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res\"/>
    </mc:Choice>
  </mc:AlternateContent>
  <xr:revisionPtr revIDLastSave="0" documentId="13_ncr:1_{E3C47C97-642C-4EEA-8366-61296979B5CA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6" i="2" l="1"/>
  <c r="C406" i="2"/>
  <c r="B406" i="2"/>
  <c r="D524" i="3"/>
  <c r="C524" i="3"/>
  <c r="B524" i="3"/>
  <c r="D496" i="3"/>
  <c r="C496" i="3"/>
  <c r="B496" i="3"/>
  <c r="D468" i="3"/>
  <c r="C468" i="3"/>
  <c r="B468" i="3"/>
  <c r="D440" i="3"/>
  <c r="C440" i="3"/>
  <c r="B440" i="3"/>
  <c r="D426" i="3"/>
  <c r="C426" i="3"/>
  <c r="B426" i="3"/>
  <c r="D419" i="3"/>
  <c r="C419" i="3"/>
  <c r="B419" i="3"/>
  <c r="D414" i="3"/>
  <c r="C414" i="3"/>
  <c r="B414" i="3"/>
  <c r="D412" i="3"/>
  <c r="C412" i="3"/>
  <c r="B412" i="3"/>
  <c r="D407" i="3"/>
  <c r="C407" i="3"/>
  <c r="B407" i="3"/>
  <c r="N406" i="2" l="1"/>
  <c r="M406" i="2"/>
  <c r="L406" i="2"/>
  <c r="H406" i="2"/>
  <c r="N405" i="2"/>
  <c r="M405" i="2"/>
  <c r="L405" i="2"/>
  <c r="H405" i="2"/>
  <c r="N404" i="2"/>
  <c r="M404" i="2"/>
  <c r="L404" i="2"/>
  <c r="H404" i="2"/>
  <c r="N403" i="2"/>
  <c r="M403" i="2"/>
  <c r="L403" i="2"/>
  <c r="H403" i="2"/>
  <c r="N402" i="2"/>
  <c r="M402" i="2"/>
  <c r="L402" i="2"/>
  <c r="H402" i="2"/>
  <c r="N401" i="2"/>
  <c r="M401" i="2"/>
  <c r="L401" i="2"/>
  <c r="H401" i="2"/>
  <c r="N400" i="2"/>
  <c r="M400" i="2"/>
  <c r="L400" i="2"/>
  <c r="H400" i="2"/>
  <c r="N399" i="2"/>
  <c r="M399" i="2"/>
  <c r="L399" i="2"/>
  <c r="H399" i="2"/>
  <c r="N398" i="2"/>
  <c r="M398" i="2"/>
  <c r="L398" i="2"/>
  <c r="H398" i="2"/>
  <c r="N397" i="2"/>
  <c r="M397" i="2"/>
  <c r="L397" i="2"/>
  <c r="H397" i="2"/>
  <c r="N396" i="2"/>
  <c r="M396" i="2"/>
  <c r="L396" i="2"/>
  <c r="H396" i="2"/>
  <c r="N395" i="2"/>
  <c r="M395" i="2"/>
  <c r="L395" i="2"/>
  <c r="H395" i="2"/>
  <c r="N394" i="2"/>
  <c r="M394" i="2"/>
  <c r="L394" i="2"/>
  <c r="H394" i="2"/>
  <c r="N393" i="2"/>
  <c r="M393" i="2"/>
  <c r="L393" i="2"/>
  <c r="H393" i="2"/>
  <c r="N392" i="2"/>
  <c r="M392" i="2"/>
  <c r="L392" i="2"/>
  <c r="H392" i="2"/>
  <c r="N391" i="2"/>
  <c r="M391" i="2"/>
  <c r="L391" i="2"/>
  <c r="H391" i="2"/>
  <c r="N390" i="2"/>
  <c r="M390" i="2"/>
  <c r="L390" i="2"/>
  <c r="H390" i="2"/>
  <c r="N389" i="2"/>
  <c r="M389" i="2"/>
  <c r="L389" i="2"/>
  <c r="H389" i="2"/>
  <c r="N388" i="2"/>
  <c r="M388" i="2"/>
  <c r="L388" i="2"/>
  <c r="H388" i="2"/>
  <c r="N387" i="2"/>
  <c r="M387" i="2"/>
  <c r="L387" i="2"/>
  <c r="H387" i="2"/>
  <c r="N386" i="2"/>
  <c r="M386" i="2"/>
  <c r="L386" i="2"/>
  <c r="H386" i="2"/>
  <c r="N385" i="2"/>
  <c r="M385" i="2"/>
  <c r="L385" i="2"/>
  <c r="H385" i="2"/>
  <c r="N384" i="2"/>
  <c r="M384" i="2"/>
  <c r="L384" i="2"/>
  <c r="H384" i="2"/>
  <c r="N383" i="2"/>
  <c r="M383" i="2"/>
  <c r="L383" i="2"/>
  <c r="H383" i="2"/>
  <c r="N382" i="2"/>
  <c r="M382" i="2"/>
  <c r="L382" i="2"/>
  <c r="H382" i="2"/>
  <c r="N381" i="2"/>
  <c r="M381" i="2"/>
  <c r="L381" i="2"/>
  <c r="H381" i="2"/>
  <c r="N380" i="2"/>
  <c r="M380" i="2"/>
  <c r="L380" i="2"/>
  <c r="H380" i="2"/>
  <c r="N379" i="2"/>
  <c r="M379" i="2"/>
  <c r="L379" i="2"/>
  <c r="H379" i="2"/>
  <c r="N378" i="2"/>
  <c r="M378" i="2"/>
  <c r="L378" i="2"/>
  <c r="H378" i="2"/>
  <c r="N377" i="2"/>
  <c r="M377" i="2"/>
  <c r="L377" i="2"/>
  <c r="H377" i="2"/>
  <c r="N376" i="2"/>
  <c r="M376" i="2"/>
  <c r="L376" i="2"/>
  <c r="H376" i="2"/>
  <c r="N375" i="2"/>
  <c r="M375" i="2"/>
  <c r="L375" i="2"/>
  <c r="H375" i="2"/>
  <c r="N374" i="2"/>
  <c r="M374" i="2"/>
  <c r="L374" i="2"/>
  <c r="H374" i="2"/>
  <c r="N373" i="2"/>
  <c r="M373" i="2"/>
  <c r="L373" i="2"/>
  <c r="H373" i="2"/>
  <c r="N372" i="2"/>
  <c r="M372" i="2"/>
  <c r="L372" i="2"/>
  <c r="H372" i="2"/>
  <c r="N371" i="2"/>
  <c r="M371" i="2"/>
  <c r="L371" i="2"/>
  <c r="H371" i="2"/>
  <c r="N370" i="2"/>
  <c r="M370" i="2"/>
  <c r="L370" i="2"/>
  <c r="H370" i="2"/>
  <c r="N369" i="2"/>
  <c r="M369" i="2"/>
  <c r="L369" i="2"/>
  <c r="H369" i="2"/>
  <c r="N368" i="2"/>
  <c r="M368" i="2"/>
  <c r="L368" i="2"/>
  <c r="H368" i="2"/>
  <c r="N367" i="2"/>
  <c r="M367" i="2"/>
  <c r="L367" i="2"/>
  <c r="H367" i="2"/>
  <c r="N366" i="2"/>
  <c r="M366" i="2"/>
  <c r="L366" i="2"/>
  <c r="H366" i="2"/>
  <c r="N365" i="2"/>
  <c r="M365" i="2"/>
  <c r="L365" i="2"/>
  <c r="H365" i="2"/>
  <c r="N364" i="2"/>
  <c r="M364" i="2"/>
  <c r="L364" i="2"/>
  <c r="H364" i="2"/>
  <c r="N363" i="2"/>
  <c r="M363" i="2"/>
  <c r="L363" i="2"/>
  <c r="H363" i="2"/>
  <c r="N362" i="2"/>
  <c r="M362" i="2"/>
  <c r="L362" i="2"/>
  <c r="H362" i="2"/>
  <c r="N361" i="2"/>
  <c r="M361" i="2"/>
  <c r="L361" i="2"/>
  <c r="H361" i="2"/>
  <c r="N360" i="2"/>
  <c r="M360" i="2"/>
  <c r="L360" i="2"/>
  <c r="H360" i="2"/>
  <c r="N359" i="2"/>
  <c r="M359" i="2"/>
  <c r="L359" i="2"/>
  <c r="H359" i="2"/>
  <c r="N358" i="2"/>
  <c r="M358" i="2"/>
  <c r="L358" i="2"/>
  <c r="H358" i="2"/>
  <c r="N357" i="2"/>
  <c r="M357" i="2"/>
  <c r="L357" i="2"/>
  <c r="H357" i="2"/>
  <c r="N356" i="2"/>
  <c r="M356" i="2"/>
  <c r="L356" i="2"/>
  <c r="H356" i="2"/>
  <c r="N355" i="2"/>
  <c r="M355" i="2"/>
  <c r="L355" i="2"/>
  <c r="H355" i="2"/>
  <c r="N354" i="2"/>
  <c r="M354" i="2"/>
  <c r="L354" i="2"/>
  <c r="H354" i="2"/>
  <c r="N353" i="2"/>
  <c r="M353" i="2"/>
  <c r="L353" i="2"/>
  <c r="H353" i="2"/>
  <c r="N352" i="2"/>
  <c r="M352" i="2"/>
  <c r="L352" i="2"/>
  <c r="H352" i="2"/>
  <c r="N351" i="2"/>
  <c r="M351" i="2"/>
  <c r="L351" i="2"/>
  <c r="H351" i="2"/>
  <c r="N350" i="2"/>
  <c r="M350" i="2"/>
  <c r="L350" i="2"/>
  <c r="H350" i="2"/>
  <c r="N349" i="2"/>
  <c r="M349" i="2"/>
  <c r="L349" i="2"/>
  <c r="H349" i="2"/>
  <c r="N348" i="2"/>
  <c r="M348" i="2"/>
  <c r="L348" i="2"/>
  <c r="H348" i="2"/>
  <c r="N347" i="2"/>
  <c r="M347" i="2"/>
  <c r="L347" i="2"/>
  <c r="H347" i="2"/>
  <c r="N346" i="2"/>
  <c r="M346" i="2"/>
  <c r="L346" i="2"/>
  <c r="H346" i="2"/>
  <c r="N345" i="2"/>
  <c r="M345" i="2"/>
  <c r="L345" i="2"/>
  <c r="H345" i="2"/>
  <c r="N344" i="2"/>
  <c r="M344" i="2"/>
  <c r="L344" i="2"/>
  <c r="H344" i="2"/>
  <c r="N343" i="2"/>
  <c r="M343" i="2"/>
  <c r="L343" i="2"/>
  <c r="H343" i="2"/>
  <c r="N342" i="2"/>
  <c r="M342" i="2"/>
  <c r="L342" i="2"/>
  <c r="H342" i="2"/>
  <c r="N341" i="2"/>
  <c r="M341" i="2"/>
  <c r="L341" i="2"/>
  <c r="H341" i="2"/>
  <c r="N340" i="2"/>
  <c r="M340" i="2"/>
  <c r="L340" i="2"/>
  <c r="H340" i="2"/>
  <c r="N339" i="2"/>
  <c r="M339" i="2"/>
  <c r="L339" i="2"/>
  <c r="H339" i="2"/>
  <c r="N338" i="2"/>
  <c r="M338" i="2"/>
  <c r="L338" i="2"/>
  <c r="H338" i="2"/>
  <c r="N337" i="2"/>
  <c r="M337" i="2"/>
  <c r="L337" i="2"/>
  <c r="H337" i="2"/>
  <c r="N336" i="2"/>
  <c r="M336" i="2"/>
  <c r="L336" i="2"/>
  <c r="H336" i="2"/>
  <c r="N335" i="2"/>
  <c r="M335" i="2"/>
  <c r="L335" i="2"/>
  <c r="H335" i="2"/>
  <c r="N334" i="2"/>
  <c r="M334" i="2"/>
  <c r="L334" i="2"/>
  <c r="H334" i="2"/>
  <c r="N333" i="2"/>
  <c r="M333" i="2"/>
  <c r="L333" i="2"/>
  <c r="H333" i="2"/>
  <c r="N332" i="2"/>
  <c r="M332" i="2"/>
  <c r="L332" i="2"/>
  <c r="H332" i="2"/>
  <c r="N331" i="2"/>
  <c r="M331" i="2"/>
  <c r="L331" i="2"/>
  <c r="H331" i="2"/>
  <c r="N330" i="2"/>
  <c r="M330" i="2"/>
  <c r="L330" i="2"/>
  <c r="H330" i="2"/>
  <c r="N329" i="2"/>
  <c r="M329" i="2"/>
  <c r="L329" i="2"/>
  <c r="H329" i="2"/>
  <c r="N328" i="2"/>
  <c r="M328" i="2"/>
  <c r="L328" i="2"/>
  <c r="H328" i="2"/>
  <c r="N327" i="2"/>
  <c r="M327" i="2"/>
  <c r="L327" i="2"/>
  <c r="H327" i="2"/>
  <c r="N326" i="2"/>
  <c r="M326" i="2"/>
  <c r="L326" i="2"/>
  <c r="H326" i="2"/>
  <c r="N325" i="2"/>
  <c r="M325" i="2"/>
  <c r="L325" i="2"/>
  <c r="H325" i="2"/>
  <c r="N324" i="2"/>
  <c r="M324" i="2"/>
  <c r="L324" i="2"/>
  <c r="H324" i="2"/>
  <c r="N323" i="2"/>
  <c r="M323" i="2"/>
  <c r="L323" i="2"/>
  <c r="H323" i="2"/>
  <c r="N322" i="2"/>
  <c r="M322" i="2"/>
  <c r="L322" i="2"/>
  <c r="H322" i="2"/>
  <c r="N321" i="2"/>
  <c r="M321" i="2"/>
  <c r="L321" i="2"/>
  <c r="H321" i="2"/>
  <c r="N320" i="2"/>
  <c r="M320" i="2"/>
  <c r="L320" i="2"/>
  <c r="H320" i="2"/>
  <c r="N319" i="2"/>
  <c r="M319" i="2"/>
  <c r="L319" i="2"/>
  <c r="H319" i="2"/>
  <c r="N318" i="2"/>
  <c r="M318" i="2"/>
  <c r="L318" i="2"/>
  <c r="H318" i="2"/>
  <c r="N317" i="2"/>
  <c r="M317" i="2"/>
  <c r="L317" i="2"/>
  <c r="H317" i="2"/>
  <c r="N316" i="2"/>
  <c r="M316" i="2"/>
  <c r="L316" i="2"/>
  <c r="H316" i="2"/>
  <c r="N315" i="2"/>
  <c r="M315" i="2"/>
  <c r="L315" i="2"/>
  <c r="H315" i="2"/>
  <c r="N314" i="2"/>
  <c r="M314" i="2"/>
  <c r="L314" i="2"/>
  <c r="H314" i="2"/>
  <c r="N313" i="2"/>
  <c r="M313" i="2"/>
  <c r="L313" i="2"/>
  <c r="H313" i="2"/>
  <c r="N312" i="2"/>
  <c r="M312" i="2"/>
  <c r="L312" i="2"/>
  <c r="H312" i="2"/>
  <c r="N311" i="2"/>
  <c r="M311" i="2"/>
  <c r="L311" i="2"/>
  <c r="H311" i="2"/>
  <c r="N310" i="2"/>
  <c r="M310" i="2"/>
  <c r="L310" i="2"/>
  <c r="H310" i="2"/>
  <c r="N309" i="2"/>
  <c r="M309" i="2"/>
  <c r="L309" i="2"/>
  <c r="H309" i="2"/>
  <c r="N308" i="2"/>
  <c r="M308" i="2"/>
  <c r="L308" i="2"/>
  <c r="H308" i="2"/>
  <c r="N307" i="2"/>
  <c r="M307" i="2"/>
  <c r="L307" i="2"/>
  <c r="H307" i="2"/>
  <c r="N306" i="2"/>
  <c r="M306" i="2"/>
  <c r="L306" i="2"/>
  <c r="H306" i="2"/>
  <c r="N305" i="2"/>
  <c r="M305" i="2"/>
  <c r="L305" i="2"/>
  <c r="H305" i="2"/>
  <c r="N304" i="2"/>
  <c r="M304" i="2"/>
  <c r="L304" i="2"/>
  <c r="H304" i="2"/>
  <c r="N303" i="2"/>
  <c r="M303" i="2"/>
  <c r="L303" i="2"/>
  <c r="H303" i="2"/>
  <c r="N302" i="2"/>
  <c r="M302" i="2"/>
  <c r="L302" i="2"/>
  <c r="H302" i="2"/>
  <c r="N301" i="2"/>
  <c r="M301" i="2"/>
  <c r="L301" i="2"/>
  <c r="H301" i="2"/>
  <c r="N300" i="2"/>
  <c r="M300" i="2"/>
  <c r="L300" i="2"/>
  <c r="H300" i="2"/>
  <c r="N299" i="2"/>
  <c r="M299" i="2"/>
  <c r="L299" i="2"/>
  <c r="H299" i="2"/>
  <c r="N298" i="2"/>
  <c r="M298" i="2"/>
  <c r="L298" i="2"/>
  <c r="H298" i="2"/>
  <c r="N297" i="2"/>
  <c r="M297" i="2"/>
  <c r="L297" i="2"/>
  <c r="H297" i="2"/>
  <c r="N296" i="2"/>
  <c r="M296" i="2"/>
  <c r="L296" i="2"/>
  <c r="H296" i="2"/>
  <c r="N295" i="2"/>
  <c r="M295" i="2"/>
  <c r="L295" i="2"/>
  <c r="H295" i="2"/>
  <c r="N294" i="2"/>
  <c r="M294" i="2"/>
  <c r="L294" i="2"/>
  <c r="H294" i="2"/>
  <c r="N293" i="2"/>
  <c r="M293" i="2"/>
  <c r="L293" i="2"/>
  <c r="H293" i="2"/>
  <c r="N292" i="2"/>
  <c r="M292" i="2"/>
  <c r="L292" i="2"/>
  <c r="H292" i="2"/>
  <c r="N291" i="2"/>
  <c r="M291" i="2"/>
  <c r="L291" i="2"/>
  <c r="H291" i="2"/>
  <c r="N290" i="2"/>
  <c r="M290" i="2"/>
  <c r="L290" i="2"/>
  <c r="H290" i="2"/>
  <c r="N289" i="2"/>
  <c r="M289" i="2"/>
  <c r="L289" i="2"/>
  <c r="H289" i="2"/>
  <c r="N288" i="2"/>
  <c r="M288" i="2"/>
  <c r="L288" i="2"/>
  <c r="H288" i="2"/>
  <c r="N287" i="2"/>
  <c r="M287" i="2"/>
  <c r="L287" i="2"/>
  <c r="H287" i="2"/>
  <c r="N286" i="2"/>
  <c r="M286" i="2"/>
  <c r="L286" i="2"/>
  <c r="H286" i="2"/>
  <c r="N285" i="2"/>
  <c r="M285" i="2"/>
  <c r="L285" i="2"/>
  <c r="H285" i="2"/>
  <c r="N284" i="2"/>
  <c r="M284" i="2"/>
  <c r="L284" i="2"/>
  <c r="H284" i="2"/>
  <c r="N283" i="2"/>
  <c r="M283" i="2"/>
  <c r="L283" i="2"/>
  <c r="H283" i="2"/>
  <c r="N282" i="2"/>
  <c r="M282" i="2"/>
  <c r="L282" i="2"/>
  <c r="H282" i="2"/>
  <c r="N281" i="2"/>
  <c r="M281" i="2"/>
  <c r="L281" i="2"/>
  <c r="H281" i="2"/>
  <c r="N280" i="2"/>
  <c r="M280" i="2"/>
  <c r="L280" i="2"/>
  <c r="H280" i="2"/>
  <c r="N279" i="2"/>
  <c r="M279" i="2"/>
  <c r="L279" i="2"/>
  <c r="H279" i="2"/>
  <c r="H278" i="2"/>
  <c r="H277" i="2"/>
  <c r="H276" i="2"/>
  <c r="H275" i="2"/>
  <c r="H274" i="2"/>
  <c r="H273" i="2"/>
  <c r="H272" i="2"/>
  <c r="N278" i="2"/>
  <c r="M278" i="2"/>
  <c r="L278" i="2"/>
  <c r="N277" i="2"/>
  <c r="M277" i="2"/>
  <c r="L277" i="2"/>
  <c r="N276" i="2"/>
  <c r="M276" i="2"/>
  <c r="L276" i="2"/>
  <c r="N275" i="2"/>
  <c r="M275" i="2"/>
  <c r="L275" i="2"/>
  <c r="N274" i="2"/>
  <c r="M274" i="2"/>
  <c r="L274" i="2"/>
  <c r="N273" i="2"/>
  <c r="M273" i="2"/>
  <c r="L273" i="2"/>
  <c r="N272" i="2"/>
  <c r="M272" i="2"/>
  <c r="L272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271" i="2"/>
  <c r="M271" i="2"/>
  <c r="N270" i="2"/>
  <c r="M270" i="2"/>
  <c r="L270" i="2"/>
  <c r="N269" i="2"/>
  <c r="M269" i="2"/>
  <c r="L269" i="2"/>
  <c r="N268" i="2"/>
  <c r="M268" i="2"/>
  <c r="L268" i="2"/>
  <c r="N267" i="2"/>
  <c r="M267" i="2"/>
  <c r="L267" i="2"/>
  <c r="N266" i="2"/>
  <c r="M266" i="2"/>
  <c r="L266" i="2"/>
  <c r="N265" i="2"/>
  <c r="M265" i="2"/>
  <c r="L265" i="2"/>
  <c r="N264" i="2"/>
  <c r="M264" i="2"/>
  <c r="L264" i="2"/>
  <c r="N263" i="2"/>
  <c r="M263" i="2"/>
  <c r="L263" i="2"/>
  <c r="N262" i="2"/>
  <c r="M262" i="2"/>
  <c r="L262" i="2"/>
  <c r="N261" i="2"/>
  <c r="M261" i="2"/>
  <c r="L261" i="2"/>
  <c r="N260" i="2"/>
  <c r="M260" i="2"/>
  <c r="L260" i="2"/>
  <c r="N259" i="2"/>
  <c r="M259" i="2"/>
  <c r="L259" i="2"/>
  <c r="N258" i="2"/>
  <c r="M258" i="2"/>
  <c r="L258" i="2"/>
  <c r="N257" i="2"/>
  <c r="M257" i="2"/>
  <c r="L257" i="2"/>
  <c r="N256" i="2"/>
  <c r="M256" i="2"/>
  <c r="L256" i="2"/>
  <c r="N255" i="2"/>
  <c r="M255" i="2"/>
  <c r="L255" i="2"/>
  <c r="N254" i="2"/>
  <c r="M254" i="2"/>
  <c r="L254" i="2"/>
  <c r="N253" i="2"/>
  <c r="M253" i="2"/>
  <c r="L253" i="2"/>
  <c r="N252" i="2"/>
  <c r="M252" i="2"/>
  <c r="L252" i="2"/>
  <c r="N251" i="2"/>
  <c r="M251" i="2"/>
  <c r="L251" i="2"/>
  <c r="N250" i="2"/>
  <c r="M250" i="2"/>
  <c r="L250" i="2"/>
  <c r="N249" i="2"/>
  <c r="M249" i="2"/>
  <c r="L249" i="2"/>
  <c r="N248" i="2"/>
  <c r="M248" i="2"/>
  <c r="L248" i="2"/>
  <c r="N247" i="2"/>
  <c r="M247" i="2"/>
  <c r="L247" i="2"/>
  <c r="N246" i="2"/>
  <c r="M246" i="2"/>
  <c r="L246" i="2"/>
  <c r="N245" i="2"/>
  <c r="M245" i="2"/>
  <c r="L245" i="2"/>
  <c r="N244" i="2"/>
  <c r="M244" i="2"/>
  <c r="L244" i="2"/>
  <c r="N243" i="2"/>
  <c r="M243" i="2"/>
  <c r="L243" i="2"/>
  <c r="N242" i="2"/>
  <c r="M242" i="2"/>
  <c r="L242" i="2"/>
  <c r="N241" i="2"/>
  <c r="M241" i="2"/>
  <c r="L241" i="2"/>
  <c r="N240" i="2"/>
  <c r="M240" i="2"/>
  <c r="L240" i="2"/>
  <c r="N239" i="2"/>
  <c r="M239" i="2"/>
  <c r="L239" i="2"/>
  <c r="N238" i="2"/>
  <c r="M238" i="2"/>
  <c r="L238" i="2"/>
  <c r="N237" i="2"/>
  <c r="M237" i="2"/>
  <c r="L237" i="2"/>
  <c r="N236" i="2"/>
  <c r="M236" i="2"/>
  <c r="L236" i="2"/>
  <c r="N235" i="2"/>
  <c r="M235" i="2"/>
  <c r="L235" i="2"/>
  <c r="N234" i="2"/>
  <c r="M234" i="2"/>
  <c r="L234" i="2"/>
  <c r="N233" i="2"/>
  <c r="M233" i="2"/>
  <c r="L233" i="2"/>
  <c r="N232" i="2"/>
  <c r="M232" i="2"/>
  <c r="L232" i="2"/>
  <c r="N231" i="2"/>
  <c r="M231" i="2"/>
  <c r="L231" i="2"/>
  <c r="N230" i="2"/>
  <c r="M230" i="2"/>
  <c r="L230" i="2"/>
  <c r="N229" i="2"/>
  <c r="M229" i="2"/>
  <c r="L229" i="2"/>
  <c r="N228" i="2"/>
  <c r="M228" i="2"/>
  <c r="L228" i="2"/>
  <c r="N227" i="2"/>
  <c r="M227" i="2"/>
  <c r="L227" i="2"/>
  <c r="N226" i="2"/>
  <c r="M226" i="2"/>
  <c r="L226" i="2"/>
  <c r="N225" i="2"/>
  <c r="M225" i="2"/>
  <c r="L225" i="2"/>
  <c r="N224" i="2"/>
  <c r="M224" i="2"/>
  <c r="L224" i="2"/>
  <c r="N223" i="2"/>
  <c r="M223" i="2"/>
  <c r="L223" i="2"/>
  <c r="N222" i="2"/>
  <c r="M222" i="2"/>
  <c r="L222" i="2"/>
  <c r="N221" i="2"/>
  <c r="M221" i="2"/>
  <c r="L221" i="2"/>
  <c r="N220" i="2"/>
  <c r="M220" i="2"/>
  <c r="L220" i="2"/>
  <c r="N219" i="2"/>
  <c r="M219" i="2"/>
  <c r="L219" i="2"/>
  <c r="N218" i="2"/>
  <c r="M218" i="2"/>
  <c r="L218" i="2"/>
  <c r="N217" i="2"/>
  <c r="M217" i="2"/>
  <c r="L217" i="2"/>
  <c r="N216" i="2"/>
  <c r="M216" i="2"/>
  <c r="L216" i="2"/>
  <c r="N215" i="2"/>
  <c r="M215" i="2"/>
  <c r="L215" i="2"/>
  <c r="N214" i="2"/>
  <c r="M214" i="2"/>
  <c r="L214" i="2"/>
  <c r="N213" i="2"/>
  <c r="M213" i="2"/>
  <c r="L213" i="2"/>
  <c r="N212" i="2"/>
  <c r="M212" i="2"/>
  <c r="L212" i="2"/>
  <c r="N211" i="2"/>
  <c r="M211" i="2"/>
  <c r="L211" i="2"/>
  <c r="N210" i="2"/>
  <c r="M210" i="2"/>
  <c r="L210" i="2"/>
  <c r="N209" i="2"/>
  <c r="M209" i="2"/>
  <c r="L209" i="2"/>
  <c r="N208" i="2"/>
  <c r="M208" i="2"/>
  <c r="L208" i="2"/>
  <c r="N207" i="2"/>
  <c r="M207" i="2"/>
  <c r="L207" i="2"/>
  <c r="N206" i="2"/>
  <c r="M206" i="2"/>
  <c r="L206" i="2"/>
  <c r="N205" i="2"/>
  <c r="M205" i="2"/>
  <c r="L205" i="2"/>
  <c r="N204" i="2"/>
  <c r="M204" i="2"/>
  <c r="L204" i="2"/>
  <c r="N203" i="2"/>
  <c r="M203" i="2"/>
  <c r="L203" i="2"/>
  <c r="N202" i="2"/>
  <c r="M202" i="2"/>
  <c r="L202" i="2"/>
  <c r="N201" i="2"/>
  <c r="M201" i="2"/>
  <c r="L201" i="2"/>
  <c r="N200" i="2"/>
  <c r="M200" i="2"/>
  <c r="L200" i="2"/>
  <c r="N199" i="2"/>
  <c r="M199" i="2"/>
  <c r="L199" i="2"/>
  <c r="N198" i="2"/>
  <c r="M198" i="2"/>
  <c r="L198" i="2"/>
  <c r="N197" i="2"/>
  <c r="M197" i="2"/>
  <c r="L197" i="2"/>
  <c r="N196" i="2"/>
  <c r="M196" i="2"/>
  <c r="L196" i="2"/>
  <c r="N195" i="2"/>
  <c r="M195" i="2"/>
  <c r="L195" i="2"/>
  <c r="N194" i="2"/>
  <c r="M194" i="2"/>
  <c r="L194" i="2"/>
  <c r="N193" i="2"/>
  <c r="M193" i="2"/>
  <c r="L193" i="2"/>
  <c r="N192" i="2"/>
  <c r="M192" i="2"/>
  <c r="L192" i="2"/>
  <c r="N191" i="2"/>
  <c r="M191" i="2"/>
  <c r="L191" i="2"/>
  <c r="N190" i="2"/>
  <c r="M190" i="2"/>
  <c r="L190" i="2"/>
  <c r="N189" i="2"/>
  <c r="M189" i="2"/>
  <c r="L189" i="2"/>
  <c r="N188" i="2"/>
  <c r="M188" i="2"/>
  <c r="L188" i="2"/>
  <c r="N187" i="2"/>
  <c r="M187" i="2"/>
  <c r="L187" i="2"/>
  <c r="N186" i="2"/>
  <c r="M186" i="2"/>
  <c r="L186" i="2"/>
  <c r="N185" i="2"/>
  <c r="M185" i="2"/>
  <c r="L185" i="2"/>
  <c r="N184" i="2"/>
  <c r="M184" i="2"/>
  <c r="L184" i="2"/>
  <c r="N183" i="2"/>
  <c r="M183" i="2"/>
  <c r="L183" i="2"/>
  <c r="N182" i="2"/>
  <c r="M182" i="2"/>
  <c r="L182" i="2"/>
  <c r="N181" i="2"/>
  <c r="M181" i="2"/>
  <c r="L181" i="2"/>
  <c r="N180" i="2"/>
  <c r="M180" i="2"/>
  <c r="L180" i="2"/>
  <c r="N179" i="2"/>
  <c r="M179" i="2"/>
  <c r="L179" i="2"/>
  <c r="N178" i="2"/>
  <c r="M178" i="2"/>
  <c r="L178" i="2"/>
  <c r="N177" i="2"/>
  <c r="M177" i="2"/>
  <c r="L177" i="2"/>
  <c r="N176" i="2"/>
  <c r="M176" i="2"/>
  <c r="L176" i="2"/>
  <c r="N175" i="2"/>
  <c r="M175" i="2"/>
  <c r="L175" i="2"/>
  <c r="N174" i="2"/>
  <c r="M174" i="2"/>
  <c r="L174" i="2"/>
  <c r="N173" i="2"/>
  <c r="M173" i="2"/>
  <c r="L173" i="2"/>
  <c r="N172" i="2"/>
  <c r="M172" i="2"/>
  <c r="L172" i="2"/>
  <c r="N171" i="2"/>
  <c r="M171" i="2"/>
  <c r="L171" i="2"/>
  <c r="N170" i="2"/>
  <c r="M170" i="2"/>
  <c r="L170" i="2"/>
  <c r="N169" i="2"/>
  <c r="M169" i="2"/>
  <c r="L169" i="2"/>
  <c r="N168" i="2"/>
  <c r="M168" i="2"/>
  <c r="L168" i="2"/>
  <c r="N167" i="2"/>
  <c r="M167" i="2"/>
  <c r="L167" i="2"/>
  <c r="N166" i="2"/>
  <c r="M166" i="2"/>
  <c r="L166" i="2"/>
  <c r="N165" i="2"/>
  <c r="M165" i="2"/>
  <c r="L165" i="2"/>
  <c r="N164" i="2"/>
  <c r="M164" i="2"/>
  <c r="L164" i="2"/>
  <c r="N163" i="2"/>
  <c r="M163" i="2"/>
  <c r="L163" i="2"/>
  <c r="N162" i="2"/>
  <c r="M162" i="2"/>
  <c r="L162" i="2"/>
  <c r="N161" i="2"/>
  <c r="M161" i="2"/>
  <c r="L161" i="2"/>
  <c r="N160" i="2"/>
  <c r="M160" i="2"/>
  <c r="L160" i="2"/>
  <c r="N159" i="2"/>
  <c r="M159" i="2"/>
  <c r="L159" i="2"/>
  <c r="N158" i="2"/>
  <c r="M158" i="2"/>
  <c r="L158" i="2"/>
  <c r="N157" i="2"/>
  <c r="M157" i="2"/>
  <c r="L157" i="2"/>
  <c r="N156" i="2"/>
  <c r="M156" i="2"/>
  <c r="L156" i="2"/>
  <c r="N155" i="2"/>
  <c r="M155" i="2"/>
  <c r="L155" i="2"/>
  <c r="N154" i="2"/>
  <c r="M154" i="2"/>
  <c r="L154" i="2"/>
  <c r="N153" i="2"/>
  <c r="M153" i="2"/>
  <c r="L153" i="2"/>
  <c r="N152" i="2"/>
  <c r="M152" i="2"/>
  <c r="L152" i="2"/>
  <c r="N151" i="2"/>
  <c r="M151" i="2"/>
  <c r="L151" i="2"/>
  <c r="N150" i="2"/>
  <c r="M150" i="2"/>
  <c r="L150" i="2"/>
  <c r="N149" i="2"/>
  <c r="M149" i="2"/>
  <c r="L149" i="2"/>
  <c r="N148" i="2"/>
  <c r="M148" i="2"/>
  <c r="L148" i="2"/>
  <c r="N147" i="2"/>
  <c r="M147" i="2"/>
  <c r="L147" i="2"/>
  <c r="N146" i="2"/>
  <c r="M146" i="2"/>
  <c r="L146" i="2"/>
  <c r="N145" i="2"/>
  <c r="M145" i="2"/>
  <c r="L145" i="2"/>
  <c r="N144" i="2"/>
  <c r="M144" i="2"/>
  <c r="L144" i="2"/>
  <c r="N143" i="2"/>
  <c r="M143" i="2"/>
  <c r="L143" i="2"/>
  <c r="N142" i="2"/>
  <c r="M142" i="2"/>
  <c r="L142" i="2"/>
  <c r="N141" i="2"/>
  <c r="M141" i="2"/>
  <c r="L141" i="2"/>
  <c r="N140" i="2"/>
  <c r="M140" i="2"/>
  <c r="L140" i="2"/>
  <c r="N139" i="2"/>
  <c r="M139" i="2"/>
  <c r="L139" i="2"/>
  <c r="N138" i="2"/>
  <c r="M138" i="2"/>
  <c r="L138" i="2"/>
  <c r="N137" i="2"/>
  <c r="M137" i="2"/>
  <c r="L137" i="2"/>
  <c r="N136" i="2"/>
  <c r="M136" i="2"/>
  <c r="L136" i="2"/>
  <c r="N135" i="2"/>
  <c r="M135" i="2"/>
  <c r="L135" i="2"/>
  <c r="N134" i="2"/>
  <c r="M134" i="2"/>
  <c r="L134" i="2"/>
  <c r="N133" i="2"/>
  <c r="M133" i="2"/>
  <c r="L133" i="2"/>
  <c r="N132" i="2"/>
  <c r="M132" i="2"/>
  <c r="L132" i="2"/>
  <c r="N131" i="2"/>
  <c r="M131" i="2"/>
  <c r="L131" i="2"/>
  <c r="N130" i="2"/>
  <c r="M130" i="2"/>
  <c r="L130" i="2"/>
  <c r="N129" i="2"/>
  <c r="M129" i="2"/>
  <c r="L129" i="2"/>
  <c r="N128" i="2"/>
  <c r="M128" i="2"/>
  <c r="L128" i="2"/>
  <c r="N127" i="2"/>
  <c r="M127" i="2"/>
  <c r="L127" i="2"/>
  <c r="N126" i="2"/>
  <c r="M126" i="2"/>
  <c r="L126" i="2"/>
  <c r="N125" i="2"/>
  <c r="M125" i="2"/>
  <c r="L125" i="2"/>
  <c r="N124" i="2"/>
  <c r="M124" i="2"/>
  <c r="L124" i="2"/>
  <c r="N123" i="2"/>
  <c r="M123" i="2"/>
  <c r="L123" i="2"/>
  <c r="N122" i="2"/>
  <c r="M122" i="2"/>
  <c r="L122" i="2"/>
  <c r="N121" i="2"/>
  <c r="M121" i="2"/>
  <c r="L121" i="2"/>
  <c r="N120" i="2"/>
  <c r="M120" i="2"/>
  <c r="L120" i="2"/>
  <c r="N119" i="2"/>
  <c r="M119" i="2"/>
  <c r="L119" i="2"/>
  <c r="N118" i="2"/>
  <c r="M118" i="2"/>
  <c r="L118" i="2"/>
  <c r="N117" i="2"/>
  <c r="M117" i="2"/>
  <c r="L117" i="2"/>
  <c r="N116" i="2"/>
  <c r="M116" i="2"/>
  <c r="L116" i="2"/>
  <c r="N115" i="2"/>
  <c r="M115" i="2"/>
  <c r="L115" i="2"/>
  <c r="N114" i="2"/>
  <c r="M114" i="2"/>
  <c r="L114" i="2"/>
  <c r="N113" i="2"/>
  <c r="M113" i="2"/>
  <c r="L113" i="2"/>
  <c r="N112" i="2"/>
  <c r="M112" i="2"/>
  <c r="L112" i="2"/>
  <c r="N111" i="2"/>
  <c r="M111" i="2"/>
  <c r="L111" i="2"/>
  <c r="N110" i="2"/>
  <c r="M110" i="2"/>
  <c r="L110" i="2"/>
  <c r="N109" i="2"/>
  <c r="M109" i="2"/>
  <c r="L109" i="2"/>
  <c r="N108" i="2"/>
  <c r="M108" i="2"/>
  <c r="L108" i="2"/>
  <c r="N107" i="2"/>
  <c r="M107" i="2"/>
  <c r="L107" i="2"/>
  <c r="N106" i="2"/>
  <c r="M106" i="2"/>
  <c r="L106" i="2"/>
  <c r="N105" i="2"/>
  <c r="M105" i="2"/>
  <c r="L105" i="2"/>
  <c r="N104" i="2"/>
  <c r="M104" i="2"/>
  <c r="L104" i="2"/>
  <c r="N103" i="2"/>
  <c r="M103" i="2"/>
  <c r="L103" i="2"/>
  <c r="N102" i="2"/>
  <c r="M102" i="2"/>
  <c r="L102" i="2"/>
  <c r="N101" i="2"/>
  <c r="M101" i="2"/>
  <c r="L101" i="2"/>
  <c r="N100" i="2"/>
  <c r="M100" i="2"/>
  <c r="L100" i="2"/>
  <c r="N99" i="2"/>
  <c r="M99" i="2"/>
  <c r="L99" i="2"/>
  <c r="N98" i="2"/>
  <c r="M98" i="2"/>
  <c r="L98" i="2"/>
  <c r="N97" i="2"/>
  <c r="M97" i="2"/>
  <c r="L97" i="2"/>
  <c r="N96" i="2"/>
  <c r="M96" i="2"/>
  <c r="L96" i="2"/>
  <c r="N95" i="2"/>
  <c r="M95" i="2"/>
  <c r="L95" i="2"/>
  <c r="N94" i="2"/>
  <c r="M94" i="2"/>
  <c r="L94" i="2"/>
  <c r="N93" i="2"/>
  <c r="M93" i="2"/>
  <c r="L93" i="2"/>
  <c r="N92" i="2"/>
  <c r="M92" i="2"/>
  <c r="L92" i="2"/>
  <c r="N91" i="2"/>
  <c r="M91" i="2"/>
  <c r="L91" i="2"/>
  <c r="N90" i="2"/>
  <c r="M90" i="2"/>
  <c r="L90" i="2"/>
  <c r="N89" i="2"/>
  <c r="M89" i="2"/>
  <c r="L89" i="2"/>
  <c r="N88" i="2"/>
  <c r="M88" i="2"/>
  <c r="L88" i="2"/>
  <c r="N87" i="2"/>
  <c r="M87" i="2"/>
  <c r="L87" i="2"/>
  <c r="N86" i="2"/>
  <c r="M86" i="2"/>
  <c r="L86" i="2"/>
  <c r="N85" i="2"/>
  <c r="M85" i="2"/>
  <c r="L85" i="2"/>
  <c r="N84" i="2"/>
  <c r="M84" i="2"/>
  <c r="L84" i="2"/>
  <c r="N83" i="2"/>
  <c r="M83" i="2"/>
  <c r="L83" i="2"/>
  <c r="N82" i="2"/>
  <c r="M82" i="2"/>
  <c r="L82" i="2"/>
  <c r="N81" i="2"/>
  <c r="M81" i="2"/>
  <c r="L81" i="2"/>
  <c r="N80" i="2"/>
  <c r="M80" i="2"/>
  <c r="L80" i="2"/>
  <c r="N79" i="2"/>
  <c r="M79" i="2"/>
  <c r="L79" i="2"/>
  <c r="N78" i="2"/>
  <c r="M78" i="2"/>
  <c r="L78" i="2"/>
  <c r="N77" i="2"/>
  <c r="M77" i="2"/>
  <c r="L77" i="2"/>
  <c r="N76" i="2"/>
  <c r="M76" i="2"/>
  <c r="L76" i="2"/>
  <c r="N75" i="2"/>
  <c r="M75" i="2"/>
  <c r="L75" i="2"/>
  <c r="N74" i="2"/>
  <c r="M74" i="2"/>
  <c r="L74" i="2"/>
  <c r="N73" i="2"/>
  <c r="M73" i="2"/>
  <c r="L73" i="2"/>
  <c r="N72" i="2"/>
  <c r="M72" i="2"/>
  <c r="L72" i="2"/>
  <c r="N71" i="2"/>
  <c r="M71" i="2"/>
  <c r="L71" i="2"/>
  <c r="N70" i="2"/>
  <c r="M70" i="2"/>
  <c r="L70" i="2"/>
  <c r="N69" i="2"/>
  <c r="M69" i="2"/>
  <c r="L69" i="2"/>
  <c r="N68" i="2"/>
  <c r="M68" i="2"/>
  <c r="L68" i="2"/>
  <c r="N67" i="2"/>
  <c r="M67" i="2"/>
  <c r="L67" i="2"/>
  <c r="N66" i="2"/>
  <c r="M66" i="2"/>
  <c r="L66" i="2"/>
  <c r="N65" i="2"/>
  <c r="M65" i="2"/>
  <c r="L65" i="2"/>
  <c r="N64" i="2"/>
  <c r="M64" i="2"/>
  <c r="L64" i="2"/>
  <c r="N63" i="2"/>
  <c r="M63" i="2"/>
  <c r="L63" i="2"/>
  <c r="N62" i="2"/>
  <c r="M62" i="2"/>
  <c r="L62" i="2"/>
  <c r="N61" i="2"/>
  <c r="M61" i="2"/>
  <c r="L61" i="2"/>
  <c r="N60" i="2"/>
  <c r="M60" i="2"/>
  <c r="L60" i="2"/>
  <c r="N59" i="2"/>
  <c r="M59" i="2"/>
  <c r="L59" i="2"/>
  <c r="N58" i="2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L271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" i="3"/>
  <c r="A538" i="3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31" i="3"/>
  <c r="A532" i="3" s="1"/>
  <c r="A533" i="3" s="1"/>
  <c r="A534" i="3" s="1"/>
  <c r="A535" i="3" s="1"/>
  <c r="A536" i="3" s="1"/>
  <c r="A537" i="3" s="1"/>
  <c r="A519" i="3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18" i="3"/>
  <c r="A517" i="3"/>
  <c r="A503" i="3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489" i="3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477" i="3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76" i="3"/>
  <c r="A475" i="3"/>
  <c r="A463" i="3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62" i="3"/>
  <c r="A461" i="3"/>
  <c r="A447" i="3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33" i="3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21" i="3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20" i="3"/>
  <c r="A419" i="3"/>
  <c r="N407" i="3"/>
  <c r="M407" i="3"/>
  <c r="L407" i="3"/>
  <c r="H407" i="3"/>
  <c r="R407" i="3" s="1"/>
  <c r="A407" i="3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N406" i="3"/>
  <c r="M406" i="3"/>
  <c r="L406" i="3"/>
  <c r="H406" i="3"/>
  <c r="R406" i="3" s="1"/>
  <c r="A406" i="3"/>
  <c r="R405" i="3"/>
  <c r="N405" i="3"/>
  <c r="M405" i="3"/>
  <c r="L405" i="3"/>
  <c r="H405" i="3"/>
  <c r="A405" i="3"/>
  <c r="R404" i="3"/>
  <c r="R403" i="3"/>
  <c r="R402" i="3"/>
  <c r="R401" i="3"/>
  <c r="R400" i="3"/>
  <c r="R399" i="3"/>
  <c r="R398" i="3"/>
  <c r="R397" i="3"/>
  <c r="R396" i="3"/>
  <c r="R395" i="3"/>
  <c r="R394" i="3"/>
  <c r="R393" i="3"/>
  <c r="R392" i="3"/>
  <c r="R391" i="3"/>
  <c r="R390" i="3"/>
  <c r="R389" i="3"/>
  <c r="R388" i="3"/>
  <c r="R387" i="3"/>
  <c r="R386" i="3"/>
  <c r="R385" i="3"/>
  <c r="R384" i="3"/>
  <c r="R383" i="3"/>
  <c r="R382" i="3"/>
  <c r="R381" i="3"/>
  <c r="R380" i="3"/>
  <c r="R379" i="3"/>
  <c r="R378" i="3"/>
  <c r="R377" i="3"/>
  <c r="R376" i="3"/>
  <c r="R375" i="3"/>
  <c r="R374" i="3"/>
  <c r="R373" i="3"/>
  <c r="R372" i="3"/>
  <c r="R371" i="3"/>
  <c r="R370" i="3"/>
  <c r="R369" i="3"/>
  <c r="R368" i="3"/>
  <c r="R367" i="3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10" i="3"/>
  <c r="R309" i="3"/>
  <c r="R308" i="3"/>
  <c r="R307" i="3"/>
  <c r="R306" i="3"/>
  <c r="R305" i="3"/>
  <c r="R304" i="3"/>
  <c r="R303" i="3"/>
  <c r="R302" i="3"/>
  <c r="R301" i="3"/>
  <c r="R300" i="3"/>
  <c r="R299" i="3"/>
  <c r="R298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85" i="3"/>
  <c r="R284" i="3"/>
  <c r="R283" i="3"/>
  <c r="R282" i="3"/>
  <c r="R281" i="3"/>
  <c r="R280" i="3"/>
  <c r="R279" i="3"/>
  <c r="R278" i="3"/>
  <c r="R277" i="3"/>
  <c r="R276" i="3"/>
  <c r="R275" i="3"/>
  <c r="R274" i="3"/>
  <c r="R273" i="3"/>
  <c r="R272" i="3"/>
  <c r="R271" i="3"/>
  <c r="R270" i="3"/>
  <c r="R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N404" i="3"/>
  <c r="M404" i="3"/>
  <c r="L404" i="3"/>
  <c r="N403" i="3"/>
  <c r="M403" i="3"/>
  <c r="L403" i="3"/>
  <c r="N402" i="3"/>
  <c r="M402" i="3"/>
  <c r="L402" i="3"/>
  <c r="N401" i="3"/>
  <c r="M401" i="3"/>
  <c r="L401" i="3"/>
  <c r="N400" i="3"/>
  <c r="M400" i="3"/>
  <c r="L400" i="3"/>
  <c r="N399" i="3"/>
  <c r="M399" i="3"/>
  <c r="L399" i="3"/>
  <c r="N398" i="3"/>
  <c r="M398" i="3"/>
  <c r="L398" i="3"/>
  <c r="N397" i="3"/>
  <c r="M397" i="3"/>
  <c r="L397" i="3"/>
  <c r="N396" i="3"/>
  <c r="M396" i="3"/>
  <c r="L396" i="3"/>
  <c r="N395" i="3"/>
  <c r="M395" i="3"/>
  <c r="L395" i="3"/>
  <c r="N394" i="3"/>
  <c r="M394" i="3"/>
  <c r="L394" i="3"/>
  <c r="N393" i="3"/>
  <c r="M393" i="3"/>
  <c r="L393" i="3"/>
  <c r="N392" i="3"/>
  <c r="M392" i="3"/>
  <c r="L392" i="3"/>
  <c r="N391" i="3"/>
  <c r="M391" i="3"/>
  <c r="L391" i="3"/>
  <c r="N390" i="3"/>
  <c r="M390" i="3"/>
  <c r="L390" i="3"/>
  <c r="N389" i="3"/>
  <c r="M389" i="3"/>
  <c r="L389" i="3"/>
  <c r="N388" i="3"/>
  <c r="M388" i="3"/>
  <c r="L388" i="3"/>
  <c r="N387" i="3"/>
  <c r="M387" i="3"/>
  <c r="L387" i="3"/>
  <c r="N386" i="3"/>
  <c r="M386" i="3"/>
  <c r="L386" i="3"/>
  <c r="N385" i="3"/>
  <c r="M385" i="3"/>
  <c r="L385" i="3"/>
  <c r="N384" i="3"/>
  <c r="M384" i="3"/>
  <c r="L384" i="3"/>
  <c r="N383" i="3"/>
  <c r="M383" i="3"/>
  <c r="L383" i="3"/>
  <c r="N382" i="3"/>
  <c r="M382" i="3"/>
  <c r="L382" i="3"/>
  <c r="N381" i="3"/>
  <c r="M381" i="3"/>
  <c r="L381" i="3"/>
  <c r="N380" i="3"/>
  <c r="M380" i="3"/>
  <c r="L380" i="3"/>
  <c r="N379" i="3"/>
  <c r="M379" i="3"/>
  <c r="L379" i="3"/>
  <c r="N378" i="3"/>
  <c r="M378" i="3"/>
  <c r="L378" i="3"/>
  <c r="N377" i="3"/>
  <c r="M377" i="3"/>
  <c r="L377" i="3"/>
  <c r="N376" i="3"/>
  <c r="M376" i="3"/>
  <c r="L376" i="3"/>
  <c r="N375" i="3"/>
  <c r="M375" i="3"/>
  <c r="L375" i="3"/>
  <c r="N374" i="3"/>
  <c r="M374" i="3"/>
  <c r="L374" i="3"/>
  <c r="N373" i="3"/>
  <c r="M373" i="3"/>
  <c r="L373" i="3"/>
  <c r="N372" i="3"/>
  <c r="M372" i="3"/>
  <c r="L372" i="3"/>
  <c r="N371" i="3"/>
  <c r="M371" i="3"/>
  <c r="L371" i="3"/>
  <c r="N370" i="3"/>
  <c r="M370" i="3"/>
  <c r="L370" i="3"/>
  <c r="N369" i="3"/>
  <c r="M369" i="3"/>
  <c r="L369" i="3"/>
  <c r="N368" i="3"/>
  <c r="M368" i="3"/>
  <c r="L368" i="3"/>
  <c r="N367" i="3"/>
  <c r="M367" i="3"/>
  <c r="L367" i="3"/>
  <c r="N366" i="3"/>
  <c r="M366" i="3"/>
  <c r="L366" i="3"/>
  <c r="N365" i="3"/>
  <c r="M365" i="3"/>
  <c r="L365" i="3"/>
  <c r="N364" i="3"/>
  <c r="M364" i="3"/>
  <c r="L364" i="3"/>
  <c r="N363" i="3"/>
  <c r="M363" i="3"/>
  <c r="L363" i="3"/>
  <c r="N362" i="3"/>
  <c r="M362" i="3"/>
  <c r="L362" i="3"/>
  <c r="N361" i="3"/>
  <c r="M361" i="3"/>
  <c r="L361" i="3"/>
  <c r="N360" i="3"/>
  <c r="M360" i="3"/>
  <c r="L360" i="3"/>
  <c r="N359" i="3"/>
  <c r="M359" i="3"/>
  <c r="L359" i="3"/>
  <c r="N358" i="3"/>
  <c r="M358" i="3"/>
  <c r="L358" i="3"/>
  <c r="N357" i="3"/>
  <c r="M357" i="3"/>
  <c r="L357" i="3"/>
  <c r="N356" i="3"/>
  <c r="M356" i="3"/>
  <c r="L356" i="3"/>
  <c r="N355" i="3"/>
  <c r="M355" i="3"/>
  <c r="L355" i="3"/>
  <c r="N354" i="3"/>
  <c r="M354" i="3"/>
  <c r="L354" i="3"/>
  <c r="N353" i="3"/>
  <c r="M353" i="3"/>
  <c r="L353" i="3"/>
  <c r="N352" i="3"/>
  <c r="M352" i="3"/>
  <c r="L352" i="3"/>
  <c r="N351" i="3"/>
  <c r="M351" i="3"/>
  <c r="L351" i="3"/>
  <c r="N350" i="3"/>
  <c r="M350" i="3"/>
  <c r="L350" i="3"/>
  <c r="N349" i="3"/>
  <c r="M349" i="3"/>
  <c r="L349" i="3"/>
  <c r="N348" i="3"/>
  <c r="M348" i="3"/>
  <c r="L348" i="3"/>
  <c r="N347" i="3"/>
  <c r="M347" i="3"/>
  <c r="L347" i="3"/>
  <c r="N346" i="3"/>
  <c r="M346" i="3"/>
  <c r="L346" i="3"/>
  <c r="N345" i="3"/>
  <c r="M345" i="3"/>
  <c r="L345" i="3"/>
  <c r="N344" i="3"/>
  <c r="M344" i="3"/>
  <c r="L344" i="3"/>
  <c r="N343" i="3"/>
  <c r="M343" i="3"/>
  <c r="L343" i="3"/>
  <c r="N342" i="3"/>
  <c r="M342" i="3"/>
  <c r="L342" i="3"/>
  <c r="N341" i="3"/>
  <c r="M341" i="3"/>
  <c r="L341" i="3"/>
  <c r="N340" i="3"/>
  <c r="M340" i="3"/>
  <c r="L340" i="3"/>
  <c r="N339" i="3"/>
  <c r="M339" i="3"/>
  <c r="L339" i="3"/>
  <c r="N338" i="3"/>
  <c r="M338" i="3"/>
  <c r="L338" i="3"/>
  <c r="N337" i="3"/>
  <c r="M337" i="3"/>
  <c r="L337" i="3"/>
  <c r="N336" i="3"/>
  <c r="M336" i="3"/>
  <c r="L336" i="3"/>
  <c r="N335" i="3"/>
  <c r="M335" i="3"/>
  <c r="L335" i="3"/>
  <c r="N334" i="3"/>
  <c r="M334" i="3"/>
  <c r="L334" i="3"/>
  <c r="N333" i="3"/>
  <c r="M333" i="3"/>
  <c r="L333" i="3"/>
  <c r="N332" i="3"/>
  <c r="M332" i="3"/>
  <c r="L332" i="3"/>
  <c r="N331" i="3"/>
  <c r="M331" i="3"/>
  <c r="L331" i="3"/>
  <c r="N330" i="3"/>
  <c r="M330" i="3"/>
  <c r="L330" i="3"/>
  <c r="N329" i="3"/>
  <c r="M329" i="3"/>
  <c r="L329" i="3"/>
  <c r="N328" i="3"/>
  <c r="M328" i="3"/>
  <c r="L328" i="3"/>
  <c r="N327" i="3"/>
  <c r="M327" i="3"/>
  <c r="L327" i="3"/>
  <c r="N326" i="3"/>
  <c r="M326" i="3"/>
  <c r="L326" i="3"/>
  <c r="N325" i="3"/>
  <c r="M325" i="3"/>
  <c r="L325" i="3"/>
  <c r="N324" i="3"/>
  <c r="M324" i="3"/>
  <c r="L324" i="3"/>
  <c r="N323" i="3"/>
  <c r="M323" i="3"/>
  <c r="L323" i="3"/>
  <c r="N322" i="3"/>
  <c r="M322" i="3"/>
  <c r="L322" i="3"/>
  <c r="N321" i="3"/>
  <c r="M321" i="3"/>
  <c r="L321" i="3"/>
  <c r="N320" i="3"/>
  <c r="M320" i="3"/>
  <c r="L320" i="3"/>
  <c r="N319" i="3"/>
  <c r="M319" i="3"/>
  <c r="L319" i="3"/>
  <c r="N318" i="3"/>
  <c r="M318" i="3"/>
  <c r="L318" i="3"/>
  <c r="N317" i="3"/>
  <c r="M317" i="3"/>
  <c r="L317" i="3"/>
  <c r="N316" i="3"/>
  <c r="M316" i="3"/>
  <c r="L316" i="3"/>
  <c r="N315" i="3"/>
  <c r="M315" i="3"/>
  <c r="L315" i="3"/>
  <c r="N314" i="3"/>
  <c r="M314" i="3"/>
  <c r="L314" i="3"/>
  <c r="N313" i="3"/>
  <c r="M313" i="3"/>
  <c r="L313" i="3"/>
  <c r="N312" i="3"/>
  <c r="M312" i="3"/>
  <c r="L312" i="3"/>
  <c r="N311" i="3"/>
  <c r="M311" i="3"/>
  <c r="L311" i="3"/>
  <c r="N310" i="3"/>
  <c r="M310" i="3"/>
  <c r="L310" i="3"/>
  <c r="N309" i="3"/>
  <c r="M309" i="3"/>
  <c r="L309" i="3"/>
  <c r="N308" i="3"/>
  <c r="M308" i="3"/>
  <c r="L308" i="3"/>
  <c r="N307" i="3"/>
  <c r="M307" i="3"/>
  <c r="L307" i="3"/>
  <c r="N306" i="3"/>
  <c r="M306" i="3"/>
  <c r="L306" i="3"/>
  <c r="N305" i="3"/>
  <c r="M305" i="3"/>
  <c r="L305" i="3"/>
  <c r="N304" i="3"/>
  <c r="M304" i="3"/>
  <c r="L304" i="3"/>
  <c r="N303" i="3"/>
  <c r="M303" i="3"/>
  <c r="L303" i="3"/>
  <c r="N302" i="3"/>
  <c r="M302" i="3"/>
  <c r="L302" i="3"/>
  <c r="N301" i="3"/>
  <c r="M301" i="3"/>
  <c r="L301" i="3"/>
  <c r="N300" i="3"/>
  <c r="M300" i="3"/>
  <c r="L300" i="3"/>
  <c r="N299" i="3"/>
  <c r="M299" i="3"/>
  <c r="L299" i="3"/>
  <c r="N298" i="3"/>
  <c r="M298" i="3"/>
  <c r="L298" i="3"/>
  <c r="N297" i="3"/>
  <c r="M297" i="3"/>
  <c r="L297" i="3"/>
  <c r="N296" i="3"/>
  <c r="M296" i="3"/>
  <c r="L296" i="3"/>
  <c r="N295" i="3"/>
  <c r="M295" i="3"/>
  <c r="L295" i="3"/>
  <c r="N294" i="3"/>
  <c r="M294" i="3"/>
  <c r="L294" i="3"/>
  <c r="N293" i="3"/>
  <c r="M293" i="3"/>
  <c r="L293" i="3"/>
  <c r="N292" i="3"/>
  <c r="M292" i="3"/>
  <c r="L292" i="3"/>
  <c r="N291" i="3"/>
  <c r="M291" i="3"/>
  <c r="L291" i="3"/>
  <c r="N290" i="3"/>
  <c r="M290" i="3"/>
  <c r="L290" i="3"/>
  <c r="N289" i="3"/>
  <c r="M289" i="3"/>
  <c r="L289" i="3"/>
  <c r="N288" i="3"/>
  <c r="M288" i="3"/>
  <c r="L288" i="3"/>
  <c r="N287" i="3"/>
  <c r="M287" i="3"/>
  <c r="L287" i="3"/>
  <c r="N286" i="3"/>
  <c r="M286" i="3"/>
  <c r="L286" i="3"/>
  <c r="N285" i="3"/>
  <c r="M285" i="3"/>
  <c r="N284" i="3"/>
  <c r="M284" i="3"/>
  <c r="N283" i="3"/>
  <c r="M283" i="3"/>
  <c r="N282" i="3"/>
  <c r="M282" i="3"/>
  <c r="N281" i="3"/>
  <c r="M281" i="3"/>
  <c r="N280" i="3"/>
  <c r="M280" i="3"/>
  <c r="N279" i="3"/>
  <c r="M279" i="3"/>
  <c r="N278" i="3"/>
  <c r="M278" i="3"/>
  <c r="N277" i="3"/>
  <c r="M277" i="3"/>
  <c r="N276" i="3"/>
  <c r="M276" i="3"/>
  <c r="N275" i="3"/>
  <c r="M275" i="3"/>
  <c r="N274" i="3"/>
  <c r="M274" i="3"/>
  <c r="N273" i="3"/>
  <c r="M273" i="3"/>
  <c r="N272" i="3"/>
  <c r="M272" i="3"/>
  <c r="N271" i="3"/>
  <c r="M271" i="3"/>
  <c r="N270" i="3"/>
  <c r="M270" i="3"/>
  <c r="N269" i="3"/>
  <c r="M269" i="3"/>
  <c r="N268" i="3"/>
  <c r="M268" i="3"/>
  <c r="N267" i="3"/>
  <c r="M267" i="3"/>
  <c r="N266" i="3"/>
  <c r="M266" i="3"/>
  <c r="N265" i="3"/>
  <c r="M265" i="3"/>
  <c r="N264" i="3"/>
  <c r="M264" i="3"/>
  <c r="N263" i="3"/>
  <c r="M263" i="3"/>
  <c r="N262" i="3"/>
  <c r="M262" i="3"/>
  <c r="N261" i="3"/>
  <c r="M261" i="3"/>
  <c r="N260" i="3"/>
  <c r="M260" i="3"/>
  <c r="N259" i="3"/>
  <c r="M259" i="3"/>
  <c r="N258" i="3"/>
  <c r="M258" i="3"/>
  <c r="N257" i="3"/>
  <c r="M257" i="3"/>
  <c r="N256" i="3"/>
  <c r="M256" i="3"/>
  <c r="N255" i="3"/>
  <c r="M255" i="3"/>
  <c r="N254" i="3"/>
  <c r="M254" i="3"/>
  <c r="N253" i="3"/>
  <c r="M253" i="3"/>
  <c r="N252" i="3"/>
  <c r="M252" i="3"/>
  <c r="N251" i="3"/>
  <c r="M251" i="3"/>
  <c r="N250" i="3"/>
  <c r="M250" i="3"/>
  <c r="N249" i="3"/>
  <c r="M249" i="3"/>
  <c r="N248" i="3"/>
  <c r="M248" i="3"/>
  <c r="N247" i="3"/>
  <c r="M247" i="3"/>
  <c r="N246" i="3"/>
  <c r="M246" i="3"/>
  <c r="N245" i="3"/>
  <c r="M245" i="3"/>
  <c r="N244" i="3"/>
  <c r="M244" i="3"/>
  <c r="N243" i="3"/>
  <c r="M243" i="3"/>
  <c r="N242" i="3"/>
  <c r="M242" i="3"/>
  <c r="N241" i="3"/>
  <c r="M241" i="3"/>
  <c r="N240" i="3"/>
  <c r="M240" i="3"/>
  <c r="N239" i="3"/>
  <c r="M239" i="3"/>
  <c r="N238" i="3"/>
  <c r="M238" i="3"/>
  <c r="N237" i="3"/>
  <c r="M237" i="3"/>
  <c r="N236" i="3"/>
  <c r="M236" i="3"/>
  <c r="N235" i="3"/>
  <c r="M235" i="3"/>
  <c r="N234" i="3"/>
  <c r="M234" i="3"/>
  <c r="N233" i="3"/>
  <c r="M233" i="3"/>
  <c r="N232" i="3"/>
  <c r="M232" i="3"/>
  <c r="N231" i="3"/>
  <c r="M231" i="3"/>
  <c r="N230" i="3"/>
  <c r="M230" i="3"/>
  <c r="N229" i="3"/>
  <c r="M229" i="3"/>
  <c r="N228" i="3"/>
  <c r="M228" i="3"/>
  <c r="N227" i="3"/>
  <c r="M227" i="3"/>
  <c r="N226" i="3"/>
  <c r="M226" i="3"/>
  <c r="N225" i="3"/>
  <c r="M225" i="3"/>
  <c r="N224" i="3"/>
  <c r="M224" i="3"/>
  <c r="N223" i="3"/>
  <c r="M223" i="3"/>
  <c r="N222" i="3"/>
  <c r="M222" i="3"/>
  <c r="N221" i="3"/>
  <c r="M221" i="3"/>
  <c r="N220" i="3"/>
  <c r="M220" i="3"/>
  <c r="N219" i="3"/>
  <c r="M219" i="3"/>
  <c r="N218" i="3"/>
  <c r="M218" i="3"/>
  <c r="N217" i="3"/>
  <c r="M217" i="3"/>
  <c r="N216" i="3"/>
  <c r="M216" i="3"/>
  <c r="N215" i="3"/>
  <c r="M215" i="3"/>
  <c r="N214" i="3"/>
  <c r="M214" i="3"/>
  <c r="N213" i="3"/>
  <c r="M213" i="3"/>
  <c r="N212" i="3"/>
  <c r="M212" i="3"/>
  <c r="N211" i="3"/>
  <c r="M211" i="3"/>
  <c r="N210" i="3"/>
  <c r="M210" i="3"/>
  <c r="N209" i="3"/>
  <c r="M209" i="3"/>
  <c r="N208" i="3"/>
  <c r="M208" i="3"/>
  <c r="N207" i="3"/>
  <c r="M207" i="3"/>
  <c r="N206" i="3"/>
  <c r="M206" i="3"/>
  <c r="N205" i="3"/>
  <c r="M205" i="3"/>
  <c r="N204" i="3"/>
  <c r="M204" i="3"/>
  <c r="N203" i="3"/>
  <c r="M203" i="3"/>
  <c r="N202" i="3"/>
  <c r="M202" i="3"/>
  <c r="N201" i="3"/>
  <c r="M201" i="3"/>
  <c r="N200" i="3"/>
  <c r="M200" i="3"/>
  <c r="N199" i="3"/>
  <c r="M199" i="3"/>
  <c r="N198" i="3"/>
  <c r="M198" i="3"/>
  <c r="N197" i="3"/>
  <c r="M197" i="3"/>
  <c r="N196" i="3"/>
  <c r="M196" i="3"/>
  <c r="N195" i="3"/>
  <c r="M195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/>
  <c r="M184" i="3"/>
  <c r="N183" i="3"/>
  <c r="M183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9" i="3"/>
  <c r="M149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70" i="3"/>
  <c r="L69" i="3"/>
  <c r="L68" i="3"/>
  <c r="L67" i="3"/>
  <c r="L66" i="3"/>
  <c r="L65" i="3"/>
  <c r="L64" i="3"/>
  <c r="L63" i="3"/>
  <c r="L62" i="3"/>
  <c r="L61" i="3"/>
  <c r="L60" i="3"/>
  <c r="L59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271" i="3"/>
  <c r="L270" i="3"/>
  <c r="L269" i="3"/>
  <c r="L268" i="3"/>
  <c r="L267" i="3"/>
  <c r="L266" i="3"/>
  <c r="L265" i="3"/>
  <c r="L278" i="3"/>
  <c r="L277" i="3"/>
  <c r="L276" i="3"/>
  <c r="L275" i="3"/>
  <c r="L274" i="3"/>
  <c r="L273" i="3"/>
  <c r="L272" i="3"/>
  <c r="L285" i="3"/>
  <c r="L284" i="3"/>
  <c r="L283" i="3"/>
  <c r="L282" i="3"/>
  <c r="L281" i="3"/>
  <c r="L280" i="3"/>
  <c r="L279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Y406" i="2"/>
  <c r="X406" i="2"/>
  <c r="W406" i="2"/>
  <c r="Y405" i="2"/>
  <c r="X405" i="2"/>
  <c r="W405" i="2"/>
  <c r="Y404" i="2"/>
  <c r="X404" i="2"/>
  <c r="W404" i="2"/>
  <c r="Y403" i="2"/>
  <c r="X403" i="2"/>
  <c r="W403" i="2"/>
  <c r="Y402" i="2"/>
  <c r="X402" i="2"/>
  <c r="W402" i="2"/>
  <c r="Y401" i="2"/>
  <c r="X401" i="2"/>
  <c r="W401" i="2"/>
  <c r="Y400" i="2"/>
  <c r="X400" i="2"/>
  <c r="W400" i="2"/>
  <c r="Y399" i="2"/>
  <c r="X399" i="2"/>
  <c r="W399" i="2"/>
  <c r="Y398" i="2"/>
  <c r="X398" i="2"/>
  <c r="W398" i="2"/>
  <c r="Y397" i="2"/>
  <c r="X397" i="2"/>
  <c r="W397" i="2"/>
  <c r="Y396" i="2"/>
  <c r="X396" i="2"/>
  <c r="W396" i="2"/>
  <c r="Y395" i="2"/>
  <c r="X395" i="2"/>
  <c r="W395" i="2"/>
  <c r="Y394" i="2"/>
  <c r="X394" i="2"/>
  <c r="W394" i="2"/>
  <c r="Y393" i="2"/>
  <c r="X393" i="2"/>
  <c r="W393" i="2"/>
  <c r="Y392" i="2"/>
  <c r="X392" i="2"/>
  <c r="W392" i="2"/>
  <c r="Y391" i="2"/>
  <c r="X391" i="2"/>
  <c r="W391" i="2"/>
  <c r="Y390" i="2"/>
  <c r="X390" i="2"/>
  <c r="W390" i="2"/>
  <c r="Y389" i="2"/>
  <c r="X389" i="2"/>
  <c r="W389" i="2"/>
  <c r="Y388" i="2"/>
  <c r="X388" i="2"/>
  <c r="W388" i="2"/>
  <c r="Y387" i="2"/>
  <c r="X387" i="2"/>
  <c r="W387" i="2"/>
  <c r="Y386" i="2"/>
  <c r="X386" i="2"/>
  <c r="W386" i="2"/>
  <c r="Y385" i="2"/>
  <c r="X385" i="2"/>
  <c r="W385" i="2"/>
  <c r="Y384" i="2"/>
  <c r="X384" i="2"/>
  <c r="W384" i="2"/>
  <c r="Y383" i="2"/>
  <c r="X383" i="2"/>
  <c r="W383" i="2"/>
  <c r="Y382" i="2"/>
  <c r="X382" i="2"/>
  <c r="W382" i="2"/>
  <c r="Y381" i="2"/>
  <c r="X381" i="2"/>
  <c r="W381" i="2"/>
  <c r="Y380" i="2"/>
  <c r="X380" i="2"/>
  <c r="W380" i="2"/>
  <c r="Y379" i="2"/>
  <c r="X379" i="2"/>
  <c r="W379" i="2"/>
  <c r="Y378" i="2"/>
  <c r="X378" i="2"/>
  <c r="W378" i="2"/>
  <c r="Y377" i="2"/>
  <c r="X377" i="2"/>
  <c r="W377" i="2"/>
  <c r="Y376" i="2"/>
  <c r="X376" i="2"/>
  <c r="W376" i="2"/>
  <c r="Y375" i="2"/>
  <c r="X375" i="2"/>
  <c r="W375" i="2"/>
  <c r="Y374" i="2"/>
  <c r="X374" i="2"/>
  <c r="W374" i="2"/>
  <c r="Y373" i="2"/>
  <c r="X373" i="2"/>
  <c r="W373" i="2"/>
  <c r="Y372" i="2"/>
  <c r="X372" i="2"/>
  <c r="W372" i="2"/>
  <c r="Y371" i="2"/>
  <c r="X371" i="2"/>
  <c r="W371" i="2"/>
  <c r="Y370" i="2"/>
  <c r="X370" i="2"/>
  <c r="W370" i="2"/>
  <c r="Y369" i="2"/>
  <c r="X369" i="2"/>
  <c r="W369" i="2"/>
  <c r="Y368" i="2"/>
  <c r="X368" i="2"/>
  <c r="W368" i="2"/>
  <c r="Y367" i="2"/>
  <c r="X367" i="2"/>
  <c r="W367" i="2"/>
  <c r="Y366" i="2"/>
  <c r="X366" i="2"/>
  <c r="W366" i="2"/>
  <c r="Y365" i="2"/>
  <c r="X365" i="2"/>
  <c r="W365" i="2"/>
  <c r="Y364" i="2"/>
  <c r="X364" i="2"/>
  <c r="W364" i="2"/>
  <c r="Y363" i="2"/>
  <c r="X363" i="2"/>
  <c r="W363" i="2"/>
  <c r="Y362" i="2"/>
  <c r="X362" i="2"/>
  <c r="W362" i="2"/>
  <c r="Y361" i="2"/>
  <c r="X361" i="2"/>
  <c r="W361" i="2"/>
  <c r="Y360" i="2"/>
  <c r="X360" i="2"/>
  <c r="W360" i="2"/>
  <c r="Y359" i="2"/>
  <c r="X359" i="2"/>
  <c r="W359" i="2"/>
  <c r="Y358" i="2"/>
  <c r="X358" i="2"/>
  <c r="W358" i="2"/>
  <c r="Y357" i="2"/>
  <c r="X357" i="2"/>
  <c r="W357" i="2"/>
  <c r="Y356" i="2"/>
  <c r="X356" i="2"/>
  <c r="W356" i="2"/>
  <c r="Y355" i="2"/>
  <c r="X355" i="2"/>
  <c r="W355" i="2"/>
  <c r="Y354" i="2"/>
  <c r="X354" i="2"/>
  <c r="W354" i="2"/>
  <c r="Y353" i="2"/>
  <c r="X353" i="2"/>
  <c r="W353" i="2"/>
  <c r="Y352" i="2"/>
  <c r="X352" i="2"/>
  <c r="W352" i="2"/>
  <c r="Y351" i="2"/>
  <c r="X351" i="2"/>
  <c r="W351" i="2"/>
  <c r="Y350" i="2"/>
  <c r="X350" i="2"/>
  <c r="W350" i="2"/>
  <c r="Y349" i="2"/>
  <c r="X349" i="2"/>
  <c r="W349" i="2"/>
  <c r="Y348" i="2"/>
  <c r="X348" i="2"/>
  <c r="W348" i="2"/>
  <c r="Y347" i="2"/>
  <c r="X347" i="2"/>
  <c r="W347" i="2"/>
  <c r="Y346" i="2"/>
  <c r="X346" i="2"/>
  <c r="W346" i="2"/>
  <c r="Y345" i="2"/>
  <c r="X345" i="2"/>
  <c r="W345" i="2"/>
  <c r="Y344" i="2"/>
  <c r="X344" i="2"/>
  <c r="W344" i="2"/>
  <c r="Y343" i="2"/>
  <c r="X343" i="2"/>
  <c r="W343" i="2"/>
  <c r="Y342" i="2"/>
  <c r="X342" i="2"/>
  <c r="W342" i="2"/>
  <c r="Y341" i="2"/>
  <c r="X341" i="2"/>
  <c r="W341" i="2"/>
  <c r="Y340" i="2"/>
  <c r="X340" i="2"/>
  <c r="W340" i="2"/>
  <c r="Y339" i="2"/>
  <c r="X339" i="2"/>
  <c r="W339" i="2"/>
  <c r="Y338" i="2"/>
  <c r="X338" i="2"/>
  <c r="W338" i="2"/>
  <c r="Y337" i="2"/>
  <c r="X337" i="2"/>
  <c r="W337" i="2"/>
  <c r="Y336" i="2"/>
  <c r="X336" i="2"/>
  <c r="W336" i="2"/>
  <c r="Y335" i="2"/>
  <c r="X335" i="2"/>
  <c r="W335" i="2"/>
  <c r="Y334" i="2"/>
  <c r="X334" i="2"/>
  <c r="W334" i="2"/>
  <c r="Y333" i="2"/>
  <c r="X333" i="2"/>
  <c r="W333" i="2"/>
  <c r="Y332" i="2"/>
  <c r="X332" i="2"/>
  <c r="W332" i="2"/>
  <c r="Y331" i="2"/>
  <c r="X331" i="2"/>
  <c r="W331" i="2"/>
  <c r="Y330" i="2"/>
  <c r="X330" i="2"/>
  <c r="W330" i="2"/>
  <c r="Y329" i="2"/>
  <c r="X329" i="2"/>
  <c r="W329" i="2"/>
  <c r="Y328" i="2"/>
  <c r="X328" i="2"/>
  <c r="W328" i="2"/>
  <c r="Y327" i="2"/>
  <c r="X327" i="2"/>
  <c r="W327" i="2"/>
  <c r="Y326" i="2"/>
  <c r="X326" i="2"/>
  <c r="W326" i="2"/>
  <c r="Y325" i="2"/>
  <c r="X325" i="2"/>
  <c r="W325" i="2"/>
  <c r="Y324" i="2"/>
  <c r="X324" i="2"/>
  <c r="W324" i="2"/>
  <c r="Y323" i="2"/>
  <c r="X323" i="2"/>
  <c r="W323" i="2"/>
  <c r="Y322" i="2"/>
  <c r="X322" i="2"/>
  <c r="W322" i="2"/>
  <c r="Y321" i="2"/>
  <c r="X321" i="2"/>
  <c r="W321" i="2"/>
  <c r="Y320" i="2"/>
  <c r="X320" i="2"/>
  <c r="W320" i="2"/>
  <c r="Y319" i="2"/>
  <c r="X319" i="2"/>
  <c r="W319" i="2"/>
  <c r="Y318" i="2"/>
  <c r="X318" i="2"/>
  <c r="W318" i="2"/>
  <c r="Y317" i="2"/>
  <c r="X317" i="2"/>
  <c r="W317" i="2"/>
  <c r="Y316" i="2"/>
  <c r="X316" i="2"/>
  <c r="W316" i="2"/>
  <c r="Y315" i="2"/>
  <c r="X315" i="2"/>
  <c r="W315" i="2"/>
  <c r="Y314" i="2"/>
  <c r="X314" i="2"/>
  <c r="W314" i="2"/>
  <c r="Y313" i="2"/>
  <c r="X313" i="2"/>
  <c r="W313" i="2"/>
  <c r="Y312" i="2"/>
  <c r="X312" i="2"/>
  <c r="W312" i="2"/>
  <c r="Y311" i="2"/>
  <c r="X311" i="2"/>
  <c r="W311" i="2"/>
  <c r="Y310" i="2"/>
  <c r="X310" i="2"/>
  <c r="W310" i="2"/>
  <c r="Y309" i="2"/>
  <c r="X309" i="2"/>
  <c r="W309" i="2"/>
  <c r="Y308" i="2"/>
  <c r="X308" i="2"/>
  <c r="W308" i="2"/>
  <c r="Y307" i="2"/>
  <c r="X307" i="2"/>
  <c r="W307" i="2"/>
  <c r="Y306" i="2"/>
  <c r="X306" i="2"/>
  <c r="W306" i="2"/>
  <c r="Y305" i="2"/>
  <c r="X305" i="2"/>
  <c r="W305" i="2"/>
  <c r="Y304" i="2"/>
  <c r="X304" i="2"/>
  <c r="W304" i="2"/>
  <c r="Y303" i="2"/>
  <c r="X303" i="2"/>
  <c r="W303" i="2"/>
  <c r="Y302" i="2"/>
  <c r="X302" i="2"/>
  <c r="W302" i="2"/>
  <c r="Y301" i="2"/>
  <c r="X301" i="2"/>
  <c r="W301" i="2"/>
  <c r="Y300" i="2"/>
  <c r="X300" i="2"/>
  <c r="W300" i="2"/>
  <c r="Y299" i="2"/>
  <c r="X299" i="2"/>
  <c r="W299" i="2"/>
  <c r="Y298" i="2"/>
  <c r="X298" i="2"/>
  <c r="W298" i="2"/>
  <c r="Y297" i="2"/>
  <c r="X297" i="2"/>
  <c r="W297" i="2"/>
  <c r="Y296" i="2"/>
  <c r="X296" i="2"/>
  <c r="W296" i="2"/>
  <c r="Y295" i="2"/>
  <c r="X295" i="2"/>
  <c r="W295" i="2"/>
  <c r="Y294" i="2"/>
  <c r="X294" i="2"/>
  <c r="W294" i="2"/>
  <c r="Y293" i="2"/>
  <c r="X293" i="2"/>
  <c r="W293" i="2"/>
  <c r="Y292" i="2"/>
  <c r="X292" i="2"/>
  <c r="W292" i="2"/>
  <c r="Y291" i="2"/>
  <c r="X291" i="2"/>
  <c r="W291" i="2"/>
  <c r="Y290" i="2"/>
  <c r="X290" i="2"/>
  <c r="W290" i="2"/>
  <c r="Y289" i="2"/>
  <c r="X289" i="2"/>
  <c r="W289" i="2"/>
  <c r="Y288" i="2"/>
  <c r="X288" i="2"/>
  <c r="W288" i="2"/>
  <c r="Y287" i="2"/>
  <c r="X287" i="2"/>
  <c r="W287" i="2"/>
  <c r="Y286" i="2"/>
  <c r="X286" i="2"/>
  <c r="W286" i="2"/>
  <c r="Y285" i="2"/>
  <c r="X285" i="2"/>
  <c r="W285" i="2"/>
  <c r="Y284" i="2"/>
  <c r="X284" i="2"/>
  <c r="W284" i="2"/>
  <c r="Y283" i="2"/>
  <c r="X283" i="2"/>
  <c r="W283" i="2"/>
  <c r="Y282" i="2"/>
  <c r="X282" i="2"/>
  <c r="W282" i="2"/>
  <c r="Y281" i="2"/>
  <c r="X281" i="2"/>
  <c r="W281" i="2"/>
  <c r="Y280" i="2"/>
  <c r="X280" i="2"/>
  <c r="W280" i="2"/>
  <c r="Y279" i="2"/>
  <c r="X279" i="2"/>
  <c r="W279" i="2"/>
  <c r="Y278" i="2"/>
  <c r="X278" i="2"/>
  <c r="W278" i="2"/>
  <c r="Y277" i="2"/>
  <c r="X277" i="2"/>
  <c r="W277" i="2"/>
  <c r="Y276" i="2"/>
  <c r="X276" i="2"/>
  <c r="W276" i="2"/>
  <c r="Y275" i="2"/>
  <c r="X275" i="2"/>
  <c r="W275" i="2"/>
  <c r="Y274" i="2"/>
  <c r="X274" i="2"/>
  <c r="W274" i="2"/>
  <c r="Y273" i="2"/>
  <c r="X273" i="2"/>
  <c r="W273" i="2"/>
  <c r="Y272" i="2"/>
  <c r="X272" i="2"/>
  <c r="W272" i="2"/>
  <c r="Y271" i="2"/>
  <c r="X271" i="2"/>
  <c r="W271" i="2"/>
  <c r="Y270" i="2"/>
  <c r="X270" i="2"/>
  <c r="W270" i="2"/>
  <c r="Y269" i="2"/>
  <c r="X269" i="2"/>
  <c r="W269" i="2"/>
  <c r="Y268" i="2"/>
  <c r="X268" i="2"/>
  <c r="W268" i="2"/>
  <c r="Y267" i="2"/>
  <c r="X267" i="2"/>
  <c r="W267" i="2"/>
  <c r="Y266" i="2"/>
  <c r="X266" i="2"/>
  <c r="W266" i="2"/>
  <c r="Y265" i="2"/>
  <c r="X265" i="2"/>
  <c r="W265" i="2"/>
  <c r="Y264" i="2"/>
  <c r="X264" i="2"/>
  <c r="W264" i="2"/>
  <c r="Y263" i="2"/>
  <c r="X263" i="2"/>
  <c r="W263" i="2"/>
  <c r="Y262" i="2"/>
  <c r="X262" i="2"/>
  <c r="W262" i="2"/>
  <c r="Y261" i="2"/>
  <c r="X261" i="2"/>
  <c r="W261" i="2"/>
  <c r="Y260" i="2"/>
  <c r="X260" i="2"/>
  <c r="W260" i="2"/>
  <c r="Y259" i="2"/>
  <c r="X259" i="2"/>
  <c r="W259" i="2"/>
  <c r="Y258" i="2"/>
  <c r="X258" i="2"/>
  <c r="W258" i="2"/>
  <c r="Y257" i="2"/>
  <c r="X257" i="2"/>
  <c r="W257" i="2"/>
  <c r="Y256" i="2"/>
  <c r="X256" i="2"/>
  <c r="W256" i="2"/>
  <c r="Y255" i="2"/>
  <c r="X255" i="2"/>
  <c r="W255" i="2"/>
  <c r="Y254" i="2"/>
  <c r="X254" i="2"/>
  <c r="W254" i="2"/>
  <c r="Y253" i="2"/>
  <c r="X253" i="2"/>
  <c r="W253" i="2"/>
  <c r="Y252" i="2"/>
  <c r="X252" i="2"/>
  <c r="W252" i="2"/>
  <c r="Y251" i="2"/>
  <c r="X251" i="2"/>
  <c r="W251" i="2"/>
  <c r="Y250" i="2"/>
  <c r="X250" i="2"/>
  <c r="W250" i="2"/>
  <c r="Y249" i="2"/>
  <c r="X249" i="2"/>
  <c r="W249" i="2"/>
  <c r="Y248" i="2"/>
  <c r="X248" i="2"/>
  <c r="W248" i="2"/>
  <c r="Y247" i="2"/>
  <c r="X247" i="2"/>
  <c r="W247" i="2"/>
  <c r="Y246" i="2"/>
  <c r="X246" i="2"/>
  <c r="W246" i="2"/>
  <c r="Y245" i="2"/>
  <c r="X245" i="2"/>
  <c r="W245" i="2"/>
  <c r="Y244" i="2"/>
  <c r="X244" i="2"/>
  <c r="W244" i="2"/>
  <c r="Y243" i="2"/>
  <c r="X243" i="2"/>
  <c r="W243" i="2"/>
  <c r="Y242" i="2"/>
  <c r="X242" i="2"/>
  <c r="W242" i="2"/>
  <c r="Y241" i="2"/>
  <c r="X241" i="2"/>
  <c r="W241" i="2"/>
  <c r="Y240" i="2"/>
  <c r="X240" i="2"/>
  <c r="W240" i="2"/>
  <c r="Y239" i="2"/>
  <c r="X239" i="2"/>
  <c r="W239" i="2"/>
  <c r="Y238" i="2"/>
  <c r="X238" i="2"/>
  <c r="W238" i="2"/>
  <c r="Y237" i="2"/>
  <c r="X237" i="2"/>
  <c r="W237" i="2"/>
  <c r="Y236" i="2"/>
  <c r="X236" i="2"/>
  <c r="W236" i="2"/>
  <c r="Y235" i="2"/>
  <c r="X235" i="2"/>
  <c r="W235" i="2"/>
  <c r="Y234" i="2"/>
  <c r="X234" i="2"/>
  <c r="W234" i="2"/>
  <c r="Y233" i="2"/>
  <c r="X233" i="2"/>
  <c r="W233" i="2"/>
  <c r="Y232" i="2"/>
  <c r="X232" i="2"/>
  <c r="W232" i="2"/>
  <c r="Y231" i="2"/>
  <c r="X231" i="2"/>
  <c r="W231" i="2"/>
  <c r="Y230" i="2"/>
  <c r="X230" i="2"/>
  <c r="W230" i="2"/>
  <c r="Y229" i="2"/>
  <c r="X229" i="2"/>
  <c r="W229" i="2"/>
  <c r="Y228" i="2"/>
  <c r="X228" i="2"/>
  <c r="W228" i="2"/>
  <c r="Y227" i="2"/>
  <c r="X227" i="2"/>
  <c r="W227" i="2"/>
  <c r="Y226" i="2"/>
  <c r="X226" i="2"/>
  <c r="W226" i="2"/>
  <c r="Y225" i="2"/>
  <c r="X225" i="2"/>
  <c r="W225" i="2"/>
  <c r="Y224" i="2"/>
  <c r="X224" i="2"/>
  <c r="W224" i="2"/>
  <c r="Y223" i="2"/>
  <c r="X223" i="2"/>
  <c r="W223" i="2"/>
  <c r="Y222" i="2"/>
  <c r="X222" i="2"/>
  <c r="W222" i="2"/>
  <c r="Y221" i="2"/>
  <c r="X221" i="2"/>
  <c r="W221" i="2"/>
  <c r="Y220" i="2"/>
  <c r="X220" i="2"/>
  <c r="W220" i="2"/>
  <c r="Y219" i="2"/>
  <c r="X219" i="2"/>
  <c r="W219" i="2"/>
  <c r="Y218" i="2"/>
  <c r="X218" i="2"/>
  <c r="W218" i="2"/>
  <c r="Y217" i="2"/>
  <c r="X217" i="2"/>
  <c r="W217" i="2"/>
  <c r="Y216" i="2"/>
  <c r="X216" i="2"/>
  <c r="W216" i="2"/>
  <c r="Y215" i="2"/>
  <c r="X215" i="2"/>
  <c r="W215" i="2"/>
  <c r="Y214" i="2"/>
  <c r="X214" i="2"/>
  <c r="W214" i="2"/>
  <c r="Y213" i="2"/>
  <c r="X213" i="2"/>
  <c r="W213" i="2"/>
  <c r="Y212" i="2"/>
  <c r="X212" i="2"/>
  <c r="W212" i="2"/>
  <c r="Y211" i="2"/>
  <c r="X211" i="2"/>
  <c r="W211" i="2"/>
  <c r="Y210" i="2"/>
  <c r="X210" i="2"/>
  <c r="W210" i="2"/>
  <c r="Y209" i="2"/>
  <c r="X209" i="2"/>
  <c r="W209" i="2"/>
  <c r="Y208" i="2"/>
  <c r="X208" i="2"/>
  <c r="W208" i="2"/>
  <c r="Y207" i="2"/>
  <c r="X207" i="2"/>
  <c r="W207" i="2"/>
  <c r="Y206" i="2"/>
  <c r="X206" i="2"/>
  <c r="W206" i="2"/>
  <c r="Y205" i="2"/>
  <c r="X205" i="2"/>
  <c r="W205" i="2"/>
  <c r="Y204" i="2"/>
  <c r="X204" i="2"/>
  <c r="W204" i="2"/>
  <c r="Y203" i="2"/>
  <c r="X203" i="2"/>
  <c r="W203" i="2"/>
  <c r="Y202" i="2"/>
  <c r="X202" i="2"/>
  <c r="W202" i="2"/>
  <c r="Y201" i="2"/>
  <c r="X201" i="2"/>
  <c r="W201" i="2"/>
  <c r="Y200" i="2"/>
  <c r="X200" i="2"/>
  <c r="W200" i="2"/>
  <c r="Y199" i="2"/>
  <c r="X199" i="2"/>
  <c r="W199" i="2"/>
  <c r="Y198" i="2"/>
  <c r="X198" i="2"/>
  <c r="W198" i="2"/>
  <c r="Y197" i="2"/>
  <c r="X197" i="2"/>
  <c r="W197" i="2"/>
  <c r="Y196" i="2"/>
  <c r="X196" i="2"/>
  <c r="W196" i="2"/>
  <c r="Y195" i="2"/>
  <c r="X195" i="2"/>
  <c r="W195" i="2"/>
  <c r="Y194" i="2"/>
  <c r="X194" i="2"/>
  <c r="W194" i="2"/>
  <c r="Y193" i="2"/>
  <c r="X193" i="2"/>
  <c r="W193" i="2"/>
  <c r="Y192" i="2"/>
  <c r="X192" i="2"/>
  <c r="W192" i="2"/>
  <c r="Y191" i="2"/>
  <c r="X191" i="2"/>
  <c r="W191" i="2"/>
  <c r="Y190" i="2"/>
  <c r="X190" i="2"/>
  <c r="W190" i="2"/>
  <c r="Y189" i="2"/>
  <c r="X189" i="2"/>
  <c r="W189" i="2"/>
  <c r="Y188" i="2"/>
  <c r="X188" i="2"/>
  <c r="W188" i="2"/>
  <c r="Y187" i="2"/>
  <c r="X187" i="2"/>
  <c r="W187" i="2"/>
  <c r="Y186" i="2"/>
  <c r="X186" i="2"/>
  <c r="W186" i="2"/>
  <c r="Y185" i="2"/>
  <c r="X185" i="2"/>
  <c r="W185" i="2"/>
  <c r="Y184" i="2"/>
  <c r="X184" i="2"/>
  <c r="W184" i="2"/>
  <c r="Y183" i="2"/>
  <c r="X183" i="2"/>
  <c r="W183" i="2"/>
  <c r="Y182" i="2"/>
  <c r="X182" i="2"/>
  <c r="W182" i="2"/>
  <c r="Y181" i="2"/>
  <c r="X181" i="2"/>
  <c r="W181" i="2"/>
  <c r="Y180" i="2"/>
  <c r="X180" i="2"/>
  <c r="W180" i="2"/>
  <c r="Y179" i="2"/>
  <c r="X179" i="2"/>
  <c r="W179" i="2"/>
  <c r="Y178" i="2"/>
  <c r="X178" i="2"/>
  <c r="W178" i="2"/>
  <c r="Y177" i="2"/>
  <c r="X177" i="2"/>
  <c r="W177" i="2"/>
  <c r="Y176" i="2"/>
  <c r="X176" i="2"/>
  <c r="W176" i="2"/>
  <c r="Y175" i="2"/>
  <c r="X175" i="2"/>
  <c r="W175" i="2"/>
  <c r="Y174" i="2"/>
  <c r="X174" i="2"/>
  <c r="W174" i="2"/>
  <c r="Y173" i="2"/>
  <c r="X173" i="2"/>
  <c r="W173" i="2"/>
  <c r="Y172" i="2"/>
  <c r="X172" i="2"/>
  <c r="W172" i="2"/>
  <c r="Y171" i="2"/>
  <c r="X171" i="2"/>
  <c r="W171" i="2"/>
  <c r="Y170" i="2"/>
  <c r="X170" i="2"/>
  <c r="W170" i="2"/>
  <c r="Y169" i="2"/>
  <c r="X169" i="2"/>
  <c r="W169" i="2"/>
  <c r="Y168" i="2"/>
  <c r="X168" i="2"/>
  <c r="W168" i="2"/>
  <c r="Y167" i="2"/>
  <c r="X167" i="2"/>
  <c r="W167" i="2"/>
  <c r="Y166" i="2"/>
  <c r="X166" i="2"/>
  <c r="W166" i="2"/>
  <c r="Y165" i="2"/>
  <c r="X165" i="2"/>
  <c r="W165" i="2"/>
  <c r="Y164" i="2"/>
  <c r="X164" i="2"/>
  <c r="W164" i="2"/>
  <c r="Y163" i="2"/>
  <c r="X163" i="2"/>
  <c r="W163" i="2"/>
  <c r="Y162" i="2"/>
  <c r="X162" i="2"/>
  <c r="W162" i="2"/>
  <c r="Y161" i="2"/>
  <c r="X161" i="2"/>
  <c r="W161" i="2"/>
  <c r="Y160" i="2"/>
  <c r="X160" i="2"/>
  <c r="W160" i="2"/>
  <c r="Y159" i="2"/>
  <c r="X159" i="2"/>
  <c r="W159" i="2"/>
  <c r="Y158" i="2"/>
  <c r="X158" i="2"/>
  <c r="W158" i="2"/>
  <c r="Y157" i="2"/>
  <c r="X157" i="2"/>
  <c r="W157" i="2"/>
  <c r="Y156" i="2"/>
  <c r="X156" i="2"/>
  <c r="W156" i="2"/>
  <c r="Y155" i="2"/>
  <c r="X155" i="2"/>
  <c r="W155" i="2"/>
  <c r="Y154" i="2"/>
  <c r="X154" i="2"/>
  <c r="W154" i="2"/>
  <c r="Y153" i="2"/>
  <c r="X153" i="2"/>
  <c r="W153" i="2"/>
  <c r="Y152" i="2"/>
  <c r="X152" i="2"/>
  <c r="W152" i="2"/>
  <c r="Y151" i="2"/>
  <c r="X151" i="2"/>
  <c r="W151" i="2"/>
  <c r="Y150" i="2"/>
  <c r="X150" i="2"/>
  <c r="W150" i="2"/>
  <c r="Y149" i="2"/>
  <c r="X149" i="2"/>
  <c r="W149" i="2"/>
  <c r="Y148" i="2"/>
  <c r="X148" i="2"/>
  <c r="W148" i="2"/>
  <c r="Y147" i="2"/>
  <c r="X147" i="2"/>
  <c r="W147" i="2"/>
  <c r="Y146" i="2"/>
  <c r="X146" i="2"/>
  <c r="W146" i="2"/>
  <c r="Y145" i="2"/>
  <c r="X145" i="2"/>
  <c r="W145" i="2"/>
  <c r="Y144" i="2"/>
  <c r="X144" i="2"/>
  <c r="W144" i="2"/>
  <c r="Y143" i="2"/>
  <c r="X143" i="2"/>
  <c r="W143" i="2"/>
  <c r="Y142" i="2"/>
  <c r="X142" i="2"/>
  <c r="W142" i="2"/>
  <c r="Y141" i="2"/>
  <c r="X141" i="2"/>
  <c r="W141" i="2"/>
  <c r="Y140" i="2"/>
  <c r="X140" i="2"/>
  <c r="W140" i="2"/>
  <c r="Y139" i="2"/>
  <c r="X139" i="2"/>
  <c r="W139" i="2"/>
  <c r="Y138" i="2"/>
  <c r="X138" i="2"/>
  <c r="W138" i="2"/>
  <c r="Y137" i="2"/>
  <c r="X137" i="2"/>
  <c r="W137" i="2"/>
  <c r="Y136" i="2"/>
  <c r="X136" i="2"/>
  <c r="W136" i="2"/>
  <c r="Y135" i="2"/>
  <c r="X135" i="2"/>
  <c r="W135" i="2"/>
  <c r="Y134" i="2"/>
  <c r="X134" i="2"/>
  <c r="W134" i="2"/>
  <c r="Y133" i="2"/>
  <c r="X133" i="2"/>
  <c r="W133" i="2"/>
  <c r="Y132" i="2"/>
  <c r="X132" i="2"/>
  <c r="W132" i="2"/>
  <c r="Y131" i="2"/>
  <c r="X131" i="2"/>
  <c r="W131" i="2"/>
  <c r="Y130" i="2"/>
  <c r="X130" i="2"/>
  <c r="W130" i="2"/>
  <c r="Y129" i="2"/>
  <c r="X129" i="2"/>
  <c r="W129" i="2"/>
  <c r="Y128" i="2"/>
  <c r="X128" i="2"/>
  <c r="W128" i="2"/>
  <c r="Y127" i="2"/>
  <c r="X127" i="2"/>
  <c r="W127" i="2"/>
  <c r="Y126" i="2"/>
  <c r="X126" i="2"/>
  <c r="W126" i="2"/>
  <c r="Y125" i="2"/>
  <c r="X125" i="2"/>
  <c r="W125" i="2"/>
  <c r="Y124" i="2"/>
  <c r="X124" i="2"/>
  <c r="W124" i="2"/>
  <c r="Y123" i="2"/>
  <c r="X123" i="2"/>
  <c r="W123" i="2"/>
  <c r="Y122" i="2"/>
  <c r="X122" i="2"/>
  <c r="W122" i="2"/>
  <c r="Y121" i="2"/>
  <c r="X121" i="2"/>
  <c r="W121" i="2"/>
  <c r="Y120" i="2"/>
  <c r="X120" i="2"/>
  <c r="W120" i="2"/>
  <c r="Y119" i="2"/>
  <c r="X119" i="2"/>
  <c r="W119" i="2"/>
  <c r="Y118" i="2"/>
  <c r="X118" i="2"/>
  <c r="W118" i="2"/>
  <c r="Y117" i="2"/>
  <c r="X117" i="2"/>
  <c r="W117" i="2"/>
  <c r="Y116" i="2"/>
  <c r="X116" i="2"/>
  <c r="W116" i="2"/>
  <c r="Y115" i="2"/>
  <c r="X115" i="2"/>
  <c r="W115" i="2"/>
  <c r="Y114" i="2"/>
  <c r="X114" i="2"/>
  <c r="W114" i="2"/>
  <c r="Y113" i="2"/>
  <c r="X113" i="2"/>
  <c r="W113" i="2"/>
  <c r="Y112" i="2"/>
  <c r="X112" i="2"/>
  <c r="W112" i="2"/>
  <c r="Y111" i="2"/>
  <c r="X111" i="2"/>
  <c r="W111" i="2"/>
  <c r="Y110" i="2"/>
  <c r="X110" i="2"/>
  <c r="W110" i="2"/>
  <c r="Y109" i="2"/>
  <c r="X109" i="2"/>
  <c r="W109" i="2"/>
  <c r="Y108" i="2"/>
  <c r="X108" i="2"/>
  <c r="W108" i="2"/>
  <c r="Y107" i="2"/>
  <c r="X107" i="2"/>
  <c r="W107" i="2"/>
  <c r="Y106" i="2"/>
  <c r="X106" i="2"/>
  <c r="W106" i="2"/>
  <c r="Y105" i="2"/>
  <c r="X105" i="2"/>
  <c r="W105" i="2"/>
  <c r="Y104" i="2"/>
  <c r="X104" i="2"/>
  <c r="W104" i="2"/>
  <c r="Y103" i="2"/>
  <c r="X103" i="2"/>
  <c r="W103" i="2"/>
  <c r="Y102" i="2"/>
  <c r="X102" i="2"/>
  <c r="W102" i="2"/>
  <c r="Y101" i="2"/>
  <c r="X101" i="2"/>
  <c r="W101" i="2"/>
  <c r="Y100" i="2"/>
  <c r="X100" i="2"/>
  <c r="W100" i="2"/>
  <c r="Y99" i="2"/>
  <c r="X99" i="2"/>
  <c r="W99" i="2"/>
  <c r="Y98" i="2"/>
  <c r="X98" i="2"/>
  <c r="W98" i="2"/>
  <c r="Y97" i="2"/>
  <c r="X97" i="2"/>
  <c r="W97" i="2"/>
  <c r="Y96" i="2"/>
  <c r="X96" i="2"/>
  <c r="W96" i="2"/>
  <c r="Y95" i="2"/>
  <c r="X95" i="2"/>
  <c r="W95" i="2"/>
  <c r="Y94" i="2"/>
  <c r="X94" i="2"/>
  <c r="W94" i="2"/>
  <c r="Y93" i="2"/>
  <c r="X93" i="2"/>
  <c r="W93" i="2"/>
  <c r="Y92" i="2"/>
  <c r="X92" i="2"/>
  <c r="W92" i="2"/>
  <c r="Y91" i="2"/>
  <c r="X91" i="2"/>
  <c r="W91" i="2"/>
  <c r="Y90" i="2"/>
  <c r="X90" i="2"/>
  <c r="W90" i="2"/>
  <c r="Y89" i="2"/>
  <c r="X89" i="2"/>
  <c r="W89" i="2"/>
  <c r="Y88" i="2"/>
  <c r="X88" i="2"/>
  <c r="W88" i="2"/>
  <c r="Y87" i="2"/>
  <c r="X87" i="2"/>
  <c r="W87" i="2"/>
  <c r="Y86" i="2"/>
  <c r="X86" i="2"/>
  <c r="W86" i="2"/>
  <c r="Y85" i="2"/>
  <c r="X85" i="2"/>
  <c r="W85" i="2"/>
  <c r="Y84" i="2"/>
  <c r="X84" i="2"/>
  <c r="W84" i="2"/>
  <c r="Y83" i="2"/>
  <c r="X83" i="2"/>
  <c r="W83" i="2"/>
  <c r="Y82" i="2"/>
  <c r="X82" i="2"/>
  <c r="W82" i="2"/>
  <c r="Y81" i="2"/>
  <c r="X81" i="2"/>
  <c r="W81" i="2"/>
  <c r="Y80" i="2"/>
  <c r="X80" i="2"/>
  <c r="W80" i="2"/>
  <c r="Y79" i="2"/>
  <c r="X79" i="2"/>
  <c r="W79" i="2"/>
  <c r="Y78" i="2"/>
  <c r="X78" i="2"/>
  <c r="W78" i="2"/>
  <c r="Y77" i="2"/>
  <c r="X77" i="2"/>
  <c r="W77" i="2"/>
  <c r="Y76" i="2"/>
  <c r="X76" i="2"/>
  <c r="W76" i="2"/>
  <c r="Y75" i="2"/>
  <c r="X75" i="2"/>
  <c r="W75" i="2"/>
  <c r="Y74" i="2"/>
  <c r="X74" i="2"/>
  <c r="W74" i="2"/>
  <c r="Y73" i="2"/>
  <c r="X73" i="2"/>
  <c r="W73" i="2"/>
  <c r="Y72" i="2"/>
  <c r="X72" i="2"/>
  <c r="W72" i="2"/>
  <c r="Y71" i="2"/>
  <c r="X71" i="2"/>
  <c r="W71" i="2"/>
  <c r="Y70" i="2"/>
  <c r="X70" i="2"/>
  <c r="W70" i="2"/>
  <c r="Y69" i="2"/>
  <c r="X69" i="2"/>
  <c r="W69" i="2"/>
  <c r="Y68" i="2"/>
  <c r="X68" i="2"/>
  <c r="W68" i="2"/>
  <c r="Y67" i="2"/>
  <c r="X67" i="2"/>
  <c r="W67" i="2"/>
  <c r="Y66" i="2"/>
  <c r="X66" i="2"/>
  <c r="W66" i="2"/>
  <c r="Y65" i="2"/>
  <c r="X65" i="2"/>
  <c r="W65" i="2"/>
  <c r="Y64" i="2"/>
  <c r="X64" i="2"/>
  <c r="W64" i="2"/>
  <c r="Y63" i="2"/>
  <c r="X63" i="2"/>
  <c r="W63" i="2"/>
  <c r="Y62" i="2"/>
  <c r="X62" i="2"/>
  <c r="W62" i="2"/>
  <c r="Y61" i="2"/>
  <c r="X61" i="2"/>
  <c r="W61" i="2"/>
  <c r="Y60" i="2"/>
  <c r="X60" i="2"/>
  <c r="W60" i="2"/>
  <c r="Y59" i="2"/>
  <c r="X59" i="2"/>
  <c r="W59" i="2"/>
  <c r="Y58" i="2"/>
  <c r="X58" i="2"/>
  <c r="W58" i="2"/>
  <c r="Y57" i="2"/>
  <c r="X57" i="2"/>
  <c r="W57" i="2"/>
  <c r="Y56" i="2"/>
  <c r="X56" i="2"/>
  <c r="W56" i="2"/>
  <c r="Y55" i="2"/>
  <c r="X55" i="2"/>
  <c r="W55" i="2"/>
  <c r="Y54" i="2"/>
  <c r="X54" i="2"/>
  <c r="W54" i="2"/>
  <c r="Y53" i="2"/>
  <c r="X53" i="2"/>
  <c r="W53" i="2"/>
  <c r="Y52" i="2"/>
  <c r="X52" i="2"/>
  <c r="W52" i="2"/>
  <c r="Y51" i="2"/>
  <c r="X51" i="2"/>
  <c r="W51" i="2"/>
  <c r="Y50" i="2"/>
  <c r="X50" i="2"/>
  <c r="W50" i="2"/>
  <c r="Y49" i="2"/>
  <c r="X49" i="2"/>
  <c r="W49" i="2"/>
  <c r="Y48" i="2"/>
  <c r="X48" i="2"/>
  <c r="W48" i="2"/>
  <c r="Y47" i="2"/>
  <c r="X47" i="2"/>
  <c r="W47" i="2"/>
  <c r="Y46" i="2"/>
  <c r="X46" i="2"/>
  <c r="W46" i="2"/>
  <c r="Y45" i="2"/>
  <c r="X45" i="2"/>
  <c r="W45" i="2"/>
  <c r="Y44" i="2"/>
  <c r="X44" i="2"/>
  <c r="W44" i="2"/>
  <c r="Y43" i="2"/>
  <c r="X43" i="2"/>
  <c r="W43" i="2"/>
  <c r="Y42" i="2"/>
  <c r="X42" i="2"/>
  <c r="W42" i="2"/>
  <c r="Y41" i="2"/>
  <c r="X41" i="2"/>
  <c r="W41" i="2"/>
  <c r="Y40" i="2"/>
  <c r="X40" i="2"/>
  <c r="W40" i="2"/>
  <c r="Y39" i="2"/>
  <c r="X39" i="2"/>
  <c r="W39" i="2"/>
  <c r="Y38" i="2"/>
  <c r="X38" i="2"/>
  <c r="W38" i="2"/>
  <c r="Y37" i="2"/>
  <c r="X37" i="2"/>
  <c r="W37" i="2"/>
  <c r="Y36" i="2"/>
  <c r="X36" i="2"/>
  <c r="W36" i="2"/>
  <c r="Y35" i="2"/>
  <c r="X35" i="2"/>
  <c r="W35" i="2"/>
  <c r="Y34" i="2"/>
  <c r="X34" i="2"/>
  <c r="W34" i="2"/>
  <c r="Y33" i="2"/>
  <c r="X33" i="2"/>
  <c r="W33" i="2"/>
  <c r="Y32" i="2"/>
  <c r="X32" i="2"/>
  <c r="W32" i="2"/>
  <c r="Y31" i="2"/>
  <c r="X31" i="2"/>
  <c r="W31" i="2"/>
  <c r="Y30" i="2"/>
  <c r="X30" i="2"/>
  <c r="W30" i="2"/>
  <c r="Y29" i="2"/>
  <c r="X29" i="2"/>
  <c r="W29" i="2"/>
  <c r="Y28" i="2"/>
  <c r="X28" i="2"/>
  <c r="W28" i="2"/>
  <c r="Y27" i="2"/>
  <c r="X27" i="2"/>
  <c r="W27" i="2"/>
  <c r="Y26" i="2"/>
  <c r="X26" i="2"/>
  <c r="W26" i="2"/>
  <c r="Y25" i="2"/>
  <c r="X25" i="2"/>
  <c r="W25" i="2"/>
  <c r="Y24" i="2"/>
  <c r="X24" i="2"/>
  <c r="W24" i="2"/>
  <c r="Y23" i="2"/>
  <c r="X23" i="2"/>
  <c r="W23" i="2"/>
  <c r="Y22" i="2"/>
  <c r="X22" i="2"/>
  <c r="W22" i="2"/>
  <c r="Y21" i="2"/>
  <c r="X21" i="2"/>
  <c r="W21" i="2"/>
  <c r="Y20" i="2"/>
  <c r="X20" i="2"/>
  <c r="W20" i="2"/>
  <c r="Y19" i="2"/>
  <c r="X19" i="2"/>
  <c r="W19" i="2"/>
  <c r="Y18" i="2"/>
  <c r="X18" i="2"/>
  <c r="W18" i="2"/>
  <c r="Y17" i="2"/>
  <c r="X17" i="2"/>
  <c r="W17" i="2"/>
  <c r="Y16" i="2"/>
  <c r="X16" i="2"/>
  <c r="W1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B407" i="2" l="1"/>
  <c r="C407" i="2"/>
  <c r="D407" i="2"/>
  <c r="D52" i="4"/>
  <c r="C52" i="4"/>
  <c r="D51" i="4"/>
  <c r="C51" i="4"/>
  <c r="D50" i="4"/>
  <c r="C50" i="4"/>
  <c r="B52" i="4"/>
  <c r="B51" i="4"/>
  <c r="B50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X407" i="2" l="1"/>
  <c r="M407" i="2"/>
  <c r="H407" i="2"/>
  <c r="W407" i="2"/>
  <c r="L407" i="2"/>
  <c r="Y407" i="2"/>
  <c r="N407" i="2"/>
  <c r="S3" i="5"/>
  <c r="S4" i="5" s="1"/>
  <c r="S5" i="5" s="1"/>
  <c r="S6" i="5" s="1"/>
  <c r="S7" i="5" s="1"/>
  <c r="S8" i="5" s="1"/>
  <c r="S9" i="5" s="1"/>
  <c r="S10" i="5" s="1"/>
  <c r="S11" i="5" s="1"/>
  <c r="T3" i="5"/>
  <c r="T4" i="5" s="1"/>
  <c r="T5" i="5" s="1"/>
  <c r="T6" i="5" s="1"/>
  <c r="T7" i="5" s="1"/>
  <c r="T8" i="5" s="1"/>
  <c r="T9" i="5" s="1"/>
  <c r="T10" i="5" s="1"/>
  <c r="T11" i="5" s="1"/>
  <c r="Y225" i="3"/>
  <c r="Y224" i="3"/>
  <c r="X224" i="3"/>
  <c r="Y223" i="3"/>
  <c r="X223" i="3"/>
  <c r="Y222" i="3"/>
  <c r="X222" i="3"/>
  <c r="Y221" i="3"/>
  <c r="X221" i="3"/>
  <c r="Y220" i="3"/>
  <c r="X220" i="3"/>
  <c r="Y219" i="3"/>
  <c r="X219" i="3"/>
  <c r="Y218" i="3"/>
  <c r="X218" i="3"/>
  <c r="Y217" i="3"/>
  <c r="X217" i="3"/>
  <c r="Y216" i="3"/>
  <c r="X216" i="3"/>
  <c r="Y215" i="3"/>
  <c r="X215" i="3"/>
  <c r="Y214" i="3"/>
  <c r="X214" i="3"/>
  <c r="Y213" i="3"/>
  <c r="X213" i="3"/>
  <c r="Y212" i="3"/>
  <c r="X212" i="3"/>
  <c r="Y211" i="3"/>
  <c r="X211" i="3"/>
  <c r="Y210" i="3"/>
  <c r="X210" i="3"/>
  <c r="Y209" i="3"/>
  <c r="X209" i="3"/>
  <c r="Y208" i="3"/>
  <c r="X208" i="3"/>
  <c r="Y207" i="3"/>
  <c r="X207" i="3"/>
  <c r="Y206" i="3"/>
  <c r="X206" i="3"/>
  <c r="Y205" i="3"/>
  <c r="X205" i="3"/>
  <c r="Y204" i="3"/>
  <c r="X204" i="3"/>
  <c r="Y203" i="3"/>
  <c r="X203" i="3"/>
  <c r="Y202" i="3"/>
  <c r="X202" i="3"/>
  <c r="Y201" i="3"/>
  <c r="X201" i="3"/>
  <c r="Y200" i="3"/>
  <c r="X200" i="3"/>
  <c r="Y199" i="3"/>
  <c r="X199" i="3"/>
  <c r="Y198" i="3"/>
  <c r="X198" i="3"/>
  <c r="Y197" i="3"/>
  <c r="X197" i="3"/>
  <c r="Y196" i="3"/>
  <c r="X196" i="3"/>
  <c r="Y195" i="3"/>
  <c r="X195" i="3"/>
  <c r="Y194" i="3"/>
  <c r="X194" i="3"/>
  <c r="Y193" i="3"/>
  <c r="X193" i="3"/>
  <c r="Y192" i="3"/>
  <c r="X192" i="3"/>
  <c r="Y191" i="3"/>
  <c r="X191" i="3"/>
  <c r="Y190" i="3"/>
  <c r="X190" i="3"/>
  <c r="Y189" i="3"/>
  <c r="X189" i="3"/>
  <c r="Y188" i="3"/>
  <c r="X188" i="3"/>
  <c r="Y187" i="3"/>
  <c r="X187" i="3"/>
  <c r="Y186" i="3"/>
  <c r="X186" i="3"/>
  <c r="Y185" i="3"/>
  <c r="X185" i="3"/>
  <c r="Y184" i="3"/>
  <c r="X184" i="3"/>
  <c r="Y183" i="3"/>
  <c r="X183" i="3"/>
  <c r="Y182" i="3"/>
  <c r="X182" i="3"/>
  <c r="Y181" i="3"/>
  <c r="X181" i="3"/>
  <c r="Y180" i="3"/>
  <c r="X180" i="3"/>
  <c r="Y179" i="3"/>
  <c r="X179" i="3"/>
  <c r="Y178" i="3"/>
  <c r="X178" i="3"/>
  <c r="Y177" i="3"/>
  <c r="X177" i="3"/>
  <c r="Y176" i="3"/>
  <c r="X176" i="3"/>
  <c r="Y175" i="3"/>
  <c r="X175" i="3"/>
  <c r="Y174" i="3"/>
  <c r="X174" i="3"/>
  <c r="Y173" i="3"/>
  <c r="X173" i="3"/>
  <c r="Y172" i="3"/>
  <c r="X172" i="3"/>
  <c r="Y171" i="3"/>
  <c r="X171" i="3"/>
  <c r="Y170" i="3"/>
  <c r="X170" i="3"/>
  <c r="Y169" i="3"/>
  <c r="X169" i="3"/>
  <c r="Y168" i="3"/>
  <c r="X168" i="3"/>
  <c r="Y167" i="3"/>
  <c r="X167" i="3"/>
  <c r="Y166" i="3"/>
  <c r="X166" i="3"/>
  <c r="Y165" i="3"/>
  <c r="X165" i="3"/>
  <c r="Y164" i="3"/>
  <c r="X164" i="3"/>
  <c r="Y163" i="3"/>
  <c r="X163" i="3"/>
  <c r="Y162" i="3"/>
  <c r="X162" i="3"/>
  <c r="Y161" i="3"/>
  <c r="X161" i="3"/>
  <c r="Y160" i="3"/>
  <c r="X160" i="3"/>
  <c r="Y159" i="3"/>
  <c r="X159" i="3"/>
  <c r="Y158" i="3"/>
  <c r="X158" i="3"/>
  <c r="Y157" i="3"/>
  <c r="X157" i="3"/>
  <c r="Y156" i="3"/>
  <c r="X156" i="3"/>
  <c r="Y155" i="3"/>
  <c r="X155" i="3"/>
  <c r="Y154" i="3"/>
  <c r="X154" i="3"/>
  <c r="Y153" i="3"/>
  <c r="X153" i="3"/>
  <c r="Y152" i="3"/>
  <c r="X152" i="3"/>
  <c r="Y151" i="3"/>
  <c r="X151" i="3"/>
  <c r="Y150" i="3"/>
  <c r="X150" i="3"/>
  <c r="Y149" i="3"/>
  <c r="X149" i="3"/>
  <c r="Y148" i="3"/>
  <c r="X148" i="3"/>
  <c r="Y147" i="3"/>
  <c r="X147" i="3"/>
  <c r="Y146" i="3"/>
  <c r="X146" i="3"/>
  <c r="Y145" i="3"/>
  <c r="X145" i="3"/>
  <c r="Y144" i="3"/>
  <c r="X144" i="3"/>
  <c r="Y143" i="3"/>
  <c r="X143" i="3"/>
  <c r="Y142" i="3"/>
  <c r="X142" i="3"/>
  <c r="Y141" i="3"/>
  <c r="X141" i="3"/>
  <c r="Y140" i="3"/>
  <c r="X140" i="3"/>
  <c r="Y139" i="3"/>
  <c r="X139" i="3"/>
  <c r="Y138" i="3"/>
  <c r="X138" i="3"/>
  <c r="Y137" i="3"/>
  <c r="X137" i="3"/>
  <c r="Y136" i="3"/>
  <c r="X136" i="3"/>
  <c r="Y135" i="3"/>
  <c r="X135" i="3"/>
  <c r="Y134" i="3"/>
  <c r="X134" i="3"/>
  <c r="Y133" i="3"/>
  <c r="X133" i="3"/>
  <c r="Y132" i="3"/>
  <c r="X132" i="3"/>
  <c r="Y131" i="3"/>
  <c r="X131" i="3"/>
  <c r="Y130" i="3"/>
  <c r="X130" i="3"/>
  <c r="Y129" i="3"/>
  <c r="X129" i="3"/>
  <c r="Y128" i="3"/>
  <c r="X128" i="3"/>
  <c r="Y127" i="3"/>
  <c r="X127" i="3"/>
  <c r="Y126" i="3"/>
  <c r="X126" i="3"/>
  <c r="Y125" i="3"/>
  <c r="X125" i="3"/>
  <c r="Y124" i="3"/>
  <c r="X124" i="3"/>
  <c r="Y123" i="3"/>
  <c r="X123" i="3"/>
  <c r="Y122" i="3"/>
  <c r="X122" i="3"/>
  <c r="Y121" i="3"/>
  <c r="X121" i="3"/>
  <c r="Y120" i="3"/>
  <c r="X120" i="3"/>
  <c r="Y119" i="3"/>
  <c r="X119" i="3"/>
  <c r="Y118" i="3"/>
  <c r="X118" i="3"/>
  <c r="Y117" i="3"/>
  <c r="X117" i="3"/>
  <c r="Y116" i="3"/>
  <c r="X116" i="3"/>
  <c r="Y115" i="3"/>
  <c r="X115" i="3"/>
  <c r="Y114" i="3"/>
  <c r="X114" i="3"/>
  <c r="Y113" i="3"/>
  <c r="X113" i="3"/>
  <c r="Y112" i="3"/>
  <c r="X112" i="3"/>
  <c r="Y111" i="3"/>
  <c r="X111" i="3"/>
  <c r="Y110" i="3"/>
  <c r="X110" i="3"/>
  <c r="Y109" i="3"/>
  <c r="X109" i="3"/>
  <c r="Y108" i="3"/>
  <c r="X108" i="3"/>
  <c r="Y107" i="3"/>
  <c r="X107" i="3"/>
  <c r="Y106" i="3"/>
  <c r="X106" i="3"/>
  <c r="Y105" i="3"/>
  <c r="X105" i="3"/>
  <c r="Y104" i="3"/>
  <c r="X104" i="3"/>
  <c r="Y103" i="3"/>
  <c r="X103" i="3"/>
  <c r="Y102" i="3"/>
  <c r="X102" i="3"/>
  <c r="Y101" i="3"/>
  <c r="X101" i="3"/>
  <c r="Y100" i="3"/>
  <c r="X100" i="3"/>
  <c r="Y99" i="3"/>
  <c r="X99" i="3"/>
  <c r="Y98" i="3"/>
  <c r="X98" i="3"/>
  <c r="Y97" i="3"/>
  <c r="X97" i="3"/>
  <c r="Y96" i="3"/>
  <c r="X96" i="3"/>
  <c r="Y95" i="3"/>
  <c r="X95" i="3"/>
  <c r="Y94" i="3"/>
  <c r="X94" i="3"/>
  <c r="Y93" i="3"/>
  <c r="X93" i="3"/>
  <c r="Y92" i="3"/>
  <c r="X92" i="3"/>
  <c r="Y91" i="3"/>
  <c r="X91" i="3"/>
  <c r="Y90" i="3"/>
  <c r="X90" i="3"/>
  <c r="Y89" i="3"/>
  <c r="X89" i="3"/>
  <c r="Y88" i="3"/>
  <c r="X88" i="3"/>
  <c r="Y87" i="3"/>
  <c r="X87" i="3"/>
  <c r="Y86" i="3"/>
  <c r="X86" i="3"/>
  <c r="Y85" i="3"/>
  <c r="X85" i="3"/>
  <c r="Y84" i="3"/>
  <c r="X84" i="3"/>
  <c r="Y83" i="3"/>
  <c r="X83" i="3"/>
  <c r="Y82" i="3"/>
  <c r="X82" i="3"/>
  <c r="Y81" i="3"/>
  <c r="X81" i="3"/>
  <c r="Y80" i="3"/>
  <c r="X80" i="3"/>
  <c r="Y79" i="3"/>
  <c r="X79" i="3"/>
  <c r="Y78" i="3"/>
  <c r="X78" i="3"/>
  <c r="Y77" i="3"/>
  <c r="X77" i="3"/>
  <c r="Y76" i="3"/>
  <c r="X76" i="3"/>
  <c r="Y75" i="3"/>
  <c r="X75" i="3"/>
  <c r="Y74" i="3"/>
  <c r="X74" i="3"/>
  <c r="Y73" i="3"/>
  <c r="X73" i="3"/>
  <c r="Y72" i="3"/>
  <c r="X72" i="3"/>
  <c r="Y71" i="3"/>
  <c r="X71" i="3"/>
  <c r="Y70" i="3"/>
  <c r="X70" i="3"/>
  <c r="Y69" i="3"/>
  <c r="X69" i="3"/>
  <c r="Y68" i="3"/>
  <c r="X68" i="3"/>
  <c r="Y67" i="3"/>
  <c r="X67" i="3"/>
  <c r="Y66" i="3"/>
  <c r="X66" i="3"/>
  <c r="Y65" i="3"/>
  <c r="X65" i="3"/>
  <c r="Y64" i="3"/>
  <c r="X64" i="3"/>
  <c r="Y63" i="3"/>
  <c r="X63" i="3"/>
  <c r="Y62" i="3"/>
  <c r="X62" i="3"/>
  <c r="Y61" i="3"/>
  <c r="X61" i="3"/>
  <c r="Y60" i="3"/>
  <c r="X60" i="3"/>
  <c r="Y59" i="3"/>
  <c r="X59" i="3"/>
  <c r="Y58" i="3"/>
  <c r="X58" i="3"/>
  <c r="Y57" i="3"/>
  <c r="X57" i="3"/>
  <c r="Y56" i="3"/>
  <c r="X56" i="3"/>
  <c r="Y55" i="3"/>
  <c r="X55" i="3"/>
  <c r="Y54" i="3"/>
  <c r="X54" i="3"/>
  <c r="Y53" i="3"/>
  <c r="X53" i="3"/>
  <c r="Y52" i="3"/>
  <c r="X52" i="3"/>
  <c r="Y51" i="3"/>
  <c r="X51" i="3"/>
  <c r="Y50" i="3"/>
  <c r="X50" i="3"/>
  <c r="Y49" i="3"/>
  <c r="X49" i="3"/>
  <c r="Y48" i="3"/>
  <c r="X48" i="3"/>
  <c r="Y47" i="3"/>
  <c r="X47" i="3"/>
  <c r="Y46" i="3"/>
  <c r="X46" i="3"/>
  <c r="Y45" i="3"/>
  <c r="X45" i="3"/>
  <c r="Y44" i="3"/>
  <c r="X44" i="3"/>
  <c r="Y43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36" i="3"/>
  <c r="X36" i="3"/>
  <c r="Y35" i="3"/>
  <c r="X35" i="3"/>
  <c r="Y34" i="3"/>
  <c r="X34" i="3"/>
  <c r="Y33" i="3"/>
  <c r="X33" i="3"/>
  <c r="Y32" i="3"/>
  <c r="X32" i="3"/>
  <c r="Y31" i="3"/>
  <c r="X31" i="3"/>
  <c r="Y30" i="3"/>
  <c r="X30" i="3"/>
  <c r="Y29" i="3"/>
  <c r="X29" i="3"/>
  <c r="Y28" i="3"/>
  <c r="X28" i="3"/>
  <c r="Y27" i="3"/>
  <c r="X27" i="3"/>
  <c r="Y26" i="3"/>
  <c r="X26" i="3"/>
  <c r="Y25" i="3"/>
  <c r="X25" i="3"/>
  <c r="Y24" i="3"/>
  <c r="X24" i="3"/>
  <c r="Y23" i="3"/>
  <c r="X23" i="3"/>
  <c r="Y22" i="3"/>
  <c r="X22" i="3"/>
  <c r="Y21" i="3"/>
  <c r="X21" i="3"/>
  <c r="Y20" i="3"/>
  <c r="X20" i="3"/>
  <c r="Y19" i="3"/>
  <c r="X19" i="3"/>
  <c r="Y18" i="3"/>
  <c r="X18" i="3"/>
  <c r="Y17" i="3"/>
  <c r="X17" i="3"/>
  <c r="Y16" i="3"/>
  <c r="X1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Y226" i="3"/>
  <c r="D408" i="2" l="1"/>
  <c r="B408" i="2"/>
  <c r="C408" i="2"/>
  <c r="Y227" i="3"/>
  <c r="L408" i="2" l="1"/>
  <c r="H408" i="2"/>
  <c r="W408" i="2"/>
  <c r="X408" i="2"/>
  <c r="M408" i="2"/>
  <c r="N408" i="2"/>
  <c r="Y408" i="2"/>
  <c r="Y228" i="3"/>
  <c r="D409" i="2" l="1"/>
  <c r="B409" i="2"/>
  <c r="C409" i="2"/>
  <c r="O47" i="4"/>
  <c r="P47" i="4"/>
  <c r="Q47" i="4"/>
  <c r="Y229" i="3"/>
  <c r="L409" i="2" l="1"/>
  <c r="H409" i="2"/>
  <c r="W409" i="2"/>
  <c r="X409" i="2"/>
  <c r="M409" i="2"/>
  <c r="Y409" i="2"/>
  <c r="N409" i="2"/>
  <c r="Y230" i="3"/>
  <c r="D410" i="2" l="1"/>
  <c r="C410" i="2"/>
  <c r="B410" i="2"/>
  <c r="Y231" i="3"/>
  <c r="X410" i="2" l="1"/>
  <c r="M410" i="2"/>
  <c r="Y410" i="2"/>
  <c r="N410" i="2"/>
  <c r="W410" i="2"/>
  <c r="L410" i="2"/>
  <c r="H410" i="2"/>
  <c r="Y232" i="3"/>
  <c r="B411" i="2" l="1"/>
  <c r="D411" i="2"/>
  <c r="C411" i="2"/>
  <c r="Y233" i="3"/>
  <c r="N411" i="2" l="1"/>
  <c r="Y411" i="2"/>
  <c r="H411" i="2"/>
  <c r="W411" i="2"/>
  <c r="L411" i="2"/>
  <c r="M411" i="2"/>
  <c r="X411" i="2"/>
  <c r="Y234" i="3"/>
  <c r="C412" i="2" l="1"/>
  <c r="B412" i="2"/>
  <c r="D412" i="2"/>
  <c r="Y235" i="3"/>
  <c r="M412" i="2" l="1"/>
  <c r="X412" i="2"/>
  <c r="W412" i="2"/>
  <c r="L412" i="2"/>
  <c r="H412" i="2"/>
  <c r="N412" i="2"/>
  <c r="Y412" i="2"/>
  <c r="D46" i="8"/>
  <c r="D413" i="2" l="1"/>
  <c r="B413" i="2"/>
  <c r="C413" i="2"/>
  <c r="Y236" i="3"/>
  <c r="X413" i="2" l="1"/>
  <c r="M413" i="2"/>
  <c r="W413" i="2"/>
  <c r="H413" i="2"/>
  <c r="L413" i="2"/>
  <c r="Y413" i="2"/>
  <c r="N413" i="2"/>
  <c r="Y237" i="3"/>
  <c r="D414" i="2" l="1"/>
  <c r="B414" i="2"/>
  <c r="C414" i="2"/>
  <c r="Y238" i="3"/>
  <c r="H414" i="2" l="1"/>
  <c r="W414" i="2"/>
  <c r="L414" i="2"/>
  <c r="Y414" i="2"/>
  <c r="N414" i="2"/>
  <c r="X414" i="2"/>
  <c r="M414" i="2"/>
  <c r="Y239" i="3"/>
  <c r="C415" i="2" l="1"/>
  <c r="D415" i="2"/>
  <c r="B415" i="2"/>
  <c r="Y240" i="3"/>
  <c r="N415" i="2" l="1"/>
  <c r="Y415" i="2"/>
  <c r="L415" i="2"/>
  <c r="W415" i="2"/>
  <c r="H415" i="2"/>
  <c r="M415" i="2"/>
  <c r="X415" i="2"/>
  <c r="Y241" i="3"/>
  <c r="B416" i="2" l="1"/>
  <c r="D416" i="2"/>
  <c r="C416" i="2"/>
  <c r="Y242" i="3"/>
  <c r="M416" i="2" l="1"/>
  <c r="X416" i="2"/>
  <c r="Y416" i="2"/>
  <c r="N416" i="2"/>
  <c r="W416" i="2"/>
  <c r="H416" i="2"/>
  <c r="L416" i="2"/>
  <c r="Y243" i="3"/>
  <c r="B417" i="2" l="1"/>
  <c r="D417" i="2"/>
  <c r="C417" i="2"/>
  <c r="Y244" i="3"/>
  <c r="M417" i="2" l="1"/>
  <c r="X417" i="2"/>
  <c r="H417" i="2"/>
  <c r="L417" i="2"/>
  <c r="W417" i="2"/>
  <c r="N417" i="2"/>
  <c r="Y417" i="2"/>
  <c r="Y245" i="3"/>
  <c r="D418" i="2" l="1"/>
  <c r="C418" i="2"/>
  <c r="B418" i="2"/>
  <c r="Y246" i="3"/>
  <c r="X418" i="2" l="1"/>
  <c r="M418" i="2"/>
  <c r="H418" i="2"/>
  <c r="L418" i="2"/>
  <c r="W418" i="2"/>
  <c r="Y418" i="2"/>
  <c r="N418" i="2"/>
  <c r="Y247" i="3"/>
  <c r="D419" i="2" l="1"/>
  <c r="B419" i="2"/>
  <c r="C419" i="2"/>
  <c r="Y248" i="3"/>
  <c r="W419" i="2" l="1"/>
  <c r="L419" i="2"/>
  <c r="H419" i="2"/>
  <c r="X419" i="2"/>
  <c r="M419" i="2"/>
  <c r="Y419" i="2"/>
  <c r="N419" i="2"/>
  <c r="Y249" i="3"/>
  <c r="D420" i="2" l="1"/>
  <c r="C420" i="2"/>
  <c r="B420" i="2"/>
  <c r="Y250" i="3"/>
  <c r="Y251" i="3"/>
  <c r="Y252" i="3"/>
  <c r="H420" i="2" l="1"/>
  <c r="W420" i="2"/>
  <c r="L420" i="2"/>
  <c r="X420" i="2"/>
  <c r="M420" i="2"/>
  <c r="N420" i="2"/>
  <c r="Y420" i="2"/>
  <c r="N29" i="5"/>
  <c r="F29" i="5"/>
  <c r="C29" i="5"/>
  <c r="G29" i="5"/>
  <c r="O29" i="5"/>
  <c r="P29" i="5"/>
  <c r="H29" i="5"/>
  <c r="I29" i="5"/>
  <c r="M29" i="5"/>
  <c r="L29" i="5"/>
  <c r="Q29" i="5"/>
  <c r="K29" i="5"/>
  <c r="E29" i="5"/>
  <c r="J29" i="5"/>
  <c r="Y253" i="3"/>
  <c r="Y254" i="3"/>
  <c r="Y255" i="3"/>
  <c r="Y256" i="3"/>
  <c r="Y257" i="3"/>
  <c r="C421" i="2" l="1"/>
  <c r="D421" i="2"/>
  <c r="B421" i="2"/>
  <c r="Y258" i="3"/>
  <c r="N421" i="2" l="1"/>
  <c r="Y421" i="2"/>
  <c r="L421" i="2"/>
  <c r="W421" i="2"/>
  <c r="H421" i="2"/>
  <c r="X421" i="2"/>
  <c r="M421" i="2"/>
  <c r="Y259" i="3"/>
  <c r="C422" i="2" l="1"/>
  <c r="D422" i="2"/>
  <c r="B422" i="2"/>
  <c r="I30" i="5"/>
  <c r="P30" i="5"/>
  <c r="F30" i="5"/>
  <c r="C30" i="5"/>
  <c r="M30" i="5"/>
  <c r="O30" i="5"/>
  <c r="H30" i="5"/>
  <c r="N30" i="5"/>
  <c r="J30" i="5"/>
  <c r="G30" i="5"/>
  <c r="K30" i="5"/>
  <c r="E30" i="5"/>
  <c r="L30" i="5"/>
  <c r="Q30" i="5"/>
  <c r="Y260" i="3"/>
  <c r="Y261" i="3"/>
  <c r="Y262" i="3"/>
  <c r="Y263" i="3"/>
  <c r="L422" i="2" l="1"/>
  <c r="H422" i="2"/>
  <c r="W422" i="2"/>
  <c r="N422" i="2"/>
  <c r="Y422" i="2"/>
  <c r="M422" i="2"/>
  <c r="X422" i="2"/>
  <c r="Y264" i="3"/>
  <c r="Y265" i="3"/>
  <c r="D423" i="2" l="1"/>
  <c r="C423" i="2"/>
  <c r="B423" i="2"/>
  <c r="Y266" i="3"/>
  <c r="W423" i="2" l="1"/>
  <c r="H423" i="2"/>
  <c r="L423" i="2"/>
  <c r="M423" i="2"/>
  <c r="X423" i="2"/>
  <c r="Y423" i="2"/>
  <c r="N423" i="2"/>
  <c r="P31" i="5"/>
  <c r="G31" i="5"/>
  <c r="I31" i="5"/>
  <c r="J31" i="5"/>
  <c r="E31" i="5"/>
  <c r="N31" i="5"/>
  <c r="M31" i="5"/>
  <c r="O31" i="5"/>
  <c r="F31" i="5"/>
  <c r="K31" i="5"/>
  <c r="C31" i="5"/>
  <c r="L31" i="5"/>
  <c r="Q31" i="5"/>
  <c r="H31" i="5"/>
  <c r="Y267" i="3"/>
  <c r="Y268" i="3"/>
  <c r="D424" i="2" l="1"/>
  <c r="C424" i="2"/>
  <c r="B424" i="2"/>
  <c r="Y269" i="3"/>
  <c r="Y270" i="3"/>
  <c r="Y271" i="3"/>
  <c r="M424" i="2" l="1"/>
  <c r="X424" i="2"/>
  <c r="H424" i="2"/>
  <c r="L424" i="2"/>
  <c r="W424" i="2"/>
  <c r="N424" i="2"/>
  <c r="Y424" i="2"/>
  <c r="Y272" i="3"/>
  <c r="Y273" i="3"/>
  <c r="D425" i="2" l="1"/>
  <c r="B425" i="2"/>
  <c r="C425" i="2"/>
  <c r="K32" i="5"/>
  <c r="O32" i="5"/>
  <c r="P32" i="5"/>
  <c r="Q32" i="5"/>
  <c r="N32" i="5"/>
  <c r="L32" i="5"/>
  <c r="G32" i="5"/>
  <c r="I32" i="5"/>
  <c r="E32" i="5"/>
  <c r="J32" i="5"/>
  <c r="F32" i="5"/>
  <c r="M32" i="5"/>
  <c r="H32" i="5"/>
  <c r="C32" i="5"/>
  <c r="Y274" i="3"/>
  <c r="Y275" i="3"/>
  <c r="Y276" i="3"/>
  <c r="Y277" i="3"/>
  <c r="Y278" i="3"/>
  <c r="Y279" i="3"/>
  <c r="W425" i="2" l="1"/>
  <c r="H425" i="2"/>
  <c r="L425" i="2"/>
  <c r="M425" i="2"/>
  <c r="X425" i="2"/>
  <c r="Y425" i="2"/>
  <c r="N425" i="2"/>
  <c r="Y280" i="3"/>
  <c r="D426" i="2" l="1"/>
  <c r="C426" i="2"/>
  <c r="B426" i="2"/>
  <c r="L33" i="5"/>
  <c r="E33" i="5"/>
  <c r="Q33" i="5"/>
  <c r="H33" i="5"/>
  <c r="N33" i="5"/>
  <c r="O33" i="5"/>
  <c r="C33" i="5"/>
  <c r="G33" i="5"/>
  <c r="K33" i="5"/>
  <c r="I33" i="5"/>
  <c r="J33" i="5"/>
  <c r="P33" i="5"/>
  <c r="F33" i="5"/>
  <c r="M33" i="5"/>
  <c r="Y281" i="3"/>
  <c r="Y282" i="3"/>
  <c r="Y283" i="3"/>
  <c r="Y284" i="3"/>
  <c r="H426" i="2" l="1"/>
  <c r="L426" i="2"/>
  <c r="W426" i="2"/>
  <c r="M426" i="2"/>
  <c r="X426" i="2"/>
  <c r="N426" i="2"/>
  <c r="Y426" i="2"/>
  <c r="Y285" i="3"/>
  <c r="Y286" i="3"/>
  <c r="B427" i="2" l="1"/>
  <c r="D427" i="2"/>
  <c r="C427" i="2"/>
  <c r="Y287" i="3"/>
  <c r="M427" i="2" l="1"/>
  <c r="X427" i="2"/>
  <c r="Y427" i="2"/>
  <c r="N427" i="2"/>
  <c r="L427" i="2"/>
  <c r="W427" i="2"/>
  <c r="H427" i="2"/>
  <c r="Q34" i="5"/>
  <c r="H34" i="5"/>
  <c r="G34" i="5"/>
  <c r="P34" i="5"/>
  <c r="E34" i="5"/>
  <c r="M34" i="5"/>
  <c r="N34" i="5"/>
  <c r="K34" i="5"/>
  <c r="F34" i="5"/>
  <c r="J34" i="5"/>
  <c r="O34" i="5"/>
  <c r="C34" i="5"/>
  <c r="L34" i="5"/>
  <c r="I34" i="5"/>
  <c r="Y288" i="3"/>
  <c r="Y289" i="3"/>
  <c r="Y290" i="3"/>
  <c r="Y291" i="3"/>
  <c r="Y292" i="3"/>
  <c r="Y293" i="3"/>
  <c r="Y294" i="3"/>
  <c r="B428" i="2" l="1"/>
  <c r="C428" i="2"/>
  <c r="D428" i="2"/>
  <c r="J35" i="5"/>
  <c r="P35" i="5"/>
  <c r="E35" i="5"/>
  <c r="M35" i="5"/>
  <c r="I35" i="5"/>
  <c r="L35" i="5"/>
  <c r="Q35" i="5"/>
  <c r="C35" i="5"/>
  <c r="H35" i="5"/>
  <c r="O35" i="5"/>
  <c r="K35" i="5"/>
  <c r="F35" i="5"/>
  <c r="G35" i="5"/>
  <c r="N35" i="5"/>
  <c r="Y295" i="3"/>
  <c r="Y296" i="3"/>
  <c r="Y297" i="3"/>
  <c r="Y298" i="3"/>
  <c r="M428" i="2" l="1"/>
  <c r="X428" i="2"/>
  <c r="L428" i="2"/>
  <c r="W428" i="2"/>
  <c r="H428" i="2"/>
  <c r="N428" i="2"/>
  <c r="Y428" i="2"/>
  <c r="Y299" i="3"/>
  <c r="C429" i="2" l="1"/>
  <c r="D429" i="2"/>
  <c r="B429" i="2"/>
  <c r="Y300" i="3"/>
  <c r="Y301" i="3"/>
  <c r="N429" i="2" l="1"/>
  <c r="Y429" i="2"/>
  <c r="X429" i="2"/>
  <c r="M429" i="2"/>
  <c r="H429" i="2"/>
  <c r="L429" i="2"/>
  <c r="W429" i="2"/>
  <c r="F36" i="5"/>
  <c r="M36" i="5"/>
  <c r="H36" i="5"/>
  <c r="C36" i="5"/>
  <c r="L36" i="5"/>
  <c r="P36" i="5"/>
  <c r="J36" i="5"/>
  <c r="E36" i="5"/>
  <c r="K36" i="5"/>
  <c r="I36" i="5"/>
  <c r="N36" i="5"/>
  <c r="Q36" i="5"/>
  <c r="G36" i="5"/>
  <c r="O36" i="5"/>
  <c r="Y302" i="3"/>
  <c r="B430" i="2" l="1"/>
  <c r="D430" i="2"/>
  <c r="C430" i="2"/>
  <c r="Y303" i="3"/>
  <c r="Y304" i="3"/>
  <c r="Y305" i="3"/>
  <c r="Y306" i="3"/>
  <c r="Y307" i="3"/>
  <c r="Y308" i="3"/>
  <c r="X430" i="2" l="1"/>
  <c r="M430" i="2"/>
  <c r="L430" i="2"/>
  <c r="H430" i="2"/>
  <c r="W430" i="2"/>
  <c r="Y430" i="2"/>
  <c r="N430" i="2"/>
  <c r="J37" i="5"/>
  <c r="H37" i="5"/>
  <c r="Q37" i="5"/>
  <c r="C37" i="5"/>
  <c r="O37" i="5"/>
  <c r="G37" i="5"/>
  <c r="K37" i="5"/>
  <c r="F37" i="5"/>
  <c r="I37" i="5"/>
  <c r="N37" i="5"/>
  <c r="P37" i="5"/>
  <c r="L37" i="5"/>
  <c r="E37" i="5"/>
  <c r="M37" i="5"/>
  <c r="Y309" i="3"/>
  <c r="Y310" i="3"/>
  <c r="Y311" i="3"/>
  <c r="Y312" i="3"/>
  <c r="Y313" i="3"/>
  <c r="D431" i="2" l="1"/>
  <c r="B431" i="2"/>
  <c r="C431" i="2"/>
  <c r="Y314" i="3"/>
  <c r="Y315" i="3"/>
  <c r="H431" i="2" l="1"/>
  <c r="W431" i="2"/>
  <c r="L431" i="2"/>
  <c r="M431" i="2"/>
  <c r="X431" i="2"/>
  <c r="N431" i="2"/>
  <c r="Y431" i="2"/>
  <c r="H38" i="5"/>
  <c r="K38" i="5"/>
  <c r="P38" i="5"/>
  <c r="F38" i="5"/>
  <c r="L38" i="5"/>
  <c r="N38" i="5"/>
  <c r="O38" i="5"/>
  <c r="E38" i="5"/>
  <c r="C38" i="5"/>
  <c r="M38" i="5"/>
  <c r="Q38" i="5"/>
  <c r="G38" i="5"/>
  <c r="J38" i="5"/>
  <c r="I38" i="5"/>
  <c r="Y316" i="3"/>
  <c r="Y317" i="3"/>
  <c r="Y318" i="3" s="1"/>
  <c r="Y319" i="3" s="1"/>
  <c r="Y320" i="3" s="1"/>
  <c r="Y321" i="3"/>
  <c r="Y322" i="3" s="1"/>
  <c r="D432" i="2" l="1"/>
  <c r="C432" i="2"/>
  <c r="B432" i="2"/>
  <c r="N39" i="5"/>
  <c r="I39" i="5"/>
  <c r="E39" i="5"/>
  <c r="L39" i="5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O39" i="5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J39" i="5"/>
  <c r="F39" i="5"/>
  <c r="Q39" i="5"/>
  <c r="K39" i="5"/>
  <c r="C39" i="5"/>
  <c r="H39" i="5"/>
  <c r="S46" i="8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T46" i="8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C36" i="7"/>
  <c r="C35" i="7"/>
  <c r="C34" i="7"/>
  <c r="C33" i="7"/>
  <c r="C32" i="7"/>
  <c r="C31" i="7"/>
  <c r="C30" i="7"/>
  <c r="C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T12" i="5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S12" i="5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S46" i="5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X432" i="2" l="1"/>
  <c r="M432" i="2"/>
  <c r="L432" i="2"/>
  <c r="W432" i="2"/>
  <c r="H432" i="2"/>
  <c r="N432" i="2"/>
  <c r="Y432" i="2"/>
  <c r="M39" i="5"/>
  <c r="G39" i="5"/>
  <c r="P39" i="5"/>
  <c r="S46" i="4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T46" i="4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C37" i="8"/>
  <c r="B433" i="2" l="1"/>
  <c r="D433" i="2"/>
  <c r="C433" i="2"/>
  <c r="D37" i="8"/>
  <c r="C38" i="8"/>
  <c r="Y433" i="2" l="1"/>
  <c r="N433" i="2"/>
  <c r="X433" i="2"/>
  <c r="M433" i="2"/>
  <c r="H433" i="2"/>
  <c r="W433" i="2"/>
  <c r="L433" i="2"/>
  <c r="C39" i="8"/>
  <c r="B434" i="2" l="1"/>
  <c r="C434" i="2"/>
  <c r="D434" i="2"/>
  <c r="C37" i="7"/>
  <c r="C40" i="8"/>
  <c r="X434" i="2" l="1"/>
  <c r="M434" i="2"/>
  <c r="Y434" i="2"/>
  <c r="N434" i="2"/>
  <c r="W434" i="2"/>
  <c r="H434" i="2"/>
  <c r="L434" i="2"/>
  <c r="B27" i="8"/>
  <c r="C41" i="8"/>
  <c r="B435" i="2" l="1"/>
  <c r="D435" i="2"/>
  <c r="C435" i="2"/>
  <c r="C38" i="7"/>
  <c r="X435" i="2" l="1"/>
  <c r="M435" i="2"/>
  <c r="Y435" i="2"/>
  <c r="N435" i="2"/>
  <c r="W435" i="2"/>
  <c r="L435" i="2"/>
  <c r="H435" i="2"/>
  <c r="C42" i="8"/>
  <c r="D436" i="2" l="1"/>
  <c r="B436" i="2"/>
  <c r="C436" i="2"/>
  <c r="C43" i="8"/>
  <c r="H436" i="2" l="1"/>
  <c r="L436" i="2"/>
  <c r="W436" i="2"/>
  <c r="N436" i="2"/>
  <c r="Y436" i="2"/>
  <c r="M436" i="2"/>
  <c r="X436" i="2"/>
  <c r="C44" i="8"/>
  <c r="C437" i="2" l="1"/>
  <c r="D437" i="2"/>
  <c r="B437" i="2"/>
  <c r="C39" i="7"/>
  <c r="N437" i="2" l="1"/>
  <c r="Y437" i="2"/>
  <c r="W437" i="2"/>
  <c r="L437" i="2"/>
  <c r="H437" i="2"/>
  <c r="X437" i="2"/>
  <c r="M437" i="2"/>
  <c r="B28" i="8"/>
  <c r="D438" i="2" l="1"/>
  <c r="C438" i="2"/>
  <c r="B438" i="2"/>
  <c r="K47" i="4"/>
  <c r="L438" i="2" l="1"/>
  <c r="W438" i="2"/>
  <c r="H438" i="2"/>
  <c r="X438" i="2"/>
  <c r="M438" i="2"/>
  <c r="N438" i="2"/>
  <c r="Y438" i="2"/>
  <c r="B29" i="8"/>
  <c r="D439" i="2" l="1"/>
  <c r="B439" i="2"/>
  <c r="C439" i="2"/>
  <c r="M47" i="4"/>
  <c r="L439" i="2" l="1"/>
  <c r="W439" i="2"/>
  <c r="H439" i="2"/>
  <c r="M439" i="2"/>
  <c r="X439" i="2"/>
  <c r="N439" i="2"/>
  <c r="Y439" i="2"/>
  <c r="B30" i="8"/>
  <c r="D440" i="2" l="1"/>
  <c r="C440" i="2"/>
  <c r="B440" i="2"/>
  <c r="B31" i="8"/>
  <c r="H440" i="2" l="1"/>
  <c r="W440" i="2"/>
  <c r="L440" i="2"/>
  <c r="N440" i="2"/>
  <c r="Y440" i="2"/>
  <c r="X440" i="2"/>
  <c r="M440" i="2"/>
  <c r="B32" i="8"/>
  <c r="C441" i="2" l="1"/>
  <c r="D441" i="2"/>
  <c r="B441" i="2"/>
  <c r="B33" i="8"/>
  <c r="W441" i="2" l="1"/>
  <c r="L441" i="2"/>
  <c r="H441" i="2"/>
  <c r="N441" i="2"/>
  <c r="Y441" i="2"/>
  <c r="M441" i="2"/>
  <c r="X441" i="2"/>
  <c r="B34" i="8"/>
  <c r="C442" i="2" l="1"/>
  <c r="D442" i="2"/>
  <c r="B442" i="2"/>
  <c r="B35" i="8"/>
  <c r="W442" i="2" l="1"/>
  <c r="L442" i="2"/>
  <c r="H442" i="2"/>
  <c r="M442" i="2"/>
  <c r="X442" i="2"/>
  <c r="Y442" i="2"/>
  <c r="N442" i="2"/>
  <c r="B36" i="8"/>
  <c r="D443" i="2" l="1"/>
  <c r="C443" i="2"/>
  <c r="B443" i="2"/>
  <c r="L47" i="4"/>
  <c r="X443" i="2" l="1"/>
  <c r="M443" i="2"/>
  <c r="L443" i="2"/>
  <c r="W443" i="2"/>
  <c r="H443" i="2"/>
  <c r="Y443" i="2"/>
  <c r="N443" i="2"/>
  <c r="H47" i="4"/>
  <c r="D444" i="2" l="1"/>
  <c r="B444" i="2"/>
  <c r="C444" i="2"/>
  <c r="F47" i="4"/>
  <c r="L444" i="2" l="1"/>
  <c r="H444" i="2"/>
  <c r="W444" i="2"/>
  <c r="N444" i="2"/>
  <c r="Y444" i="2"/>
  <c r="X444" i="2"/>
  <c r="M444" i="2"/>
  <c r="G47" i="4"/>
  <c r="C445" i="2" l="1"/>
  <c r="D445" i="2"/>
  <c r="B445" i="2"/>
  <c r="C60" i="8"/>
  <c r="L445" i="2" l="1"/>
  <c r="W445" i="2"/>
  <c r="H445" i="2"/>
  <c r="M445" i="2"/>
  <c r="X445" i="2"/>
  <c r="Y445" i="2"/>
  <c r="N445" i="2"/>
  <c r="J47" i="4"/>
  <c r="D446" i="2" l="1"/>
  <c r="B446" i="2"/>
  <c r="C446" i="2"/>
  <c r="B37" i="8"/>
  <c r="W446" i="2" l="1"/>
  <c r="H446" i="2"/>
  <c r="L446" i="2"/>
  <c r="N446" i="2"/>
  <c r="Y446" i="2"/>
  <c r="M446" i="2"/>
  <c r="X446" i="2"/>
  <c r="B38" i="8"/>
  <c r="C447" i="2" l="1"/>
  <c r="D447" i="2"/>
  <c r="B447" i="2"/>
  <c r="D38" i="8"/>
  <c r="W447" i="2" l="1"/>
  <c r="L447" i="2"/>
  <c r="H447" i="2"/>
  <c r="Y447" i="2"/>
  <c r="N447" i="2"/>
  <c r="X447" i="2"/>
  <c r="M447" i="2"/>
  <c r="D60" i="7"/>
  <c r="D39" i="8"/>
  <c r="D448" i="2" l="1"/>
  <c r="C448" i="2"/>
  <c r="B448" i="2"/>
  <c r="D61" i="7"/>
  <c r="H448" i="2" l="1"/>
  <c r="W448" i="2"/>
  <c r="L448" i="2"/>
  <c r="Y448" i="2"/>
  <c r="N448" i="2"/>
  <c r="M448" i="2"/>
  <c r="X448" i="2"/>
  <c r="D40" i="8"/>
  <c r="C449" i="2" l="1"/>
  <c r="B449" i="2"/>
  <c r="D449" i="2"/>
  <c r="D41" i="8"/>
  <c r="Y449" i="2" l="1"/>
  <c r="N449" i="2"/>
  <c r="H449" i="2"/>
  <c r="W449" i="2"/>
  <c r="L449" i="2"/>
  <c r="M449" i="2"/>
  <c r="X449" i="2"/>
  <c r="D42" i="8"/>
  <c r="C450" i="2" l="1"/>
  <c r="B450" i="2"/>
  <c r="D450" i="2"/>
  <c r="D43" i="8"/>
  <c r="L450" i="2" l="1"/>
  <c r="W450" i="2"/>
  <c r="H450" i="2"/>
  <c r="N450" i="2"/>
  <c r="Y450" i="2"/>
  <c r="M450" i="2"/>
  <c r="X450" i="2"/>
  <c r="D44" i="8"/>
  <c r="C451" i="2" l="1"/>
  <c r="B451" i="2"/>
  <c r="D451" i="2"/>
  <c r="E47" i="4"/>
  <c r="L451" i="2" l="1"/>
  <c r="W451" i="2"/>
  <c r="H451" i="2"/>
  <c r="X451" i="2"/>
  <c r="M451" i="2"/>
  <c r="N451" i="2"/>
  <c r="Y451" i="2"/>
  <c r="D45" i="8"/>
  <c r="D47" i="8" s="1"/>
  <c r="D47" i="4"/>
  <c r="D452" i="2" l="1"/>
  <c r="C452" i="2"/>
  <c r="B452" i="2"/>
  <c r="D50" i="8"/>
  <c r="X452" i="2" l="1"/>
  <c r="M452" i="2"/>
  <c r="H452" i="2"/>
  <c r="W452" i="2"/>
  <c r="L452" i="2"/>
  <c r="N452" i="2"/>
  <c r="Y452" i="2"/>
  <c r="D51" i="8"/>
  <c r="D453" i="2" l="1"/>
  <c r="B453" i="2"/>
  <c r="C453" i="2"/>
  <c r="D52" i="8"/>
  <c r="W453" i="2" l="1"/>
  <c r="L453" i="2"/>
  <c r="H453" i="2"/>
  <c r="X453" i="2"/>
  <c r="M453" i="2"/>
  <c r="Y453" i="2"/>
  <c r="N453" i="2"/>
  <c r="C60" i="7"/>
  <c r="D454" i="2" l="1"/>
  <c r="C454" i="2"/>
  <c r="B454" i="2"/>
  <c r="C61" i="7"/>
  <c r="L454" i="2" l="1"/>
  <c r="W454" i="2"/>
  <c r="H454" i="2"/>
  <c r="X454" i="2"/>
  <c r="M454" i="2"/>
  <c r="N454" i="2"/>
  <c r="Y454" i="2"/>
  <c r="D60" i="8"/>
  <c r="B39" i="8"/>
  <c r="C455" i="2" l="1"/>
  <c r="B455" i="2"/>
  <c r="D455" i="2"/>
  <c r="B41" i="8"/>
  <c r="W455" i="2" l="1"/>
  <c r="L455" i="2"/>
  <c r="H455" i="2"/>
  <c r="M455" i="2"/>
  <c r="X455" i="2"/>
  <c r="Y455" i="2"/>
  <c r="N455" i="2"/>
  <c r="B40" i="8"/>
  <c r="D456" i="2" l="1"/>
  <c r="C456" i="2"/>
  <c r="B456" i="2"/>
  <c r="B42" i="8"/>
  <c r="M456" i="2" l="1"/>
  <c r="X456" i="2"/>
  <c r="N456" i="2"/>
  <c r="Y456" i="2"/>
  <c r="L456" i="2"/>
  <c r="W456" i="2"/>
  <c r="H456" i="2"/>
  <c r="B43" i="8"/>
  <c r="C457" i="2" l="1"/>
  <c r="B457" i="2"/>
  <c r="D457" i="2"/>
  <c r="D61" i="8"/>
  <c r="C62" i="8"/>
  <c r="C61" i="8"/>
  <c r="W457" i="2" l="1"/>
  <c r="L457" i="2"/>
  <c r="H457" i="2"/>
  <c r="M457" i="2"/>
  <c r="X457" i="2"/>
  <c r="Y457" i="2"/>
  <c r="N457" i="2"/>
  <c r="D62" i="8"/>
  <c r="D62" i="7"/>
  <c r="C62" i="7"/>
  <c r="D458" i="2" l="1"/>
  <c r="C458" i="2"/>
  <c r="B458" i="2"/>
  <c r="D63" i="7"/>
  <c r="C63" i="8"/>
  <c r="D63" i="8"/>
  <c r="C63" i="7"/>
  <c r="X458" i="2" l="1"/>
  <c r="M458" i="2"/>
  <c r="W458" i="2"/>
  <c r="H458" i="2"/>
  <c r="L458" i="2"/>
  <c r="Y458" i="2"/>
  <c r="N458" i="2"/>
  <c r="D64" i="8"/>
  <c r="D64" i="7"/>
  <c r="C64" i="8"/>
  <c r="C64" i="7"/>
  <c r="D459" i="2" l="1"/>
  <c r="B459" i="2"/>
  <c r="C459" i="2"/>
  <c r="D65" i="7"/>
  <c r="D65" i="8"/>
  <c r="C65" i="7"/>
  <c r="C65" i="8"/>
  <c r="L459" i="2" l="1"/>
  <c r="H459" i="2"/>
  <c r="W459" i="2"/>
  <c r="M459" i="2"/>
  <c r="X459" i="2"/>
  <c r="Y459" i="2"/>
  <c r="N459" i="2"/>
  <c r="D66" i="8"/>
  <c r="C66" i="8"/>
  <c r="D460" i="2" l="1"/>
  <c r="B460" i="2"/>
  <c r="C460" i="2"/>
  <c r="C67" i="8"/>
  <c r="D67" i="8"/>
  <c r="D66" i="7"/>
  <c r="C66" i="7"/>
  <c r="M460" i="2" l="1"/>
  <c r="X460" i="2"/>
  <c r="L460" i="2"/>
  <c r="H460" i="2"/>
  <c r="W460" i="2"/>
  <c r="Y460" i="2"/>
  <c r="N460" i="2"/>
  <c r="D67" i="7"/>
  <c r="C67" i="7"/>
  <c r="D68" i="8"/>
  <c r="C68" i="8"/>
  <c r="D461" i="2" l="1"/>
  <c r="B461" i="2"/>
  <c r="C461" i="2"/>
  <c r="D68" i="7"/>
  <c r="D69" i="8"/>
  <c r="C68" i="7"/>
  <c r="C69" i="8"/>
  <c r="B44" i="8"/>
  <c r="X461" i="2" l="1"/>
  <c r="M461" i="2"/>
  <c r="N461" i="2"/>
  <c r="Y461" i="2"/>
  <c r="W461" i="2"/>
  <c r="L461" i="2"/>
  <c r="H461" i="2"/>
  <c r="C70" i="8"/>
  <c r="D70" i="8"/>
  <c r="D462" i="2" l="1"/>
  <c r="B462" i="2"/>
  <c r="C462" i="2"/>
  <c r="C71" i="8"/>
  <c r="C69" i="7"/>
  <c r="D69" i="7"/>
  <c r="L462" i="2" l="1"/>
  <c r="H462" i="2"/>
  <c r="W462" i="2"/>
  <c r="M462" i="2"/>
  <c r="X462" i="2"/>
  <c r="Y462" i="2"/>
  <c r="N462" i="2"/>
  <c r="D71" i="8"/>
  <c r="C72" i="8"/>
  <c r="D463" i="2" l="1"/>
  <c r="C463" i="2"/>
  <c r="B463" i="2"/>
  <c r="C70" i="7"/>
  <c r="D70" i="7"/>
  <c r="C73" i="8"/>
  <c r="X463" i="2" l="1"/>
  <c r="M463" i="2"/>
  <c r="W463" i="2"/>
  <c r="H463" i="2"/>
  <c r="L463" i="2"/>
  <c r="Y463" i="2"/>
  <c r="N463" i="2"/>
  <c r="D72" i="8"/>
  <c r="B464" i="2" l="1"/>
  <c r="D464" i="2"/>
  <c r="C464" i="2"/>
  <c r="C71" i="7"/>
  <c r="D71" i="7"/>
  <c r="C74" i="8"/>
  <c r="M464" i="2" l="1"/>
  <c r="X464" i="2"/>
  <c r="L464" i="2"/>
  <c r="H464" i="2"/>
  <c r="W464" i="2"/>
  <c r="N464" i="2"/>
  <c r="Y464" i="2"/>
  <c r="D73" i="8"/>
  <c r="D465" i="2" l="1"/>
  <c r="B465" i="2"/>
  <c r="C465" i="2"/>
  <c r="C72" i="7"/>
  <c r="D72" i="7"/>
  <c r="C75" i="8"/>
  <c r="L465" i="2" l="1"/>
  <c r="W465" i="2"/>
  <c r="H465" i="2"/>
  <c r="M465" i="2"/>
  <c r="X465" i="2"/>
  <c r="Y465" i="2"/>
  <c r="D466" i="2" s="1"/>
  <c r="N465" i="2"/>
  <c r="D74" i="8"/>
  <c r="N466" i="2" l="1"/>
  <c r="Y466" i="2"/>
  <c r="B466" i="2"/>
  <c r="C466" i="2"/>
  <c r="D73" i="7"/>
  <c r="C76" i="8"/>
  <c r="C73" i="7"/>
  <c r="H466" i="2" l="1"/>
  <c r="L466" i="2"/>
  <c r="W466" i="2"/>
  <c r="D467" i="2"/>
  <c r="X466" i="2"/>
  <c r="M466" i="2"/>
  <c r="D75" i="8"/>
  <c r="C467" i="2" l="1"/>
  <c r="Y467" i="2"/>
  <c r="N467" i="2"/>
  <c r="B467" i="2"/>
  <c r="C74" i="7"/>
  <c r="D74" i="7"/>
  <c r="C77" i="8"/>
  <c r="D468" i="2" l="1"/>
  <c r="W467" i="2"/>
  <c r="L467" i="2"/>
  <c r="H467" i="2"/>
  <c r="X467" i="2"/>
  <c r="M467" i="2"/>
  <c r="D76" i="8"/>
  <c r="C468" i="2" l="1"/>
  <c r="B468" i="2"/>
  <c r="Y468" i="2"/>
  <c r="N468" i="2"/>
  <c r="C78" i="8"/>
  <c r="C75" i="7"/>
  <c r="D75" i="7"/>
  <c r="H468" i="2" l="1"/>
  <c r="W468" i="2"/>
  <c r="L468" i="2"/>
  <c r="D469" i="2"/>
  <c r="M468" i="2"/>
  <c r="X468" i="2"/>
  <c r="D77" i="8"/>
  <c r="N469" i="2" l="1"/>
  <c r="Y469" i="2"/>
  <c r="B469" i="2"/>
  <c r="C469" i="2"/>
  <c r="D76" i="7"/>
  <c r="C76" i="7"/>
  <c r="C79" i="8"/>
  <c r="W469" i="2" l="1"/>
  <c r="L469" i="2"/>
  <c r="H469" i="2"/>
  <c r="X469" i="2"/>
  <c r="M469" i="2"/>
  <c r="D470" i="2"/>
  <c r="D78" i="8"/>
  <c r="N470" i="2" l="1"/>
  <c r="Y470" i="2"/>
  <c r="C470" i="2"/>
  <c r="B470" i="2"/>
  <c r="D77" i="7"/>
  <c r="C80" i="8"/>
  <c r="C77" i="7"/>
  <c r="M470" i="2" l="1"/>
  <c r="X470" i="2"/>
  <c r="D471" i="2"/>
  <c r="L470" i="2"/>
  <c r="W470" i="2"/>
  <c r="H470" i="2"/>
  <c r="D79" i="8"/>
  <c r="Y471" i="2" l="1"/>
  <c r="N471" i="2"/>
  <c r="C471" i="2"/>
  <c r="B471" i="2"/>
  <c r="C81" i="8"/>
  <c r="D78" i="7"/>
  <c r="C78" i="7"/>
  <c r="X471" i="2" l="1"/>
  <c r="M471" i="2"/>
  <c r="W471" i="2"/>
  <c r="L471" i="2"/>
  <c r="H471" i="2"/>
  <c r="D472" i="2"/>
  <c r="D80" i="8"/>
  <c r="Y472" i="2" l="1"/>
  <c r="N472" i="2"/>
  <c r="B472" i="2"/>
  <c r="C472" i="2"/>
  <c r="C79" i="7"/>
  <c r="C82" i="8"/>
  <c r="D79" i="7"/>
  <c r="H472" i="2" l="1"/>
  <c r="W472" i="2"/>
  <c r="L472" i="2"/>
  <c r="X472" i="2"/>
  <c r="M472" i="2"/>
  <c r="D473" i="2"/>
  <c r="D81" i="8"/>
  <c r="N473" i="2" l="1"/>
  <c r="Y473" i="2"/>
  <c r="B473" i="2"/>
  <c r="C473" i="2"/>
  <c r="C83" i="8"/>
  <c r="D80" i="7"/>
  <c r="C80" i="7"/>
  <c r="W473" i="2" l="1"/>
  <c r="L473" i="2"/>
  <c r="H473" i="2"/>
  <c r="D474" i="2"/>
  <c r="M473" i="2"/>
  <c r="X473" i="2"/>
  <c r="D82" i="8"/>
  <c r="N474" i="2" l="1"/>
  <c r="Y474" i="2"/>
  <c r="C474" i="2"/>
  <c r="B474" i="2"/>
  <c r="C81" i="7"/>
  <c r="D81" i="7"/>
  <c r="C84" i="8"/>
  <c r="X474" i="2" l="1"/>
  <c r="M474" i="2"/>
  <c r="W474" i="2"/>
  <c r="L474" i="2"/>
  <c r="H474" i="2"/>
  <c r="D475" i="2"/>
  <c r="D83" i="8"/>
  <c r="B475" i="2" l="1"/>
  <c r="N475" i="2"/>
  <c r="Y475" i="2"/>
  <c r="C475" i="2"/>
  <c r="C85" i="8"/>
  <c r="D82" i="7"/>
  <c r="C82" i="7"/>
  <c r="D476" i="2" l="1"/>
  <c r="H475" i="2"/>
  <c r="W475" i="2"/>
  <c r="L475" i="2"/>
  <c r="X475" i="2"/>
  <c r="M475" i="2"/>
  <c r="D84" i="8"/>
  <c r="B476" i="2" l="1"/>
  <c r="C476" i="2"/>
  <c r="Y476" i="2"/>
  <c r="N476" i="2"/>
  <c r="C86" i="8"/>
  <c r="D83" i="7"/>
  <c r="C83" i="7"/>
  <c r="D477" i="2" l="1"/>
  <c r="X476" i="2"/>
  <c r="M476" i="2"/>
  <c r="H476" i="2"/>
  <c r="L476" i="2"/>
  <c r="W476" i="2"/>
  <c r="D85" i="8"/>
  <c r="B477" i="2" l="1"/>
  <c r="C477" i="2"/>
  <c r="N477" i="2"/>
  <c r="Y477" i="2"/>
  <c r="C84" i="7"/>
  <c r="D84" i="7"/>
  <c r="C87" i="8"/>
  <c r="D478" i="2" l="1"/>
  <c r="M477" i="2"/>
  <c r="X477" i="2"/>
  <c r="L477" i="2"/>
  <c r="W477" i="2"/>
  <c r="H477" i="2"/>
  <c r="D86" i="8"/>
  <c r="C478" i="2" l="1"/>
  <c r="B478" i="2"/>
  <c r="N478" i="2"/>
  <c r="Y478" i="2"/>
  <c r="C88" i="8"/>
  <c r="C85" i="7"/>
  <c r="D85" i="7"/>
  <c r="L478" i="2" l="1"/>
  <c r="W478" i="2"/>
  <c r="H478" i="2"/>
  <c r="D479" i="2"/>
  <c r="M478" i="2"/>
  <c r="X478" i="2"/>
  <c r="D87" i="8"/>
  <c r="Y479" i="2" l="1"/>
  <c r="N479" i="2"/>
  <c r="C479" i="2"/>
  <c r="B479" i="2"/>
  <c r="C86" i="7"/>
  <c r="C89" i="8"/>
  <c r="D86" i="7"/>
  <c r="X479" i="2" l="1"/>
  <c r="M479" i="2"/>
  <c r="L479" i="2"/>
  <c r="H479" i="2"/>
  <c r="W479" i="2"/>
  <c r="D480" i="2"/>
  <c r="D88" i="8"/>
  <c r="B480" i="2" l="1"/>
  <c r="Y480" i="2"/>
  <c r="N480" i="2"/>
  <c r="C480" i="2"/>
  <c r="C87" i="7"/>
  <c r="C90" i="8"/>
  <c r="D87" i="7"/>
  <c r="D481" i="2" l="1"/>
  <c r="L480" i="2"/>
  <c r="H480" i="2"/>
  <c r="W480" i="2"/>
  <c r="M480" i="2"/>
  <c r="X480" i="2"/>
  <c r="D89" i="8"/>
  <c r="B481" i="2" l="1"/>
  <c r="C481" i="2"/>
  <c r="N481" i="2"/>
  <c r="Y481" i="2"/>
  <c r="D88" i="7"/>
  <c r="C91" i="8"/>
  <c r="C88" i="7"/>
  <c r="M481" i="2" l="1"/>
  <c r="X481" i="2"/>
  <c r="D482" i="2"/>
  <c r="L481" i="2"/>
  <c r="W481" i="2"/>
  <c r="H481" i="2"/>
  <c r="D90" i="8"/>
  <c r="B60" i="8"/>
  <c r="B60" i="7"/>
  <c r="B482" i="2" l="1"/>
  <c r="C482" i="2"/>
  <c r="N482" i="2"/>
  <c r="Y482" i="2"/>
  <c r="D89" i="7"/>
  <c r="C89" i="7"/>
  <c r="C92" i="8"/>
  <c r="H482" i="2" l="1"/>
  <c r="M482" i="2"/>
  <c r="X482" i="2"/>
  <c r="D483" i="2"/>
  <c r="W482" i="2"/>
  <c r="L482" i="2"/>
  <c r="D91" i="8"/>
  <c r="B61" i="8"/>
  <c r="B61" i="7"/>
  <c r="B483" i="2" l="1"/>
  <c r="Y483" i="2"/>
  <c r="N483" i="2"/>
  <c r="C483" i="2"/>
  <c r="C90" i="7"/>
  <c r="C93" i="8"/>
  <c r="D90" i="7"/>
  <c r="D484" i="2" l="1"/>
  <c r="M483" i="2"/>
  <c r="X483" i="2"/>
  <c r="L483" i="2"/>
  <c r="W483" i="2"/>
  <c r="H483" i="2"/>
  <c r="B62" i="7"/>
  <c r="B62" i="8"/>
  <c r="D92" i="8"/>
  <c r="C484" i="2" l="1"/>
  <c r="B484" i="2"/>
  <c r="Y484" i="2"/>
  <c r="N484" i="2"/>
  <c r="D91" i="7"/>
  <c r="C91" i="7"/>
  <c r="C94" i="8"/>
  <c r="D485" i="2" l="1"/>
  <c r="M484" i="2"/>
  <c r="X484" i="2"/>
  <c r="H484" i="2"/>
  <c r="W484" i="2"/>
  <c r="L484" i="2"/>
  <c r="D93" i="8"/>
  <c r="B63" i="7"/>
  <c r="B63" i="8"/>
  <c r="C485" i="2" l="1"/>
  <c r="B485" i="2"/>
  <c r="N485" i="2"/>
  <c r="Y485" i="2"/>
  <c r="D92" i="7"/>
  <c r="C95" i="8"/>
  <c r="C92" i="7"/>
  <c r="L485" i="2" l="1"/>
  <c r="H485" i="2"/>
  <c r="W485" i="2"/>
  <c r="M485" i="2"/>
  <c r="X485" i="2"/>
  <c r="D486" i="2"/>
  <c r="B64" i="8"/>
  <c r="D94" i="8"/>
  <c r="B64" i="7"/>
  <c r="Y486" i="2" l="1"/>
  <c r="N486" i="2"/>
  <c r="B486" i="2"/>
  <c r="C486" i="2"/>
  <c r="C96" i="8"/>
  <c r="C93" i="7"/>
  <c r="D93" i="7"/>
  <c r="L486" i="2" l="1"/>
  <c r="H486" i="2"/>
  <c r="W486" i="2"/>
  <c r="M486" i="2"/>
  <c r="X486" i="2"/>
  <c r="D487" i="2"/>
  <c r="B65" i="8"/>
  <c r="D95" i="8"/>
  <c r="B65" i="7"/>
  <c r="Y487" i="2" l="1"/>
  <c r="N487" i="2"/>
  <c r="B487" i="2"/>
  <c r="C487" i="2"/>
  <c r="D94" i="7"/>
  <c r="C97" i="8"/>
  <c r="C94" i="7"/>
  <c r="W487" i="2" l="1"/>
  <c r="L487" i="2"/>
  <c r="H487" i="2"/>
  <c r="X487" i="2"/>
  <c r="M487" i="2"/>
  <c r="D488" i="2"/>
  <c r="B66" i="7"/>
  <c r="B66" i="8"/>
  <c r="D96" i="8"/>
  <c r="N488" i="2" l="1"/>
  <c r="Y488" i="2"/>
  <c r="C488" i="2"/>
  <c r="B488" i="2"/>
  <c r="D95" i="7"/>
  <c r="B67" i="7"/>
  <c r="B67" i="8"/>
  <c r="C98" i="8"/>
  <c r="C95" i="7"/>
  <c r="X488" i="2" l="1"/>
  <c r="M488" i="2"/>
  <c r="D489" i="2"/>
  <c r="L488" i="2"/>
  <c r="H488" i="2"/>
  <c r="W488" i="2"/>
  <c r="B68" i="8"/>
  <c r="B68" i="7"/>
  <c r="D97" i="8"/>
  <c r="N489" i="2" l="1"/>
  <c r="Y489" i="2"/>
  <c r="B489" i="2"/>
  <c r="C489" i="2"/>
  <c r="C99" i="8"/>
  <c r="C96" i="7"/>
  <c r="D96" i="7"/>
  <c r="L489" i="2" l="1"/>
  <c r="H489" i="2"/>
  <c r="W489" i="2"/>
  <c r="D490" i="2"/>
  <c r="M489" i="2"/>
  <c r="X489" i="2"/>
  <c r="D98" i="8"/>
  <c r="B69" i="8"/>
  <c r="B69" i="7"/>
  <c r="B490" i="2" l="1"/>
  <c r="Y490" i="2"/>
  <c r="N490" i="2"/>
  <c r="C490" i="2"/>
  <c r="C97" i="7"/>
  <c r="D97" i="7"/>
  <c r="C100" i="8"/>
  <c r="D491" i="2" l="1"/>
  <c r="L490" i="2"/>
  <c r="H490" i="2"/>
  <c r="W490" i="2"/>
  <c r="M490" i="2"/>
  <c r="X490" i="2"/>
  <c r="B70" i="8"/>
  <c r="B70" i="7"/>
  <c r="D99" i="8"/>
  <c r="C101" i="8"/>
  <c r="C491" i="2" l="1"/>
  <c r="N491" i="2"/>
  <c r="Y491" i="2"/>
  <c r="B491" i="2"/>
  <c r="C98" i="7"/>
  <c r="D98" i="7"/>
  <c r="D492" i="2" l="1"/>
  <c r="X491" i="2"/>
  <c r="M491" i="2"/>
  <c r="W491" i="2"/>
  <c r="L491" i="2"/>
  <c r="H491" i="2"/>
  <c r="D100" i="8"/>
  <c r="B71" i="8"/>
  <c r="B71" i="7"/>
  <c r="C492" i="2" l="1"/>
  <c r="Y492" i="2"/>
  <c r="N492" i="2"/>
  <c r="B492" i="2"/>
  <c r="C102" i="8"/>
  <c r="C99" i="7"/>
  <c r="D99" i="7"/>
  <c r="D493" i="2" l="1"/>
  <c r="X492" i="2"/>
  <c r="M492" i="2"/>
  <c r="L492" i="2"/>
  <c r="W492" i="2"/>
  <c r="H492" i="2"/>
  <c r="D101" i="8"/>
  <c r="B72" i="7"/>
  <c r="B72" i="8"/>
  <c r="C493" i="2" l="1"/>
  <c r="B493" i="2"/>
  <c r="Y493" i="2"/>
  <c r="N493" i="2"/>
  <c r="D100" i="7"/>
  <c r="C100" i="7"/>
  <c r="D494" i="2" l="1"/>
  <c r="H493" i="2"/>
  <c r="W493" i="2"/>
  <c r="L493" i="2"/>
  <c r="M493" i="2"/>
  <c r="X493" i="2"/>
  <c r="B73" i="7"/>
  <c r="B73" i="8"/>
  <c r="C101" i="7"/>
  <c r="D101" i="7"/>
  <c r="C494" i="2" l="1"/>
  <c r="B494" i="2"/>
  <c r="N494" i="2"/>
  <c r="Y494" i="2"/>
  <c r="D102" i="8"/>
  <c r="I47" i="4"/>
  <c r="L494" i="2" l="1"/>
  <c r="H494" i="2"/>
  <c r="W494" i="2"/>
  <c r="D495" i="2"/>
  <c r="X494" i="2"/>
  <c r="M494" i="2"/>
  <c r="B74" i="7"/>
  <c r="B74" i="8"/>
  <c r="B495" i="2" l="1"/>
  <c r="Y495" i="2"/>
  <c r="N495" i="2"/>
  <c r="C495" i="2"/>
  <c r="C102" i="7"/>
  <c r="D102" i="7"/>
  <c r="N47" i="4"/>
  <c r="D496" i="2" l="1"/>
  <c r="X495" i="2"/>
  <c r="M495" i="2"/>
  <c r="W495" i="2"/>
  <c r="H495" i="2"/>
  <c r="L495" i="2"/>
  <c r="B75" i="7"/>
  <c r="B75" i="8"/>
  <c r="Y496" i="2" l="1"/>
  <c r="N496" i="2"/>
  <c r="C496" i="2"/>
  <c r="B496" i="2"/>
  <c r="B76" i="7"/>
  <c r="B76" i="8"/>
  <c r="X496" i="2" l="1"/>
  <c r="M496" i="2"/>
  <c r="H496" i="2"/>
  <c r="L496" i="2"/>
  <c r="W496" i="2"/>
  <c r="D497" i="2"/>
  <c r="B77" i="7"/>
  <c r="B77" i="8"/>
  <c r="N497" i="2" l="1"/>
  <c r="Y497" i="2"/>
  <c r="B497" i="2"/>
  <c r="C497" i="2"/>
  <c r="B78" i="8"/>
  <c r="B78" i="7"/>
  <c r="H497" i="2" l="1"/>
  <c r="W497" i="2"/>
  <c r="L497" i="2"/>
  <c r="D498" i="2"/>
  <c r="M497" i="2"/>
  <c r="X497" i="2"/>
  <c r="B79" i="8"/>
  <c r="B79" i="7"/>
  <c r="Y498" i="2" l="1"/>
  <c r="N498" i="2"/>
  <c r="B498" i="2"/>
  <c r="C498" i="2"/>
  <c r="B80" i="7"/>
  <c r="B80" i="8"/>
  <c r="L498" i="2" l="1"/>
  <c r="W498" i="2"/>
  <c r="H498" i="2"/>
  <c r="M498" i="2"/>
  <c r="X498" i="2"/>
  <c r="D499" i="2"/>
  <c r="B81" i="8"/>
  <c r="B81" i="7"/>
  <c r="Y499" i="2" l="1"/>
  <c r="N499" i="2"/>
  <c r="B499" i="2"/>
  <c r="C499" i="2"/>
  <c r="B82" i="8"/>
  <c r="B82" i="7"/>
  <c r="H499" i="2" l="1"/>
  <c r="W499" i="2"/>
  <c r="L499" i="2"/>
  <c r="M499" i="2"/>
  <c r="X499" i="2"/>
  <c r="D500" i="2"/>
  <c r="B83" i="8"/>
  <c r="B83" i="7"/>
  <c r="N500" i="2" l="1"/>
  <c r="Y500" i="2"/>
  <c r="C500" i="2"/>
  <c r="B500" i="2"/>
  <c r="B84" i="7"/>
  <c r="B84" i="8"/>
  <c r="M500" i="2" l="1"/>
  <c r="X500" i="2"/>
  <c r="D501" i="2"/>
  <c r="W500" i="2"/>
  <c r="L500" i="2"/>
  <c r="H500" i="2"/>
  <c r="B85" i="8"/>
  <c r="B85" i="7"/>
  <c r="Y501" i="2" l="1"/>
  <c r="N501" i="2"/>
  <c r="C501" i="2"/>
  <c r="B501" i="2"/>
  <c r="B86" i="8"/>
  <c r="B86" i="7"/>
  <c r="M501" i="2" l="1"/>
  <c r="X501" i="2"/>
  <c r="W501" i="2"/>
  <c r="L501" i="2"/>
  <c r="H501" i="2"/>
  <c r="D502" i="2"/>
  <c r="B87" i="7"/>
  <c r="B87" i="8"/>
  <c r="B502" i="2" l="1"/>
  <c r="N502" i="2"/>
  <c r="Y502" i="2"/>
  <c r="C502" i="2"/>
  <c r="B88" i="8"/>
  <c r="B88" i="7"/>
  <c r="X502" i="2" l="1"/>
  <c r="M502" i="2"/>
  <c r="D503" i="2"/>
  <c r="W502" i="2"/>
  <c r="L502" i="2"/>
  <c r="H502" i="2"/>
  <c r="B89" i="7"/>
  <c r="B89" i="8"/>
  <c r="N503" i="2" l="1"/>
  <c r="Y503" i="2"/>
  <c r="B503" i="2"/>
  <c r="C503" i="2"/>
  <c r="B90" i="7"/>
  <c r="B90" i="8"/>
  <c r="W503" i="2" l="1"/>
  <c r="L503" i="2"/>
  <c r="H503" i="2"/>
  <c r="D504" i="2"/>
  <c r="X503" i="2"/>
  <c r="M503" i="2"/>
  <c r="B91" i="8"/>
  <c r="B91" i="7"/>
  <c r="N504" i="2" l="1"/>
  <c r="Y504" i="2"/>
  <c r="C504" i="2"/>
  <c r="B504" i="2"/>
  <c r="B92" i="8"/>
  <c r="B92" i="7"/>
  <c r="M504" i="2" l="1"/>
  <c r="X504" i="2"/>
  <c r="D505" i="2"/>
  <c r="L504" i="2"/>
  <c r="W504" i="2"/>
  <c r="H504" i="2"/>
  <c r="B93" i="8"/>
  <c r="B93" i="7"/>
  <c r="N505" i="2" l="1"/>
  <c r="Y505" i="2"/>
  <c r="B505" i="2"/>
  <c r="C505" i="2"/>
  <c r="B94" i="8"/>
  <c r="B94" i="7"/>
  <c r="L505" i="2" l="1"/>
  <c r="W505" i="2"/>
  <c r="H505" i="2"/>
  <c r="D506" i="2"/>
  <c r="M505" i="2"/>
  <c r="X505" i="2"/>
  <c r="B95" i="7"/>
  <c r="B95" i="8"/>
  <c r="Y506" i="2" l="1"/>
  <c r="N506" i="2"/>
  <c r="C506" i="2"/>
  <c r="B506" i="2"/>
  <c r="B96" i="7"/>
  <c r="B96" i="8"/>
  <c r="X506" i="2" l="1"/>
  <c r="M506" i="2"/>
  <c r="W506" i="2"/>
  <c r="L506" i="2"/>
  <c r="H506" i="2"/>
  <c r="D507" i="2"/>
  <c r="B97" i="7"/>
  <c r="B97" i="8"/>
  <c r="N507" i="2" l="1"/>
  <c r="Y507" i="2"/>
  <c r="B507" i="2"/>
  <c r="C507" i="2"/>
  <c r="B98" i="8"/>
  <c r="B98" i="7"/>
  <c r="D508" i="2" l="1"/>
  <c r="L507" i="2"/>
  <c r="W507" i="2"/>
  <c r="H507" i="2"/>
  <c r="M507" i="2"/>
  <c r="X507" i="2"/>
  <c r="B99" i="8"/>
  <c r="B99" i="7"/>
  <c r="B508" i="2" l="1"/>
  <c r="C508" i="2"/>
  <c r="Y508" i="2"/>
  <c r="N508" i="2"/>
  <c r="B100" i="8"/>
  <c r="B100" i="7"/>
  <c r="X508" i="2" l="1"/>
  <c r="M508" i="2"/>
  <c r="D509" i="2"/>
  <c r="W508" i="2"/>
  <c r="L508" i="2"/>
  <c r="H508" i="2"/>
  <c r="B101" i="8"/>
  <c r="B101" i="7"/>
  <c r="N509" i="2" l="1"/>
  <c r="Y509" i="2"/>
  <c r="B509" i="2"/>
  <c r="C509" i="2"/>
  <c r="B102" i="7"/>
  <c r="B102" i="8"/>
  <c r="M509" i="2" l="1"/>
  <c r="X509" i="2"/>
  <c r="W509" i="2"/>
  <c r="L509" i="2"/>
  <c r="H509" i="2"/>
  <c r="D510" i="2"/>
  <c r="X225" i="3"/>
  <c r="Y510" i="2" l="1"/>
  <c r="N510" i="2"/>
  <c r="B510" i="2"/>
  <c r="C510" i="2"/>
  <c r="X226" i="3"/>
  <c r="X510" i="2" l="1"/>
  <c r="M510" i="2"/>
  <c r="L510" i="2"/>
  <c r="W510" i="2"/>
  <c r="H510" i="2"/>
  <c r="D511" i="2"/>
  <c r="X227" i="3"/>
  <c r="B511" i="2" l="1"/>
  <c r="N511" i="2"/>
  <c r="Y511" i="2"/>
  <c r="D512" i="2" s="1"/>
  <c r="C511" i="2"/>
  <c r="X228" i="3"/>
  <c r="M511" i="2" l="1"/>
  <c r="X511" i="2"/>
  <c r="C512" i="2" s="1"/>
  <c r="N512" i="2"/>
  <c r="Y512" i="2"/>
  <c r="D513" i="2" s="1"/>
  <c r="W511" i="2"/>
  <c r="B512" i="2" s="1"/>
  <c r="L511" i="2"/>
  <c r="H511" i="2"/>
  <c r="X229" i="3"/>
  <c r="L512" i="2" l="1"/>
  <c r="W512" i="2"/>
  <c r="B513" i="2" s="1"/>
  <c r="H512" i="2"/>
  <c r="N513" i="2"/>
  <c r="Y513" i="2"/>
  <c r="D514" i="2" s="1"/>
  <c r="X512" i="2"/>
  <c r="C513" i="2" s="1"/>
  <c r="M512" i="2"/>
  <c r="C47" i="4"/>
  <c r="C45" i="8"/>
  <c r="C47" i="8" s="1"/>
  <c r="M513" i="2" l="1"/>
  <c r="X513" i="2"/>
  <c r="C514" i="2" s="1"/>
  <c r="N514" i="2"/>
  <c r="Y514" i="2"/>
  <c r="D515" i="2" s="1"/>
  <c r="W513" i="2"/>
  <c r="B514" i="2" s="1"/>
  <c r="L513" i="2"/>
  <c r="H513" i="2"/>
  <c r="X230" i="3"/>
  <c r="L514" i="2" l="1"/>
  <c r="W514" i="2"/>
  <c r="B515" i="2" s="1"/>
  <c r="H514" i="2"/>
  <c r="Y515" i="2"/>
  <c r="D516" i="2" s="1"/>
  <c r="N515" i="2"/>
  <c r="X514" i="2"/>
  <c r="C515" i="2" s="1"/>
  <c r="M514" i="2"/>
  <c r="X231" i="3"/>
  <c r="M515" i="2" l="1"/>
  <c r="X515" i="2"/>
  <c r="C516" i="2" s="1"/>
  <c r="L515" i="2"/>
  <c r="W515" i="2"/>
  <c r="B516" i="2" s="1"/>
  <c r="H515" i="2"/>
  <c r="N516" i="2"/>
  <c r="Y516" i="2"/>
  <c r="D517" i="2" s="1"/>
  <c r="X232" i="3"/>
  <c r="L516" i="2" l="1"/>
  <c r="W516" i="2"/>
  <c r="B517" i="2" s="1"/>
  <c r="H516" i="2"/>
  <c r="N517" i="2"/>
  <c r="Y517" i="2"/>
  <c r="D518" i="2" s="1"/>
  <c r="Y524" i="2"/>
  <c r="X516" i="2"/>
  <c r="C517" i="2" s="1"/>
  <c r="M516" i="2"/>
  <c r="X233" i="3"/>
  <c r="Y525" i="2" l="1"/>
  <c r="Y518" i="2"/>
  <c r="D519" i="2" s="1"/>
  <c r="N518" i="2"/>
  <c r="X524" i="2"/>
  <c r="X517" i="2"/>
  <c r="C518" i="2" s="1"/>
  <c r="M517" i="2"/>
  <c r="W517" i="2"/>
  <c r="B518" i="2" s="1"/>
  <c r="L517" i="2"/>
  <c r="W524" i="2"/>
  <c r="H517" i="2"/>
  <c r="X234" i="3"/>
  <c r="M518" i="2" l="1"/>
  <c r="X525" i="2"/>
  <c r="X518" i="2"/>
  <c r="C519" i="2" s="1"/>
  <c r="W525" i="2"/>
  <c r="W518" i="2"/>
  <c r="B519" i="2" s="1"/>
  <c r="L518" i="2"/>
  <c r="H518" i="2"/>
  <c r="Y519" i="2"/>
  <c r="D520" i="2" s="1"/>
  <c r="N519" i="2"/>
  <c r="X235" i="3"/>
  <c r="Y520" i="2" l="1"/>
  <c r="D521" i="2" s="1"/>
  <c r="N520" i="2"/>
  <c r="M519" i="2"/>
  <c r="X519" i="2"/>
  <c r="C520" i="2" s="1"/>
  <c r="W519" i="2"/>
  <c r="B520" i="2" s="1"/>
  <c r="L519" i="2"/>
  <c r="H519" i="2"/>
  <c r="X236" i="3"/>
  <c r="C46" i="8"/>
  <c r="M520" i="2" l="1"/>
  <c r="X520" i="2"/>
  <c r="C521" i="2" s="1"/>
  <c r="L520" i="2"/>
  <c r="W520" i="2"/>
  <c r="B521" i="2" s="1"/>
  <c r="H520" i="2"/>
  <c r="Y521" i="2"/>
  <c r="D522" i="2" s="1"/>
  <c r="N521" i="2"/>
  <c r="X237" i="3"/>
  <c r="X238" i="3"/>
  <c r="N522" i="2" l="1"/>
  <c r="Y522" i="2"/>
  <c r="D523" i="2" s="1"/>
  <c r="L521" i="2"/>
  <c r="W521" i="2"/>
  <c r="B522" i="2" s="1"/>
  <c r="H521" i="2"/>
  <c r="M521" i="2"/>
  <c r="X521" i="2"/>
  <c r="C522" i="2" s="1"/>
  <c r="X239" i="3"/>
  <c r="W522" i="2" l="1"/>
  <c r="B523" i="2" s="1"/>
  <c r="L522" i="2"/>
  <c r="H522" i="2"/>
  <c r="M522" i="2"/>
  <c r="X522" i="2"/>
  <c r="C523" i="2" s="1"/>
  <c r="N523" i="2"/>
  <c r="Y523" i="2"/>
  <c r="X240" i="3"/>
  <c r="M523" i="2" l="1"/>
  <c r="X523" i="2"/>
  <c r="W523" i="2"/>
  <c r="L523" i="2"/>
  <c r="H523" i="2"/>
  <c r="X241" i="3"/>
  <c r="X242" i="3" l="1"/>
  <c r="C50" i="8" l="1"/>
  <c r="X243" i="3" l="1"/>
  <c r="X244" i="3" l="1"/>
  <c r="X245" i="3" l="1"/>
  <c r="X246" i="3" l="1"/>
  <c r="X247" i="3" l="1"/>
  <c r="X248" i="3" l="1"/>
  <c r="X249" i="3" l="1"/>
  <c r="C51" i="8" s="1"/>
  <c r="X250" i="3" l="1"/>
  <c r="X251" i="3" l="1"/>
  <c r="X252" i="3" l="1"/>
  <c r="X253" i="3" l="1"/>
  <c r="D29" i="5" l="1"/>
  <c r="D29" i="7" s="1"/>
  <c r="X254" i="3"/>
  <c r="X255" i="3" l="1"/>
  <c r="X256" i="3" l="1"/>
  <c r="C52" i="8" l="1"/>
  <c r="X257" i="3"/>
  <c r="X258" i="3" l="1"/>
  <c r="X259" i="3" l="1"/>
  <c r="X260" i="3" l="1"/>
  <c r="D30" i="5" l="1"/>
  <c r="D30" i="7" s="1"/>
  <c r="X261" i="3"/>
  <c r="X262" i="3" l="1"/>
  <c r="X263" i="3" l="1"/>
  <c r="X264" i="3" l="1"/>
  <c r="X265" i="3" l="1"/>
  <c r="X266" i="3" l="1"/>
  <c r="X267" i="3" l="1"/>
  <c r="D31" i="5" l="1"/>
  <c r="X268" i="3"/>
  <c r="D31" i="7"/>
  <c r="X269" i="3" l="1"/>
  <c r="X270" i="3" l="1"/>
  <c r="X271" i="3" l="1"/>
  <c r="X272" i="3" l="1"/>
  <c r="X273" i="3" l="1"/>
  <c r="X274" i="3" l="1"/>
  <c r="D32" i="5" l="1"/>
  <c r="X275" i="3"/>
  <c r="D32" i="7"/>
  <c r="X276" i="3" l="1"/>
  <c r="X277" i="3" l="1"/>
  <c r="X278" i="3" l="1"/>
  <c r="X279" i="3" l="1"/>
  <c r="X280" i="3" l="1"/>
  <c r="X281" i="3" l="1"/>
  <c r="D33" i="5" l="1"/>
  <c r="X282" i="3"/>
  <c r="D33" i="7"/>
  <c r="X283" i="3" l="1"/>
  <c r="X284" i="3" l="1"/>
  <c r="X285" i="3" l="1"/>
  <c r="X286" i="3" l="1"/>
  <c r="X287" i="3" l="1"/>
  <c r="X288" i="3" l="1"/>
  <c r="D34" i="5" l="1"/>
  <c r="D34" i="7" s="1"/>
  <c r="X289" i="3"/>
  <c r="X290" i="3" l="1"/>
  <c r="X291" i="3" l="1"/>
  <c r="X292" i="3" l="1"/>
  <c r="X293" i="3" l="1"/>
  <c r="X294" i="3" l="1"/>
  <c r="X295" i="3" l="1"/>
  <c r="D35" i="5" l="1"/>
  <c r="D35" i="7" s="1"/>
  <c r="X296" i="3"/>
  <c r="X297" i="3" l="1"/>
  <c r="X298" i="3" l="1"/>
  <c r="X299" i="3" l="1"/>
  <c r="X300" i="3" l="1"/>
  <c r="X301" i="3" l="1"/>
  <c r="X302" i="3" l="1"/>
  <c r="D36" i="5" l="1"/>
  <c r="D36" i="7" s="1"/>
  <c r="X303" i="3"/>
  <c r="X304" i="3" l="1"/>
  <c r="X305" i="3" l="1"/>
  <c r="X306" i="3" l="1"/>
  <c r="X307" i="3" l="1"/>
  <c r="X308" i="3" l="1"/>
  <c r="X309" i="3" l="1"/>
  <c r="D37" i="5" l="1"/>
  <c r="D37" i="7" s="1"/>
  <c r="X310" i="3"/>
  <c r="X311" i="3"/>
  <c r="X312" i="3" s="1"/>
  <c r="X313" i="3"/>
  <c r="X314" i="3" l="1"/>
  <c r="X315" i="3" l="1"/>
  <c r="X316" i="3" s="1"/>
  <c r="X317" i="3" s="1"/>
  <c r="X318" i="3" s="1"/>
  <c r="X319" i="3" s="1"/>
  <c r="X320" i="3" s="1"/>
  <c r="X321" i="3" l="1"/>
  <c r="X322" i="3" s="1"/>
  <c r="Y323" i="3" l="1"/>
  <c r="X323" i="3"/>
  <c r="X324" i="3" s="1"/>
  <c r="D38" i="5"/>
  <c r="D38" i="7" s="1"/>
  <c r="X325" i="3"/>
  <c r="Y324" i="3"/>
  <c r="X326" i="3"/>
  <c r="Y325" i="3"/>
  <c r="Y326" i="3"/>
  <c r="X327" i="3"/>
  <c r="X328" i="3"/>
  <c r="Y327" i="3"/>
  <c r="X329" i="3"/>
  <c r="Y328" i="3"/>
  <c r="F40" i="5"/>
  <c r="N40" i="5"/>
  <c r="J40" i="5"/>
  <c r="Y329" i="3"/>
  <c r="X330" i="3"/>
  <c r="K40" i="5"/>
  <c r="C40" i="5"/>
  <c r="C40" i="7" s="1"/>
  <c r="P40" i="5"/>
  <c r="L40" i="5"/>
  <c r="H40" i="5"/>
  <c r="O40" i="5"/>
  <c r="Q40" i="5"/>
  <c r="E40" i="5"/>
  <c r="M40" i="5"/>
  <c r="I40" i="5"/>
  <c r="G40" i="5"/>
  <c r="Y330" i="3"/>
  <c r="X331" i="3"/>
  <c r="D39" i="5"/>
  <c r="D39" i="7" s="1"/>
  <c r="X332" i="3"/>
  <c r="Y331" i="3"/>
  <c r="X333" i="3"/>
  <c r="Y332" i="3"/>
  <c r="Y333" i="3"/>
  <c r="X334" i="3"/>
  <c r="X335" i="3"/>
  <c r="Y334" i="3"/>
  <c r="X336" i="3"/>
  <c r="X342" i="3"/>
  <c r="Y335" i="3"/>
  <c r="X337" i="3"/>
  <c r="X343" i="3"/>
  <c r="Y337" i="3" s="1"/>
  <c r="Y336" i="3" s="1"/>
  <c r="X349" i="3"/>
  <c r="X344" i="3"/>
  <c r="X350" i="3"/>
  <c r="Y342" i="3"/>
  <c r="F41" i="5"/>
  <c r="Q41" i="5"/>
  <c r="O41" i="5"/>
  <c r="N41" i="5"/>
  <c r="P41" i="5"/>
  <c r="J41" i="5"/>
  <c r="X338" i="3"/>
  <c r="Y349" i="3"/>
  <c r="Y338" i="3"/>
  <c r="X351" i="3"/>
  <c r="L41" i="5"/>
  <c r="I41" i="5"/>
  <c r="C41" i="5"/>
  <c r="C41" i="7" s="1"/>
  <c r="K41" i="5"/>
  <c r="E41" i="5"/>
  <c r="G41" i="5"/>
  <c r="H41" i="5"/>
  <c r="M41" i="5"/>
  <c r="W226" i="3"/>
  <c r="Y343" i="3"/>
  <c r="X345" i="3"/>
  <c r="D40" i="5"/>
  <c r="D40" i="7" s="1"/>
  <c r="W227" i="3"/>
  <c r="Y350" i="3"/>
  <c r="X352" i="3"/>
  <c r="X339" i="3"/>
  <c r="Y339" i="3"/>
  <c r="W228" i="3"/>
  <c r="Y344" i="3"/>
  <c r="X346" i="3"/>
  <c r="W229" i="3"/>
  <c r="Y351" i="3" l="1"/>
  <c r="Y340" i="3"/>
  <c r="X340" i="3"/>
  <c r="X353" i="3"/>
  <c r="B45" i="8"/>
  <c r="B47" i="8" s="1"/>
  <c r="B47" i="4"/>
  <c r="Y345" i="3"/>
  <c r="X347" i="3"/>
  <c r="W230" i="3"/>
  <c r="Y352" i="3" l="1"/>
  <c r="X341" i="3"/>
  <c r="X354" i="3"/>
  <c r="Y341" i="3"/>
  <c r="W231" i="3"/>
  <c r="Y346" i="3"/>
  <c r="X348" i="3"/>
  <c r="W232" i="3"/>
  <c r="Y353" i="3" l="1"/>
  <c r="X355" i="3"/>
  <c r="W233" i="3"/>
  <c r="Y347" i="3"/>
  <c r="W234" i="3"/>
  <c r="X356" i="3" l="1"/>
  <c r="Y354" i="3"/>
  <c r="W235" i="3"/>
  <c r="Y348" i="3"/>
  <c r="B46" i="8"/>
  <c r="W236" i="3"/>
  <c r="X357" i="3" l="1"/>
  <c r="Y355" i="3"/>
  <c r="W237" i="3"/>
  <c r="N42" i="5"/>
  <c r="F42" i="5"/>
  <c r="J42" i="5"/>
  <c r="G42" i="5"/>
  <c r="D41" i="5"/>
  <c r="D41" i="7" s="1"/>
  <c r="W238" i="3"/>
  <c r="O42" i="5"/>
  <c r="H42" i="5"/>
  <c r="P42" i="5"/>
  <c r="C42" i="5"/>
  <c r="C42" i="7" s="1"/>
  <c r="Q42" i="5"/>
  <c r="L42" i="5"/>
  <c r="I42" i="5"/>
  <c r="K42" i="5"/>
  <c r="M42" i="5"/>
  <c r="X358" i="3"/>
  <c r="Y356" i="3"/>
  <c r="W239" i="3"/>
  <c r="W240" i="3"/>
  <c r="X359" i="3" l="1"/>
  <c r="Y357" i="3"/>
  <c r="W241" i="3"/>
  <c r="Y358" i="3" l="1"/>
  <c r="X360" i="3"/>
  <c r="W242" i="3"/>
  <c r="B50" i="8"/>
  <c r="W243" i="3"/>
  <c r="Y359" i="3" l="1"/>
  <c r="X361" i="3"/>
  <c r="W244" i="3"/>
  <c r="X362" i="3" l="1"/>
  <c r="Y360" i="3"/>
  <c r="W245" i="3"/>
  <c r="W246" i="3"/>
  <c r="Y361" i="3" l="1"/>
  <c r="X363" i="3"/>
  <c r="W247" i="3"/>
  <c r="D42" i="5" l="1"/>
  <c r="X370" i="3"/>
  <c r="W248" i="3"/>
  <c r="D42" i="7" l="1"/>
  <c r="X364" i="3"/>
  <c r="Y362" i="3"/>
  <c r="F43" i="5" l="1"/>
  <c r="J43" i="5"/>
  <c r="N43" i="5"/>
  <c r="X371" i="3"/>
  <c r="W249" i="3"/>
  <c r="P43" i="5"/>
  <c r="O43" i="5"/>
  <c r="H43" i="5"/>
  <c r="I43" i="5"/>
  <c r="L43" i="5"/>
  <c r="C43" i="5"/>
  <c r="C43" i="7" s="1"/>
  <c r="M43" i="5"/>
  <c r="Q43" i="5"/>
  <c r="K43" i="5"/>
  <c r="G43" i="5"/>
  <c r="X365" i="3"/>
  <c r="Y363" i="3"/>
  <c r="Y370" i="3" l="1"/>
  <c r="X372" i="3"/>
  <c r="B51" i="8"/>
  <c r="W250" i="3"/>
  <c r="X366" i="3" l="1"/>
  <c r="Y364" i="3"/>
  <c r="Y371" i="3"/>
  <c r="X373" i="3"/>
  <c r="W251" i="3"/>
  <c r="X367" i="3" l="1"/>
  <c r="Y365" i="3"/>
  <c r="X374" i="3"/>
  <c r="Y372" i="3"/>
  <c r="B29" i="5"/>
  <c r="B29" i="7" s="1"/>
  <c r="W252" i="3"/>
  <c r="Y366" i="3"/>
  <c r="X368" i="3"/>
  <c r="Y373" i="3"/>
  <c r="X375" i="3"/>
  <c r="W253" i="3"/>
  <c r="Y367" i="3"/>
  <c r="X369" i="3"/>
  <c r="X376" i="3"/>
  <c r="Y374" i="3"/>
  <c r="W254" i="3"/>
  <c r="Y368" i="3" l="1"/>
  <c r="D43" i="5"/>
  <c r="X377" i="3"/>
  <c r="Y375" i="3"/>
  <c r="W255" i="3"/>
  <c r="D43" i="7" l="1"/>
  <c r="Y369" i="3"/>
  <c r="J44" i="5"/>
  <c r="F44" i="5"/>
  <c r="N44" i="5"/>
  <c r="X378" i="3"/>
  <c r="Y376" i="3"/>
  <c r="W256" i="3"/>
  <c r="O44" i="5" l="1"/>
  <c r="I44" i="5"/>
  <c r="G44" i="5"/>
  <c r="Q44" i="5"/>
  <c r="H44" i="5"/>
  <c r="C44" i="5"/>
  <c r="C44" i="7" s="1"/>
  <c r="K44" i="5"/>
  <c r="L44" i="5"/>
  <c r="P44" i="5"/>
  <c r="M44" i="5"/>
  <c r="Y377" i="3"/>
  <c r="X379" i="3"/>
  <c r="W257" i="3"/>
  <c r="B52" i="8"/>
  <c r="Y378" i="3"/>
  <c r="X380" i="3"/>
  <c r="W258" i="3"/>
  <c r="Y379" i="3" l="1"/>
  <c r="X381" i="3"/>
  <c r="B30" i="5"/>
  <c r="W259" i="3"/>
  <c r="B30" i="7" l="1"/>
  <c r="Y380" i="3"/>
  <c r="X382" i="3"/>
  <c r="W260" i="3"/>
  <c r="Y381" i="3"/>
  <c r="X383" i="3"/>
  <c r="W261" i="3"/>
  <c r="D44" i="5" l="1"/>
  <c r="Y382" i="3"/>
  <c r="X384" i="3"/>
  <c r="W262" i="3"/>
  <c r="D44" i="7"/>
  <c r="J45" i="5" l="1"/>
  <c r="N45" i="5"/>
  <c r="F45" i="5"/>
  <c r="Y383" i="3"/>
  <c r="X385" i="3"/>
  <c r="W263" i="3"/>
  <c r="F47" i="5" l="1"/>
  <c r="N47" i="5"/>
  <c r="L45" i="5"/>
  <c r="M45" i="5"/>
  <c r="Q45" i="5"/>
  <c r="C45" i="5"/>
  <c r="J47" i="5"/>
  <c r="G45" i="5"/>
  <c r="H45" i="5"/>
  <c r="K45" i="5"/>
  <c r="O45" i="5"/>
  <c r="I45" i="5"/>
  <c r="P45" i="5"/>
  <c r="G47" i="5" l="1"/>
  <c r="C45" i="7"/>
  <c r="C47" i="7" s="1"/>
  <c r="C47" i="5"/>
  <c r="K47" i="5"/>
  <c r="L47" i="5"/>
  <c r="P47" i="5"/>
  <c r="O47" i="5"/>
  <c r="H47" i="5"/>
  <c r="M47" i="5"/>
  <c r="I47" i="5"/>
  <c r="Q47" i="5"/>
  <c r="X386" i="3"/>
  <c r="Y384" i="3"/>
  <c r="W264" i="3"/>
  <c r="X387" i="3"/>
  <c r="Y385" i="3"/>
  <c r="W265" i="3"/>
  <c r="X388" i="3"/>
  <c r="Y386" i="3"/>
  <c r="X389" i="3"/>
  <c r="B31" i="5"/>
  <c r="B31" i="7" s="1"/>
  <c r="W266" i="3"/>
  <c r="X390" i="3"/>
  <c r="X391" i="3"/>
  <c r="Y387" i="3"/>
  <c r="W267" i="3"/>
  <c r="X392" i="3"/>
  <c r="Y388" i="3"/>
  <c r="Y389" i="3" l="1"/>
  <c r="W268" i="3"/>
  <c r="X393" i="3"/>
  <c r="Y390" i="3"/>
  <c r="D45" i="5"/>
  <c r="Y391" i="3"/>
  <c r="W269" i="3"/>
  <c r="D45" i="7" l="1"/>
  <c r="D47" i="7" s="1"/>
  <c r="D47" i="5"/>
  <c r="Y392" i="3"/>
  <c r="X394" i="3"/>
  <c r="F46" i="5"/>
  <c r="J46" i="5"/>
  <c r="N46" i="5"/>
  <c r="W270" i="3"/>
  <c r="M46" i="5"/>
  <c r="Q46" i="5"/>
  <c r="O46" i="5"/>
  <c r="P46" i="5"/>
  <c r="C46" i="5"/>
  <c r="C46" i="7" s="1"/>
  <c r="L46" i="5"/>
  <c r="I46" i="5"/>
  <c r="G46" i="5"/>
  <c r="H46" i="5"/>
  <c r="K46" i="5"/>
  <c r="Y393" i="3"/>
  <c r="X395" i="3"/>
  <c r="W271" i="3"/>
  <c r="Y394" i="3" l="1"/>
  <c r="X396" i="3"/>
  <c r="W272" i="3" l="1"/>
  <c r="Y395" i="3"/>
  <c r="X397" i="3"/>
  <c r="B32" i="5"/>
  <c r="W273" i="3"/>
  <c r="Y396" i="3"/>
  <c r="B32" i="7"/>
  <c r="X398" i="3" l="1"/>
  <c r="W274" i="3"/>
  <c r="Y397" i="3"/>
  <c r="W275" i="3"/>
  <c r="Y398" i="3" l="1"/>
  <c r="D46" i="5"/>
  <c r="D46" i="7" s="1"/>
  <c r="D53" i="4"/>
  <c r="W276" i="3"/>
  <c r="Y399" i="3"/>
  <c r="F50" i="5"/>
  <c r="J50" i="5"/>
  <c r="N50" i="5"/>
  <c r="W277" i="3"/>
  <c r="C50" i="5"/>
  <c r="C50" i="7" s="1"/>
  <c r="H50" i="5"/>
  <c r="I50" i="5"/>
  <c r="L50" i="5"/>
  <c r="Q50" i="5"/>
  <c r="M50" i="5"/>
  <c r="K50" i="5"/>
  <c r="O50" i="5"/>
  <c r="G50" i="5"/>
  <c r="P50" i="5"/>
  <c r="W278" i="3"/>
  <c r="Y400" i="3" l="1"/>
  <c r="D53" i="8"/>
  <c r="C53" i="4"/>
  <c r="X399" i="3"/>
  <c r="Y401" i="3"/>
  <c r="Y402" i="3" s="1"/>
  <c r="W279" i="3"/>
  <c r="B33" i="5"/>
  <c r="B33" i="7" s="1"/>
  <c r="W280" i="3"/>
  <c r="W281" i="3"/>
  <c r="Y403" i="3" l="1"/>
  <c r="C53" i="8"/>
  <c r="X400" i="3" l="1"/>
  <c r="Y404" i="3"/>
  <c r="W282" i="3"/>
  <c r="Y405" i="3" l="1"/>
  <c r="D50" i="5"/>
  <c r="W283" i="3"/>
  <c r="D50" i="7"/>
  <c r="N51" i="5"/>
  <c r="F51" i="5"/>
  <c r="J51" i="5"/>
  <c r="W284" i="3"/>
  <c r="X401" i="3" l="1"/>
  <c r="G51" i="5"/>
  <c r="C51" i="5"/>
  <c r="C51" i="7" s="1"/>
  <c r="O51" i="5"/>
  <c r="H51" i="5"/>
  <c r="M51" i="5"/>
  <c r="I51" i="5"/>
  <c r="P51" i="5"/>
  <c r="K51" i="5"/>
  <c r="Q51" i="5"/>
  <c r="L51" i="5"/>
  <c r="W285" i="3"/>
  <c r="Y406" i="3" l="1"/>
  <c r="D54" i="4"/>
  <c r="W286" i="3"/>
  <c r="B34" i="5"/>
  <c r="B34" i="7" s="1"/>
  <c r="W287" i="3"/>
  <c r="W288" i="3"/>
  <c r="D54" i="8" l="1"/>
  <c r="X402" i="3"/>
  <c r="W289" i="3"/>
  <c r="Y407" i="3" l="1"/>
  <c r="D408" i="3" l="1"/>
  <c r="X403" i="3"/>
  <c r="D51" i="5"/>
  <c r="W290" i="3"/>
  <c r="N408" i="3" l="1"/>
  <c r="Y408" i="3"/>
  <c r="D51" i="7"/>
  <c r="F52" i="5"/>
  <c r="J52" i="5"/>
  <c r="N52" i="5"/>
  <c r="W291" i="3"/>
  <c r="C52" i="5"/>
  <c r="C52" i="7" s="1"/>
  <c r="L52" i="5"/>
  <c r="I52" i="5"/>
  <c r="H52" i="5"/>
  <c r="K52" i="5"/>
  <c r="O52" i="5"/>
  <c r="M52" i="5"/>
  <c r="G52" i="5"/>
  <c r="Q52" i="5"/>
  <c r="P52" i="5"/>
  <c r="W292" i="3"/>
  <c r="W293" i="3"/>
  <c r="D409" i="3" l="1"/>
  <c r="X404" i="3"/>
  <c r="B35" i="5"/>
  <c r="B35" i="7" s="1"/>
  <c r="W294" i="3"/>
  <c r="W295" i="3"/>
  <c r="W296" i="3"/>
  <c r="N409" i="3" l="1"/>
  <c r="Y409" i="3"/>
  <c r="X405" i="3"/>
  <c r="D410" i="3" l="1"/>
  <c r="D52" i="5"/>
  <c r="D52" i="7" s="1"/>
  <c r="W297" i="3"/>
  <c r="N410" i="3" l="1"/>
  <c r="Y410" i="3"/>
  <c r="D411" i="3" s="1"/>
  <c r="X406" i="3"/>
  <c r="C54" i="4"/>
  <c r="F53" i="5"/>
  <c r="N53" i="5"/>
  <c r="J53" i="5"/>
  <c r="W298" i="3"/>
  <c r="C54" i="8" l="1"/>
  <c r="C53" i="5"/>
  <c r="C53" i="7" s="1"/>
  <c r="L53" i="5"/>
  <c r="I53" i="5"/>
  <c r="O53" i="5"/>
  <c r="M53" i="5"/>
  <c r="H53" i="5"/>
  <c r="K53" i="5"/>
  <c r="P53" i="5"/>
  <c r="Q53" i="5"/>
  <c r="G53" i="5"/>
  <c r="N411" i="3" l="1"/>
  <c r="Y411" i="3"/>
  <c r="X407" i="3"/>
  <c r="W299" i="3"/>
  <c r="C408" i="3" l="1"/>
  <c r="X408" i="3"/>
  <c r="W300" i="3"/>
  <c r="C409" i="3" l="1"/>
  <c r="X409" i="3" s="1"/>
  <c r="N412" i="3"/>
  <c r="M408" i="3"/>
  <c r="Y412" i="3"/>
  <c r="D413" i="3" s="1"/>
  <c r="B36" i="5"/>
  <c r="B36" i="7" s="1"/>
  <c r="W301" i="3"/>
  <c r="C410" i="3" l="1"/>
  <c r="M409" i="3"/>
  <c r="N413" i="3" l="1"/>
  <c r="Y413" i="3"/>
  <c r="D55" i="4"/>
  <c r="D55" i="8" s="1"/>
  <c r="M410" i="3"/>
  <c r="X410" i="3"/>
  <c r="C411" i="3" s="1"/>
  <c r="W302" i="3"/>
  <c r="W303" i="3" l="1"/>
  <c r="N414" i="3" l="1"/>
  <c r="Y414" i="3"/>
  <c r="M411" i="3"/>
  <c r="X411" i="3"/>
  <c r="D415" i="3" l="1"/>
  <c r="D53" i="5"/>
  <c r="W304" i="3"/>
  <c r="N415" i="3" l="1"/>
  <c r="Y415" i="3"/>
  <c r="M412" i="3"/>
  <c r="X412" i="3"/>
  <c r="C413" i="3" s="1"/>
  <c r="D53" i="7"/>
  <c r="D416" i="3" l="1"/>
  <c r="F54" i="5"/>
  <c r="J54" i="5"/>
  <c r="N54" i="5"/>
  <c r="W305" i="3"/>
  <c r="N416" i="3" l="1"/>
  <c r="Y416" i="3"/>
  <c r="M413" i="3"/>
  <c r="X413" i="3"/>
  <c r="C55" i="4"/>
  <c r="H54" i="5"/>
  <c r="L54" i="5"/>
  <c r="O54" i="5"/>
  <c r="Q54" i="5"/>
  <c r="G54" i="5"/>
  <c r="C54" i="5"/>
  <c r="C54" i="7" s="1"/>
  <c r="P54" i="5"/>
  <c r="I54" i="5"/>
  <c r="K54" i="5"/>
  <c r="M54" i="5"/>
  <c r="D417" i="3" l="1"/>
  <c r="C55" i="8"/>
  <c r="W306" i="3"/>
  <c r="N417" i="3" l="1"/>
  <c r="Y417" i="3"/>
  <c r="D418" i="3" s="1"/>
  <c r="M414" i="3"/>
  <c r="X414" i="3"/>
  <c r="C415" i="3" l="1"/>
  <c r="W307" i="3"/>
  <c r="N418" i="3" l="1"/>
  <c r="Y418" i="3"/>
  <c r="M415" i="3"/>
  <c r="X415" i="3"/>
  <c r="C416" i="3" l="1"/>
  <c r="B37" i="5"/>
  <c r="B37" i="7" s="1"/>
  <c r="W308" i="3"/>
  <c r="N419" i="3" l="1"/>
  <c r="Y419" i="3"/>
  <c r="M416" i="3"/>
  <c r="X416" i="3"/>
  <c r="D420" i="3" l="1"/>
  <c r="C417" i="3"/>
  <c r="W309" i="3"/>
  <c r="N420" i="3" l="1"/>
  <c r="Y420" i="3"/>
  <c r="D56" i="4"/>
  <c r="D56" i="8" s="1"/>
  <c r="M417" i="3"/>
  <c r="X417" i="3"/>
  <c r="C418" i="3" s="1"/>
  <c r="D421" i="3" l="1"/>
  <c r="W310" i="3"/>
  <c r="N421" i="3" l="1"/>
  <c r="Y421" i="3"/>
  <c r="M418" i="3"/>
  <c r="X418" i="3"/>
  <c r="D54" i="5"/>
  <c r="W311" i="3"/>
  <c r="D422" i="3" l="1"/>
  <c r="D54" i="7"/>
  <c r="W312" i="3"/>
  <c r="M419" i="3" l="1"/>
  <c r="N422" i="3"/>
  <c r="Y422" i="3"/>
  <c r="X419" i="3"/>
  <c r="N55" i="5"/>
  <c r="J55" i="5"/>
  <c r="F55" i="5"/>
  <c r="W313" i="3"/>
  <c r="C420" i="3" l="1"/>
  <c r="D423" i="3"/>
  <c r="O55" i="5"/>
  <c r="L55" i="5"/>
  <c r="I55" i="5"/>
  <c r="G55" i="5"/>
  <c r="H55" i="5"/>
  <c r="Q55" i="5"/>
  <c r="P55" i="5"/>
  <c r="C55" i="5"/>
  <c r="C55" i="7" s="1"/>
  <c r="K55" i="5"/>
  <c r="M55" i="5"/>
  <c r="W314" i="3"/>
  <c r="M420" i="3" l="1"/>
  <c r="N423" i="3"/>
  <c r="Y423" i="3"/>
  <c r="X420" i="3"/>
  <c r="C56" i="4"/>
  <c r="C421" i="3" l="1"/>
  <c r="D424" i="3"/>
  <c r="C56" i="8"/>
  <c r="W315" i="3"/>
  <c r="M421" i="3" l="1"/>
  <c r="N424" i="3"/>
  <c r="Y424" i="3"/>
  <c r="D425" i="3" s="1"/>
  <c r="X421" i="3"/>
  <c r="B38" i="5"/>
  <c r="B38" i="7" s="1"/>
  <c r="C422" i="3" l="1"/>
  <c r="W316" i="3"/>
  <c r="M422" i="3" l="1"/>
  <c r="N425" i="3"/>
  <c r="Y425" i="3"/>
  <c r="X422" i="3"/>
  <c r="C423" i="3" l="1"/>
  <c r="W317" i="3"/>
  <c r="N426" i="3" l="1"/>
  <c r="Y426" i="3"/>
  <c r="M423" i="3"/>
  <c r="X423" i="3"/>
  <c r="D427" i="3" l="1"/>
  <c r="C424" i="3"/>
  <c r="W318" i="3"/>
  <c r="N427" i="3" l="1"/>
  <c r="Y427" i="3"/>
  <c r="D57" i="4"/>
  <c r="D57" i="8" s="1"/>
  <c r="M424" i="3"/>
  <c r="X424" i="3"/>
  <c r="C425" i="3" s="1"/>
  <c r="D428" i="3" l="1"/>
  <c r="W319" i="3"/>
  <c r="N428" i="3" l="1"/>
  <c r="Y428" i="3"/>
  <c r="M425" i="3"/>
  <c r="X425" i="3"/>
  <c r="D55" i="5"/>
  <c r="D55" i="7" s="1"/>
  <c r="D429" i="3" l="1"/>
  <c r="W320" i="3"/>
  <c r="N429" i="3" l="1"/>
  <c r="Y429" i="3"/>
  <c r="M426" i="3"/>
  <c r="X426" i="3"/>
  <c r="F56" i="5"/>
  <c r="J56" i="5"/>
  <c r="I56" i="5"/>
  <c r="N56" i="5"/>
  <c r="K56" i="5"/>
  <c r="C56" i="5"/>
  <c r="C56" i="7" s="1"/>
  <c r="P56" i="5"/>
  <c r="O56" i="5"/>
  <c r="M56" i="5"/>
  <c r="L56" i="5"/>
  <c r="G56" i="5"/>
  <c r="W321" i="3"/>
  <c r="C427" i="3" l="1"/>
  <c r="D430" i="3"/>
  <c r="Q56" i="5"/>
  <c r="H56" i="5"/>
  <c r="N430" i="3" l="1"/>
  <c r="Y430" i="3"/>
  <c r="M427" i="3"/>
  <c r="X427" i="3"/>
  <c r="C57" i="4"/>
  <c r="W322" i="3"/>
  <c r="D431" i="3" l="1"/>
  <c r="C428" i="3"/>
  <c r="C57" i="8"/>
  <c r="B39" i="5"/>
  <c r="B39" i="7" s="1"/>
  <c r="W323" i="3"/>
  <c r="N431" i="3" l="1"/>
  <c r="Y431" i="3"/>
  <c r="M428" i="3"/>
  <c r="X428" i="3"/>
  <c r="D432" i="3" l="1"/>
  <c r="C429" i="3"/>
  <c r="W326" i="3"/>
  <c r="N432" i="3" l="1"/>
  <c r="Y432" i="3"/>
  <c r="M429" i="3"/>
  <c r="X429" i="3"/>
  <c r="W327" i="3"/>
  <c r="D433" i="3" l="1"/>
  <c r="C430" i="3"/>
  <c r="W328" i="3"/>
  <c r="X430" i="3" l="1"/>
  <c r="N433" i="3"/>
  <c r="Y433" i="3"/>
  <c r="M430" i="3"/>
  <c r="W329" i="3"/>
  <c r="D434" i="3" l="1"/>
  <c r="C431" i="3"/>
  <c r="D56" i="5"/>
  <c r="D56" i="7" s="1"/>
  <c r="X431" i="3" l="1"/>
  <c r="M431" i="3"/>
  <c r="N434" i="3"/>
  <c r="Y434" i="3"/>
  <c r="D58" i="4"/>
  <c r="D58" i="8" s="1"/>
  <c r="W330" i="3"/>
  <c r="D435" i="3" l="1"/>
  <c r="C432" i="3"/>
  <c r="J57" i="5"/>
  <c r="N57" i="5"/>
  <c r="F57" i="5"/>
  <c r="M432" i="3" l="1"/>
  <c r="X432" i="3"/>
  <c r="N435" i="3"/>
  <c r="Y435" i="3"/>
  <c r="D436" i="3" s="1"/>
  <c r="G57" i="5"/>
  <c r="H57" i="5"/>
  <c r="K57" i="5"/>
  <c r="L57" i="5"/>
  <c r="Q57" i="5"/>
  <c r="M57" i="5"/>
  <c r="O57" i="5"/>
  <c r="P57" i="5"/>
  <c r="C57" i="5"/>
  <c r="C57" i="7" s="1"/>
  <c r="I57" i="5"/>
  <c r="W331" i="3"/>
  <c r="C433" i="3" l="1"/>
  <c r="W332" i="3"/>
  <c r="M433" i="3" l="1"/>
  <c r="X433" i="3"/>
  <c r="N436" i="3"/>
  <c r="Y436" i="3"/>
  <c r="D437" i="3" s="1"/>
  <c r="B40" i="5"/>
  <c r="B40" i="7" s="1"/>
  <c r="C434" i="3" l="1"/>
  <c r="W333" i="3"/>
  <c r="X434" i="3" l="1"/>
  <c r="C58" i="4"/>
  <c r="C58" i="8" s="1"/>
  <c r="M434" i="3"/>
  <c r="N437" i="3"/>
  <c r="Y437" i="3"/>
  <c r="D438" i="3" s="1"/>
  <c r="W334" i="3"/>
  <c r="C435" i="3" l="1"/>
  <c r="W335" i="3"/>
  <c r="M435" i="3" l="1"/>
  <c r="X435" i="3"/>
  <c r="N438" i="3"/>
  <c r="Y438" i="3"/>
  <c r="D439" i="3" s="1"/>
  <c r="W336" i="3"/>
  <c r="W342" i="3"/>
  <c r="C436" i="3" l="1"/>
  <c r="W337" i="3"/>
  <c r="W349" i="3"/>
  <c r="X436" i="3" l="1"/>
  <c r="C437" i="3" s="1"/>
  <c r="M436" i="3"/>
  <c r="N439" i="3"/>
  <c r="Y439" i="3"/>
  <c r="D57" i="5"/>
  <c r="D57" i="7" s="1"/>
  <c r="W343" i="3"/>
  <c r="W338" i="3"/>
  <c r="M437" i="3" l="1"/>
  <c r="X437" i="3"/>
  <c r="C438" i="3" s="1"/>
  <c r="W350" i="3"/>
  <c r="W339" i="3"/>
  <c r="X438" i="3" l="1"/>
  <c r="C439" i="3" s="1"/>
  <c r="M438" i="3"/>
  <c r="N440" i="3"/>
  <c r="Y440" i="3"/>
  <c r="N58" i="5"/>
  <c r="J58" i="5"/>
  <c r="F58" i="5"/>
  <c r="W344" i="3"/>
  <c r="W340" i="3"/>
  <c r="D441" i="3" l="1"/>
  <c r="M439" i="3"/>
  <c r="X439" i="3"/>
  <c r="M440" i="3"/>
  <c r="X440" i="3"/>
  <c r="Q58" i="5"/>
  <c r="O58" i="5"/>
  <c r="H58" i="5"/>
  <c r="G58" i="5"/>
  <c r="P58" i="5"/>
  <c r="L58" i="5"/>
  <c r="K58" i="5"/>
  <c r="M58" i="5"/>
  <c r="I58" i="5"/>
  <c r="C58" i="5"/>
  <c r="C58" i="7" s="1"/>
  <c r="W351" i="3"/>
  <c r="C441" i="3" l="1"/>
  <c r="N441" i="3"/>
  <c r="Y441" i="3"/>
  <c r="D59" i="4"/>
  <c r="W345" i="3"/>
  <c r="W341" i="3"/>
  <c r="D442" i="3" l="1"/>
  <c r="D59" i="8"/>
  <c r="D106" i="8" s="1"/>
  <c r="D109" i="8" s="1"/>
  <c r="D106" i="4"/>
  <c r="D109" i="4" s="1"/>
  <c r="M441" i="3"/>
  <c r="X441" i="3"/>
  <c r="C59" i="4"/>
  <c r="W352" i="3"/>
  <c r="C442" i="3" l="1"/>
  <c r="N442" i="3"/>
  <c r="Y442" i="3"/>
  <c r="C59" i="8"/>
  <c r="C106" i="8" s="1"/>
  <c r="C109" i="8" s="1"/>
  <c r="C106" i="4"/>
  <c r="C109" i="4" s="1"/>
  <c r="W346" i="3"/>
  <c r="B41" i="5"/>
  <c r="B41" i="7" s="1"/>
  <c r="E42" i="5"/>
  <c r="D443" i="3" l="1"/>
  <c r="M442" i="3"/>
  <c r="X442" i="3"/>
  <c r="W353" i="3"/>
  <c r="E43" i="5"/>
  <c r="C443" i="3" l="1"/>
  <c r="N443" i="3"/>
  <c r="Y443" i="3"/>
  <c r="W347" i="3"/>
  <c r="E44" i="5"/>
  <c r="D444" i="3" l="1"/>
  <c r="M443" i="3"/>
  <c r="X443" i="3"/>
  <c r="W354" i="3"/>
  <c r="E45" i="5"/>
  <c r="C444" i="3" l="1"/>
  <c r="N444" i="3"/>
  <c r="Y444" i="3"/>
  <c r="E47" i="5"/>
  <c r="W348" i="3"/>
  <c r="E46" i="5"/>
  <c r="D445" i="3" l="1"/>
  <c r="M444" i="3"/>
  <c r="X444" i="3"/>
  <c r="W355" i="3"/>
  <c r="E50" i="5"/>
  <c r="C445" i="3" l="1"/>
  <c r="N445" i="3"/>
  <c r="Y445" i="3"/>
  <c r="E51" i="5"/>
  <c r="X445" i="3" l="1"/>
  <c r="D446" i="3"/>
  <c r="M445" i="3"/>
  <c r="W356" i="3"/>
  <c r="E52" i="5"/>
  <c r="C446" i="3" l="1"/>
  <c r="M446" i="3"/>
  <c r="X446" i="3"/>
  <c r="C447" i="3" s="1"/>
  <c r="N446" i="3"/>
  <c r="Y446" i="3"/>
  <c r="D58" i="5"/>
  <c r="D58" i="7" s="1"/>
  <c r="E53" i="5"/>
  <c r="D447" i="3" l="1"/>
  <c r="W357" i="3"/>
  <c r="E54" i="5"/>
  <c r="M447" i="3" l="1"/>
  <c r="X447" i="3"/>
  <c r="N447" i="3"/>
  <c r="Y447" i="3"/>
  <c r="N59" i="5"/>
  <c r="J59" i="5"/>
  <c r="F59" i="5"/>
  <c r="E55" i="5"/>
  <c r="C448" i="3" l="1"/>
  <c r="D448" i="3"/>
  <c r="J106" i="5"/>
  <c r="J109" i="5" s="1"/>
  <c r="J106" i="7"/>
  <c r="J109" i="7" s="1"/>
  <c r="I59" i="5"/>
  <c r="G59" i="5"/>
  <c r="H59" i="5"/>
  <c r="F106" i="7"/>
  <c r="F109" i="7" s="1"/>
  <c r="F106" i="5"/>
  <c r="F109" i="5" s="1"/>
  <c r="L59" i="5"/>
  <c r="O59" i="5"/>
  <c r="M59" i="5"/>
  <c r="N106" i="5"/>
  <c r="N109" i="5" s="1"/>
  <c r="N106" i="7"/>
  <c r="N109" i="7" s="1"/>
  <c r="P59" i="5"/>
  <c r="C59" i="5"/>
  <c r="K59" i="5"/>
  <c r="Q59" i="5"/>
  <c r="W358" i="3"/>
  <c r="E56" i="5"/>
  <c r="N448" i="3" l="1"/>
  <c r="Y448" i="3"/>
  <c r="M448" i="3"/>
  <c r="X448" i="3"/>
  <c r="M106" i="5"/>
  <c r="M109" i="5" s="1"/>
  <c r="M106" i="7"/>
  <c r="M109" i="7" s="1"/>
  <c r="L106" i="5"/>
  <c r="L109" i="5" s="1"/>
  <c r="L106" i="7"/>
  <c r="L109" i="7" s="1"/>
  <c r="G106" i="7"/>
  <c r="G109" i="7" s="1"/>
  <c r="G106" i="5"/>
  <c r="G109" i="5" s="1"/>
  <c r="Q106" i="7"/>
  <c r="Q109" i="7" s="1"/>
  <c r="Q106" i="5"/>
  <c r="Q109" i="5" s="1"/>
  <c r="K106" i="5"/>
  <c r="K109" i="5" s="1"/>
  <c r="K106" i="7"/>
  <c r="K109" i="7" s="1"/>
  <c r="H106" i="7"/>
  <c r="H109" i="7" s="1"/>
  <c r="H106" i="5"/>
  <c r="H109" i="5" s="1"/>
  <c r="P106" i="7"/>
  <c r="P109" i="7" s="1"/>
  <c r="P106" i="5"/>
  <c r="P109" i="5" s="1"/>
  <c r="C106" i="5"/>
  <c r="C109" i="5" s="1"/>
  <c r="C59" i="7"/>
  <c r="C106" i="7" s="1"/>
  <c r="C109" i="7" s="1"/>
  <c r="O106" i="7"/>
  <c r="O109" i="7" s="1"/>
  <c r="O106" i="5"/>
  <c r="O109" i="5" s="1"/>
  <c r="I106" i="5"/>
  <c r="I109" i="5" s="1"/>
  <c r="I106" i="7"/>
  <c r="I109" i="7" s="1"/>
  <c r="E57" i="5"/>
  <c r="D449" i="3" l="1"/>
  <c r="C449" i="3"/>
  <c r="W359" i="3"/>
  <c r="E58" i="5"/>
  <c r="N449" i="3" l="1"/>
  <c r="Y449" i="3"/>
  <c r="M449" i="3"/>
  <c r="X449" i="3"/>
  <c r="B42" i="5"/>
  <c r="B42" i="7" s="1"/>
  <c r="E59" i="5"/>
  <c r="D450" i="3" l="1"/>
  <c r="C450" i="3"/>
  <c r="W360" i="3"/>
  <c r="E106" i="7"/>
  <c r="E109" i="7" s="1"/>
  <c r="E106" i="5"/>
  <c r="E109" i="5" s="1"/>
  <c r="N450" i="3" l="1"/>
  <c r="Y450" i="3"/>
  <c r="M450" i="3"/>
  <c r="X450" i="3"/>
  <c r="D451" i="3" l="1"/>
  <c r="C451" i="3"/>
  <c r="W361" i="3"/>
  <c r="N451" i="3" l="1"/>
  <c r="Y451" i="3"/>
  <c r="M451" i="3"/>
  <c r="X451" i="3"/>
  <c r="C452" i="3" l="1"/>
  <c r="D452" i="3"/>
  <c r="W362" i="3"/>
  <c r="N452" i="3" l="1"/>
  <c r="Y452" i="3"/>
  <c r="M452" i="3"/>
  <c r="X452" i="3"/>
  <c r="C453" i="3" l="1"/>
  <c r="D453" i="3"/>
  <c r="W363" i="3"/>
  <c r="N453" i="3" l="1"/>
  <c r="Y453" i="3"/>
  <c r="M453" i="3"/>
  <c r="X453" i="3"/>
  <c r="D59" i="5"/>
  <c r="W370" i="3"/>
  <c r="C454" i="3" l="1"/>
  <c r="D454" i="3"/>
  <c r="D59" i="7"/>
  <c r="D106" i="7" s="1"/>
  <c r="D109" i="7" s="1"/>
  <c r="D106" i="5"/>
  <c r="D109" i="5" s="1"/>
  <c r="W364" i="3"/>
  <c r="N454" i="3" l="1"/>
  <c r="Y454" i="3"/>
  <c r="M454" i="3"/>
  <c r="X454" i="3"/>
  <c r="W371" i="3"/>
  <c r="D455" i="3" l="1"/>
  <c r="C455" i="3"/>
  <c r="W365" i="3"/>
  <c r="N455" i="3" l="1"/>
  <c r="Y455" i="3"/>
  <c r="M455" i="3"/>
  <c r="X455" i="3"/>
  <c r="W372" i="3"/>
  <c r="C456" i="3" l="1"/>
  <c r="D456" i="3"/>
  <c r="W366" i="3"/>
  <c r="N456" i="3" l="1"/>
  <c r="Y456" i="3"/>
  <c r="M456" i="3"/>
  <c r="X456" i="3"/>
  <c r="B43" i="5"/>
  <c r="B43" i="7" s="1"/>
  <c r="W373" i="3"/>
  <c r="C457" i="3" l="1"/>
  <c r="D457" i="3"/>
  <c r="W367" i="3"/>
  <c r="N457" i="3" l="1"/>
  <c r="Y457" i="3"/>
  <c r="M457" i="3"/>
  <c r="X457" i="3"/>
  <c r="W374" i="3"/>
  <c r="D458" i="3" l="1"/>
  <c r="C458" i="3"/>
  <c r="W368" i="3"/>
  <c r="N458" i="3" l="1"/>
  <c r="Y458" i="3"/>
  <c r="M458" i="3"/>
  <c r="X458" i="3"/>
  <c r="W375" i="3"/>
  <c r="D459" i="3" l="1"/>
  <c r="C459" i="3"/>
  <c r="W369" i="3"/>
  <c r="N459" i="3" l="1"/>
  <c r="Y459" i="3"/>
  <c r="M459" i="3"/>
  <c r="X459" i="3"/>
  <c r="W376" i="3"/>
  <c r="C460" i="3" l="1"/>
  <c r="D460" i="3"/>
  <c r="M460" i="3"/>
  <c r="X460" i="3"/>
  <c r="C461" i="3" s="1"/>
  <c r="W377" i="3"/>
  <c r="Y460" i="3" l="1"/>
  <c r="N460" i="3"/>
  <c r="M461" i="3"/>
  <c r="X461" i="3"/>
  <c r="W378" i="3"/>
  <c r="D461" i="3" l="1"/>
  <c r="C462" i="3"/>
  <c r="M462" i="3" s="1"/>
  <c r="W379" i="3"/>
  <c r="X462" i="3" l="1"/>
  <c r="N461" i="3"/>
  <c r="Y461" i="3"/>
  <c r="B44" i="5"/>
  <c r="B44" i="7" s="1"/>
  <c r="W380" i="3"/>
  <c r="D462" i="3" l="1"/>
  <c r="C463" i="3"/>
  <c r="W381" i="3"/>
  <c r="X463" i="3" l="1"/>
  <c r="M463" i="3"/>
  <c r="N462" i="3"/>
  <c r="Y462" i="3"/>
  <c r="W382" i="3"/>
  <c r="D463" i="3" l="1"/>
  <c r="C464" i="3"/>
  <c r="W383" i="3"/>
  <c r="M464" i="3" l="1"/>
  <c r="X464" i="3"/>
  <c r="N463" i="3"/>
  <c r="Y463" i="3"/>
  <c r="D464" i="3" s="1"/>
  <c r="W384" i="3"/>
  <c r="C465" i="3" l="1"/>
  <c r="N464" i="3"/>
  <c r="Y464" i="3"/>
  <c r="D465" i="3" s="1"/>
  <c r="M468" i="3"/>
  <c r="X468" i="3"/>
  <c r="N468" i="3"/>
  <c r="Y468" i="3"/>
  <c r="W385" i="3"/>
  <c r="D469" i="3" l="1"/>
  <c r="C469" i="3"/>
  <c r="Y465" i="3"/>
  <c r="D466" i="3" s="1"/>
  <c r="N465" i="3"/>
  <c r="X465" i="3"/>
  <c r="C466" i="3" s="1"/>
  <c r="M465" i="3"/>
  <c r="W386" i="3"/>
  <c r="N469" i="3" l="1"/>
  <c r="X469" i="3"/>
  <c r="M469" i="3"/>
  <c r="Y469" i="3"/>
  <c r="X466" i="3"/>
  <c r="C467" i="3" s="1"/>
  <c r="M466" i="3"/>
  <c r="N466" i="3"/>
  <c r="Y466" i="3"/>
  <c r="D467" i="3" s="1"/>
  <c r="B45" i="5"/>
  <c r="W387" i="3"/>
  <c r="C470" i="3" l="1"/>
  <c r="D470" i="3"/>
  <c r="N467" i="3"/>
  <c r="Y467" i="3"/>
  <c r="M467" i="3"/>
  <c r="X467" i="3"/>
  <c r="B47" i="5"/>
  <c r="B45" i="7"/>
  <c r="B47" i="7" s="1"/>
  <c r="M470" i="3" l="1"/>
  <c r="X470" i="3"/>
  <c r="Y470" i="3"/>
  <c r="N470" i="3"/>
  <c r="W388" i="3"/>
  <c r="C471" i="3" l="1"/>
  <c r="D471" i="3"/>
  <c r="W389" i="3"/>
  <c r="Y471" i="3" l="1"/>
  <c r="N471" i="3"/>
  <c r="M471" i="3"/>
  <c r="X471" i="3"/>
  <c r="W390" i="3"/>
  <c r="C472" i="3" l="1"/>
  <c r="D472" i="3"/>
  <c r="W391" i="3"/>
  <c r="M472" i="3" l="1"/>
  <c r="X472" i="3"/>
  <c r="N472" i="3"/>
  <c r="Y472" i="3"/>
  <c r="D473" i="3" l="1"/>
  <c r="C473" i="3"/>
  <c r="W392" i="3"/>
  <c r="N473" i="3" l="1"/>
  <c r="Y473" i="3"/>
  <c r="M473" i="3"/>
  <c r="X473" i="3"/>
  <c r="C474" i="3" l="1"/>
  <c r="D474" i="3"/>
  <c r="W393" i="3"/>
  <c r="N474" i="3" l="1"/>
  <c r="Y474" i="3"/>
  <c r="M474" i="3"/>
  <c r="X474" i="3"/>
  <c r="B46" i="5"/>
  <c r="B46" i="7" s="1"/>
  <c r="W394" i="3"/>
  <c r="D475" i="3" l="1"/>
  <c r="C475" i="3"/>
  <c r="W395" i="3"/>
  <c r="X475" i="3" l="1"/>
  <c r="M475" i="3"/>
  <c r="N475" i="3"/>
  <c r="Y475" i="3"/>
  <c r="W396" i="3"/>
  <c r="C476" i="3" l="1"/>
  <c r="D476" i="3"/>
  <c r="W397" i="3"/>
  <c r="N476" i="3" l="1"/>
  <c r="Y476" i="3"/>
  <c r="X476" i="3"/>
  <c r="M476" i="3"/>
  <c r="W398" i="3"/>
  <c r="C477" i="3" l="1"/>
  <c r="D477" i="3"/>
  <c r="B53" i="4"/>
  <c r="W399" i="3"/>
  <c r="N477" i="3" l="1"/>
  <c r="Y477" i="3"/>
  <c r="M477" i="3"/>
  <c r="X477" i="3"/>
  <c r="B53" i="8"/>
  <c r="C478" i="3" l="1"/>
  <c r="D478" i="3"/>
  <c r="W400" i="3"/>
  <c r="N478" i="3" l="1"/>
  <c r="Y478" i="3"/>
  <c r="M478" i="3"/>
  <c r="X478" i="3"/>
  <c r="B50" i="5"/>
  <c r="B50" i="7" s="1"/>
  <c r="W401" i="3"/>
  <c r="C479" i="3" l="1"/>
  <c r="D479" i="3"/>
  <c r="W402" i="3"/>
  <c r="N479" i="3" l="1"/>
  <c r="Y479" i="3"/>
  <c r="M479" i="3"/>
  <c r="X479" i="3"/>
  <c r="D480" i="3" l="1"/>
  <c r="C480" i="3"/>
  <c r="W403" i="3"/>
  <c r="M480" i="3" l="1"/>
  <c r="X480" i="3"/>
  <c r="N480" i="3"/>
  <c r="Y480" i="3"/>
  <c r="C481" i="3" l="1"/>
  <c r="D481" i="3"/>
  <c r="W404" i="3"/>
  <c r="N481" i="3" l="1"/>
  <c r="Y481" i="3"/>
  <c r="M481" i="3"/>
  <c r="X481" i="3"/>
  <c r="C482" i="3" l="1"/>
  <c r="D482" i="3"/>
  <c r="W405" i="3"/>
  <c r="N482" i="3" l="1"/>
  <c r="Y482" i="3"/>
  <c r="M482" i="3"/>
  <c r="X482" i="3"/>
  <c r="C483" i="3" l="1"/>
  <c r="D483" i="3"/>
  <c r="W406" i="3"/>
  <c r="B54" i="4"/>
  <c r="N483" i="3" l="1"/>
  <c r="Y483" i="3"/>
  <c r="M483" i="3"/>
  <c r="X483" i="3"/>
  <c r="B54" i="8"/>
  <c r="C484" i="3" l="1"/>
  <c r="D484" i="3"/>
  <c r="W407" i="3"/>
  <c r="N484" i="3" l="1"/>
  <c r="Y484" i="3"/>
  <c r="M484" i="3"/>
  <c r="X484" i="3"/>
  <c r="B408" i="3"/>
  <c r="C485" i="3" l="1"/>
  <c r="D485" i="3"/>
  <c r="L408" i="3"/>
  <c r="H408" i="3"/>
  <c r="R408" i="3" s="1"/>
  <c r="W408" i="3"/>
  <c r="B51" i="5"/>
  <c r="B51" i="7" s="1"/>
  <c r="N485" i="3" l="1"/>
  <c r="Y485" i="3"/>
  <c r="M485" i="3"/>
  <c r="X485" i="3"/>
  <c r="B409" i="3"/>
  <c r="C486" i="3" l="1"/>
  <c r="D486" i="3"/>
  <c r="L409" i="3"/>
  <c r="H409" i="3"/>
  <c r="W409" i="3"/>
  <c r="N486" i="3" l="1"/>
  <c r="Y486" i="3"/>
  <c r="M486" i="3"/>
  <c r="X486" i="3"/>
  <c r="B410" i="3"/>
  <c r="R409" i="3"/>
  <c r="C487" i="3" l="1"/>
  <c r="D487" i="3"/>
  <c r="H410" i="3"/>
  <c r="R410" i="3" s="1"/>
  <c r="L410" i="3"/>
  <c r="W410" i="3"/>
  <c r="B411" i="3" s="1"/>
  <c r="Y487" i="3" l="1"/>
  <c r="N487" i="3"/>
  <c r="M487" i="3"/>
  <c r="X487" i="3"/>
  <c r="C488" i="3" l="1"/>
  <c r="D488" i="3"/>
  <c r="L411" i="3"/>
  <c r="H411" i="3"/>
  <c r="R411" i="3" s="1"/>
  <c r="W411" i="3"/>
  <c r="Y488" i="3" l="1"/>
  <c r="N488" i="3"/>
  <c r="X488" i="3"/>
  <c r="M488" i="3"/>
  <c r="C489" i="3" l="1"/>
  <c r="D489" i="3"/>
  <c r="H412" i="3"/>
  <c r="R412" i="3" s="1"/>
  <c r="L412" i="3"/>
  <c r="W412" i="3"/>
  <c r="B413" i="3" s="1"/>
  <c r="N489" i="3" l="1"/>
  <c r="Y489" i="3"/>
  <c r="M489" i="3"/>
  <c r="X489" i="3"/>
  <c r="D490" i="3" l="1"/>
  <c r="C490" i="3"/>
  <c r="L413" i="3"/>
  <c r="H413" i="3"/>
  <c r="R413" i="3" s="1"/>
  <c r="W413" i="3"/>
  <c r="B55" i="4"/>
  <c r="M490" i="3" l="1"/>
  <c r="X490" i="3"/>
  <c r="N490" i="3"/>
  <c r="Y490" i="3"/>
  <c r="B55" i="8"/>
  <c r="D491" i="3" l="1"/>
  <c r="C491" i="3"/>
  <c r="L414" i="3"/>
  <c r="H414" i="3"/>
  <c r="R414" i="3" s="1"/>
  <c r="W414" i="3"/>
  <c r="M491" i="3" l="1"/>
  <c r="X491" i="3"/>
  <c r="N491" i="3"/>
  <c r="Y491" i="3"/>
  <c r="B415" i="3"/>
  <c r="B52" i="5"/>
  <c r="B52" i="7" s="1"/>
  <c r="D492" i="3" l="1"/>
  <c r="C492" i="3"/>
  <c r="L415" i="3"/>
  <c r="H415" i="3"/>
  <c r="R415" i="3" s="1"/>
  <c r="W415" i="3"/>
  <c r="M492" i="3" l="1"/>
  <c r="X492" i="3"/>
  <c r="C493" i="3" s="1"/>
  <c r="Y492" i="3"/>
  <c r="D493" i="3" s="1"/>
  <c r="N492" i="3"/>
  <c r="B416" i="3"/>
  <c r="X493" i="3" l="1"/>
  <c r="C494" i="3" s="1"/>
  <c r="M493" i="3"/>
  <c r="N493" i="3"/>
  <c r="Y493" i="3"/>
  <c r="D494" i="3" s="1"/>
  <c r="L416" i="3"/>
  <c r="H416" i="3"/>
  <c r="R416" i="3" s="1"/>
  <c r="W416" i="3"/>
  <c r="Y494" i="3" l="1"/>
  <c r="D495" i="3" s="1"/>
  <c r="N494" i="3"/>
  <c r="M494" i="3"/>
  <c r="X494" i="3"/>
  <c r="C495" i="3" s="1"/>
  <c r="B417" i="3"/>
  <c r="N496" i="3"/>
  <c r="Y496" i="3"/>
  <c r="M496" i="3"/>
  <c r="X496" i="3"/>
  <c r="W417" i="3"/>
  <c r="B418" i="3" s="1"/>
  <c r="D497" i="3" l="1"/>
  <c r="C497" i="3"/>
  <c r="X495" i="3"/>
  <c r="M495" i="3"/>
  <c r="N495" i="3"/>
  <c r="Y495" i="3"/>
  <c r="H418" i="3"/>
  <c r="R418" i="3" s="1"/>
  <c r="L418" i="3"/>
  <c r="L417" i="3"/>
  <c r="H417" i="3"/>
  <c r="R417" i="3" s="1"/>
  <c r="W418" i="3"/>
  <c r="M497" i="3" l="1"/>
  <c r="X497" i="3"/>
  <c r="N497" i="3"/>
  <c r="Y497" i="3"/>
  <c r="D498" i="3" l="1"/>
  <c r="C498" i="3"/>
  <c r="H419" i="3"/>
  <c r="L419" i="3"/>
  <c r="W419" i="3"/>
  <c r="B420" i="3" l="1"/>
  <c r="N498" i="3"/>
  <c r="Y498" i="3"/>
  <c r="R419" i="3"/>
  <c r="M498" i="3"/>
  <c r="X498" i="3"/>
  <c r="D499" i="3" l="1"/>
  <c r="C499" i="3"/>
  <c r="H420" i="3"/>
  <c r="R420" i="3" s="1"/>
  <c r="L420" i="3"/>
  <c r="W420" i="3"/>
  <c r="B56" i="4"/>
  <c r="W324" i="3"/>
  <c r="W325" i="3" s="1"/>
  <c r="B421" i="3" l="1"/>
  <c r="M499" i="3"/>
  <c r="X499" i="3"/>
  <c r="N499" i="3"/>
  <c r="Y499" i="3"/>
  <c r="B56" i="8"/>
  <c r="D500" i="3" l="1"/>
  <c r="C500" i="3"/>
  <c r="L421" i="3"/>
  <c r="H421" i="3"/>
  <c r="R421" i="3" s="1"/>
  <c r="W421" i="3"/>
  <c r="B422" i="3" l="1"/>
  <c r="M500" i="3"/>
  <c r="X500" i="3"/>
  <c r="N500" i="3"/>
  <c r="Y500" i="3"/>
  <c r="B53" i="5"/>
  <c r="B53" i="7" s="1"/>
  <c r="D501" i="3" l="1"/>
  <c r="C501" i="3"/>
  <c r="L422" i="3"/>
  <c r="H422" i="3"/>
  <c r="R422" i="3" s="1"/>
  <c r="W422" i="3"/>
  <c r="B423" i="3" l="1"/>
  <c r="N501" i="3"/>
  <c r="Y501" i="3"/>
  <c r="M501" i="3"/>
  <c r="X501" i="3"/>
  <c r="C502" i="3" l="1"/>
  <c r="D502" i="3"/>
  <c r="L423" i="3"/>
  <c r="H423" i="3"/>
  <c r="W423" i="3"/>
  <c r="B424" i="3" l="1"/>
  <c r="R423" i="3"/>
  <c r="N502" i="3"/>
  <c r="Y502" i="3"/>
  <c r="M502" i="3"/>
  <c r="X502" i="3"/>
  <c r="C503" i="3" l="1"/>
  <c r="D503" i="3"/>
  <c r="H424" i="3"/>
  <c r="R424" i="3" s="1"/>
  <c r="L424" i="3"/>
  <c r="W424" i="3"/>
  <c r="B425" i="3" s="1"/>
  <c r="N503" i="3" l="1"/>
  <c r="Y503" i="3"/>
  <c r="M503" i="3"/>
  <c r="X503" i="3"/>
  <c r="D504" i="3" l="1"/>
  <c r="C504" i="3"/>
  <c r="L425" i="3"/>
  <c r="H425" i="3"/>
  <c r="R425" i="3" s="1"/>
  <c r="W425" i="3"/>
  <c r="M504" i="3" l="1"/>
  <c r="X504" i="3"/>
  <c r="N504" i="3"/>
  <c r="Y504" i="3"/>
  <c r="D505" i="3" l="1"/>
  <c r="C505" i="3"/>
  <c r="L426" i="3"/>
  <c r="H426" i="3"/>
  <c r="R426" i="3" s="1"/>
  <c r="W426" i="3"/>
  <c r="B427" i="3" l="1"/>
  <c r="N505" i="3"/>
  <c r="Y505" i="3"/>
  <c r="M505" i="3"/>
  <c r="X505" i="3"/>
  <c r="B54" i="5"/>
  <c r="B54" i="7" s="1"/>
  <c r="D506" i="3" l="1"/>
  <c r="C506" i="3"/>
  <c r="H427" i="3"/>
  <c r="R427" i="3" s="1"/>
  <c r="L427" i="3"/>
  <c r="W427" i="3"/>
  <c r="B57" i="4"/>
  <c r="B57" i="8" s="1"/>
  <c r="B428" i="3" l="1"/>
  <c r="N506" i="3"/>
  <c r="Y506" i="3"/>
  <c r="M506" i="3"/>
  <c r="X506" i="3"/>
  <c r="C507" i="3" l="1"/>
  <c r="D507" i="3"/>
  <c r="L428" i="3"/>
  <c r="H428" i="3"/>
  <c r="R428" i="3" s="1"/>
  <c r="W428" i="3"/>
  <c r="B429" i="3" l="1"/>
  <c r="M507" i="3"/>
  <c r="X507" i="3"/>
  <c r="N507" i="3"/>
  <c r="Y507" i="3"/>
  <c r="D508" i="3" l="1"/>
  <c r="C508" i="3"/>
  <c r="H429" i="3"/>
  <c r="R429" i="3" s="1"/>
  <c r="L429" i="3"/>
  <c r="W429" i="3"/>
  <c r="P106" i="8"/>
  <c r="P109" i="8" s="1"/>
  <c r="B430" i="3" l="1"/>
  <c r="M508" i="3"/>
  <c r="X508" i="3"/>
  <c r="N508" i="3"/>
  <c r="Y508" i="3"/>
  <c r="M106" i="8"/>
  <c r="M109" i="8" s="1"/>
  <c r="M106" i="4"/>
  <c r="M109" i="4" s="1"/>
  <c r="C509" i="3" l="1"/>
  <c r="D509" i="3"/>
  <c r="L430" i="3"/>
  <c r="H430" i="3"/>
  <c r="R430" i="3" s="1"/>
  <c r="W430" i="3"/>
  <c r="B431" i="3" l="1"/>
  <c r="N509" i="3"/>
  <c r="Y509" i="3"/>
  <c r="M509" i="3"/>
  <c r="X509" i="3"/>
  <c r="J106" i="8"/>
  <c r="J109" i="8" s="1"/>
  <c r="J106" i="4"/>
  <c r="J109" i="4" s="1"/>
  <c r="C510" i="3" l="1"/>
  <c r="D510" i="3"/>
  <c r="L431" i="3"/>
  <c r="H431" i="3"/>
  <c r="R431" i="3" s="1"/>
  <c r="W431" i="3"/>
  <c r="G106" i="8"/>
  <c r="G109" i="8" s="1"/>
  <c r="G106" i="4"/>
  <c r="G109" i="4" s="1"/>
  <c r="B432" i="3" l="1"/>
  <c r="N510" i="3"/>
  <c r="Y510" i="3"/>
  <c r="M510" i="3"/>
  <c r="X510" i="3"/>
  <c r="I106" i="8"/>
  <c r="I109" i="8" s="1"/>
  <c r="I106" i="4"/>
  <c r="I109" i="4" s="1"/>
  <c r="B55" i="5"/>
  <c r="B55" i="7" s="1"/>
  <c r="C511" i="3" l="1"/>
  <c r="D511" i="3"/>
  <c r="L432" i="3"/>
  <c r="H432" i="3"/>
  <c r="R432" i="3" s="1"/>
  <c r="W432" i="3"/>
  <c r="O106" i="8"/>
  <c r="O109" i="8" s="1"/>
  <c r="F106" i="8"/>
  <c r="F109" i="8" s="1"/>
  <c r="F106" i="4"/>
  <c r="F109" i="4" s="1"/>
  <c r="B433" i="3" l="1"/>
  <c r="M511" i="3"/>
  <c r="X511" i="3"/>
  <c r="N511" i="3"/>
  <c r="Y511" i="3"/>
  <c r="D512" i="3" l="1"/>
  <c r="C512" i="3"/>
  <c r="L433" i="3"/>
  <c r="H433" i="3"/>
  <c r="R433" i="3" s="1"/>
  <c r="W433" i="3"/>
  <c r="B434" i="3" l="1"/>
  <c r="N512" i="3"/>
  <c r="Y512" i="3"/>
  <c r="M512" i="3"/>
  <c r="X512" i="3"/>
  <c r="C513" i="3" l="1"/>
  <c r="D513" i="3"/>
  <c r="H434" i="3"/>
  <c r="R434" i="3" s="1"/>
  <c r="L434" i="3"/>
  <c r="W434" i="3"/>
  <c r="B58" i="4"/>
  <c r="B58" i="8" s="1"/>
  <c r="B435" i="3" l="1"/>
  <c r="M513" i="3"/>
  <c r="X513" i="3"/>
  <c r="N513" i="3"/>
  <c r="Y513" i="3"/>
  <c r="L106" i="8"/>
  <c r="L109" i="8" s="1"/>
  <c r="L106" i="4"/>
  <c r="L109" i="4" s="1"/>
  <c r="D514" i="3" l="1"/>
  <c r="C514" i="3"/>
  <c r="L435" i="3"/>
  <c r="H435" i="3"/>
  <c r="R435" i="3" s="1"/>
  <c r="W435" i="3"/>
  <c r="B436" i="3" s="1"/>
  <c r="M514" i="3" l="1"/>
  <c r="X514" i="3"/>
  <c r="N514" i="3"/>
  <c r="Y514" i="3"/>
  <c r="D515" i="3" l="1"/>
  <c r="C515" i="3"/>
  <c r="L436" i="3"/>
  <c r="H436" i="3"/>
  <c r="W436" i="3"/>
  <c r="B437" i="3" s="1"/>
  <c r="R436" i="3" l="1"/>
  <c r="M515" i="3"/>
  <c r="X515" i="3"/>
  <c r="N515" i="3"/>
  <c r="Y515" i="3"/>
  <c r="B56" i="5"/>
  <c r="B56" i="7" s="1"/>
  <c r="D516" i="3" l="1"/>
  <c r="C516" i="3"/>
  <c r="H437" i="3"/>
  <c r="R437" i="3" s="1"/>
  <c r="L437" i="3"/>
  <c r="W437" i="3"/>
  <c r="B438" i="3" s="1"/>
  <c r="E106" i="8"/>
  <c r="E109" i="8" s="1"/>
  <c r="E106" i="4"/>
  <c r="E109" i="4" s="1"/>
  <c r="M516" i="3" l="1"/>
  <c r="X516" i="3"/>
  <c r="N516" i="3"/>
  <c r="Y516" i="3"/>
  <c r="C517" i="3" l="1"/>
  <c r="D517" i="3"/>
  <c r="L438" i="3"/>
  <c r="H438" i="3"/>
  <c r="R438" i="3" s="1"/>
  <c r="W438" i="3"/>
  <c r="B439" i="3" s="1"/>
  <c r="M517" i="3" l="1"/>
  <c r="X517" i="3"/>
  <c r="N517" i="3"/>
  <c r="Y517" i="3"/>
  <c r="D518" i="3" l="1"/>
  <c r="C518" i="3"/>
  <c r="H439" i="3"/>
  <c r="R439" i="3" s="1"/>
  <c r="L439" i="3"/>
  <c r="W439" i="3"/>
  <c r="N518" i="3" l="1"/>
  <c r="Y518" i="3"/>
  <c r="M518" i="3"/>
  <c r="X518" i="3"/>
  <c r="Q106" i="8"/>
  <c r="Q109" i="8" s="1"/>
  <c r="C519" i="3" l="1"/>
  <c r="D519" i="3"/>
  <c r="H440" i="3"/>
  <c r="R440" i="3" s="1"/>
  <c r="L440" i="3"/>
  <c r="W440" i="3"/>
  <c r="X519" i="3"/>
  <c r="C520" i="3" s="1"/>
  <c r="B441" i="3" l="1"/>
  <c r="M519" i="3"/>
  <c r="N519" i="3"/>
  <c r="Y519" i="3"/>
  <c r="D520" i="3" s="1"/>
  <c r="N106" i="8"/>
  <c r="N109" i="8" s="1"/>
  <c r="N106" i="4"/>
  <c r="N109" i="4" s="1"/>
  <c r="L441" i="3" l="1"/>
  <c r="H441" i="3"/>
  <c r="R441" i="3" s="1"/>
  <c r="W441" i="3"/>
  <c r="B59" i="4"/>
  <c r="M520" i="3"/>
  <c r="Y520" i="3"/>
  <c r="D521" i="3" s="1"/>
  <c r="X520" i="3"/>
  <c r="C521" i="3" s="1"/>
  <c r="B442" i="3" l="1"/>
  <c r="N521" i="3"/>
  <c r="Y521" i="3"/>
  <c r="D522" i="3" s="1"/>
  <c r="B106" i="4"/>
  <c r="B109" i="4" s="1"/>
  <c r="B59" i="8"/>
  <c r="B106" i="8" s="1"/>
  <c r="B109" i="8" s="1"/>
  <c r="N520" i="3"/>
  <c r="K106" i="8"/>
  <c r="K109" i="8" s="1"/>
  <c r="K106" i="4"/>
  <c r="K109" i="4" s="1"/>
  <c r="B57" i="5"/>
  <c r="B57" i="7" s="1"/>
  <c r="M521" i="3" l="1"/>
  <c r="H442" i="3"/>
  <c r="R442" i="3" s="1"/>
  <c r="L442" i="3"/>
  <c r="W442" i="3"/>
  <c r="X521" i="3"/>
  <c r="C522" i="3" s="1"/>
  <c r="N522" i="3"/>
  <c r="Y522" i="3"/>
  <c r="D523" i="3" s="1"/>
  <c r="B443" i="3" l="1"/>
  <c r="H106" i="8"/>
  <c r="H109" i="8" s="1"/>
  <c r="H106" i="4"/>
  <c r="H109" i="4" s="1"/>
  <c r="N523" i="3" l="1"/>
  <c r="M522" i="3"/>
  <c r="L443" i="3"/>
  <c r="H443" i="3"/>
  <c r="R443" i="3" s="1"/>
  <c r="W443" i="3"/>
  <c r="Y523" i="3"/>
  <c r="X522" i="3"/>
  <c r="C523" i="3" s="1"/>
  <c r="B444" i="3" l="1"/>
  <c r="Y525" i="3"/>
  <c r="N524" i="3"/>
  <c r="Y524" i="3"/>
  <c r="M523" i="3"/>
  <c r="X523" i="3"/>
  <c r="H444" i="3"/>
  <c r="R444" i="3" s="1"/>
  <c r="L444" i="3"/>
  <c r="W444" i="3"/>
  <c r="D526" i="3" l="1"/>
  <c r="N526" i="3" s="1"/>
  <c r="D525" i="3"/>
  <c r="Y526" i="3" s="1"/>
  <c r="B445" i="3"/>
  <c r="L445" i="3"/>
  <c r="X525" i="3"/>
  <c r="M524" i="3"/>
  <c r="X524" i="3"/>
  <c r="D527" i="3" l="1"/>
  <c r="C526" i="3"/>
  <c r="C525" i="3"/>
  <c r="Y527" i="3"/>
  <c r="D529" i="3" s="1"/>
  <c r="N525" i="3"/>
  <c r="W445" i="3"/>
  <c r="H445" i="3"/>
  <c r="R445" i="3" s="1"/>
  <c r="M526" i="3"/>
  <c r="X527" i="3"/>
  <c r="Y528" i="3"/>
  <c r="N527" i="3"/>
  <c r="B58" i="5"/>
  <c r="B58" i="7" s="1"/>
  <c r="D528" i="3" l="1"/>
  <c r="X526" i="3"/>
  <c r="M525" i="3"/>
  <c r="B446" i="3"/>
  <c r="C527" i="3" l="1"/>
  <c r="C528" i="3"/>
  <c r="Y529" i="3"/>
  <c r="N528" i="3"/>
  <c r="L446" i="3"/>
  <c r="H446" i="3"/>
  <c r="R446" i="3" s="1"/>
  <c r="W446" i="3"/>
  <c r="Y530" i="3"/>
  <c r="N529" i="3"/>
  <c r="M527" i="3"/>
  <c r="X528" i="3"/>
  <c r="D530" i="3" l="1"/>
  <c r="D531" i="3"/>
  <c r="N531" i="3" s="1"/>
  <c r="C530" i="3"/>
  <c r="X531" i="3" s="1"/>
  <c r="C529" i="3"/>
  <c r="X529" i="3"/>
  <c r="M528" i="3"/>
  <c r="B447" i="3"/>
  <c r="X530" i="3"/>
  <c r="M529" i="3"/>
  <c r="C532" i="3" l="1"/>
  <c r="M532" i="3" s="1"/>
  <c r="N530" i="3"/>
  <c r="Y531" i="3"/>
  <c r="M530" i="3"/>
  <c r="Y532" i="3"/>
  <c r="C531" i="3"/>
  <c r="M531" i="3" s="1"/>
  <c r="L447" i="3"/>
  <c r="W447" i="3"/>
  <c r="H447" i="3"/>
  <c r="R447" i="3" s="1"/>
  <c r="X533" i="3"/>
  <c r="D533" i="3" l="1"/>
  <c r="D532" i="3"/>
  <c r="X532" i="3"/>
  <c r="B448" i="3"/>
  <c r="B59" i="5"/>
  <c r="N532" i="3" l="1"/>
  <c r="Y533" i="3"/>
  <c r="Y534" i="3"/>
  <c r="N533" i="3"/>
  <c r="C534" i="3"/>
  <c r="C533" i="3"/>
  <c r="W448" i="3"/>
  <c r="L448" i="3"/>
  <c r="H448" i="3"/>
  <c r="R448" i="3" s="1"/>
  <c r="B59" i="7"/>
  <c r="B106" i="7" s="1"/>
  <c r="B109" i="7" s="1"/>
  <c r="B106" i="5"/>
  <c r="B109" i="5" s="1"/>
  <c r="D534" i="3" l="1"/>
  <c r="D535" i="3"/>
  <c r="X534" i="3"/>
  <c r="M533" i="3"/>
  <c r="X535" i="3"/>
  <c r="M534" i="3"/>
  <c r="B449" i="3"/>
  <c r="Y536" i="3" l="1"/>
  <c r="N535" i="3"/>
  <c r="N534" i="3"/>
  <c r="Y535" i="3"/>
  <c r="C536" i="3"/>
  <c r="C535" i="3"/>
  <c r="W449" i="3"/>
  <c r="H449" i="3"/>
  <c r="R449" i="3" s="1"/>
  <c r="L449" i="3"/>
  <c r="D537" i="3" l="1"/>
  <c r="D536" i="3"/>
  <c r="X536" i="3"/>
  <c r="M535" i="3"/>
  <c r="X537" i="3"/>
  <c r="M536" i="3"/>
  <c r="B450" i="3"/>
  <c r="C537" i="3" l="1"/>
  <c r="C538" i="3"/>
  <c r="N537" i="3"/>
  <c r="Y538" i="3"/>
  <c r="Y537" i="3"/>
  <c r="N536" i="3"/>
  <c r="H450" i="3"/>
  <c r="R450" i="3" s="1"/>
  <c r="L450" i="3"/>
  <c r="W450" i="3"/>
  <c r="X538" i="3" l="1"/>
  <c r="M537" i="3"/>
  <c r="D538" i="3"/>
  <c r="D539" i="3"/>
  <c r="X539" i="3"/>
  <c r="M538" i="3"/>
  <c r="B451" i="3"/>
  <c r="N539" i="3" l="1"/>
  <c r="Y540" i="3"/>
  <c r="Y539" i="3"/>
  <c r="N538" i="3"/>
  <c r="C539" i="3"/>
  <c r="C540" i="3"/>
  <c r="L451" i="3"/>
  <c r="H451" i="3"/>
  <c r="R451" i="3" s="1"/>
  <c r="W451" i="3"/>
  <c r="D540" i="3" l="1"/>
  <c r="D541" i="3"/>
  <c r="M540" i="3"/>
  <c r="X541" i="3"/>
  <c r="X540" i="3"/>
  <c r="M539" i="3"/>
  <c r="B452" i="3"/>
  <c r="Y542" i="3" l="1"/>
  <c r="N541" i="3"/>
  <c r="C541" i="3"/>
  <c r="C542" i="3"/>
  <c r="Y541" i="3"/>
  <c r="N540" i="3"/>
  <c r="H452" i="3"/>
  <c r="R452" i="3" s="1"/>
  <c r="L452" i="3"/>
  <c r="W452" i="3"/>
  <c r="M542" i="3" l="1"/>
  <c r="X543" i="3"/>
  <c r="M541" i="3"/>
  <c r="X542" i="3"/>
  <c r="D543" i="3"/>
  <c r="D542" i="3"/>
  <c r="B453" i="3"/>
  <c r="Y544" i="3" l="1"/>
  <c r="N543" i="3"/>
  <c r="C543" i="3"/>
  <c r="C544" i="3"/>
  <c r="N542" i="3"/>
  <c r="Y543" i="3"/>
  <c r="H453" i="3"/>
  <c r="R453" i="3" s="1"/>
  <c r="W453" i="3"/>
  <c r="L453" i="3"/>
  <c r="X544" i="3" l="1"/>
  <c r="M543" i="3"/>
  <c r="D545" i="3"/>
  <c r="D544" i="3"/>
  <c r="X545" i="3"/>
  <c r="M544" i="3"/>
  <c r="B454" i="3"/>
  <c r="Y545" i="3" l="1"/>
  <c r="N544" i="3"/>
  <c r="N545" i="3"/>
  <c r="Y546" i="3"/>
  <c r="C545" i="3"/>
  <c r="C546" i="3"/>
  <c r="H454" i="3"/>
  <c r="R454" i="3" s="1"/>
  <c r="L454" i="3"/>
  <c r="W454" i="3"/>
  <c r="X546" i="3" l="1"/>
  <c r="M545" i="3"/>
  <c r="D546" i="3"/>
  <c r="D547" i="3"/>
  <c r="M546" i="3"/>
  <c r="X547" i="3"/>
  <c r="B455" i="3"/>
  <c r="N546" i="3" l="1"/>
  <c r="Y547" i="3"/>
  <c r="N547" i="3"/>
  <c r="Y548" i="3"/>
  <c r="C548" i="3"/>
  <c r="C547" i="3"/>
  <c r="H455" i="3"/>
  <c r="R455" i="3" s="1"/>
  <c r="L455" i="3"/>
  <c r="W455" i="3"/>
  <c r="X548" i="3" l="1"/>
  <c r="M547" i="3"/>
  <c r="D549" i="3"/>
  <c r="D548" i="3"/>
  <c r="M548" i="3"/>
  <c r="X549" i="3"/>
  <c r="B456" i="3"/>
  <c r="N548" i="3" l="1"/>
  <c r="Y549" i="3"/>
  <c r="N549" i="3"/>
  <c r="Y550" i="3"/>
  <c r="C550" i="3"/>
  <c r="C549" i="3"/>
  <c r="L456" i="3"/>
  <c r="W456" i="3"/>
  <c r="H456" i="3"/>
  <c r="R456" i="3" s="1"/>
  <c r="M549" i="3" l="1"/>
  <c r="X550" i="3"/>
  <c r="M550" i="3"/>
  <c r="X551" i="3"/>
  <c r="D551" i="3"/>
  <c r="N551" i="3" s="1"/>
  <c r="D550" i="3"/>
  <c r="B457" i="3"/>
  <c r="N550" i="3" l="1"/>
  <c r="Y551" i="3"/>
  <c r="C551" i="3"/>
  <c r="M551" i="3" s="1"/>
  <c r="W457" i="3"/>
  <c r="L457" i="3"/>
  <c r="H457" i="3"/>
  <c r="R457" i="3" s="1"/>
  <c r="H468" i="3"/>
  <c r="B458" i="3" l="1"/>
  <c r="L458" i="3" l="1"/>
  <c r="H458" i="3"/>
  <c r="R458" i="3" s="1"/>
  <c r="W458" i="3"/>
  <c r="B459" i="3" l="1"/>
  <c r="L459" i="3" l="1"/>
  <c r="H459" i="3"/>
  <c r="R459" i="3" s="1"/>
  <c r="W459" i="3"/>
  <c r="B460" i="3" l="1"/>
  <c r="L460" i="3" l="1"/>
  <c r="W460" i="3"/>
  <c r="H460" i="3"/>
  <c r="R460" i="3" s="1"/>
  <c r="B461" i="3" l="1"/>
  <c r="H461" i="3" l="1"/>
  <c r="L461" i="3"/>
  <c r="W461" i="3"/>
  <c r="L468" i="3"/>
  <c r="W468" i="3"/>
  <c r="B469" i="3" l="1"/>
  <c r="B462" i="3"/>
  <c r="R461" i="3"/>
  <c r="R468" i="3"/>
  <c r="H469" i="3" l="1"/>
  <c r="W462" i="3"/>
  <c r="H462" i="3"/>
  <c r="L462" i="3"/>
  <c r="W469" i="3"/>
  <c r="L469" i="3"/>
  <c r="B470" i="3" l="1"/>
  <c r="R462" i="3"/>
  <c r="R469" i="3"/>
  <c r="B463" i="3"/>
  <c r="H470" i="3" l="1"/>
  <c r="L463" i="3"/>
  <c r="H463" i="3"/>
  <c r="W463" i="3"/>
  <c r="L470" i="3"/>
  <c r="W470" i="3"/>
  <c r="B471" i="3" l="1"/>
  <c r="B464" i="3"/>
  <c r="R463" i="3"/>
  <c r="R470" i="3"/>
  <c r="H471" i="3" l="1"/>
  <c r="L464" i="3"/>
  <c r="H464" i="3"/>
  <c r="W464" i="3"/>
  <c r="B465" i="3" s="1"/>
  <c r="W471" i="3"/>
  <c r="L471" i="3"/>
  <c r="B472" i="3" l="1"/>
  <c r="L465" i="3"/>
  <c r="H465" i="3"/>
  <c r="W465" i="3"/>
  <c r="B466" i="3" s="1"/>
  <c r="L472" i="3"/>
  <c r="W472" i="3"/>
  <c r="B473" i="3" s="1"/>
  <c r="R464" i="3"/>
  <c r="R471" i="3"/>
  <c r="H473" i="3" l="1"/>
  <c r="H472" i="3"/>
  <c r="R465" i="3"/>
  <c r="R472" i="3"/>
  <c r="L466" i="3"/>
  <c r="H466" i="3"/>
  <c r="W466" i="3"/>
  <c r="B467" i="3" s="1"/>
  <c r="W473" i="3"/>
  <c r="L473" i="3"/>
  <c r="B474" i="3" l="1"/>
  <c r="H467" i="3"/>
  <c r="L467" i="3"/>
  <c r="W467" i="3"/>
  <c r="R466" i="3"/>
  <c r="R473" i="3"/>
  <c r="H474" i="3" l="1"/>
  <c r="R474" i="3" s="1"/>
  <c r="L474" i="3"/>
  <c r="W474" i="3"/>
  <c r="R467" i="3"/>
  <c r="B475" i="3" l="1"/>
  <c r="H475" i="3" l="1"/>
  <c r="R475" i="3" s="1"/>
  <c r="L475" i="3"/>
  <c r="W475" i="3"/>
  <c r="B476" i="3" l="1"/>
  <c r="L476" i="3" l="1"/>
  <c r="H476" i="3"/>
  <c r="R476" i="3" s="1"/>
  <c r="W476" i="3"/>
  <c r="B477" i="3" l="1"/>
  <c r="L477" i="3" l="1"/>
  <c r="H477" i="3"/>
  <c r="R477" i="3" s="1"/>
  <c r="W477" i="3"/>
  <c r="B478" i="3" l="1"/>
  <c r="H478" i="3" l="1"/>
  <c r="R478" i="3" s="1"/>
  <c r="W478" i="3"/>
  <c r="L478" i="3"/>
  <c r="B479" i="3" l="1"/>
  <c r="L479" i="3" l="1"/>
  <c r="H479" i="3"/>
  <c r="R479" i="3" s="1"/>
  <c r="W479" i="3"/>
  <c r="H496" i="3"/>
  <c r="B480" i="3" l="1"/>
  <c r="L480" i="3" l="1"/>
  <c r="W480" i="3"/>
  <c r="H480" i="3"/>
  <c r="R480" i="3" s="1"/>
  <c r="B481" i="3" l="1"/>
  <c r="L481" i="3" l="1"/>
  <c r="H481" i="3"/>
  <c r="R481" i="3" s="1"/>
  <c r="W481" i="3"/>
  <c r="B482" i="3" l="1"/>
  <c r="L482" i="3" l="1"/>
  <c r="W482" i="3"/>
  <c r="H482" i="3"/>
  <c r="R482" i="3" s="1"/>
  <c r="B483" i="3" l="1"/>
  <c r="H483" i="3" l="1"/>
  <c r="R483" i="3" s="1"/>
  <c r="L483" i="3"/>
  <c r="W483" i="3"/>
  <c r="B484" i="3" l="1"/>
  <c r="H484" i="3" l="1"/>
  <c r="R484" i="3" s="1"/>
  <c r="L484" i="3"/>
  <c r="W484" i="3"/>
  <c r="B485" i="3" l="1"/>
  <c r="W485" i="3" l="1"/>
  <c r="H485" i="3"/>
  <c r="R485" i="3" s="1"/>
  <c r="L485" i="3"/>
  <c r="B486" i="3" l="1"/>
  <c r="W486" i="3" l="1"/>
  <c r="L486" i="3"/>
  <c r="H486" i="3"/>
  <c r="R486" i="3" s="1"/>
  <c r="B487" i="3" l="1"/>
  <c r="W487" i="3" l="1"/>
  <c r="L487" i="3"/>
  <c r="H487" i="3"/>
  <c r="R487" i="3" s="1"/>
  <c r="B488" i="3" l="1"/>
  <c r="W488" i="3" l="1"/>
  <c r="L488" i="3"/>
  <c r="H488" i="3"/>
  <c r="R488" i="3" s="1"/>
  <c r="B489" i="3" l="1"/>
  <c r="W489" i="3" l="1"/>
  <c r="L489" i="3"/>
  <c r="H489" i="3"/>
  <c r="L496" i="3"/>
  <c r="W496" i="3"/>
  <c r="B497" i="3" l="1"/>
  <c r="R489" i="3"/>
  <c r="R496" i="3"/>
  <c r="B490" i="3"/>
  <c r="H497" i="3" l="1"/>
  <c r="L490" i="3"/>
  <c r="H490" i="3"/>
  <c r="W490" i="3"/>
  <c r="W497" i="3"/>
  <c r="L497" i="3"/>
  <c r="B498" i="3" l="1"/>
  <c r="R490" i="3"/>
  <c r="R497" i="3"/>
  <c r="B491" i="3"/>
  <c r="H498" i="3" l="1"/>
  <c r="W491" i="3"/>
  <c r="L491" i="3"/>
  <c r="H491" i="3"/>
  <c r="L498" i="3"/>
  <c r="W498" i="3"/>
  <c r="B499" i="3" l="1"/>
  <c r="R491" i="3"/>
  <c r="R498" i="3"/>
  <c r="B492" i="3"/>
  <c r="H499" i="3" l="1"/>
  <c r="H492" i="3"/>
  <c r="L492" i="3"/>
  <c r="W492" i="3"/>
  <c r="B493" i="3" s="1"/>
  <c r="W499" i="3"/>
  <c r="L499" i="3"/>
  <c r="B500" i="3" l="1"/>
  <c r="L493" i="3"/>
  <c r="H493" i="3"/>
  <c r="W493" i="3"/>
  <c r="B494" i="3" s="1"/>
  <c r="R492" i="3"/>
  <c r="R499" i="3"/>
  <c r="H500" i="3" l="1"/>
  <c r="W500" i="3"/>
  <c r="L500" i="3"/>
  <c r="R493" i="3"/>
  <c r="R500" i="3"/>
  <c r="L494" i="3"/>
  <c r="W494" i="3"/>
  <c r="B495" i="3" s="1"/>
  <c r="H494" i="3"/>
  <c r="B501" i="3" l="1"/>
  <c r="R494" i="3"/>
  <c r="L495" i="3"/>
  <c r="H495" i="3"/>
  <c r="W495" i="3"/>
  <c r="H501" i="3" l="1"/>
  <c r="R501" i="3" s="1"/>
  <c r="W501" i="3"/>
  <c r="L501" i="3"/>
  <c r="R495" i="3"/>
  <c r="H524" i="3"/>
  <c r="B502" i="3" l="1"/>
  <c r="H502" i="3" l="1"/>
  <c r="R502" i="3" s="1"/>
  <c r="L502" i="3"/>
  <c r="W502" i="3"/>
  <c r="B503" i="3" l="1"/>
  <c r="L503" i="3" l="1"/>
  <c r="H503" i="3"/>
  <c r="R503" i="3" s="1"/>
  <c r="W503" i="3"/>
  <c r="B504" i="3" l="1"/>
  <c r="L504" i="3" l="1"/>
  <c r="H504" i="3"/>
  <c r="R504" i="3" s="1"/>
  <c r="W504" i="3"/>
  <c r="B505" i="3" l="1"/>
  <c r="L505" i="3" l="1"/>
  <c r="H505" i="3"/>
  <c r="R505" i="3" s="1"/>
  <c r="W505" i="3"/>
  <c r="B506" i="3" l="1"/>
  <c r="L506" i="3" l="1"/>
  <c r="H506" i="3"/>
  <c r="R506" i="3" s="1"/>
  <c r="W506" i="3"/>
  <c r="B507" i="3" l="1"/>
  <c r="L507" i="3" l="1"/>
  <c r="W507" i="3"/>
  <c r="H507" i="3"/>
  <c r="R507" i="3" s="1"/>
  <c r="B508" i="3" l="1"/>
  <c r="L508" i="3" l="1"/>
  <c r="H508" i="3"/>
  <c r="R508" i="3" s="1"/>
  <c r="W508" i="3"/>
  <c r="B509" i="3" l="1"/>
  <c r="L509" i="3" l="1"/>
  <c r="H509" i="3"/>
  <c r="R509" i="3" s="1"/>
  <c r="W509" i="3"/>
  <c r="B510" i="3" l="1"/>
  <c r="L510" i="3" l="1"/>
  <c r="H510" i="3"/>
  <c r="R510" i="3" s="1"/>
  <c r="W510" i="3"/>
  <c r="B511" i="3" l="1"/>
  <c r="H511" i="3" l="1"/>
  <c r="R511" i="3" s="1"/>
  <c r="L511" i="3"/>
  <c r="W511" i="3"/>
  <c r="B512" i="3" l="1"/>
  <c r="L512" i="3" l="1"/>
  <c r="H512" i="3"/>
  <c r="R512" i="3" s="1"/>
  <c r="W512" i="3"/>
  <c r="B513" i="3" l="1"/>
  <c r="L513" i="3" l="1"/>
  <c r="H513" i="3"/>
  <c r="R513" i="3" s="1"/>
  <c r="W513" i="3"/>
  <c r="B514" i="3" l="1"/>
  <c r="L514" i="3" l="1"/>
  <c r="H514" i="3"/>
  <c r="R514" i="3" s="1"/>
  <c r="W514" i="3"/>
  <c r="B515" i="3" l="1"/>
  <c r="L515" i="3" l="1"/>
  <c r="H515" i="3"/>
  <c r="R515" i="3" s="1"/>
  <c r="W515" i="3"/>
  <c r="B516" i="3" l="1"/>
  <c r="H516" i="3" l="1"/>
  <c r="R516" i="3" s="1"/>
  <c r="W516" i="3"/>
  <c r="L516" i="3"/>
  <c r="B517" i="3" l="1"/>
  <c r="H517" i="3" l="1"/>
  <c r="L517" i="3"/>
  <c r="W517" i="3"/>
  <c r="W524" i="3"/>
  <c r="W525" i="3"/>
  <c r="L524" i="3"/>
  <c r="B525" i="3" l="1"/>
  <c r="B526" i="3"/>
  <c r="B518" i="3"/>
  <c r="R517" i="3"/>
  <c r="R524" i="3"/>
  <c r="H526" i="3" l="1"/>
  <c r="H525" i="3"/>
  <c r="H518" i="3"/>
  <c r="W518" i="3"/>
  <c r="L518" i="3"/>
  <c r="W526" i="3"/>
  <c r="L525" i="3"/>
  <c r="B527" i="3" l="1"/>
  <c r="B519" i="3"/>
  <c r="R518" i="3"/>
  <c r="R525" i="3"/>
  <c r="H527" i="3" l="1"/>
  <c r="H519" i="3"/>
  <c r="W519" i="3"/>
  <c r="L519" i="3"/>
  <c r="W527" i="3"/>
  <c r="L526" i="3"/>
  <c r="B528" i="3" l="1"/>
  <c r="B520" i="3"/>
  <c r="R519" i="3"/>
  <c r="R526" i="3"/>
  <c r="H528" i="3" l="1"/>
  <c r="H520" i="3"/>
  <c r="W520" i="3"/>
  <c r="B521" i="3" s="1"/>
  <c r="L520" i="3"/>
  <c r="L527" i="3"/>
  <c r="W528" i="3"/>
  <c r="B529" i="3" l="1"/>
  <c r="H521" i="3"/>
  <c r="W521" i="3"/>
  <c r="B522" i="3" s="1"/>
  <c r="L521" i="3"/>
  <c r="L528" i="3"/>
  <c r="W529" i="3"/>
  <c r="B530" i="3" s="1"/>
  <c r="R520" i="3"/>
  <c r="R527" i="3"/>
  <c r="H530" i="3" l="1"/>
  <c r="H529" i="3"/>
  <c r="H522" i="3"/>
  <c r="W522" i="3"/>
  <c r="B523" i="3" s="1"/>
  <c r="L522" i="3"/>
  <c r="W530" i="3"/>
  <c r="L529" i="3"/>
  <c r="R521" i="3"/>
  <c r="R528" i="3"/>
  <c r="B531" i="3" l="1"/>
  <c r="W523" i="3"/>
  <c r="L523" i="3"/>
  <c r="H523" i="3"/>
  <c r="W531" i="3"/>
  <c r="L530" i="3"/>
  <c r="R522" i="3"/>
  <c r="R529" i="3"/>
  <c r="B532" i="3" l="1"/>
  <c r="H531" i="3"/>
  <c r="R531" i="3" s="1"/>
  <c r="W532" i="3"/>
  <c r="B533" i="3" s="1"/>
  <c r="L531" i="3"/>
  <c r="R523" i="3"/>
  <c r="R530" i="3"/>
  <c r="H533" i="3" l="1"/>
  <c r="R533" i="3" s="1"/>
  <c r="L533" i="3"/>
  <c r="W534" i="3"/>
  <c r="B535" i="3" s="1"/>
  <c r="L532" i="3"/>
  <c r="H532" i="3"/>
  <c r="R532" i="3" s="1"/>
  <c r="W533" i="3"/>
  <c r="B534" i="3" s="1"/>
  <c r="W536" i="3" l="1"/>
  <c r="L535" i="3"/>
  <c r="H535" i="3"/>
  <c r="R535" i="3" s="1"/>
  <c r="H534" i="3"/>
  <c r="R534" i="3" s="1"/>
  <c r="W535" i="3"/>
  <c r="L534" i="3"/>
  <c r="B536" i="3" l="1"/>
  <c r="B537" i="3"/>
  <c r="H537" i="3" l="1"/>
  <c r="R537" i="3" s="1"/>
  <c r="L537" i="3"/>
  <c r="W538" i="3"/>
  <c r="L536" i="3"/>
  <c r="H536" i="3"/>
  <c r="R536" i="3" s="1"/>
  <c r="W537" i="3"/>
  <c r="B539" i="3" l="1"/>
  <c r="B538" i="3"/>
  <c r="L538" i="3" l="1"/>
  <c r="H538" i="3"/>
  <c r="R538" i="3" s="1"/>
  <c r="W539" i="3"/>
  <c r="W540" i="3"/>
  <c r="L539" i="3"/>
  <c r="H539" i="3"/>
  <c r="R539" i="3" s="1"/>
  <c r="B541" i="3" l="1"/>
  <c r="B540" i="3"/>
  <c r="H540" i="3" l="1"/>
  <c r="R540" i="3" s="1"/>
  <c r="W541" i="3"/>
  <c r="L540" i="3"/>
  <c r="H541" i="3"/>
  <c r="R541" i="3" s="1"/>
  <c r="W542" i="3"/>
  <c r="L541" i="3"/>
  <c r="B543" i="3" l="1"/>
  <c r="B542" i="3"/>
  <c r="W543" i="3" l="1"/>
  <c r="H542" i="3"/>
  <c r="R542" i="3" s="1"/>
  <c r="L542" i="3"/>
  <c r="L543" i="3"/>
  <c r="W544" i="3"/>
  <c r="H543" i="3"/>
  <c r="R543" i="3" s="1"/>
  <c r="B545" i="3" l="1"/>
  <c r="B544" i="3"/>
  <c r="H544" i="3" l="1"/>
  <c r="R544" i="3" s="1"/>
  <c r="W545" i="3"/>
  <c r="L544" i="3"/>
  <c r="L545" i="3"/>
  <c r="H545" i="3"/>
  <c r="R545" i="3" s="1"/>
  <c r="W546" i="3"/>
  <c r="B546" i="3" l="1"/>
  <c r="B547" i="3"/>
  <c r="L546" i="3" l="1"/>
  <c r="H546" i="3"/>
  <c r="R546" i="3" s="1"/>
  <c r="W547" i="3"/>
  <c r="L547" i="3"/>
  <c r="W548" i="3"/>
  <c r="H547" i="3"/>
  <c r="R547" i="3" s="1"/>
  <c r="B548" i="3" l="1"/>
  <c r="B549" i="3"/>
  <c r="H549" i="3" l="1"/>
  <c r="R549" i="3" s="1"/>
  <c r="L549" i="3"/>
  <c r="W550" i="3"/>
  <c r="W549" i="3"/>
  <c r="H548" i="3"/>
  <c r="R548" i="3" s="1"/>
  <c r="L548" i="3"/>
  <c r="B550" i="3" l="1"/>
  <c r="B551" i="3"/>
  <c r="H551" i="3" l="1"/>
  <c r="R551" i="3" s="1"/>
  <c r="L551" i="3"/>
  <c r="W551" i="3"/>
  <c r="H550" i="3"/>
  <c r="R550" i="3" s="1"/>
  <c r="L550" i="3"/>
</calcChain>
</file>

<file path=xl/sharedStrings.xml><?xml version="1.0" encoding="utf-8"?>
<sst xmlns="http://schemas.openxmlformats.org/spreadsheetml/2006/main" count="62" uniqueCount="21">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</sst>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44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0" fontId="0" fillId="0" borderId="0" xfId="0" applyFill="1" applyAlignment="1" applyProtection="1"/>
    <xf numFmtId="1" fontId="0" fillId="0" borderId="0" xfId="0" applyNumberFormat="1" applyAlignment="1" applyProtection="1"/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ill="1" applyAlignment="1" applyProtection="1">
      <alignment horizontal="right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0" fontId="4" fillId="0" borderId="0" xfId="0" applyFont="1" applyAlignment="1" applyProtection="1"/>
    <xf numFmtId="0" fontId="3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>
      <alignment horizontal="right"/>
    </xf>
    <xf numFmtId="0" fontId="0" fillId="0" borderId="0" xfId="0" applyFill="1" applyBorder="1" applyAlignment="1" applyProtection="1"/>
    <xf numFmtId="0" fontId="0" fillId="0" borderId="0" xfId="0" applyBorder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1" fontId="0" fillId="2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/>
    <xf numFmtId="1" fontId="2" fillId="0" borderId="0" xfId="0" applyNumberFormat="1" applyFont="1" applyFill="1" applyAlignment="1" applyProtection="1">
      <alignment horizontal="right"/>
    </xf>
    <xf numFmtId="3" fontId="0" fillId="0" borderId="1" xfId="0" applyNumberFormat="1" applyFill="1" applyBorder="1" applyAlignment="1" applyProtection="1"/>
    <xf numFmtId="0" fontId="0" fillId="0" borderId="2" xfId="0" applyBorder="1" applyAlignment="1" applyProtection="1"/>
    <xf numFmtId="3" fontId="0" fillId="0" borderId="2" xfId="0" applyNumberFormat="1" applyBorder="1" applyAlignment="1" applyProtection="1"/>
    <xf numFmtId="0" fontId="0" fillId="0" borderId="1" xfId="0" applyBorder="1" applyAlignment="1" applyProtection="1"/>
    <xf numFmtId="3" fontId="0" fillId="0" borderId="1" xfId="0" applyNumberFormat="1" applyBorder="1" applyAlignment="1" applyProtection="1"/>
    <xf numFmtId="1" fontId="0" fillId="0" borderId="1" xfId="0" applyNumberFormat="1" applyFill="1" applyBorder="1" applyAlignment="1" applyProtection="1"/>
    <xf numFmtId="1" fontId="0" fillId="0" borderId="0" xfId="0" applyNumberFormat="1" applyFill="1" applyBorder="1" applyAlignment="1" applyProtection="1"/>
    <xf numFmtId="3" fontId="0" fillId="0" borderId="0" xfId="0" applyNumberFormat="1" applyFill="1" applyBorder="1" applyAlignment="1" applyProtection="1"/>
    <xf numFmtId="164" fontId="2" fillId="0" borderId="1" xfId="0" applyNumberFormat="1" applyFont="1" applyFill="1" applyBorder="1" applyAlignment="1" applyProtection="1">
      <alignment horizontal="left" vertical="top"/>
      <protection locked="0"/>
    </xf>
    <xf numFmtId="1" fontId="0" fillId="0" borderId="1" xfId="0" applyNumberFormat="1" applyFill="1" applyBorder="1" applyAlignment="1" applyProtection="1">
      <alignment horizontal="right"/>
    </xf>
    <xf numFmtId="1" fontId="2" fillId="0" borderId="1" xfId="0" applyNumberFormat="1" applyFont="1" applyFill="1" applyBorder="1" applyAlignment="1" applyProtection="1">
      <alignment horizontal="right"/>
    </xf>
    <xf numFmtId="3" fontId="0" fillId="2" borderId="0" xfId="0" applyNumberFormat="1" applyFill="1" applyBorder="1" applyAlignment="1" applyProtection="1"/>
  </cellXfs>
  <cellStyles count="1">
    <cellStyle name="Normal" xfId="0" builtinId="0"/>
  </cellStyles>
  <dxfs count="102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R560"/>
  <sheetViews>
    <sheetView tabSelected="1" workbookViewId="0">
      <pane ySplit="1" topLeftCell="A392" activePane="bottomLeft" state="frozen"/>
      <selection pane="bottomLeft" activeCell="A407" sqref="A407"/>
    </sheetView>
  </sheetViews>
  <sheetFormatPr defaultColWidth="11" defaultRowHeight="15" x14ac:dyDescent="0.25"/>
  <cols>
    <col min="1" max="1" width="11" style="4" customWidth="1"/>
    <col min="14" max="14" width="14.28515625" customWidth="1"/>
  </cols>
  <sheetData>
    <row r="1" spans="1:38" x14ac:dyDescent="0.25">
      <c r="A1" s="2" t="s">
        <v>0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t="s">
        <v>17</v>
      </c>
      <c r="K1" s="24"/>
      <c r="L1" s="23" t="s">
        <v>14</v>
      </c>
      <c r="M1" s="24" t="s">
        <v>15</v>
      </c>
      <c r="N1" s="24" t="s">
        <v>16</v>
      </c>
      <c r="O1" s="24"/>
      <c r="P1" s="24"/>
      <c r="Q1" s="24"/>
      <c r="R1" s="1"/>
      <c r="S1" s="1"/>
      <c r="W1" s="23" t="s">
        <v>11</v>
      </c>
      <c r="X1" s="23" t="s">
        <v>12</v>
      </c>
      <c r="Y1" s="23" t="s">
        <v>13</v>
      </c>
      <c r="Z1" s="23"/>
      <c r="AA1" s="24"/>
      <c r="AB1" s="23"/>
      <c r="AC1" s="23"/>
      <c r="AD1" s="24"/>
      <c r="AE1" s="24"/>
      <c r="AF1" s="24"/>
      <c r="AG1" s="24"/>
      <c r="AH1" s="24"/>
      <c r="AI1" s="24"/>
      <c r="AJ1" s="24"/>
      <c r="AK1" s="24"/>
      <c r="AL1" s="24"/>
    </row>
    <row r="2" spans="1:38" x14ac:dyDescent="0.25">
      <c r="A2" s="3">
        <v>42368</v>
      </c>
      <c r="B2" s="14"/>
      <c r="C2" s="14"/>
      <c r="D2" s="14"/>
      <c r="E2" s="13"/>
      <c r="F2" s="14"/>
      <c r="G2" s="14"/>
      <c r="H2" s="16">
        <f>SUM(B2:D2)/3</f>
        <v>0</v>
      </c>
      <c r="I2" s="14"/>
      <c r="J2" s="14"/>
      <c r="K2" s="14"/>
      <c r="L2" s="14"/>
      <c r="M2" s="5"/>
      <c r="N2" s="5"/>
      <c r="O2" s="5"/>
      <c r="P2" s="5"/>
      <c r="Q2" s="5"/>
      <c r="R2" s="39"/>
      <c r="S2" s="26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25">
      <c r="A3" s="3">
        <f t="shared" ref="A3:A66" si="0">A2+1</f>
        <v>42369</v>
      </c>
      <c r="B3" s="14"/>
      <c r="C3" s="14"/>
      <c r="D3" s="14"/>
      <c r="E3" s="14"/>
      <c r="F3" s="14"/>
      <c r="G3" s="14"/>
      <c r="H3" s="16">
        <f t="shared" ref="H3:H66" si="1">SUM(B3:D3)/3</f>
        <v>0</v>
      </c>
      <c r="I3" s="14"/>
      <c r="J3" s="14"/>
      <c r="K3" s="14"/>
      <c r="L3" s="6"/>
      <c r="M3" s="6"/>
      <c r="N3" s="6"/>
      <c r="O3" s="5"/>
      <c r="P3" s="5"/>
      <c r="Q3" s="5"/>
      <c r="R3" s="39"/>
      <c r="S3" s="39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25">
      <c r="A4" s="3">
        <f t="shared" si="0"/>
        <v>42370</v>
      </c>
      <c r="B4" s="14">
        <v>6</v>
      </c>
      <c r="C4" s="14"/>
      <c r="D4" s="14"/>
      <c r="E4" s="14"/>
      <c r="F4" s="14"/>
      <c r="G4" s="14"/>
      <c r="H4" s="16">
        <f t="shared" si="1"/>
        <v>2</v>
      </c>
      <c r="I4" s="14"/>
      <c r="J4" s="14"/>
      <c r="K4" s="14"/>
      <c r="L4" s="6"/>
      <c r="M4" s="6"/>
      <c r="N4" s="6"/>
      <c r="O4" s="5"/>
      <c r="P4" s="5"/>
      <c r="Q4" s="5"/>
      <c r="R4" s="39"/>
      <c r="S4" s="39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5">
      <c r="A5" s="3">
        <f t="shared" si="0"/>
        <v>42371</v>
      </c>
      <c r="B5" s="14">
        <v>6</v>
      </c>
      <c r="C5" s="14"/>
      <c r="D5" s="14"/>
      <c r="E5" s="14"/>
      <c r="F5" s="14"/>
      <c r="G5" s="14"/>
      <c r="H5" s="16">
        <f t="shared" si="1"/>
        <v>2</v>
      </c>
      <c r="I5" s="14"/>
      <c r="J5" s="14"/>
      <c r="K5" s="14"/>
      <c r="L5" s="6"/>
      <c r="M5" s="6"/>
      <c r="N5" s="6"/>
      <c r="O5" s="5"/>
      <c r="P5" s="5"/>
      <c r="Q5" s="5"/>
      <c r="R5" s="39"/>
      <c r="S5" s="39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3">
        <f t="shared" si="0"/>
        <v>42372</v>
      </c>
      <c r="B6" s="14">
        <v>3</v>
      </c>
      <c r="C6" s="14"/>
      <c r="D6" s="14"/>
      <c r="E6" s="14"/>
      <c r="F6" s="14"/>
      <c r="G6" s="14"/>
      <c r="H6" s="16">
        <f t="shared" si="1"/>
        <v>1</v>
      </c>
      <c r="I6" s="14"/>
      <c r="J6" s="14"/>
      <c r="K6" s="14"/>
      <c r="L6" s="6"/>
      <c r="M6" s="6"/>
      <c r="N6" s="6"/>
      <c r="O6" s="5"/>
      <c r="P6" s="5"/>
      <c r="Q6" s="5"/>
      <c r="R6" s="39"/>
      <c r="S6" s="39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5">
      <c r="A7" s="3">
        <f t="shared" si="0"/>
        <v>42373</v>
      </c>
      <c r="B7" s="14">
        <v>1</v>
      </c>
      <c r="C7" s="14"/>
      <c r="D7" s="14"/>
      <c r="E7" s="14"/>
      <c r="F7" s="14"/>
      <c r="G7" s="14"/>
      <c r="H7" s="16">
        <f t="shared" si="1"/>
        <v>0.33333333333333331</v>
      </c>
      <c r="I7" s="14"/>
      <c r="J7" s="14"/>
      <c r="K7" s="14"/>
      <c r="L7" s="6"/>
      <c r="M7" s="6"/>
      <c r="N7" s="6"/>
      <c r="O7" s="5"/>
      <c r="P7" s="5"/>
      <c r="Q7" s="5"/>
      <c r="R7" s="39"/>
      <c r="S7" s="39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5">
      <c r="A8" s="3">
        <f t="shared" si="0"/>
        <v>42374</v>
      </c>
      <c r="B8" s="14">
        <v>3</v>
      </c>
      <c r="C8" s="14"/>
      <c r="D8" s="14"/>
      <c r="E8" s="14"/>
      <c r="F8" s="14"/>
      <c r="G8" s="14"/>
      <c r="H8" s="16">
        <f t="shared" si="1"/>
        <v>1</v>
      </c>
      <c r="I8" s="14"/>
      <c r="J8" s="14"/>
      <c r="K8" s="14"/>
      <c r="L8" s="6"/>
      <c r="M8" s="6"/>
      <c r="N8" s="6"/>
      <c r="O8" s="5"/>
      <c r="P8" s="5"/>
      <c r="Q8" s="5"/>
      <c r="R8" s="39"/>
      <c r="S8" s="39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5">
      <c r="A9" s="3">
        <f t="shared" si="0"/>
        <v>42375</v>
      </c>
      <c r="B9" s="14">
        <v>1</v>
      </c>
      <c r="C9" s="14"/>
      <c r="D9" s="14"/>
      <c r="E9" s="14"/>
      <c r="F9" s="14"/>
      <c r="G9" s="14"/>
      <c r="H9" s="16">
        <f t="shared" si="1"/>
        <v>0.33333333333333331</v>
      </c>
      <c r="I9" s="14"/>
      <c r="J9" s="14"/>
      <c r="K9" s="14"/>
      <c r="L9" s="6">
        <f t="shared" ref="L9:N9" si="2">B9-B2</f>
        <v>1</v>
      </c>
      <c r="M9" s="6">
        <f t="shared" si="2"/>
        <v>0</v>
      </c>
      <c r="N9" s="6">
        <f t="shared" si="2"/>
        <v>0</v>
      </c>
      <c r="O9" s="5"/>
      <c r="P9" s="5"/>
      <c r="Q9" s="5"/>
      <c r="R9" s="39"/>
      <c r="S9" s="39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3">
        <f t="shared" si="0"/>
        <v>42376</v>
      </c>
      <c r="B10" s="14">
        <v>3</v>
      </c>
      <c r="C10" s="14"/>
      <c r="D10" s="14"/>
      <c r="E10" s="14"/>
      <c r="F10" s="14"/>
      <c r="G10" s="14"/>
      <c r="H10" s="16">
        <f t="shared" si="1"/>
        <v>1</v>
      </c>
      <c r="I10" s="14"/>
      <c r="J10" s="14"/>
      <c r="K10" s="14"/>
      <c r="L10" s="6">
        <f t="shared" ref="L10:N10" si="3">B10-B3</f>
        <v>3</v>
      </c>
      <c r="M10" s="6">
        <f t="shared" si="3"/>
        <v>0</v>
      </c>
      <c r="N10" s="6">
        <f t="shared" si="3"/>
        <v>0</v>
      </c>
      <c r="O10" s="5"/>
      <c r="P10" s="5"/>
      <c r="Q10" s="5"/>
      <c r="R10" s="39"/>
      <c r="S10" s="39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5">
      <c r="A11" s="3">
        <f t="shared" si="0"/>
        <v>42377</v>
      </c>
      <c r="B11" s="14">
        <v>1</v>
      </c>
      <c r="C11" s="14"/>
      <c r="D11" s="14"/>
      <c r="E11" s="14"/>
      <c r="F11" s="14"/>
      <c r="G11" s="14"/>
      <c r="H11" s="16">
        <f t="shared" si="1"/>
        <v>0.33333333333333331</v>
      </c>
      <c r="I11" s="14"/>
      <c r="J11" s="14"/>
      <c r="K11" s="14"/>
      <c r="L11" s="6">
        <f t="shared" ref="L11:N11" si="4">B11-B4</f>
        <v>-5</v>
      </c>
      <c r="M11" s="6">
        <f t="shared" si="4"/>
        <v>0</v>
      </c>
      <c r="N11" s="6">
        <f t="shared" si="4"/>
        <v>0</v>
      </c>
      <c r="O11" s="5"/>
      <c r="P11" s="5"/>
      <c r="Q11" s="5"/>
      <c r="R11" s="39"/>
      <c r="S11" s="39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5">
      <c r="A12" s="3">
        <f t="shared" si="0"/>
        <v>42378</v>
      </c>
      <c r="B12" s="14">
        <v>1</v>
      </c>
      <c r="C12" s="14"/>
      <c r="D12" s="14"/>
      <c r="E12" s="14"/>
      <c r="F12" s="14"/>
      <c r="G12" s="14"/>
      <c r="H12" s="16">
        <f t="shared" si="1"/>
        <v>0.33333333333333331</v>
      </c>
      <c r="I12" s="14"/>
      <c r="J12" s="14"/>
      <c r="K12" s="14"/>
      <c r="L12" s="6">
        <f t="shared" ref="L12:N12" si="5">B12-B5</f>
        <v>-5</v>
      </c>
      <c r="M12" s="6">
        <f t="shared" si="5"/>
        <v>0</v>
      </c>
      <c r="N12" s="6">
        <f t="shared" si="5"/>
        <v>0</v>
      </c>
      <c r="O12" s="5"/>
      <c r="P12" s="5"/>
      <c r="Q12" s="5"/>
      <c r="R12" s="39"/>
      <c r="S12" s="39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5">
      <c r="A13" s="3">
        <f t="shared" si="0"/>
        <v>42379</v>
      </c>
      <c r="B13" s="14">
        <v>4</v>
      </c>
      <c r="C13" s="14"/>
      <c r="D13" s="14"/>
      <c r="E13" s="14"/>
      <c r="F13" s="14"/>
      <c r="G13" s="14"/>
      <c r="H13" s="16">
        <f t="shared" si="1"/>
        <v>1.3333333333333333</v>
      </c>
      <c r="I13" s="14"/>
      <c r="J13" s="14"/>
      <c r="K13" s="14"/>
      <c r="L13" s="6">
        <f t="shared" ref="L13:N13" si="6">B13-B6</f>
        <v>1</v>
      </c>
      <c r="M13" s="6">
        <f t="shared" si="6"/>
        <v>0</v>
      </c>
      <c r="N13" s="6">
        <f t="shared" si="6"/>
        <v>0</v>
      </c>
      <c r="O13" s="5"/>
      <c r="P13" s="5"/>
      <c r="Q13" s="5"/>
      <c r="R13" s="39"/>
      <c r="S13" s="39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5">
      <c r="A14" s="3">
        <f t="shared" si="0"/>
        <v>42380</v>
      </c>
      <c r="B14" s="14">
        <v>3</v>
      </c>
      <c r="C14" s="14"/>
      <c r="D14" s="14"/>
      <c r="E14" s="14"/>
      <c r="F14" s="14"/>
      <c r="G14" s="14"/>
      <c r="H14" s="16">
        <f t="shared" si="1"/>
        <v>1</v>
      </c>
      <c r="I14" s="14"/>
      <c r="J14" s="14"/>
      <c r="K14" s="14"/>
      <c r="L14" s="6">
        <f t="shared" ref="L14:N14" si="7">B14-B7</f>
        <v>2</v>
      </c>
      <c r="M14" s="6">
        <f t="shared" si="7"/>
        <v>0</v>
      </c>
      <c r="N14" s="6">
        <f t="shared" si="7"/>
        <v>0</v>
      </c>
      <c r="O14" s="5"/>
      <c r="P14" s="5"/>
      <c r="Q14" s="5"/>
      <c r="R14" s="39"/>
      <c r="S14" s="39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5">
      <c r="A15" s="3">
        <f t="shared" si="0"/>
        <v>42381</v>
      </c>
      <c r="B15" s="14">
        <v>1</v>
      </c>
      <c r="C15" s="14"/>
      <c r="D15" s="14"/>
      <c r="E15" s="14"/>
      <c r="F15" s="14"/>
      <c r="G15" s="14"/>
      <c r="H15" s="16">
        <f t="shared" si="1"/>
        <v>0.33333333333333331</v>
      </c>
      <c r="I15" s="14"/>
      <c r="J15" s="14"/>
      <c r="K15" s="14"/>
      <c r="L15" s="6">
        <f t="shared" ref="L15:N15" si="8">B15-B8</f>
        <v>-2</v>
      </c>
      <c r="M15" s="6">
        <f t="shared" si="8"/>
        <v>0</v>
      </c>
      <c r="N15" s="6">
        <f t="shared" si="8"/>
        <v>0</v>
      </c>
      <c r="O15" s="5"/>
      <c r="P15" s="5"/>
      <c r="Q15" s="5"/>
      <c r="R15" s="39"/>
      <c r="S15" s="39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5">
      <c r="A16" s="3">
        <f t="shared" si="0"/>
        <v>42382</v>
      </c>
      <c r="B16" s="14">
        <v>2</v>
      </c>
      <c r="C16" s="14"/>
      <c r="D16" s="14"/>
      <c r="E16" s="14"/>
      <c r="F16" s="14"/>
      <c r="G16" s="14"/>
      <c r="H16" s="16">
        <f t="shared" si="1"/>
        <v>0.66666666666666663</v>
      </c>
      <c r="I16" s="14"/>
      <c r="J16" s="14"/>
      <c r="K16" s="14"/>
      <c r="L16" s="6">
        <f t="shared" ref="L16:N16" si="9">B16-B9</f>
        <v>1</v>
      </c>
      <c r="M16" s="6">
        <f t="shared" si="9"/>
        <v>0</v>
      </c>
      <c r="N16" s="6">
        <f t="shared" si="9"/>
        <v>0</v>
      </c>
      <c r="O16" s="5"/>
      <c r="P16" s="5"/>
      <c r="Q16" s="5"/>
      <c r="R16" s="39"/>
      <c r="S16" s="39"/>
      <c r="W16">
        <f t="shared" ref="W16:Y31" si="10">IF(ISERROR(B16/B9),1,B16/B9)</f>
        <v>2</v>
      </c>
      <c r="X16">
        <f t="shared" si="10"/>
        <v>1</v>
      </c>
      <c r="Y16">
        <f t="shared" si="10"/>
        <v>1</v>
      </c>
    </row>
    <row r="17" spans="1:25" x14ac:dyDescent="0.25">
      <c r="A17" s="3">
        <f t="shared" si="0"/>
        <v>42383</v>
      </c>
      <c r="B17" s="14">
        <v>8</v>
      </c>
      <c r="C17" s="14"/>
      <c r="D17" s="14"/>
      <c r="E17" s="14"/>
      <c r="F17" s="14"/>
      <c r="G17" s="14"/>
      <c r="H17" s="16">
        <f t="shared" si="1"/>
        <v>2.6666666666666665</v>
      </c>
      <c r="I17" s="14"/>
      <c r="J17" s="14"/>
      <c r="K17" s="14"/>
      <c r="L17" s="6">
        <f t="shared" ref="L17:N17" si="11">B17-B10</f>
        <v>5</v>
      </c>
      <c r="M17" s="6">
        <f t="shared" si="11"/>
        <v>0</v>
      </c>
      <c r="N17" s="6">
        <f t="shared" si="11"/>
        <v>0</v>
      </c>
      <c r="O17" s="5"/>
      <c r="P17" s="5"/>
      <c r="Q17" s="5"/>
      <c r="R17" s="39"/>
      <c r="S17" s="39"/>
      <c r="W17">
        <f t="shared" si="10"/>
        <v>2.6666666666666665</v>
      </c>
      <c r="X17">
        <f t="shared" si="10"/>
        <v>1</v>
      </c>
      <c r="Y17">
        <f t="shared" si="10"/>
        <v>1</v>
      </c>
    </row>
    <row r="18" spans="1:25" x14ac:dyDescent="0.25">
      <c r="A18" s="3">
        <f t="shared" si="0"/>
        <v>42384</v>
      </c>
      <c r="B18" s="14"/>
      <c r="C18" s="14"/>
      <c r="D18" s="14"/>
      <c r="E18" s="14"/>
      <c r="F18" s="14"/>
      <c r="G18" s="14"/>
      <c r="H18" s="16">
        <f t="shared" si="1"/>
        <v>0</v>
      </c>
      <c r="I18" s="14"/>
      <c r="J18" s="14"/>
      <c r="K18" s="14"/>
      <c r="L18" s="6">
        <f t="shared" ref="L18:N18" si="12">B18-B11</f>
        <v>-1</v>
      </c>
      <c r="M18" s="6">
        <f t="shared" si="12"/>
        <v>0</v>
      </c>
      <c r="N18" s="6">
        <f t="shared" si="12"/>
        <v>0</v>
      </c>
      <c r="O18" s="5"/>
      <c r="P18" s="5"/>
      <c r="Q18" s="5"/>
      <c r="R18" s="39"/>
      <c r="S18" s="39"/>
      <c r="W18">
        <f t="shared" si="10"/>
        <v>0</v>
      </c>
      <c r="X18">
        <f t="shared" si="10"/>
        <v>1</v>
      </c>
      <c r="Y18">
        <f t="shared" si="10"/>
        <v>1</v>
      </c>
    </row>
    <row r="19" spans="1:25" x14ac:dyDescent="0.25">
      <c r="A19" s="3">
        <f t="shared" si="0"/>
        <v>42385</v>
      </c>
      <c r="B19" s="14">
        <v>2</v>
      </c>
      <c r="C19" s="14"/>
      <c r="D19" s="14"/>
      <c r="E19" s="14"/>
      <c r="F19" s="14"/>
      <c r="G19" s="14"/>
      <c r="H19" s="16">
        <f t="shared" si="1"/>
        <v>0.66666666666666663</v>
      </c>
      <c r="I19" s="14"/>
      <c r="J19" s="14"/>
      <c r="K19" s="14"/>
      <c r="L19" s="6">
        <f t="shared" ref="L19:N19" si="13">B19-B12</f>
        <v>1</v>
      </c>
      <c r="M19" s="6">
        <f t="shared" si="13"/>
        <v>0</v>
      </c>
      <c r="N19" s="6">
        <f t="shared" si="13"/>
        <v>0</v>
      </c>
      <c r="O19" s="5"/>
      <c r="P19" s="5"/>
      <c r="Q19" s="5"/>
      <c r="R19" s="39"/>
      <c r="S19" s="39"/>
      <c r="W19">
        <f t="shared" si="10"/>
        <v>2</v>
      </c>
      <c r="X19">
        <f t="shared" si="10"/>
        <v>1</v>
      </c>
      <c r="Y19">
        <f t="shared" si="10"/>
        <v>1</v>
      </c>
    </row>
    <row r="20" spans="1:25" x14ac:dyDescent="0.25">
      <c r="A20" s="3">
        <f t="shared" si="0"/>
        <v>42386</v>
      </c>
      <c r="B20" s="14">
        <v>1</v>
      </c>
      <c r="C20" s="14"/>
      <c r="D20" s="14"/>
      <c r="E20" s="14"/>
      <c r="F20" s="14"/>
      <c r="G20" s="14"/>
      <c r="H20" s="16">
        <f t="shared" si="1"/>
        <v>0.33333333333333331</v>
      </c>
      <c r="I20" s="14"/>
      <c r="J20" s="14"/>
      <c r="K20" s="14"/>
      <c r="L20" s="6">
        <f t="shared" ref="L20:N20" si="14">B20-B13</f>
        <v>-3</v>
      </c>
      <c r="M20" s="6">
        <f t="shared" si="14"/>
        <v>0</v>
      </c>
      <c r="N20" s="6">
        <f t="shared" si="14"/>
        <v>0</v>
      </c>
      <c r="O20" s="5"/>
      <c r="P20" s="5"/>
      <c r="Q20" s="5"/>
      <c r="R20" s="39"/>
      <c r="S20" s="39"/>
      <c r="W20">
        <f t="shared" si="10"/>
        <v>0.25</v>
      </c>
      <c r="X20">
        <f t="shared" si="10"/>
        <v>1</v>
      </c>
      <c r="Y20">
        <f t="shared" si="10"/>
        <v>1</v>
      </c>
    </row>
    <row r="21" spans="1:25" x14ac:dyDescent="0.25">
      <c r="A21" s="3">
        <f t="shared" si="0"/>
        <v>42387</v>
      </c>
      <c r="B21" s="14">
        <v>1</v>
      </c>
      <c r="C21" s="14"/>
      <c r="D21" s="14"/>
      <c r="E21" s="14"/>
      <c r="F21" s="14"/>
      <c r="G21" s="14"/>
      <c r="H21" s="16">
        <f t="shared" si="1"/>
        <v>0.33333333333333331</v>
      </c>
      <c r="I21" s="14"/>
      <c r="J21" s="14"/>
      <c r="K21" s="14"/>
      <c r="L21" s="6">
        <f t="shared" ref="L21:N21" si="15">B21-B14</f>
        <v>-2</v>
      </c>
      <c r="M21" s="6">
        <f t="shared" si="15"/>
        <v>0</v>
      </c>
      <c r="N21" s="6">
        <f t="shared" si="15"/>
        <v>0</v>
      </c>
      <c r="O21" s="5"/>
      <c r="P21" s="5"/>
      <c r="Q21" s="5"/>
      <c r="R21" s="39"/>
      <c r="S21" s="39"/>
      <c r="W21">
        <f t="shared" si="10"/>
        <v>0.33333333333333331</v>
      </c>
      <c r="X21">
        <f t="shared" si="10"/>
        <v>1</v>
      </c>
      <c r="Y21">
        <f t="shared" si="10"/>
        <v>1</v>
      </c>
    </row>
    <row r="22" spans="1:25" x14ac:dyDescent="0.25">
      <c r="A22" s="3">
        <f t="shared" si="0"/>
        <v>42388</v>
      </c>
      <c r="B22" s="14">
        <v>5</v>
      </c>
      <c r="C22" s="14"/>
      <c r="D22" s="14"/>
      <c r="E22" s="14"/>
      <c r="F22" s="14"/>
      <c r="G22" s="14"/>
      <c r="H22" s="16">
        <f t="shared" si="1"/>
        <v>1.6666666666666667</v>
      </c>
      <c r="I22" s="14"/>
      <c r="J22" s="14"/>
      <c r="K22" s="14"/>
      <c r="L22" s="6">
        <f t="shared" ref="L22:N22" si="16">B22-B15</f>
        <v>4</v>
      </c>
      <c r="M22" s="6">
        <f t="shared" si="16"/>
        <v>0</v>
      </c>
      <c r="N22" s="6">
        <f t="shared" si="16"/>
        <v>0</v>
      </c>
      <c r="O22" s="5"/>
      <c r="P22" s="5"/>
      <c r="Q22" s="5"/>
      <c r="R22" s="39"/>
      <c r="S22" s="39"/>
      <c r="W22">
        <f t="shared" si="10"/>
        <v>5</v>
      </c>
      <c r="X22">
        <f t="shared" si="10"/>
        <v>1</v>
      </c>
      <c r="Y22">
        <f t="shared" si="10"/>
        <v>1</v>
      </c>
    </row>
    <row r="23" spans="1:25" x14ac:dyDescent="0.25">
      <c r="A23" s="3">
        <f t="shared" si="0"/>
        <v>42389</v>
      </c>
      <c r="B23" s="14">
        <v>1</v>
      </c>
      <c r="C23" s="14"/>
      <c r="D23" s="14"/>
      <c r="E23" s="14"/>
      <c r="F23" s="14"/>
      <c r="G23" s="14"/>
      <c r="H23" s="16">
        <f t="shared" si="1"/>
        <v>0.33333333333333331</v>
      </c>
      <c r="I23" s="14"/>
      <c r="J23" s="14"/>
      <c r="K23" s="14"/>
      <c r="L23" s="6">
        <f t="shared" ref="L23:N23" si="17">B23-B16</f>
        <v>-1</v>
      </c>
      <c r="M23" s="6">
        <f t="shared" si="17"/>
        <v>0</v>
      </c>
      <c r="N23" s="6">
        <f t="shared" si="17"/>
        <v>0</v>
      </c>
      <c r="O23" s="5"/>
      <c r="P23" s="5"/>
      <c r="Q23" s="5"/>
      <c r="R23" s="39"/>
      <c r="S23" s="39"/>
      <c r="W23">
        <f t="shared" si="10"/>
        <v>0.5</v>
      </c>
      <c r="X23">
        <f t="shared" si="10"/>
        <v>1</v>
      </c>
      <c r="Y23">
        <f t="shared" si="10"/>
        <v>1</v>
      </c>
    </row>
    <row r="24" spans="1:25" x14ac:dyDescent="0.25">
      <c r="A24" s="3">
        <f t="shared" si="0"/>
        <v>42390</v>
      </c>
      <c r="B24" s="14">
        <v>4</v>
      </c>
      <c r="C24" s="14"/>
      <c r="D24" s="14"/>
      <c r="E24" s="14"/>
      <c r="F24" s="14"/>
      <c r="G24" s="14"/>
      <c r="H24" s="16">
        <f t="shared" si="1"/>
        <v>1.3333333333333333</v>
      </c>
      <c r="I24" s="14"/>
      <c r="J24" s="14"/>
      <c r="K24" s="14"/>
      <c r="L24" s="6">
        <f t="shared" ref="L24:N24" si="18">B24-B17</f>
        <v>-4</v>
      </c>
      <c r="M24" s="6">
        <f t="shared" si="18"/>
        <v>0</v>
      </c>
      <c r="N24" s="6">
        <f t="shared" si="18"/>
        <v>0</v>
      </c>
      <c r="O24" s="5"/>
      <c r="P24" s="5"/>
      <c r="Q24" s="5"/>
      <c r="R24" s="39"/>
      <c r="S24" s="39"/>
      <c r="W24">
        <f t="shared" si="10"/>
        <v>0.5</v>
      </c>
      <c r="X24">
        <f t="shared" si="10"/>
        <v>1</v>
      </c>
      <c r="Y24">
        <f t="shared" si="10"/>
        <v>1</v>
      </c>
    </row>
    <row r="25" spans="1:25" x14ac:dyDescent="0.25">
      <c r="A25" s="3">
        <f t="shared" si="0"/>
        <v>42391</v>
      </c>
      <c r="B25" s="14">
        <v>1</v>
      </c>
      <c r="C25" s="14"/>
      <c r="D25" s="14"/>
      <c r="E25" s="14"/>
      <c r="F25" s="14"/>
      <c r="G25" s="14"/>
      <c r="H25" s="16">
        <f t="shared" si="1"/>
        <v>0.33333333333333331</v>
      </c>
      <c r="I25" s="14"/>
      <c r="J25" s="14"/>
      <c r="K25" s="14"/>
      <c r="L25" s="6">
        <f t="shared" ref="L25:N25" si="19">B25-B18</f>
        <v>1</v>
      </c>
      <c r="M25" s="6">
        <f t="shared" si="19"/>
        <v>0</v>
      </c>
      <c r="N25" s="6">
        <f t="shared" si="19"/>
        <v>0</v>
      </c>
      <c r="O25" s="5"/>
      <c r="P25" s="5"/>
      <c r="Q25" s="5"/>
      <c r="R25" s="39"/>
      <c r="S25" s="39"/>
      <c r="W25">
        <f t="shared" si="10"/>
        <v>1</v>
      </c>
      <c r="X25">
        <f t="shared" si="10"/>
        <v>1</v>
      </c>
      <c r="Y25">
        <f t="shared" si="10"/>
        <v>1</v>
      </c>
    </row>
    <row r="26" spans="1:25" x14ac:dyDescent="0.25">
      <c r="A26" s="3">
        <f t="shared" si="0"/>
        <v>42392</v>
      </c>
      <c r="B26" s="14">
        <v>6</v>
      </c>
      <c r="C26" s="14"/>
      <c r="D26" s="14"/>
      <c r="E26" s="14"/>
      <c r="F26" s="14"/>
      <c r="G26" s="14"/>
      <c r="H26" s="16">
        <f t="shared" si="1"/>
        <v>2</v>
      </c>
      <c r="I26" s="14"/>
      <c r="J26" s="14"/>
      <c r="K26" s="14"/>
      <c r="L26" s="6">
        <f t="shared" ref="L26:N26" si="20">B26-B19</f>
        <v>4</v>
      </c>
      <c r="M26" s="6">
        <f t="shared" si="20"/>
        <v>0</v>
      </c>
      <c r="N26" s="6">
        <f t="shared" si="20"/>
        <v>0</v>
      </c>
      <c r="O26" s="5"/>
      <c r="P26" s="5"/>
      <c r="Q26" s="5"/>
      <c r="R26" s="39"/>
      <c r="S26" s="39"/>
      <c r="W26">
        <f t="shared" si="10"/>
        <v>3</v>
      </c>
      <c r="X26">
        <f t="shared" si="10"/>
        <v>1</v>
      </c>
      <c r="Y26">
        <f t="shared" si="10"/>
        <v>1</v>
      </c>
    </row>
    <row r="27" spans="1:25" x14ac:dyDescent="0.25">
      <c r="A27" s="3">
        <f t="shared" si="0"/>
        <v>42393</v>
      </c>
      <c r="B27" s="14">
        <v>5</v>
      </c>
      <c r="C27" s="14"/>
      <c r="D27" s="14"/>
      <c r="E27" s="14"/>
      <c r="F27" s="14"/>
      <c r="G27" s="14"/>
      <c r="H27" s="16">
        <f t="shared" si="1"/>
        <v>1.6666666666666667</v>
      </c>
      <c r="I27" s="14"/>
      <c r="J27" s="14"/>
      <c r="K27" s="14"/>
      <c r="L27" s="6">
        <f t="shared" ref="L27:N27" si="21">B27-B20</f>
        <v>4</v>
      </c>
      <c r="M27" s="6">
        <f t="shared" si="21"/>
        <v>0</v>
      </c>
      <c r="N27" s="6">
        <f t="shared" si="21"/>
        <v>0</v>
      </c>
      <c r="O27" s="5"/>
      <c r="P27" s="5"/>
      <c r="Q27" s="5"/>
      <c r="R27" s="39"/>
      <c r="S27" s="39"/>
      <c r="W27">
        <f t="shared" si="10"/>
        <v>5</v>
      </c>
      <c r="X27">
        <f t="shared" si="10"/>
        <v>1</v>
      </c>
      <c r="Y27">
        <f t="shared" si="10"/>
        <v>1</v>
      </c>
    </row>
    <row r="28" spans="1:25" x14ac:dyDescent="0.25">
      <c r="A28" s="3">
        <f t="shared" si="0"/>
        <v>42394</v>
      </c>
      <c r="B28" s="14"/>
      <c r="C28" s="14"/>
      <c r="D28" s="14"/>
      <c r="E28" s="14"/>
      <c r="F28" s="14"/>
      <c r="G28" s="14"/>
      <c r="H28" s="16">
        <f t="shared" si="1"/>
        <v>0</v>
      </c>
      <c r="I28" s="14"/>
      <c r="J28" s="14"/>
      <c r="K28" s="14"/>
      <c r="L28" s="6">
        <f t="shared" ref="L28:N28" si="22">B28-B21</f>
        <v>-1</v>
      </c>
      <c r="M28" s="6">
        <f t="shared" si="22"/>
        <v>0</v>
      </c>
      <c r="N28" s="6">
        <f t="shared" si="22"/>
        <v>0</v>
      </c>
      <c r="O28" s="5"/>
      <c r="P28" s="5"/>
      <c r="Q28" s="5"/>
      <c r="R28" s="39"/>
      <c r="S28" s="39"/>
      <c r="W28">
        <f t="shared" si="10"/>
        <v>0</v>
      </c>
      <c r="X28">
        <f t="shared" si="10"/>
        <v>1</v>
      </c>
      <c r="Y28">
        <f t="shared" si="10"/>
        <v>1</v>
      </c>
    </row>
    <row r="29" spans="1:25" x14ac:dyDescent="0.25">
      <c r="A29" s="3">
        <f t="shared" si="0"/>
        <v>42395</v>
      </c>
      <c r="B29" s="14"/>
      <c r="C29" s="14">
        <v>1</v>
      </c>
      <c r="D29" s="14"/>
      <c r="E29" s="14"/>
      <c r="F29" s="14"/>
      <c r="G29" s="14"/>
      <c r="H29" s="16">
        <f t="shared" si="1"/>
        <v>0.33333333333333331</v>
      </c>
      <c r="I29" s="14"/>
      <c r="J29" s="14"/>
      <c r="K29" s="14"/>
      <c r="L29" s="6">
        <f t="shared" ref="L29:N29" si="23">B29-B22</f>
        <v>-5</v>
      </c>
      <c r="M29" s="6">
        <f t="shared" si="23"/>
        <v>1</v>
      </c>
      <c r="N29" s="6">
        <f t="shared" si="23"/>
        <v>0</v>
      </c>
      <c r="O29" s="5"/>
      <c r="P29" s="5"/>
      <c r="Q29" s="5"/>
      <c r="R29" s="39"/>
      <c r="S29" s="39"/>
      <c r="W29">
        <f t="shared" si="10"/>
        <v>0</v>
      </c>
      <c r="X29">
        <f t="shared" si="10"/>
        <v>1</v>
      </c>
      <c r="Y29">
        <f t="shared" si="10"/>
        <v>1</v>
      </c>
    </row>
    <row r="30" spans="1:25" x14ac:dyDescent="0.25">
      <c r="A30" s="3">
        <f t="shared" si="0"/>
        <v>42396</v>
      </c>
      <c r="B30" s="14">
        <v>5</v>
      </c>
      <c r="C30" s="14">
        <v>3</v>
      </c>
      <c r="D30" s="14"/>
      <c r="E30" s="14"/>
      <c r="F30" s="14"/>
      <c r="G30" s="14"/>
      <c r="H30" s="16">
        <f t="shared" si="1"/>
        <v>2.6666666666666665</v>
      </c>
      <c r="I30" s="14"/>
      <c r="J30" s="14"/>
      <c r="K30" s="14"/>
      <c r="L30" s="6">
        <f t="shared" ref="L30:N30" si="24">B30-B23</f>
        <v>4</v>
      </c>
      <c r="M30" s="6">
        <f t="shared" si="24"/>
        <v>3</v>
      </c>
      <c r="N30" s="6">
        <f t="shared" si="24"/>
        <v>0</v>
      </c>
      <c r="O30" s="5"/>
      <c r="P30" s="5"/>
      <c r="Q30" s="5"/>
      <c r="R30" s="39"/>
      <c r="S30" s="39"/>
      <c r="W30">
        <f t="shared" si="10"/>
        <v>5</v>
      </c>
      <c r="X30">
        <f t="shared" si="10"/>
        <v>1</v>
      </c>
      <c r="Y30">
        <f t="shared" si="10"/>
        <v>1</v>
      </c>
    </row>
    <row r="31" spans="1:25" x14ac:dyDescent="0.25">
      <c r="A31" s="3">
        <f t="shared" si="0"/>
        <v>42397</v>
      </c>
      <c r="B31" s="14">
        <v>3</v>
      </c>
      <c r="C31" s="14">
        <v>0</v>
      </c>
      <c r="D31" s="14"/>
      <c r="E31" s="14"/>
      <c r="F31" s="14"/>
      <c r="G31" s="14"/>
      <c r="H31" s="16">
        <f t="shared" si="1"/>
        <v>1</v>
      </c>
      <c r="I31" s="14"/>
      <c r="J31" s="14"/>
      <c r="K31" s="14"/>
      <c r="L31" s="6">
        <f t="shared" ref="L31:N31" si="25">B31-B24</f>
        <v>-1</v>
      </c>
      <c r="M31" s="6">
        <f t="shared" si="25"/>
        <v>0</v>
      </c>
      <c r="N31" s="6">
        <f t="shared" si="25"/>
        <v>0</v>
      </c>
      <c r="O31" s="5"/>
      <c r="P31" s="5"/>
      <c r="Q31" s="5"/>
      <c r="R31" s="39"/>
      <c r="S31" s="39"/>
      <c r="W31">
        <f t="shared" si="10"/>
        <v>0.75</v>
      </c>
      <c r="X31">
        <f t="shared" si="10"/>
        <v>1</v>
      </c>
      <c r="Y31">
        <f t="shared" si="10"/>
        <v>1</v>
      </c>
    </row>
    <row r="32" spans="1:25" x14ac:dyDescent="0.25">
      <c r="A32" s="3">
        <f t="shared" si="0"/>
        <v>42398</v>
      </c>
      <c r="B32" s="14">
        <v>3</v>
      </c>
      <c r="C32" s="14">
        <v>0</v>
      </c>
      <c r="D32" s="14"/>
      <c r="E32" s="14"/>
      <c r="F32" s="14"/>
      <c r="G32" s="14"/>
      <c r="H32" s="16">
        <f t="shared" si="1"/>
        <v>1</v>
      </c>
      <c r="I32" s="14"/>
      <c r="J32" s="14"/>
      <c r="K32" s="14"/>
      <c r="L32" s="6">
        <f t="shared" ref="L32:N32" si="26">B32-B25</f>
        <v>2</v>
      </c>
      <c r="M32" s="6">
        <f t="shared" si="26"/>
        <v>0</v>
      </c>
      <c r="N32" s="6">
        <f t="shared" si="26"/>
        <v>0</v>
      </c>
      <c r="O32" s="5"/>
      <c r="P32" s="5"/>
      <c r="Q32" s="5"/>
      <c r="R32" s="39"/>
      <c r="S32" s="39"/>
      <c r="W32">
        <f t="shared" ref="W32:Y47" si="27">IF(ISERROR(B32/B25),1,B32/B25)</f>
        <v>3</v>
      </c>
      <c r="X32">
        <f t="shared" si="27"/>
        <v>1</v>
      </c>
      <c r="Y32">
        <f t="shared" si="27"/>
        <v>1</v>
      </c>
    </row>
    <row r="33" spans="1:25" x14ac:dyDescent="0.25">
      <c r="A33" s="3">
        <f t="shared" si="0"/>
        <v>42399</v>
      </c>
      <c r="B33" s="14">
        <v>7</v>
      </c>
      <c r="C33" s="14">
        <v>1</v>
      </c>
      <c r="D33" s="14"/>
      <c r="E33" s="14"/>
      <c r="F33" s="14"/>
      <c r="G33" s="14"/>
      <c r="H33" s="16">
        <f t="shared" si="1"/>
        <v>2.6666666666666665</v>
      </c>
      <c r="I33" s="14"/>
      <c r="J33" s="14"/>
      <c r="K33" s="14"/>
      <c r="L33" s="6">
        <f t="shared" ref="L33:N33" si="28">B33-B26</f>
        <v>1</v>
      </c>
      <c r="M33" s="6">
        <f t="shared" si="28"/>
        <v>1</v>
      </c>
      <c r="N33" s="6">
        <f t="shared" si="28"/>
        <v>0</v>
      </c>
      <c r="O33" s="5"/>
      <c r="P33" s="5"/>
      <c r="Q33" s="5"/>
      <c r="R33" s="39"/>
      <c r="S33" s="39"/>
      <c r="W33">
        <f t="shared" si="27"/>
        <v>1.1666666666666667</v>
      </c>
      <c r="X33">
        <f t="shared" si="27"/>
        <v>1</v>
      </c>
      <c r="Y33">
        <f t="shared" si="27"/>
        <v>1</v>
      </c>
    </row>
    <row r="34" spans="1:25" x14ac:dyDescent="0.25">
      <c r="A34" s="3">
        <f t="shared" si="0"/>
        <v>42400</v>
      </c>
      <c r="B34" s="14"/>
      <c r="C34" s="14">
        <v>3</v>
      </c>
      <c r="D34" s="14"/>
      <c r="E34" s="14"/>
      <c r="F34" s="14"/>
      <c r="G34" s="14"/>
      <c r="H34" s="16">
        <f t="shared" si="1"/>
        <v>1</v>
      </c>
      <c r="I34" s="14"/>
      <c r="J34" s="14"/>
      <c r="K34" s="14"/>
      <c r="L34" s="6">
        <f t="shared" ref="L34:N34" si="29">B34-B27</f>
        <v>-5</v>
      </c>
      <c r="M34" s="6">
        <f t="shared" si="29"/>
        <v>3</v>
      </c>
      <c r="N34" s="6">
        <f t="shared" si="29"/>
        <v>0</v>
      </c>
      <c r="O34" s="5"/>
      <c r="P34" s="5"/>
      <c r="Q34" s="5"/>
      <c r="R34" s="39"/>
      <c r="S34" s="39"/>
      <c r="W34">
        <f t="shared" si="27"/>
        <v>0</v>
      </c>
      <c r="X34">
        <f t="shared" si="27"/>
        <v>1</v>
      </c>
      <c r="Y34">
        <f t="shared" si="27"/>
        <v>1</v>
      </c>
    </row>
    <row r="35" spans="1:25" x14ac:dyDescent="0.25">
      <c r="A35" s="3">
        <f t="shared" si="0"/>
        <v>42401</v>
      </c>
      <c r="B35" s="14">
        <v>1</v>
      </c>
      <c r="C35" s="14">
        <v>2</v>
      </c>
      <c r="D35" s="14"/>
      <c r="E35" s="14"/>
      <c r="F35" s="14"/>
      <c r="G35" s="14"/>
      <c r="H35" s="16">
        <f t="shared" si="1"/>
        <v>1</v>
      </c>
      <c r="I35" s="14"/>
      <c r="J35" s="14"/>
      <c r="K35" s="14"/>
      <c r="L35" s="6">
        <f t="shared" ref="L35:N35" si="30">B35-B28</f>
        <v>1</v>
      </c>
      <c r="M35" s="6">
        <f t="shared" si="30"/>
        <v>2</v>
      </c>
      <c r="N35" s="6">
        <f t="shared" si="30"/>
        <v>0</v>
      </c>
      <c r="O35" s="5"/>
      <c r="P35" s="5"/>
      <c r="Q35" s="5"/>
      <c r="R35" s="39"/>
      <c r="S35" s="39"/>
      <c r="W35">
        <f t="shared" si="27"/>
        <v>1</v>
      </c>
      <c r="X35">
        <f t="shared" si="27"/>
        <v>1</v>
      </c>
      <c r="Y35">
        <f t="shared" si="27"/>
        <v>1</v>
      </c>
    </row>
    <row r="36" spans="1:25" x14ac:dyDescent="0.25">
      <c r="A36" s="3">
        <f t="shared" si="0"/>
        <v>42402</v>
      </c>
      <c r="B36" s="14">
        <v>1</v>
      </c>
      <c r="C36" s="14">
        <v>2</v>
      </c>
      <c r="D36" s="14"/>
      <c r="E36" s="14"/>
      <c r="F36" s="14"/>
      <c r="G36" s="14"/>
      <c r="H36" s="16">
        <f t="shared" si="1"/>
        <v>1</v>
      </c>
      <c r="I36" s="14"/>
      <c r="J36" s="14"/>
      <c r="K36" s="14"/>
      <c r="L36" s="6">
        <f t="shared" ref="L36:N36" si="31">B36-B29</f>
        <v>1</v>
      </c>
      <c r="M36" s="6">
        <f t="shared" si="31"/>
        <v>1</v>
      </c>
      <c r="N36" s="6">
        <f t="shared" si="31"/>
        <v>0</v>
      </c>
      <c r="O36" s="5"/>
      <c r="P36" s="5"/>
      <c r="Q36" s="5"/>
      <c r="R36" s="39"/>
      <c r="S36" s="39"/>
      <c r="W36">
        <f t="shared" si="27"/>
        <v>1</v>
      </c>
      <c r="X36">
        <f t="shared" si="27"/>
        <v>2</v>
      </c>
      <c r="Y36">
        <f t="shared" si="27"/>
        <v>1</v>
      </c>
    </row>
    <row r="37" spans="1:25" x14ac:dyDescent="0.25">
      <c r="A37" s="3">
        <f t="shared" si="0"/>
        <v>42403</v>
      </c>
      <c r="B37" s="14">
        <v>4</v>
      </c>
      <c r="C37" s="14">
        <v>0</v>
      </c>
      <c r="D37" s="14"/>
      <c r="E37" s="14"/>
      <c r="F37" s="14"/>
      <c r="G37" s="14"/>
      <c r="H37" s="16">
        <f t="shared" si="1"/>
        <v>1.3333333333333333</v>
      </c>
      <c r="I37" s="14"/>
      <c r="J37" s="14"/>
      <c r="K37" s="14"/>
      <c r="L37" s="6">
        <f t="shared" ref="L37:N37" si="32">B37-B30</f>
        <v>-1</v>
      </c>
      <c r="M37" s="6">
        <f t="shared" si="32"/>
        <v>-3</v>
      </c>
      <c r="N37" s="6">
        <f t="shared" si="32"/>
        <v>0</v>
      </c>
      <c r="O37" s="5"/>
      <c r="P37" s="5"/>
      <c r="Q37" s="5"/>
      <c r="R37" s="39"/>
      <c r="S37" s="39"/>
      <c r="W37">
        <f t="shared" si="27"/>
        <v>0.8</v>
      </c>
      <c r="X37">
        <f t="shared" si="27"/>
        <v>0</v>
      </c>
      <c r="Y37">
        <f t="shared" si="27"/>
        <v>1</v>
      </c>
    </row>
    <row r="38" spans="1:25" x14ac:dyDescent="0.25">
      <c r="A38" s="3">
        <f t="shared" si="0"/>
        <v>42404</v>
      </c>
      <c r="B38" s="14"/>
      <c r="C38" s="14">
        <v>0</v>
      </c>
      <c r="D38" s="14"/>
      <c r="E38" s="14"/>
      <c r="F38" s="14"/>
      <c r="G38" s="14"/>
      <c r="H38" s="16">
        <f t="shared" si="1"/>
        <v>0</v>
      </c>
      <c r="I38" s="14"/>
      <c r="J38" s="14"/>
      <c r="K38" s="14"/>
      <c r="L38" s="6">
        <f t="shared" ref="L38:N38" si="33">B38-B31</f>
        <v>-3</v>
      </c>
      <c r="M38" s="6">
        <f t="shared" si="33"/>
        <v>0</v>
      </c>
      <c r="N38" s="6">
        <f t="shared" si="33"/>
        <v>0</v>
      </c>
      <c r="O38" s="5"/>
      <c r="P38" s="5"/>
      <c r="Q38" s="5"/>
      <c r="R38" s="39"/>
      <c r="S38" s="39"/>
      <c r="W38">
        <f t="shared" si="27"/>
        <v>0</v>
      </c>
      <c r="X38">
        <f t="shared" si="27"/>
        <v>1</v>
      </c>
      <c r="Y38">
        <f t="shared" si="27"/>
        <v>1</v>
      </c>
    </row>
    <row r="39" spans="1:25" x14ac:dyDescent="0.25">
      <c r="A39" s="3">
        <f t="shared" si="0"/>
        <v>42405</v>
      </c>
      <c r="B39" s="14">
        <v>1</v>
      </c>
      <c r="C39" s="14">
        <v>0</v>
      </c>
      <c r="D39" s="14"/>
      <c r="E39" s="14"/>
      <c r="F39" s="14"/>
      <c r="G39" s="14"/>
      <c r="H39" s="16">
        <f t="shared" si="1"/>
        <v>0.33333333333333331</v>
      </c>
      <c r="I39" s="14"/>
      <c r="J39" s="14"/>
      <c r="K39" s="14"/>
      <c r="L39" s="6">
        <f t="shared" ref="L39:N39" si="34">B39-B32</f>
        <v>-2</v>
      </c>
      <c r="M39" s="6">
        <f t="shared" si="34"/>
        <v>0</v>
      </c>
      <c r="N39" s="6">
        <f t="shared" si="34"/>
        <v>0</v>
      </c>
      <c r="O39" s="5"/>
      <c r="P39" s="5"/>
      <c r="Q39" s="5"/>
      <c r="R39" s="39"/>
      <c r="S39" s="39"/>
      <c r="W39">
        <f t="shared" si="27"/>
        <v>0.33333333333333331</v>
      </c>
      <c r="X39">
        <f t="shared" si="27"/>
        <v>1</v>
      </c>
      <c r="Y39">
        <f t="shared" si="27"/>
        <v>1</v>
      </c>
    </row>
    <row r="40" spans="1:25" x14ac:dyDescent="0.25">
      <c r="A40" s="3">
        <f t="shared" si="0"/>
        <v>42406</v>
      </c>
      <c r="B40" s="14">
        <v>1</v>
      </c>
      <c r="C40" s="14">
        <v>1</v>
      </c>
      <c r="D40" s="14"/>
      <c r="E40" s="14"/>
      <c r="F40" s="14"/>
      <c r="G40" s="14"/>
      <c r="H40" s="16">
        <f t="shared" si="1"/>
        <v>0.66666666666666663</v>
      </c>
      <c r="I40" s="14"/>
      <c r="J40" s="14"/>
      <c r="K40" s="14"/>
      <c r="L40" s="6">
        <f t="shared" ref="L40:N40" si="35">B40-B33</f>
        <v>-6</v>
      </c>
      <c r="M40" s="6">
        <f t="shared" si="35"/>
        <v>0</v>
      </c>
      <c r="N40" s="6">
        <f t="shared" si="35"/>
        <v>0</v>
      </c>
      <c r="O40" s="5"/>
      <c r="P40" s="5"/>
      <c r="Q40" s="5"/>
      <c r="R40" s="39"/>
      <c r="S40" s="39"/>
      <c r="W40">
        <f t="shared" si="27"/>
        <v>0.14285714285714285</v>
      </c>
      <c r="X40">
        <f t="shared" si="27"/>
        <v>1</v>
      </c>
      <c r="Y40">
        <f t="shared" si="27"/>
        <v>1</v>
      </c>
    </row>
    <row r="41" spans="1:25" x14ac:dyDescent="0.25">
      <c r="A41" s="3">
        <f t="shared" si="0"/>
        <v>42407</v>
      </c>
      <c r="B41" s="14"/>
      <c r="C41" s="14">
        <v>0</v>
      </c>
      <c r="D41" s="14"/>
      <c r="E41" s="14"/>
      <c r="F41" s="14"/>
      <c r="G41" s="14"/>
      <c r="H41" s="16">
        <f t="shared" si="1"/>
        <v>0</v>
      </c>
      <c r="I41" s="14"/>
      <c r="J41" s="14"/>
      <c r="K41" s="14"/>
      <c r="L41" s="6">
        <f t="shared" ref="L41:N41" si="36">B41-B34</f>
        <v>0</v>
      </c>
      <c r="M41" s="6">
        <f t="shared" si="36"/>
        <v>-3</v>
      </c>
      <c r="N41" s="6">
        <f t="shared" si="36"/>
        <v>0</v>
      </c>
      <c r="O41" s="5"/>
      <c r="P41" s="5"/>
      <c r="Q41" s="5"/>
      <c r="R41" s="39"/>
      <c r="S41" s="39"/>
      <c r="W41">
        <f t="shared" si="27"/>
        <v>1</v>
      </c>
      <c r="X41">
        <f t="shared" si="27"/>
        <v>0</v>
      </c>
      <c r="Y41">
        <f t="shared" si="27"/>
        <v>1</v>
      </c>
    </row>
    <row r="42" spans="1:25" x14ac:dyDescent="0.25">
      <c r="A42" s="3">
        <f t="shared" si="0"/>
        <v>42408</v>
      </c>
      <c r="B42" s="14"/>
      <c r="C42" s="14">
        <v>1</v>
      </c>
      <c r="D42" s="14"/>
      <c r="E42" s="14"/>
      <c r="F42" s="14"/>
      <c r="G42" s="14"/>
      <c r="H42" s="16">
        <f t="shared" si="1"/>
        <v>0.33333333333333331</v>
      </c>
      <c r="I42" s="14"/>
      <c r="J42" s="14"/>
      <c r="K42" s="14"/>
      <c r="L42" s="6">
        <f t="shared" ref="L42:N42" si="37">B42-B35</f>
        <v>-1</v>
      </c>
      <c r="M42" s="6">
        <f t="shared" si="37"/>
        <v>-1</v>
      </c>
      <c r="N42" s="6">
        <f t="shared" si="37"/>
        <v>0</v>
      </c>
      <c r="O42" s="5"/>
      <c r="P42" s="5"/>
      <c r="Q42" s="5"/>
      <c r="R42" s="39"/>
      <c r="S42" s="39"/>
      <c r="W42">
        <f t="shared" si="27"/>
        <v>0</v>
      </c>
      <c r="X42">
        <f t="shared" si="27"/>
        <v>0.5</v>
      </c>
      <c r="Y42">
        <f t="shared" si="27"/>
        <v>1</v>
      </c>
    </row>
    <row r="43" spans="1:25" x14ac:dyDescent="0.25">
      <c r="A43" s="3">
        <f t="shared" si="0"/>
        <v>42409</v>
      </c>
      <c r="B43" s="14"/>
      <c r="C43" s="14">
        <v>0</v>
      </c>
      <c r="D43" s="14"/>
      <c r="E43" s="14"/>
      <c r="F43" s="14"/>
      <c r="G43" s="14"/>
      <c r="H43" s="16">
        <f t="shared" si="1"/>
        <v>0</v>
      </c>
      <c r="I43" s="14"/>
      <c r="J43" s="14"/>
      <c r="K43" s="14"/>
      <c r="L43" s="6">
        <f t="shared" ref="L43:N43" si="38">B43-B36</f>
        <v>-1</v>
      </c>
      <c r="M43" s="6">
        <f t="shared" si="38"/>
        <v>-2</v>
      </c>
      <c r="N43" s="6">
        <f t="shared" si="38"/>
        <v>0</v>
      </c>
      <c r="O43" s="5"/>
      <c r="P43" s="5"/>
      <c r="Q43" s="5"/>
      <c r="R43" s="39"/>
      <c r="S43" s="39"/>
      <c r="W43">
        <f t="shared" si="27"/>
        <v>0</v>
      </c>
      <c r="X43">
        <f t="shared" si="27"/>
        <v>0</v>
      </c>
      <c r="Y43">
        <f t="shared" si="27"/>
        <v>1</v>
      </c>
    </row>
    <row r="44" spans="1:25" x14ac:dyDescent="0.25">
      <c r="A44" s="3">
        <f t="shared" si="0"/>
        <v>42410</v>
      </c>
      <c r="B44" s="14">
        <v>2</v>
      </c>
      <c r="C44" s="14">
        <v>2</v>
      </c>
      <c r="D44" s="14"/>
      <c r="E44" s="14"/>
      <c r="F44" s="14"/>
      <c r="G44" s="14"/>
      <c r="H44" s="16">
        <f t="shared" si="1"/>
        <v>1.3333333333333333</v>
      </c>
      <c r="I44" s="14"/>
      <c r="J44" s="14"/>
      <c r="K44" s="14"/>
      <c r="L44" s="6">
        <f t="shared" ref="L44:N44" si="39">B44-B37</f>
        <v>-2</v>
      </c>
      <c r="M44" s="6">
        <f t="shared" si="39"/>
        <v>2</v>
      </c>
      <c r="N44" s="6">
        <f t="shared" si="39"/>
        <v>0</v>
      </c>
      <c r="O44" s="5"/>
      <c r="P44" s="5"/>
      <c r="Q44" s="14"/>
      <c r="R44" s="39"/>
      <c r="S44" s="39"/>
      <c r="W44">
        <f t="shared" si="27"/>
        <v>0.5</v>
      </c>
      <c r="X44">
        <f t="shared" si="27"/>
        <v>1</v>
      </c>
      <c r="Y44">
        <f t="shared" si="27"/>
        <v>1</v>
      </c>
    </row>
    <row r="45" spans="1:25" x14ac:dyDescent="0.25">
      <c r="A45" s="3">
        <f t="shared" si="0"/>
        <v>42411</v>
      </c>
      <c r="B45" s="14">
        <v>2</v>
      </c>
      <c r="C45" s="14">
        <v>0</v>
      </c>
      <c r="D45" s="14"/>
      <c r="E45" s="14"/>
      <c r="F45" s="14"/>
      <c r="G45" s="14"/>
      <c r="H45" s="16">
        <f t="shared" si="1"/>
        <v>0.66666666666666663</v>
      </c>
      <c r="I45" s="14"/>
      <c r="J45" s="14"/>
      <c r="K45" s="14"/>
      <c r="L45" s="6">
        <f t="shared" ref="L45:N45" si="40">B45-B38</f>
        <v>2</v>
      </c>
      <c r="M45" s="6">
        <f t="shared" si="40"/>
        <v>0</v>
      </c>
      <c r="N45" s="6">
        <f t="shared" si="40"/>
        <v>0</v>
      </c>
      <c r="O45" s="5"/>
      <c r="P45" s="5"/>
      <c r="Q45" s="5"/>
      <c r="R45" s="39"/>
      <c r="S45" s="39"/>
      <c r="W45">
        <f t="shared" si="27"/>
        <v>1</v>
      </c>
      <c r="X45">
        <f t="shared" si="27"/>
        <v>1</v>
      </c>
      <c r="Y45">
        <f t="shared" si="27"/>
        <v>1</v>
      </c>
    </row>
    <row r="46" spans="1:25" x14ac:dyDescent="0.25">
      <c r="A46" s="3">
        <f t="shared" si="0"/>
        <v>42412</v>
      </c>
      <c r="B46" s="14"/>
      <c r="C46" s="14">
        <v>0</v>
      </c>
      <c r="D46" s="14"/>
      <c r="E46" s="14"/>
      <c r="F46" s="14"/>
      <c r="G46" s="14"/>
      <c r="H46" s="16">
        <f t="shared" si="1"/>
        <v>0</v>
      </c>
      <c r="I46" s="14"/>
      <c r="J46" s="14"/>
      <c r="K46" s="14"/>
      <c r="L46" s="6">
        <f t="shared" ref="L46:N46" si="41">B46-B39</f>
        <v>-1</v>
      </c>
      <c r="M46" s="6">
        <f t="shared" si="41"/>
        <v>0</v>
      </c>
      <c r="N46" s="6">
        <f t="shared" si="41"/>
        <v>0</v>
      </c>
      <c r="O46" s="5"/>
      <c r="P46" s="5"/>
      <c r="Q46" s="5"/>
      <c r="R46" s="39"/>
      <c r="S46" s="39"/>
      <c r="W46">
        <f t="shared" si="27"/>
        <v>0</v>
      </c>
      <c r="X46">
        <f t="shared" si="27"/>
        <v>1</v>
      </c>
      <c r="Y46">
        <f t="shared" si="27"/>
        <v>1</v>
      </c>
    </row>
    <row r="47" spans="1:25" x14ac:dyDescent="0.25">
      <c r="A47" s="3">
        <f t="shared" si="0"/>
        <v>42413</v>
      </c>
      <c r="B47" s="14"/>
      <c r="C47" s="14">
        <v>0</v>
      </c>
      <c r="D47" s="14"/>
      <c r="E47" s="14"/>
      <c r="F47" s="14"/>
      <c r="G47" s="14"/>
      <c r="H47" s="16">
        <f t="shared" si="1"/>
        <v>0</v>
      </c>
      <c r="I47" s="14"/>
      <c r="J47" s="14"/>
      <c r="K47" s="14"/>
      <c r="L47" s="6">
        <f t="shared" ref="L47:N47" si="42">B47-B40</f>
        <v>-1</v>
      </c>
      <c r="M47" s="6">
        <f t="shared" si="42"/>
        <v>-1</v>
      </c>
      <c r="N47" s="6">
        <f t="shared" si="42"/>
        <v>0</v>
      </c>
      <c r="O47" s="5"/>
      <c r="P47" s="5"/>
      <c r="Q47" s="5"/>
      <c r="R47" s="39"/>
      <c r="S47" s="39"/>
      <c r="W47">
        <f t="shared" si="27"/>
        <v>0</v>
      </c>
      <c r="X47">
        <f t="shared" si="27"/>
        <v>0</v>
      </c>
      <c r="Y47">
        <f t="shared" si="27"/>
        <v>1</v>
      </c>
    </row>
    <row r="48" spans="1:25" x14ac:dyDescent="0.25">
      <c r="A48" s="3">
        <f t="shared" si="0"/>
        <v>42414</v>
      </c>
      <c r="B48" s="14">
        <v>1</v>
      </c>
      <c r="C48" s="14">
        <v>0</v>
      </c>
      <c r="D48" s="14">
        <v>0</v>
      </c>
      <c r="E48" s="14"/>
      <c r="F48" s="14"/>
      <c r="G48" s="14"/>
      <c r="H48" s="16">
        <f t="shared" si="1"/>
        <v>0.33333333333333331</v>
      </c>
      <c r="I48" s="14"/>
      <c r="J48" s="14"/>
      <c r="K48" s="14"/>
      <c r="L48" s="6">
        <f t="shared" ref="L48:N48" si="43">B48-B41</f>
        <v>1</v>
      </c>
      <c r="M48" s="6">
        <f t="shared" si="43"/>
        <v>0</v>
      </c>
      <c r="N48" s="6">
        <f t="shared" si="43"/>
        <v>0</v>
      </c>
      <c r="O48" s="5"/>
      <c r="P48" s="5"/>
      <c r="Q48" s="5"/>
      <c r="R48" s="39"/>
      <c r="S48" s="39"/>
      <c r="W48">
        <f t="shared" ref="W48:Y63" si="44">IF(ISERROR(B48/B41),1,B48/B41)</f>
        <v>1</v>
      </c>
      <c r="X48">
        <f t="shared" si="44"/>
        <v>1</v>
      </c>
      <c r="Y48">
        <f t="shared" si="44"/>
        <v>1</v>
      </c>
    </row>
    <row r="49" spans="1:25" x14ac:dyDescent="0.25">
      <c r="A49" s="3">
        <f t="shared" si="0"/>
        <v>42415</v>
      </c>
      <c r="B49" s="14"/>
      <c r="C49" s="14">
        <v>0</v>
      </c>
      <c r="D49" s="14">
        <v>0</v>
      </c>
      <c r="E49" s="14"/>
      <c r="F49" s="14"/>
      <c r="G49" s="14"/>
      <c r="H49" s="16">
        <f t="shared" si="1"/>
        <v>0</v>
      </c>
      <c r="I49" s="14"/>
      <c r="J49" s="14"/>
      <c r="K49" s="14"/>
      <c r="L49" s="6">
        <f t="shared" ref="L49:N49" si="45">B49-B42</f>
        <v>0</v>
      </c>
      <c r="M49" s="6">
        <f t="shared" si="45"/>
        <v>-1</v>
      </c>
      <c r="N49" s="6">
        <f t="shared" si="45"/>
        <v>0</v>
      </c>
      <c r="O49" s="5"/>
      <c r="P49" s="5"/>
      <c r="Q49" s="5"/>
      <c r="R49" s="39"/>
      <c r="S49" s="39"/>
      <c r="W49">
        <f t="shared" si="44"/>
        <v>1</v>
      </c>
      <c r="X49">
        <f t="shared" si="44"/>
        <v>0</v>
      </c>
      <c r="Y49">
        <f t="shared" si="44"/>
        <v>1</v>
      </c>
    </row>
    <row r="50" spans="1:25" x14ac:dyDescent="0.25">
      <c r="A50" s="3">
        <f t="shared" si="0"/>
        <v>42416</v>
      </c>
      <c r="B50" s="14">
        <v>1</v>
      </c>
      <c r="C50" s="14">
        <v>0</v>
      </c>
      <c r="D50" s="14">
        <v>0</v>
      </c>
      <c r="E50" s="14"/>
      <c r="F50" s="14"/>
      <c r="G50" s="14"/>
      <c r="H50" s="16">
        <f t="shared" si="1"/>
        <v>0.33333333333333331</v>
      </c>
      <c r="I50" s="14"/>
      <c r="J50" s="14"/>
      <c r="K50" s="14"/>
      <c r="L50" s="6">
        <f t="shared" ref="L50:N50" si="46">B50-B43</f>
        <v>1</v>
      </c>
      <c r="M50" s="6">
        <f t="shared" si="46"/>
        <v>0</v>
      </c>
      <c r="N50" s="6">
        <f t="shared" si="46"/>
        <v>0</v>
      </c>
      <c r="O50" s="5"/>
      <c r="P50" s="5"/>
      <c r="Q50" s="5"/>
      <c r="R50" s="39"/>
      <c r="S50" s="39"/>
      <c r="W50">
        <f t="shared" si="44"/>
        <v>1</v>
      </c>
      <c r="X50">
        <f t="shared" si="44"/>
        <v>1</v>
      </c>
      <c r="Y50">
        <f t="shared" si="44"/>
        <v>1</v>
      </c>
    </row>
    <row r="51" spans="1:25" x14ac:dyDescent="0.25">
      <c r="A51" s="3">
        <f t="shared" si="0"/>
        <v>42417</v>
      </c>
      <c r="B51" s="14">
        <v>1</v>
      </c>
      <c r="C51" s="14">
        <v>0</v>
      </c>
      <c r="D51" s="14">
        <v>0</v>
      </c>
      <c r="E51" s="14"/>
      <c r="F51" s="14"/>
      <c r="G51" s="14"/>
      <c r="H51" s="16">
        <f t="shared" si="1"/>
        <v>0.33333333333333331</v>
      </c>
      <c r="I51" s="14"/>
      <c r="J51" s="14"/>
      <c r="K51" s="14"/>
      <c r="L51" s="6">
        <f t="shared" ref="L51:N51" si="47">B51-B44</f>
        <v>-1</v>
      </c>
      <c r="M51" s="6">
        <f t="shared" si="47"/>
        <v>-2</v>
      </c>
      <c r="N51" s="6">
        <f t="shared" si="47"/>
        <v>0</v>
      </c>
      <c r="O51" s="5"/>
      <c r="P51" s="5"/>
      <c r="Q51" s="5"/>
      <c r="R51" s="39"/>
      <c r="S51" s="39"/>
      <c r="W51">
        <f t="shared" si="44"/>
        <v>0.5</v>
      </c>
      <c r="X51">
        <f t="shared" si="44"/>
        <v>0</v>
      </c>
      <c r="Y51">
        <f t="shared" si="44"/>
        <v>1</v>
      </c>
    </row>
    <row r="52" spans="1:25" x14ac:dyDescent="0.25">
      <c r="A52" s="3">
        <f t="shared" si="0"/>
        <v>42418</v>
      </c>
      <c r="B52" s="14"/>
      <c r="C52" s="14">
        <v>0</v>
      </c>
      <c r="D52" s="14">
        <v>0</v>
      </c>
      <c r="E52" s="14"/>
      <c r="F52" s="14"/>
      <c r="G52" s="14"/>
      <c r="H52" s="16">
        <f t="shared" si="1"/>
        <v>0</v>
      </c>
      <c r="I52" s="14"/>
      <c r="J52" s="14"/>
      <c r="K52" s="14"/>
      <c r="L52" s="6">
        <f t="shared" ref="L52:N52" si="48">B52-B45</f>
        <v>-2</v>
      </c>
      <c r="M52" s="6">
        <f t="shared" si="48"/>
        <v>0</v>
      </c>
      <c r="N52" s="6">
        <f t="shared" si="48"/>
        <v>0</v>
      </c>
      <c r="O52" s="5"/>
      <c r="P52" s="5"/>
      <c r="Q52" s="5"/>
      <c r="R52" s="39"/>
      <c r="S52" s="39"/>
      <c r="W52">
        <f t="shared" si="44"/>
        <v>0</v>
      </c>
      <c r="X52">
        <f t="shared" si="44"/>
        <v>1</v>
      </c>
      <c r="Y52">
        <f t="shared" si="44"/>
        <v>1</v>
      </c>
    </row>
    <row r="53" spans="1:25" x14ac:dyDescent="0.25">
      <c r="A53" s="3">
        <f t="shared" si="0"/>
        <v>42419</v>
      </c>
      <c r="B53" s="14">
        <v>1</v>
      </c>
      <c r="C53" s="14">
        <v>0</v>
      </c>
      <c r="D53" s="14">
        <v>0</v>
      </c>
      <c r="E53" s="14"/>
      <c r="F53" s="14"/>
      <c r="G53" s="14"/>
      <c r="H53" s="16">
        <f t="shared" si="1"/>
        <v>0.33333333333333331</v>
      </c>
      <c r="I53" s="14"/>
      <c r="J53" s="14"/>
      <c r="K53" s="14"/>
      <c r="L53" s="6">
        <f t="shared" ref="L53:N53" si="49">B53-B46</f>
        <v>1</v>
      </c>
      <c r="M53" s="6">
        <f t="shared" si="49"/>
        <v>0</v>
      </c>
      <c r="N53" s="6">
        <f t="shared" si="49"/>
        <v>0</v>
      </c>
      <c r="O53" s="5"/>
      <c r="P53" s="5"/>
      <c r="Q53" s="5"/>
      <c r="R53" s="39"/>
      <c r="S53" s="39"/>
      <c r="W53">
        <f t="shared" si="44"/>
        <v>1</v>
      </c>
      <c r="X53">
        <f t="shared" si="44"/>
        <v>1</v>
      </c>
      <c r="Y53">
        <f t="shared" si="44"/>
        <v>1</v>
      </c>
    </row>
    <row r="54" spans="1:25" x14ac:dyDescent="0.25">
      <c r="A54" s="3">
        <f t="shared" si="0"/>
        <v>42420</v>
      </c>
      <c r="B54" s="14"/>
      <c r="C54" s="14">
        <v>0</v>
      </c>
      <c r="D54" s="14">
        <v>0</v>
      </c>
      <c r="E54" s="14"/>
      <c r="F54" s="14"/>
      <c r="G54" s="14"/>
      <c r="H54" s="16">
        <f t="shared" si="1"/>
        <v>0</v>
      </c>
      <c r="I54" s="14"/>
      <c r="J54" s="14"/>
      <c r="K54" s="14"/>
      <c r="L54" s="6">
        <f t="shared" ref="L54:N54" si="50">B54-B47</f>
        <v>0</v>
      </c>
      <c r="M54" s="6">
        <f t="shared" si="50"/>
        <v>0</v>
      </c>
      <c r="N54" s="6">
        <f t="shared" si="50"/>
        <v>0</v>
      </c>
      <c r="O54" s="5"/>
      <c r="P54" s="5"/>
      <c r="Q54" s="5"/>
      <c r="R54" s="39"/>
      <c r="S54" s="39"/>
      <c r="W54">
        <f t="shared" si="44"/>
        <v>1</v>
      </c>
      <c r="X54">
        <f t="shared" si="44"/>
        <v>1</v>
      </c>
      <c r="Y54">
        <f t="shared" si="44"/>
        <v>1</v>
      </c>
    </row>
    <row r="55" spans="1:25" x14ac:dyDescent="0.25">
      <c r="A55" s="3">
        <f t="shared" si="0"/>
        <v>42421</v>
      </c>
      <c r="B55" s="14"/>
      <c r="C55" s="14">
        <v>0</v>
      </c>
      <c r="D55" s="14">
        <v>0</v>
      </c>
      <c r="E55" s="14"/>
      <c r="F55" s="14"/>
      <c r="G55" s="14"/>
      <c r="H55" s="16">
        <f t="shared" si="1"/>
        <v>0</v>
      </c>
      <c r="I55" s="14"/>
      <c r="J55" s="14"/>
      <c r="K55" s="14"/>
      <c r="L55" s="6">
        <f t="shared" ref="L55:N55" si="51">B55-B48</f>
        <v>-1</v>
      </c>
      <c r="M55" s="6">
        <f t="shared" si="51"/>
        <v>0</v>
      </c>
      <c r="N55" s="6">
        <f t="shared" si="51"/>
        <v>0</v>
      </c>
      <c r="O55" s="5"/>
      <c r="P55" s="5"/>
      <c r="Q55" s="5"/>
      <c r="R55" s="39"/>
      <c r="S55" s="39"/>
      <c r="W55">
        <f t="shared" si="44"/>
        <v>0</v>
      </c>
      <c r="X55">
        <f t="shared" si="44"/>
        <v>1</v>
      </c>
      <c r="Y55">
        <f t="shared" si="44"/>
        <v>1</v>
      </c>
    </row>
    <row r="56" spans="1:25" x14ac:dyDescent="0.25">
      <c r="A56" s="3">
        <f t="shared" si="0"/>
        <v>42422</v>
      </c>
      <c r="B56" s="25">
        <v>1</v>
      </c>
      <c r="C56" s="14">
        <v>0</v>
      </c>
      <c r="D56" s="14">
        <v>0</v>
      </c>
      <c r="E56" s="14"/>
      <c r="F56" s="14"/>
      <c r="G56" s="14"/>
      <c r="H56" s="16">
        <f t="shared" si="1"/>
        <v>0.33333333333333331</v>
      </c>
      <c r="I56" s="14"/>
      <c r="J56" s="14"/>
      <c r="K56" s="14"/>
      <c r="L56" s="6">
        <f t="shared" ref="L56:N56" si="52">B56-B49</f>
        <v>1</v>
      </c>
      <c r="M56" s="6">
        <f t="shared" si="52"/>
        <v>0</v>
      </c>
      <c r="N56" s="6">
        <f t="shared" si="52"/>
        <v>0</v>
      </c>
      <c r="O56" s="5"/>
      <c r="P56" s="5"/>
      <c r="Q56" s="5"/>
      <c r="R56" s="39"/>
      <c r="S56" s="39"/>
      <c r="W56">
        <f t="shared" si="44"/>
        <v>1</v>
      </c>
      <c r="X56">
        <f t="shared" si="44"/>
        <v>1</v>
      </c>
      <c r="Y56">
        <f t="shared" si="44"/>
        <v>1</v>
      </c>
    </row>
    <row r="57" spans="1:25" x14ac:dyDescent="0.25">
      <c r="A57" s="3">
        <f t="shared" si="0"/>
        <v>42423</v>
      </c>
      <c r="B57" s="14">
        <v>1</v>
      </c>
      <c r="C57" s="14">
        <v>0</v>
      </c>
      <c r="D57" s="14">
        <v>0</v>
      </c>
      <c r="E57" s="14"/>
      <c r="F57" s="14"/>
      <c r="G57" s="14"/>
      <c r="H57" s="16">
        <f t="shared" si="1"/>
        <v>0.33333333333333331</v>
      </c>
      <c r="I57" s="14"/>
      <c r="J57" s="14"/>
      <c r="K57" s="14"/>
      <c r="L57" s="6">
        <f t="shared" ref="L57:N57" si="53">B57-B50</f>
        <v>0</v>
      </c>
      <c r="M57" s="6">
        <f t="shared" si="53"/>
        <v>0</v>
      </c>
      <c r="N57" s="6">
        <f t="shared" si="53"/>
        <v>0</v>
      </c>
      <c r="O57" s="5"/>
      <c r="P57" s="5"/>
      <c r="Q57" s="5"/>
      <c r="R57" s="39"/>
      <c r="S57" s="39"/>
      <c r="W57">
        <f t="shared" si="44"/>
        <v>1</v>
      </c>
      <c r="X57">
        <f t="shared" si="44"/>
        <v>1</v>
      </c>
      <c r="Y57">
        <f t="shared" si="44"/>
        <v>1</v>
      </c>
    </row>
    <row r="58" spans="1:25" x14ac:dyDescent="0.25">
      <c r="A58" s="3">
        <f t="shared" si="0"/>
        <v>42424</v>
      </c>
      <c r="B58" s="14">
        <v>3</v>
      </c>
      <c r="C58" s="14">
        <v>1</v>
      </c>
      <c r="D58" s="14">
        <v>2</v>
      </c>
      <c r="E58" s="14"/>
      <c r="F58" s="14"/>
      <c r="G58" s="14"/>
      <c r="H58" s="16">
        <f t="shared" si="1"/>
        <v>2</v>
      </c>
      <c r="I58" s="14"/>
      <c r="J58" s="14"/>
      <c r="K58" s="14"/>
      <c r="L58" s="6">
        <f t="shared" ref="L58:N58" si="54">B58-B51</f>
        <v>2</v>
      </c>
      <c r="M58" s="6">
        <f t="shared" si="54"/>
        <v>1</v>
      </c>
      <c r="N58" s="6">
        <f t="shared" si="54"/>
        <v>2</v>
      </c>
      <c r="O58" s="5"/>
      <c r="P58" s="5"/>
      <c r="Q58" s="5"/>
      <c r="R58" s="39"/>
      <c r="S58" s="39"/>
      <c r="W58">
        <f t="shared" si="44"/>
        <v>3</v>
      </c>
      <c r="X58">
        <f t="shared" si="44"/>
        <v>1</v>
      </c>
      <c r="Y58">
        <f t="shared" si="44"/>
        <v>1</v>
      </c>
    </row>
    <row r="59" spans="1:25" x14ac:dyDescent="0.25">
      <c r="A59" s="3">
        <f t="shared" si="0"/>
        <v>42425</v>
      </c>
      <c r="B59" s="14">
        <v>7</v>
      </c>
      <c r="C59" s="14">
        <v>10</v>
      </c>
      <c r="D59" s="14">
        <v>8</v>
      </c>
      <c r="E59" s="14"/>
      <c r="F59" s="14"/>
      <c r="G59" s="14"/>
      <c r="H59" s="16">
        <f t="shared" si="1"/>
        <v>8.3333333333333339</v>
      </c>
      <c r="I59" s="14"/>
      <c r="J59" s="14"/>
      <c r="K59" s="14"/>
      <c r="L59" s="6">
        <f t="shared" ref="L59:N59" si="55">B59-B52</f>
        <v>7</v>
      </c>
      <c r="M59" s="6">
        <f t="shared" si="55"/>
        <v>10</v>
      </c>
      <c r="N59" s="6">
        <f t="shared" si="55"/>
        <v>8</v>
      </c>
      <c r="O59" s="5"/>
      <c r="P59" s="5"/>
      <c r="Q59" s="5"/>
      <c r="R59" s="39"/>
      <c r="S59" s="39"/>
      <c r="W59">
        <f t="shared" si="44"/>
        <v>1</v>
      </c>
      <c r="X59">
        <f t="shared" si="44"/>
        <v>1</v>
      </c>
      <c r="Y59">
        <f t="shared" si="44"/>
        <v>1</v>
      </c>
    </row>
    <row r="60" spans="1:25" x14ac:dyDescent="0.25">
      <c r="A60" s="3">
        <f t="shared" si="0"/>
        <v>42426</v>
      </c>
      <c r="B60" s="14">
        <v>24</v>
      </c>
      <c r="C60" s="14">
        <v>19</v>
      </c>
      <c r="D60" s="14">
        <v>22</v>
      </c>
      <c r="E60" s="14"/>
      <c r="F60" s="14"/>
      <c r="G60" s="14"/>
      <c r="H60" s="16">
        <f t="shared" si="1"/>
        <v>21.666666666666668</v>
      </c>
      <c r="I60" s="14"/>
      <c r="J60" s="14"/>
      <c r="K60" s="14"/>
      <c r="L60" s="6">
        <f t="shared" ref="L60:N60" si="56">B60-B53</f>
        <v>23</v>
      </c>
      <c r="M60" s="6">
        <f t="shared" si="56"/>
        <v>19</v>
      </c>
      <c r="N60" s="6">
        <f t="shared" si="56"/>
        <v>22</v>
      </c>
      <c r="O60" s="5"/>
      <c r="P60" s="5"/>
      <c r="Q60" s="5"/>
      <c r="R60" s="39"/>
      <c r="S60" s="39"/>
      <c r="W60">
        <f t="shared" si="44"/>
        <v>24</v>
      </c>
      <c r="X60">
        <f t="shared" si="44"/>
        <v>1</v>
      </c>
      <c r="Y60">
        <f t="shared" si="44"/>
        <v>1</v>
      </c>
    </row>
    <row r="61" spans="1:25" x14ac:dyDescent="0.25">
      <c r="A61" s="3">
        <f t="shared" si="0"/>
        <v>42427</v>
      </c>
      <c r="B61" s="14">
        <v>48</v>
      </c>
      <c r="C61" s="14">
        <v>2</v>
      </c>
      <c r="D61" s="14">
        <v>26</v>
      </c>
      <c r="E61" s="14"/>
      <c r="F61" s="14"/>
      <c r="G61" s="14"/>
      <c r="H61" s="16">
        <f t="shared" si="1"/>
        <v>25.333333333333332</v>
      </c>
      <c r="I61" s="14"/>
      <c r="J61" s="14"/>
      <c r="K61" s="14"/>
      <c r="L61" s="6">
        <f t="shared" ref="L61:N61" si="57">B61-B54</f>
        <v>48</v>
      </c>
      <c r="M61" s="6">
        <f t="shared" si="57"/>
        <v>2</v>
      </c>
      <c r="N61" s="6">
        <f t="shared" si="57"/>
        <v>26</v>
      </c>
      <c r="O61" s="5"/>
      <c r="P61" s="5"/>
      <c r="Q61" s="5"/>
      <c r="R61" s="39"/>
      <c r="S61" s="39"/>
      <c r="W61">
        <f t="shared" si="44"/>
        <v>1</v>
      </c>
      <c r="X61">
        <f t="shared" si="44"/>
        <v>1</v>
      </c>
      <c r="Y61">
        <f t="shared" si="44"/>
        <v>1</v>
      </c>
    </row>
    <row r="62" spans="1:25" x14ac:dyDescent="0.25">
      <c r="A62" s="3">
        <f t="shared" si="0"/>
        <v>42428</v>
      </c>
      <c r="B62" s="14">
        <v>22</v>
      </c>
      <c r="C62" s="14">
        <v>31</v>
      </c>
      <c r="D62" s="14">
        <v>5</v>
      </c>
      <c r="E62" s="14"/>
      <c r="F62" s="14"/>
      <c r="G62" s="14"/>
      <c r="H62" s="16">
        <f t="shared" si="1"/>
        <v>19.333333333333332</v>
      </c>
      <c r="I62" s="14"/>
      <c r="J62" s="14"/>
      <c r="K62" s="14"/>
      <c r="L62" s="6">
        <f t="shared" ref="L62:N62" si="58">B62-B55</f>
        <v>22</v>
      </c>
      <c r="M62" s="6">
        <f t="shared" si="58"/>
        <v>31</v>
      </c>
      <c r="N62" s="6">
        <f t="shared" si="58"/>
        <v>5</v>
      </c>
      <c r="O62" s="5"/>
      <c r="P62" s="5"/>
      <c r="Q62" s="5"/>
      <c r="R62" s="39"/>
      <c r="S62" s="39"/>
      <c r="W62">
        <f t="shared" si="44"/>
        <v>1</v>
      </c>
      <c r="X62">
        <f t="shared" si="44"/>
        <v>1</v>
      </c>
      <c r="Y62">
        <f t="shared" si="44"/>
        <v>1</v>
      </c>
    </row>
    <row r="63" spans="1:25" x14ac:dyDescent="0.25">
      <c r="A63" s="3">
        <f t="shared" si="0"/>
        <v>42429</v>
      </c>
      <c r="B63" s="14">
        <v>36</v>
      </c>
      <c r="C63" s="14">
        <v>51</v>
      </c>
      <c r="D63" s="14">
        <v>51</v>
      </c>
      <c r="E63" s="14"/>
      <c r="F63" s="14"/>
      <c r="G63" s="14"/>
      <c r="H63" s="16">
        <f t="shared" si="1"/>
        <v>46</v>
      </c>
      <c r="I63" s="14"/>
      <c r="J63" s="14"/>
      <c r="K63" s="14"/>
      <c r="L63" s="6">
        <f t="shared" ref="L63:N63" si="59">B63-B56</f>
        <v>35</v>
      </c>
      <c r="M63" s="6">
        <f t="shared" si="59"/>
        <v>51</v>
      </c>
      <c r="N63" s="6">
        <f t="shared" si="59"/>
        <v>51</v>
      </c>
      <c r="O63" s="5"/>
      <c r="P63" s="5"/>
      <c r="Q63" s="5"/>
      <c r="R63" s="39"/>
      <c r="S63" s="39"/>
      <c r="W63">
        <f t="shared" si="44"/>
        <v>36</v>
      </c>
      <c r="X63">
        <f t="shared" si="44"/>
        <v>1</v>
      </c>
      <c r="Y63">
        <f t="shared" si="44"/>
        <v>1</v>
      </c>
    </row>
    <row r="64" spans="1:25" x14ac:dyDescent="0.25">
      <c r="A64" s="3">
        <f t="shared" si="0"/>
        <v>42430</v>
      </c>
      <c r="B64" s="14">
        <v>41</v>
      </c>
      <c r="C64" s="14">
        <v>29</v>
      </c>
      <c r="D64" s="14">
        <v>35</v>
      </c>
      <c r="E64" s="14"/>
      <c r="F64" s="14"/>
      <c r="G64" s="14"/>
      <c r="H64" s="16">
        <f t="shared" si="1"/>
        <v>35</v>
      </c>
      <c r="I64" s="14"/>
      <c r="J64" s="14"/>
      <c r="K64" s="14"/>
      <c r="L64" s="6">
        <f t="shared" ref="L64:N64" si="60">B64-B57</f>
        <v>40</v>
      </c>
      <c r="M64" s="6">
        <f t="shared" si="60"/>
        <v>29</v>
      </c>
      <c r="N64" s="6">
        <f t="shared" si="60"/>
        <v>35</v>
      </c>
      <c r="O64" s="5"/>
      <c r="P64" s="5"/>
      <c r="Q64" s="5"/>
      <c r="R64" s="39"/>
      <c r="S64" s="39"/>
      <c r="W64">
        <f t="shared" ref="W64:Y79" si="61">IF(ISERROR(B64/B57),1,B64/B57)</f>
        <v>41</v>
      </c>
      <c r="X64">
        <f t="shared" si="61"/>
        <v>1</v>
      </c>
      <c r="Y64">
        <f t="shared" si="61"/>
        <v>1</v>
      </c>
    </row>
    <row r="65" spans="1:25" x14ac:dyDescent="0.25">
      <c r="A65" s="3">
        <f t="shared" si="0"/>
        <v>42431</v>
      </c>
      <c r="B65" s="14">
        <v>85</v>
      </c>
      <c r="C65" s="14">
        <v>37</v>
      </c>
      <c r="D65" s="14">
        <v>38</v>
      </c>
      <c r="E65" s="14"/>
      <c r="F65" s="14"/>
      <c r="G65" s="14"/>
      <c r="H65" s="16">
        <f t="shared" si="1"/>
        <v>53.333333333333336</v>
      </c>
      <c r="I65" s="14"/>
      <c r="J65" s="14"/>
      <c r="K65" s="14"/>
      <c r="L65" s="6">
        <f t="shared" ref="L65:N65" si="62">B65-B58</f>
        <v>82</v>
      </c>
      <c r="M65" s="6">
        <f t="shared" si="62"/>
        <v>36</v>
      </c>
      <c r="N65" s="6">
        <f t="shared" si="62"/>
        <v>36</v>
      </c>
      <c r="O65" s="5"/>
      <c r="P65" s="5"/>
      <c r="Q65" s="5"/>
      <c r="R65" s="39"/>
      <c r="S65" s="39"/>
      <c r="W65">
        <f t="shared" si="61"/>
        <v>28.333333333333332</v>
      </c>
      <c r="X65">
        <f t="shared" si="61"/>
        <v>37</v>
      </c>
      <c r="Y65">
        <f t="shared" si="61"/>
        <v>19</v>
      </c>
    </row>
    <row r="66" spans="1:25" x14ac:dyDescent="0.25">
      <c r="A66" s="3">
        <f t="shared" si="0"/>
        <v>42432</v>
      </c>
      <c r="B66" s="14">
        <v>155</v>
      </c>
      <c r="C66" s="14">
        <v>66</v>
      </c>
      <c r="D66" s="14">
        <v>59</v>
      </c>
      <c r="E66" s="14"/>
      <c r="F66" s="14"/>
      <c r="G66" s="14"/>
      <c r="H66" s="16">
        <f t="shared" si="1"/>
        <v>93.333333333333329</v>
      </c>
      <c r="I66" s="14"/>
      <c r="J66" s="14"/>
      <c r="K66" s="14"/>
      <c r="L66" s="6">
        <f t="shared" ref="L66:N66" si="63">B66-B59</f>
        <v>148</v>
      </c>
      <c r="M66" s="6">
        <f t="shared" si="63"/>
        <v>56</v>
      </c>
      <c r="N66" s="6">
        <f t="shared" si="63"/>
        <v>51</v>
      </c>
      <c r="O66" s="5"/>
      <c r="P66" s="5"/>
      <c r="Q66" s="5"/>
      <c r="R66" s="39"/>
      <c r="S66" s="39"/>
      <c r="W66">
        <f t="shared" si="61"/>
        <v>22.142857142857142</v>
      </c>
      <c r="X66">
        <f t="shared" si="61"/>
        <v>6.6</v>
      </c>
      <c r="Y66">
        <f t="shared" si="61"/>
        <v>7.375</v>
      </c>
    </row>
    <row r="67" spans="1:25" x14ac:dyDescent="0.25">
      <c r="A67" s="3">
        <f t="shared" ref="A67:A130" si="64">A66+1</f>
        <v>42433</v>
      </c>
      <c r="B67" s="14">
        <v>184</v>
      </c>
      <c r="C67" s="14">
        <v>220</v>
      </c>
      <c r="D67" s="14">
        <v>283</v>
      </c>
      <c r="E67" s="14"/>
      <c r="F67" s="14"/>
      <c r="G67" s="14"/>
      <c r="H67" s="16">
        <f t="shared" ref="H67:H130" si="65">SUM(B67:D67)/3</f>
        <v>229</v>
      </c>
      <c r="I67" s="14"/>
      <c r="J67" s="14"/>
      <c r="K67" s="14"/>
      <c r="L67" s="6">
        <f t="shared" ref="L67:N67" si="66">B67-B60</f>
        <v>160</v>
      </c>
      <c r="M67" s="6">
        <f t="shared" si="66"/>
        <v>201</v>
      </c>
      <c r="N67" s="6">
        <f t="shared" si="66"/>
        <v>261</v>
      </c>
      <c r="O67" s="5"/>
      <c r="P67" s="5"/>
      <c r="Q67" s="5"/>
      <c r="R67" s="39"/>
      <c r="S67" s="39"/>
      <c r="W67">
        <f t="shared" si="61"/>
        <v>7.666666666666667</v>
      </c>
      <c r="X67">
        <f t="shared" si="61"/>
        <v>11.578947368421053</v>
      </c>
      <c r="Y67">
        <f t="shared" si="61"/>
        <v>12.863636363636363</v>
      </c>
    </row>
    <row r="68" spans="1:25" x14ac:dyDescent="0.25">
      <c r="A68" s="3">
        <f t="shared" si="64"/>
        <v>42434</v>
      </c>
      <c r="B68" s="14">
        <v>186</v>
      </c>
      <c r="C68" s="14">
        <v>188</v>
      </c>
      <c r="D68" s="14">
        <v>125</v>
      </c>
      <c r="E68" s="14"/>
      <c r="F68" s="14"/>
      <c r="G68" s="14"/>
      <c r="H68" s="16">
        <f t="shared" si="65"/>
        <v>166.33333333333334</v>
      </c>
      <c r="I68" s="14"/>
      <c r="J68" s="14"/>
      <c r="K68" s="14"/>
      <c r="L68" s="6">
        <f t="shared" ref="L68:N68" si="67">B68-B61</f>
        <v>138</v>
      </c>
      <c r="M68" s="6">
        <f t="shared" si="67"/>
        <v>186</v>
      </c>
      <c r="N68" s="6">
        <f t="shared" si="67"/>
        <v>99</v>
      </c>
      <c r="O68" s="5"/>
      <c r="P68" s="5"/>
      <c r="Q68" s="5"/>
      <c r="R68" s="39"/>
      <c r="S68" s="39"/>
      <c r="W68">
        <f t="shared" si="61"/>
        <v>3.875</v>
      </c>
      <c r="X68">
        <f t="shared" si="61"/>
        <v>94</v>
      </c>
      <c r="Y68">
        <f t="shared" si="61"/>
        <v>4.8076923076923075</v>
      </c>
    </row>
    <row r="69" spans="1:25" x14ac:dyDescent="0.25">
      <c r="A69" s="3">
        <f t="shared" si="64"/>
        <v>42435</v>
      </c>
      <c r="B69" s="14">
        <v>142</v>
      </c>
      <c r="C69" s="14">
        <v>129</v>
      </c>
      <c r="D69" s="14">
        <v>130</v>
      </c>
      <c r="E69" s="14"/>
      <c r="F69" s="14"/>
      <c r="G69" s="14"/>
      <c r="H69" s="16">
        <f t="shared" si="65"/>
        <v>133.66666666666666</v>
      </c>
      <c r="I69" s="14"/>
      <c r="J69" s="14"/>
      <c r="K69" s="14"/>
      <c r="L69" s="6">
        <f t="shared" ref="L69:N69" si="68">B69-B62</f>
        <v>120</v>
      </c>
      <c r="M69" s="6">
        <f t="shared" si="68"/>
        <v>98</v>
      </c>
      <c r="N69" s="6">
        <f t="shared" si="68"/>
        <v>125</v>
      </c>
      <c r="O69" s="5"/>
      <c r="P69" s="5"/>
      <c r="Q69" s="5"/>
      <c r="R69" s="39"/>
      <c r="S69" s="39"/>
      <c r="W69">
        <f t="shared" si="61"/>
        <v>6.4545454545454541</v>
      </c>
      <c r="X69">
        <f t="shared" si="61"/>
        <v>4.161290322580645</v>
      </c>
      <c r="Y69">
        <f t="shared" si="61"/>
        <v>26</v>
      </c>
    </row>
    <row r="70" spans="1:25" x14ac:dyDescent="0.25">
      <c r="A70" s="3">
        <f t="shared" si="64"/>
        <v>42436</v>
      </c>
      <c r="B70" s="14">
        <v>102</v>
      </c>
      <c r="C70" s="14">
        <v>241</v>
      </c>
      <c r="D70" s="14">
        <v>240</v>
      </c>
      <c r="E70" s="14"/>
      <c r="F70" s="14"/>
      <c r="G70" s="14"/>
      <c r="H70" s="16">
        <f t="shared" si="65"/>
        <v>194.33333333333334</v>
      </c>
      <c r="I70" s="14"/>
      <c r="J70" s="14"/>
      <c r="K70" s="14"/>
      <c r="L70" s="6">
        <f t="shared" ref="L70:N70" si="69">B70-B63</f>
        <v>66</v>
      </c>
      <c r="M70" s="6">
        <f t="shared" si="69"/>
        <v>190</v>
      </c>
      <c r="N70" s="6">
        <f t="shared" si="69"/>
        <v>189</v>
      </c>
      <c r="O70" s="5"/>
      <c r="P70" s="5"/>
      <c r="Q70" s="5"/>
      <c r="R70" s="39"/>
      <c r="S70" s="39"/>
      <c r="W70">
        <f t="shared" si="61"/>
        <v>2.8333333333333335</v>
      </c>
      <c r="X70">
        <f t="shared" si="61"/>
        <v>4.7254901960784315</v>
      </c>
      <c r="Y70">
        <f t="shared" si="61"/>
        <v>4.7058823529411766</v>
      </c>
    </row>
    <row r="71" spans="1:25" x14ac:dyDescent="0.25">
      <c r="A71" s="3">
        <f t="shared" si="64"/>
        <v>42437</v>
      </c>
      <c r="B71" s="14">
        <v>346</v>
      </c>
      <c r="C71" s="14">
        <v>136</v>
      </c>
      <c r="D71" s="14">
        <v>184</v>
      </c>
      <c r="E71" s="14"/>
      <c r="F71" s="14"/>
      <c r="G71" s="14"/>
      <c r="H71" s="16">
        <f t="shared" si="65"/>
        <v>222</v>
      </c>
      <c r="I71" s="14"/>
      <c r="J71" s="14"/>
      <c r="K71" s="14"/>
      <c r="L71" s="6">
        <f t="shared" ref="L71:N71" si="70">B71-B64</f>
        <v>305</v>
      </c>
      <c r="M71" s="6">
        <f t="shared" si="70"/>
        <v>107</v>
      </c>
      <c r="N71" s="6">
        <f t="shared" si="70"/>
        <v>149</v>
      </c>
      <c r="O71" s="5"/>
      <c r="P71" s="5"/>
      <c r="Q71" s="5"/>
      <c r="R71" s="39"/>
      <c r="S71" s="39"/>
      <c r="W71">
        <f t="shared" si="61"/>
        <v>8.4390243902439028</v>
      </c>
      <c r="X71">
        <f t="shared" si="61"/>
        <v>4.6896551724137927</v>
      </c>
      <c r="Y71">
        <f t="shared" si="61"/>
        <v>5.2571428571428571</v>
      </c>
    </row>
    <row r="72" spans="1:25" x14ac:dyDescent="0.25">
      <c r="A72" s="3">
        <f t="shared" si="64"/>
        <v>42438</v>
      </c>
      <c r="B72" s="14">
        <v>600</v>
      </c>
      <c r="C72" s="14">
        <v>281</v>
      </c>
      <c r="D72" s="14">
        <v>341</v>
      </c>
      <c r="E72" s="14"/>
      <c r="F72" s="14"/>
      <c r="G72" s="14"/>
      <c r="H72" s="16">
        <f t="shared" si="65"/>
        <v>407.33333333333331</v>
      </c>
      <c r="I72" s="14"/>
      <c r="J72" s="14"/>
      <c r="K72" s="14"/>
      <c r="L72" s="6">
        <f t="shared" ref="L72:N72" si="71">B72-B65</f>
        <v>515</v>
      </c>
      <c r="M72" s="6">
        <f t="shared" si="71"/>
        <v>244</v>
      </c>
      <c r="N72" s="6">
        <f t="shared" si="71"/>
        <v>303</v>
      </c>
      <c r="O72" s="5"/>
      <c r="P72" s="5"/>
      <c r="Q72" s="5"/>
      <c r="R72" s="39"/>
      <c r="S72" s="39"/>
      <c r="W72">
        <f t="shared" si="61"/>
        <v>7.0588235294117645</v>
      </c>
      <c r="X72">
        <f t="shared" si="61"/>
        <v>7.5945945945945947</v>
      </c>
      <c r="Y72">
        <f t="shared" si="61"/>
        <v>8.973684210526315</v>
      </c>
    </row>
    <row r="73" spans="1:25" x14ac:dyDescent="0.25">
      <c r="A73" s="3">
        <f t="shared" si="64"/>
        <v>42439</v>
      </c>
      <c r="B73" s="14">
        <v>755</v>
      </c>
      <c r="C73" s="14">
        <v>451</v>
      </c>
      <c r="D73" s="14">
        <v>401</v>
      </c>
      <c r="E73" s="14"/>
      <c r="F73" s="14"/>
      <c r="G73" s="14"/>
      <c r="H73" s="16">
        <f t="shared" si="65"/>
        <v>535.66666666666663</v>
      </c>
      <c r="I73" s="14"/>
      <c r="J73" s="14"/>
      <c r="K73" s="14"/>
      <c r="L73" s="6">
        <f t="shared" ref="L73:N73" si="72">B73-B66</f>
        <v>600</v>
      </c>
      <c r="M73" s="6">
        <f t="shared" si="72"/>
        <v>385</v>
      </c>
      <c r="N73" s="6">
        <f t="shared" si="72"/>
        <v>342</v>
      </c>
      <c r="O73" s="5"/>
      <c r="P73" s="5"/>
      <c r="Q73" s="5"/>
      <c r="R73" s="39"/>
      <c r="S73" s="39"/>
      <c r="W73">
        <f t="shared" si="61"/>
        <v>4.870967741935484</v>
      </c>
      <c r="X73">
        <f t="shared" si="61"/>
        <v>6.833333333333333</v>
      </c>
      <c r="Y73">
        <f t="shared" si="61"/>
        <v>6.7966101694915251</v>
      </c>
    </row>
    <row r="74" spans="1:25" x14ac:dyDescent="0.25">
      <c r="A74" s="3">
        <f t="shared" si="64"/>
        <v>42440</v>
      </c>
      <c r="B74" s="14">
        <v>992</v>
      </c>
      <c r="C74" s="14">
        <v>170</v>
      </c>
      <c r="D74" s="14">
        <v>779</v>
      </c>
      <c r="E74" s="14"/>
      <c r="F74" s="14"/>
      <c r="G74" s="14"/>
      <c r="H74" s="16">
        <f t="shared" si="65"/>
        <v>647</v>
      </c>
      <c r="I74" s="14"/>
      <c r="J74" s="14"/>
      <c r="K74" s="14"/>
      <c r="L74" s="6">
        <f t="shared" ref="L74:N74" si="73">B74-B67</f>
        <v>808</v>
      </c>
      <c r="M74" s="6">
        <f t="shared" si="73"/>
        <v>-50</v>
      </c>
      <c r="N74" s="6">
        <f t="shared" si="73"/>
        <v>496</v>
      </c>
      <c r="O74" s="5"/>
      <c r="P74" s="5"/>
      <c r="Q74" s="5"/>
      <c r="R74" s="39"/>
      <c r="S74" s="39"/>
      <c r="W74">
        <f t="shared" si="61"/>
        <v>5.3913043478260869</v>
      </c>
      <c r="X74">
        <f t="shared" si="61"/>
        <v>0.77272727272727271</v>
      </c>
      <c r="Y74">
        <f t="shared" si="61"/>
        <v>2.7526501766784452</v>
      </c>
    </row>
    <row r="75" spans="1:25" x14ac:dyDescent="0.25">
      <c r="A75" s="3">
        <f t="shared" si="64"/>
        <v>42441</v>
      </c>
      <c r="B75" s="14">
        <v>1451</v>
      </c>
      <c r="C75" s="14">
        <v>1597</v>
      </c>
      <c r="D75" s="14">
        <v>930</v>
      </c>
      <c r="E75" s="14"/>
      <c r="F75" s="14"/>
      <c r="G75" s="14"/>
      <c r="H75" s="16">
        <f t="shared" si="65"/>
        <v>1326</v>
      </c>
      <c r="I75" s="14"/>
      <c r="J75" s="14"/>
      <c r="K75" s="14"/>
      <c r="L75" s="6">
        <f t="shared" ref="L75:N75" si="74">B75-B68</f>
        <v>1265</v>
      </c>
      <c r="M75" s="6">
        <f t="shared" si="74"/>
        <v>1409</v>
      </c>
      <c r="N75" s="6">
        <f t="shared" si="74"/>
        <v>805</v>
      </c>
      <c r="O75" s="5"/>
      <c r="P75" s="5"/>
      <c r="Q75" s="5"/>
      <c r="R75" s="39"/>
      <c r="S75" s="39"/>
      <c r="W75">
        <f t="shared" si="61"/>
        <v>7.801075268817204</v>
      </c>
      <c r="X75">
        <f t="shared" si="61"/>
        <v>8.4946808510638299</v>
      </c>
      <c r="Y75">
        <f t="shared" si="61"/>
        <v>7.44</v>
      </c>
    </row>
    <row r="76" spans="1:25" x14ac:dyDescent="0.25">
      <c r="A76" s="3">
        <f t="shared" si="64"/>
        <v>42442</v>
      </c>
      <c r="B76" s="14">
        <v>1308</v>
      </c>
      <c r="C76" s="14">
        <v>910</v>
      </c>
      <c r="D76" s="14">
        <v>924</v>
      </c>
      <c r="E76" s="14"/>
      <c r="F76" s="14"/>
      <c r="G76" s="14"/>
      <c r="H76" s="16">
        <f t="shared" si="65"/>
        <v>1047.3333333333333</v>
      </c>
      <c r="I76" s="14"/>
      <c r="J76" s="14"/>
      <c r="K76" s="14"/>
      <c r="L76" s="6">
        <f t="shared" ref="L76:N76" si="75">B76-B69</f>
        <v>1166</v>
      </c>
      <c r="M76" s="6">
        <f t="shared" si="75"/>
        <v>781</v>
      </c>
      <c r="N76" s="6">
        <f t="shared" si="75"/>
        <v>794</v>
      </c>
      <c r="O76" s="5"/>
      <c r="P76" s="5"/>
      <c r="Q76" s="5"/>
      <c r="R76" s="39"/>
      <c r="S76" s="39"/>
      <c r="W76">
        <f t="shared" si="61"/>
        <v>9.2112676056338021</v>
      </c>
      <c r="X76">
        <f t="shared" si="61"/>
        <v>7.054263565891473</v>
      </c>
      <c r="Y76">
        <f t="shared" si="61"/>
        <v>7.1076923076923073</v>
      </c>
    </row>
    <row r="77" spans="1:25" x14ac:dyDescent="0.25">
      <c r="A77" s="3">
        <f t="shared" si="64"/>
        <v>42443</v>
      </c>
      <c r="B77" s="14">
        <v>978</v>
      </c>
      <c r="C77" s="14">
        <v>1210</v>
      </c>
      <c r="D77" s="14">
        <v>1214</v>
      </c>
      <c r="E77" s="14"/>
      <c r="F77" s="14"/>
      <c r="G77" s="14"/>
      <c r="H77" s="16">
        <f t="shared" si="65"/>
        <v>1134</v>
      </c>
      <c r="I77" s="14"/>
      <c r="J77" s="14"/>
      <c r="K77" s="14"/>
      <c r="L77" s="6">
        <f t="shared" ref="L77:N77" si="76">B77-B70</f>
        <v>876</v>
      </c>
      <c r="M77" s="6">
        <f t="shared" si="76"/>
        <v>969</v>
      </c>
      <c r="N77" s="6">
        <f t="shared" si="76"/>
        <v>974</v>
      </c>
      <c r="O77" s="5"/>
      <c r="P77" s="5"/>
      <c r="Q77" s="5"/>
      <c r="R77" s="39"/>
      <c r="S77" s="39"/>
      <c r="W77">
        <f t="shared" si="61"/>
        <v>9.5882352941176467</v>
      </c>
      <c r="X77">
        <f t="shared" si="61"/>
        <v>5.0207468879668049</v>
      </c>
      <c r="Y77">
        <f t="shared" si="61"/>
        <v>5.0583333333333336</v>
      </c>
    </row>
    <row r="78" spans="1:25" x14ac:dyDescent="0.25">
      <c r="A78" s="3">
        <f t="shared" si="64"/>
        <v>42444</v>
      </c>
      <c r="B78" s="14">
        <v>2046</v>
      </c>
      <c r="C78" s="14">
        <v>1477</v>
      </c>
      <c r="D78" s="14">
        <v>1459</v>
      </c>
      <c r="E78" s="14"/>
      <c r="F78" s="14"/>
      <c r="G78" s="14"/>
      <c r="H78" s="16">
        <f t="shared" si="65"/>
        <v>1660.6666666666667</v>
      </c>
      <c r="I78" s="14"/>
      <c r="J78" s="14"/>
      <c r="K78" s="14"/>
      <c r="L78" s="6">
        <f t="shared" ref="L78:N78" si="77">B78-B71</f>
        <v>1700</v>
      </c>
      <c r="M78" s="6">
        <f t="shared" si="77"/>
        <v>1341</v>
      </c>
      <c r="N78" s="6">
        <f t="shared" si="77"/>
        <v>1275</v>
      </c>
      <c r="O78" s="5"/>
      <c r="P78" s="5"/>
      <c r="Q78" s="5"/>
      <c r="R78" s="39"/>
      <c r="S78" s="39"/>
      <c r="W78">
        <f t="shared" si="61"/>
        <v>5.9132947976878611</v>
      </c>
      <c r="X78">
        <f t="shared" si="61"/>
        <v>10.860294117647058</v>
      </c>
      <c r="Y78">
        <f t="shared" si="61"/>
        <v>7.9293478260869561</v>
      </c>
    </row>
    <row r="79" spans="1:25" x14ac:dyDescent="0.25">
      <c r="A79" s="3">
        <f t="shared" si="64"/>
        <v>42445</v>
      </c>
      <c r="B79" s="14">
        <v>3042</v>
      </c>
      <c r="C79" s="14">
        <v>1985</v>
      </c>
      <c r="D79" s="14">
        <v>2095</v>
      </c>
      <c r="E79" s="14"/>
      <c r="F79" s="14"/>
      <c r="G79" s="14"/>
      <c r="H79" s="16">
        <f t="shared" si="65"/>
        <v>2374</v>
      </c>
      <c r="I79" s="14"/>
      <c r="J79" s="14"/>
      <c r="K79" s="14"/>
      <c r="L79" s="6">
        <f t="shared" ref="L79:N79" si="78">B79-B72</f>
        <v>2442</v>
      </c>
      <c r="M79" s="6">
        <f t="shared" si="78"/>
        <v>1704</v>
      </c>
      <c r="N79" s="6">
        <f t="shared" si="78"/>
        <v>1754</v>
      </c>
      <c r="O79" s="5"/>
      <c r="P79" s="5"/>
      <c r="Q79" s="5"/>
      <c r="R79" s="39"/>
      <c r="S79" s="39"/>
      <c r="W79">
        <f t="shared" si="61"/>
        <v>5.07</v>
      </c>
      <c r="X79">
        <f t="shared" si="61"/>
        <v>7.0640569395017794</v>
      </c>
      <c r="Y79">
        <f t="shared" si="61"/>
        <v>6.1436950146627565</v>
      </c>
    </row>
    <row r="80" spans="1:25" x14ac:dyDescent="0.25">
      <c r="A80" s="3">
        <f t="shared" si="64"/>
        <v>42446</v>
      </c>
      <c r="B80" s="14">
        <v>3616</v>
      </c>
      <c r="C80" s="14">
        <v>3070</v>
      </c>
      <c r="D80" s="14">
        <v>2960</v>
      </c>
      <c r="E80" s="14"/>
      <c r="F80" s="14"/>
      <c r="G80" s="14"/>
      <c r="H80" s="16">
        <f t="shared" si="65"/>
        <v>3215.3333333333335</v>
      </c>
      <c r="I80" s="14"/>
      <c r="J80" s="14"/>
      <c r="K80" s="14"/>
      <c r="L80" s="6">
        <f t="shared" ref="L80:N80" si="79">B80-B73</f>
        <v>2861</v>
      </c>
      <c r="M80" s="6">
        <f t="shared" si="79"/>
        <v>2619</v>
      </c>
      <c r="N80" s="6">
        <f t="shared" si="79"/>
        <v>2559</v>
      </c>
      <c r="O80" s="5"/>
      <c r="P80" s="5"/>
      <c r="Q80" s="5"/>
      <c r="R80" s="39"/>
      <c r="S80" s="39"/>
      <c r="W80">
        <f t="shared" ref="W80:Y95" si="80">IF(ISERROR(B80/B73),1,B80/B73)</f>
        <v>4.7894039735099341</v>
      </c>
      <c r="X80">
        <f t="shared" si="80"/>
        <v>6.8070953436807091</v>
      </c>
      <c r="Y80">
        <f t="shared" si="80"/>
        <v>7.381546134663342</v>
      </c>
    </row>
    <row r="81" spans="1:25" x14ac:dyDescent="0.25">
      <c r="A81" s="3">
        <f t="shared" si="64"/>
        <v>42447</v>
      </c>
      <c r="B81" s="14">
        <v>4059</v>
      </c>
      <c r="C81" s="14">
        <v>2993</v>
      </c>
      <c r="D81" s="14">
        <v>2993</v>
      </c>
      <c r="E81" s="14"/>
      <c r="F81" s="14"/>
      <c r="G81" s="14"/>
      <c r="H81" s="16">
        <f t="shared" si="65"/>
        <v>3348.3333333333335</v>
      </c>
      <c r="I81" s="14"/>
      <c r="J81" s="14"/>
      <c r="K81" s="14"/>
      <c r="L81" s="6">
        <f t="shared" ref="L81:N81" si="81">B81-B74</f>
        <v>3067</v>
      </c>
      <c r="M81" s="6">
        <f t="shared" si="81"/>
        <v>2823</v>
      </c>
      <c r="N81" s="6">
        <f t="shared" si="81"/>
        <v>2214</v>
      </c>
      <c r="O81" s="5"/>
      <c r="P81" s="5"/>
      <c r="Q81" s="5"/>
      <c r="R81" s="39"/>
      <c r="S81" s="39"/>
      <c r="W81">
        <f t="shared" si="80"/>
        <v>4.091733870967742</v>
      </c>
      <c r="X81">
        <f t="shared" si="80"/>
        <v>17.605882352941176</v>
      </c>
      <c r="Y81">
        <f t="shared" si="80"/>
        <v>3.8421052631578947</v>
      </c>
    </row>
    <row r="82" spans="1:25" x14ac:dyDescent="0.25">
      <c r="A82" s="3">
        <f t="shared" si="64"/>
        <v>42448</v>
      </c>
      <c r="B82" s="14">
        <v>4053</v>
      </c>
      <c r="C82" s="14">
        <v>4528</v>
      </c>
      <c r="D82" s="14">
        <v>4528</v>
      </c>
      <c r="E82" s="14"/>
      <c r="F82" s="14"/>
      <c r="G82" s="14"/>
      <c r="H82" s="16">
        <f t="shared" si="65"/>
        <v>4369.666666666667</v>
      </c>
      <c r="I82" s="14"/>
      <c r="J82" s="14"/>
      <c r="K82" s="14"/>
      <c r="L82" s="6">
        <f t="shared" ref="L82:N82" si="82">B82-B75</f>
        <v>2602</v>
      </c>
      <c r="M82" s="6">
        <f t="shared" si="82"/>
        <v>2931</v>
      </c>
      <c r="N82" s="6">
        <f t="shared" si="82"/>
        <v>3598</v>
      </c>
      <c r="O82" s="5"/>
      <c r="P82" s="5"/>
      <c r="Q82" s="5"/>
      <c r="R82" s="39"/>
      <c r="S82" s="39"/>
      <c r="W82">
        <f t="shared" si="80"/>
        <v>2.7932460372157135</v>
      </c>
      <c r="X82">
        <f t="shared" si="80"/>
        <v>2.8353162179085785</v>
      </c>
      <c r="Y82">
        <f t="shared" si="80"/>
        <v>4.8688172043010756</v>
      </c>
    </row>
    <row r="83" spans="1:25" x14ac:dyDescent="0.25">
      <c r="A83" s="3">
        <f t="shared" si="64"/>
        <v>42449</v>
      </c>
      <c r="B83" s="14">
        <v>3356</v>
      </c>
      <c r="C83" s="14">
        <v>2365</v>
      </c>
      <c r="D83" s="14">
        <v>2516</v>
      </c>
      <c r="E83" s="14"/>
      <c r="F83" s="14"/>
      <c r="G83" s="14"/>
      <c r="H83" s="16">
        <f t="shared" si="65"/>
        <v>2745.6666666666665</v>
      </c>
      <c r="I83" s="14"/>
      <c r="J83" s="14"/>
      <c r="K83" s="14"/>
      <c r="L83" s="6">
        <f t="shared" ref="L83:N83" si="83">B83-B76</f>
        <v>2048</v>
      </c>
      <c r="M83" s="6">
        <f t="shared" si="83"/>
        <v>1455</v>
      </c>
      <c r="N83" s="6">
        <f t="shared" si="83"/>
        <v>1592</v>
      </c>
      <c r="O83" s="5"/>
      <c r="P83" s="5"/>
      <c r="Q83" s="5"/>
      <c r="R83" s="39"/>
      <c r="S83" s="39"/>
      <c r="W83">
        <f t="shared" si="80"/>
        <v>2.5657492354740059</v>
      </c>
      <c r="X83">
        <f t="shared" si="80"/>
        <v>2.598901098901099</v>
      </c>
      <c r="Y83">
        <f t="shared" si="80"/>
        <v>2.722943722943723</v>
      </c>
    </row>
    <row r="84" spans="1:25" x14ac:dyDescent="0.25">
      <c r="A84" s="3">
        <f t="shared" si="64"/>
        <v>42450</v>
      </c>
      <c r="B84" s="14">
        <v>2266</v>
      </c>
      <c r="C84" s="14">
        <v>2660</v>
      </c>
      <c r="D84" s="14">
        <v>2509</v>
      </c>
      <c r="E84" s="14"/>
      <c r="F84" s="14"/>
      <c r="G84" s="14"/>
      <c r="H84" s="16">
        <f t="shared" si="65"/>
        <v>2478.3333333333335</v>
      </c>
      <c r="I84" s="14"/>
      <c r="J84" s="14"/>
      <c r="K84" s="14"/>
      <c r="L84" s="6">
        <f t="shared" ref="L84:N84" si="84">B84-B77</f>
        <v>1288</v>
      </c>
      <c r="M84" s="6">
        <f t="shared" si="84"/>
        <v>1450</v>
      </c>
      <c r="N84" s="6">
        <f t="shared" si="84"/>
        <v>1295</v>
      </c>
      <c r="O84" s="5"/>
      <c r="P84" s="5"/>
      <c r="Q84" s="5"/>
      <c r="R84" s="39"/>
      <c r="S84" s="39"/>
      <c r="W84">
        <f t="shared" si="80"/>
        <v>2.3169734151329244</v>
      </c>
      <c r="X84">
        <f t="shared" si="80"/>
        <v>2.1983471074380163</v>
      </c>
      <c r="Y84">
        <f t="shared" si="80"/>
        <v>2.0667215815485998</v>
      </c>
    </row>
    <row r="85" spans="1:25" x14ac:dyDescent="0.25">
      <c r="A85" s="3">
        <f t="shared" si="64"/>
        <v>42451</v>
      </c>
      <c r="B85" s="14">
        <v>3735</v>
      </c>
      <c r="C85" s="14">
        <v>4183</v>
      </c>
      <c r="D85" s="14">
        <v>4183</v>
      </c>
      <c r="E85" s="14"/>
      <c r="F85" s="14"/>
      <c r="G85" s="14"/>
      <c r="H85" s="16">
        <f t="shared" si="65"/>
        <v>4033.6666666666665</v>
      </c>
      <c r="I85" s="14"/>
      <c r="J85" s="14"/>
      <c r="K85" s="14"/>
      <c r="L85" s="6">
        <f t="shared" ref="L85:N85" si="85">B85-B78</f>
        <v>1689</v>
      </c>
      <c r="M85" s="6">
        <f t="shared" si="85"/>
        <v>2706</v>
      </c>
      <c r="N85" s="6">
        <f t="shared" si="85"/>
        <v>2724</v>
      </c>
      <c r="O85" s="5"/>
      <c r="P85" s="5"/>
      <c r="Q85" s="5"/>
      <c r="R85" s="39"/>
      <c r="S85" s="39"/>
      <c r="W85">
        <f t="shared" si="80"/>
        <v>1.8255131964809383</v>
      </c>
      <c r="X85">
        <f t="shared" si="80"/>
        <v>2.8320920785375763</v>
      </c>
      <c r="Y85">
        <f t="shared" si="80"/>
        <v>2.8670322138450994</v>
      </c>
    </row>
    <row r="86" spans="1:25" x14ac:dyDescent="0.25">
      <c r="A86" s="3">
        <f t="shared" si="64"/>
        <v>42452</v>
      </c>
      <c r="B86" s="14">
        <v>4881</v>
      </c>
      <c r="C86" s="14">
        <v>3930</v>
      </c>
      <c r="D86" s="14">
        <v>3935</v>
      </c>
      <c r="E86" s="14"/>
      <c r="F86" s="14"/>
      <c r="G86" s="14"/>
      <c r="H86" s="16">
        <f t="shared" si="65"/>
        <v>4248.666666666667</v>
      </c>
      <c r="I86" s="14"/>
      <c r="J86" s="14"/>
      <c r="K86" s="14"/>
      <c r="L86" s="6">
        <f t="shared" ref="L86:N86" si="86">B86-B79</f>
        <v>1839</v>
      </c>
      <c r="M86" s="6">
        <f t="shared" si="86"/>
        <v>1945</v>
      </c>
      <c r="N86" s="6">
        <f t="shared" si="86"/>
        <v>1840</v>
      </c>
      <c r="O86" s="5"/>
      <c r="P86" s="5"/>
      <c r="Q86" s="5"/>
      <c r="R86" s="39"/>
      <c r="S86" s="39"/>
      <c r="W86">
        <f t="shared" si="80"/>
        <v>1.6045364891518739</v>
      </c>
      <c r="X86">
        <f t="shared" si="80"/>
        <v>1.9798488664987406</v>
      </c>
      <c r="Y86">
        <f t="shared" si="80"/>
        <v>1.8782816229116945</v>
      </c>
    </row>
    <row r="87" spans="1:25" x14ac:dyDescent="0.25">
      <c r="A87" s="3">
        <f t="shared" si="64"/>
        <v>42453</v>
      </c>
      <c r="B87" s="14">
        <v>5685</v>
      </c>
      <c r="C87" s="14">
        <v>4337</v>
      </c>
      <c r="D87" s="14">
        <v>4332</v>
      </c>
      <c r="E87" s="14"/>
      <c r="F87" s="14"/>
      <c r="G87" s="14"/>
      <c r="H87" s="16">
        <f t="shared" si="65"/>
        <v>4784.666666666667</v>
      </c>
      <c r="I87" s="14"/>
      <c r="J87" s="14"/>
      <c r="K87" s="14"/>
      <c r="L87" s="6">
        <f t="shared" ref="L87:N87" si="87">B87-B80</f>
        <v>2069</v>
      </c>
      <c r="M87" s="6">
        <f t="shared" si="87"/>
        <v>1267</v>
      </c>
      <c r="N87" s="6">
        <f t="shared" si="87"/>
        <v>1372</v>
      </c>
      <c r="O87" s="5"/>
      <c r="P87" s="5"/>
      <c r="Q87" s="5"/>
      <c r="R87" s="39"/>
      <c r="S87" s="39"/>
      <c r="W87">
        <f t="shared" si="80"/>
        <v>1.572179203539823</v>
      </c>
      <c r="X87">
        <f t="shared" si="80"/>
        <v>1.4127035830618893</v>
      </c>
      <c r="Y87">
        <f t="shared" si="80"/>
        <v>1.4635135135135136</v>
      </c>
    </row>
    <row r="88" spans="1:25" x14ac:dyDescent="0.25">
      <c r="A88" s="3">
        <f t="shared" si="64"/>
        <v>42454</v>
      </c>
      <c r="B88" s="14">
        <v>5912</v>
      </c>
      <c r="C88" s="14">
        <v>6615</v>
      </c>
      <c r="D88" s="14">
        <v>6615</v>
      </c>
      <c r="E88" s="14"/>
      <c r="F88" s="14"/>
      <c r="G88" s="14"/>
      <c r="H88" s="16">
        <f t="shared" si="65"/>
        <v>6380.666666666667</v>
      </c>
      <c r="I88" s="14"/>
      <c r="J88" s="14"/>
      <c r="K88" s="14"/>
      <c r="L88" s="6">
        <f t="shared" ref="L88:N88" si="88">B88-B81</f>
        <v>1853</v>
      </c>
      <c r="M88" s="6">
        <f t="shared" si="88"/>
        <v>3622</v>
      </c>
      <c r="N88" s="6">
        <f t="shared" si="88"/>
        <v>3622</v>
      </c>
      <c r="O88" s="5"/>
      <c r="P88" s="5"/>
      <c r="Q88" s="5"/>
      <c r="R88" s="39"/>
      <c r="S88" s="39"/>
      <c r="W88">
        <f t="shared" si="80"/>
        <v>1.4565163833456516</v>
      </c>
      <c r="X88">
        <f t="shared" si="80"/>
        <v>2.2101570330771803</v>
      </c>
      <c r="Y88">
        <f t="shared" si="80"/>
        <v>2.2101570330771803</v>
      </c>
    </row>
    <row r="89" spans="1:25" x14ac:dyDescent="0.25">
      <c r="A89" s="3">
        <f t="shared" si="64"/>
        <v>42455</v>
      </c>
      <c r="B89" s="14">
        <v>5990</v>
      </c>
      <c r="C89" s="14">
        <v>6933</v>
      </c>
      <c r="D89" s="14">
        <v>6933</v>
      </c>
      <c r="E89" s="14"/>
      <c r="F89" s="14"/>
      <c r="G89" s="14"/>
      <c r="H89" s="16">
        <f t="shared" si="65"/>
        <v>6618.666666666667</v>
      </c>
      <c r="I89" s="14"/>
      <c r="J89" s="14"/>
      <c r="K89" s="14"/>
      <c r="L89" s="6">
        <f t="shared" ref="L89:N89" si="89">B89-B82</f>
        <v>1937</v>
      </c>
      <c r="M89" s="6">
        <f t="shared" si="89"/>
        <v>2405</v>
      </c>
      <c r="N89" s="6">
        <f t="shared" si="89"/>
        <v>2405</v>
      </c>
      <c r="O89" s="5"/>
      <c r="P89" s="5"/>
      <c r="Q89" s="5"/>
      <c r="R89" s="39"/>
      <c r="S89" s="39"/>
      <c r="W89">
        <f t="shared" si="80"/>
        <v>1.4779175919072292</v>
      </c>
      <c r="X89">
        <f t="shared" si="80"/>
        <v>1.5311395759717314</v>
      </c>
      <c r="Y89">
        <f t="shared" si="80"/>
        <v>1.5311395759717314</v>
      </c>
    </row>
    <row r="90" spans="1:25" x14ac:dyDescent="0.25">
      <c r="A90" s="3">
        <f t="shared" si="64"/>
        <v>42456</v>
      </c>
      <c r="B90" s="14">
        <v>4729</v>
      </c>
      <c r="C90" s="14">
        <v>6824</v>
      </c>
      <c r="D90" s="14">
        <v>6824</v>
      </c>
      <c r="E90" s="14"/>
      <c r="F90" s="14"/>
      <c r="G90" s="14"/>
      <c r="H90" s="16">
        <f t="shared" si="65"/>
        <v>6125.666666666667</v>
      </c>
      <c r="I90" s="14"/>
      <c r="J90" s="14"/>
      <c r="K90" s="14"/>
      <c r="L90" s="6">
        <f t="shared" ref="L90:N90" si="90">B90-B83</f>
        <v>1373</v>
      </c>
      <c r="M90" s="6">
        <f t="shared" si="90"/>
        <v>4459</v>
      </c>
      <c r="N90" s="6">
        <f t="shared" si="90"/>
        <v>4308</v>
      </c>
      <c r="O90" s="5"/>
      <c r="P90" s="5"/>
      <c r="Q90" s="5"/>
      <c r="R90" s="39"/>
      <c r="S90" s="39"/>
      <c r="W90">
        <f t="shared" si="80"/>
        <v>1.4091179976162098</v>
      </c>
      <c r="X90">
        <f t="shared" si="80"/>
        <v>2.8854122621564482</v>
      </c>
      <c r="Y90">
        <f t="shared" si="80"/>
        <v>2.7122416534181242</v>
      </c>
    </row>
    <row r="91" spans="1:25" x14ac:dyDescent="0.25">
      <c r="A91" s="3">
        <f t="shared" si="64"/>
        <v>42457</v>
      </c>
      <c r="B91" s="14">
        <v>3084</v>
      </c>
      <c r="C91" s="14">
        <v>4400</v>
      </c>
      <c r="D91" s="14">
        <v>4740</v>
      </c>
      <c r="E91" s="14"/>
      <c r="F91" s="14"/>
      <c r="G91" s="14"/>
      <c r="H91" s="16">
        <f t="shared" si="65"/>
        <v>4074.6666666666665</v>
      </c>
      <c r="I91" s="14"/>
      <c r="J91" s="14"/>
      <c r="K91" s="14"/>
      <c r="L91" s="6">
        <f t="shared" ref="L91:N91" si="91">B91-B84</f>
        <v>818</v>
      </c>
      <c r="M91" s="6">
        <f t="shared" si="91"/>
        <v>1740</v>
      </c>
      <c r="N91" s="6">
        <f t="shared" si="91"/>
        <v>2231</v>
      </c>
      <c r="O91" s="5"/>
      <c r="P91" s="5"/>
      <c r="Q91" s="5"/>
      <c r="R91" s="39"/>
      <c r="S91" s="39"/>
      <c r="W91">
        <f t="shared" si="80"/>
        <v>1.3609885260370698</v>
      </c>
      <c r="X91">
        <f t="shared" si="80"/>
        <v>1.6541353383458646</v>
      </c>
      <c r="Y91">
        <f t="shared" si="80"/>
        <v>1.8891988840175369</v>
      </c>
    </row>
    <row r="92" spans="1:25" x14ac:dyDescent="0.25">
      <c r="A92" s="3">
        <f t="shared" si="64"/>
        <v>42458</v>
      </c>
      <c r="B92" s="14">
        <v>4125</v>
      </c>
      <c r="C92" s="14">
        <v>4790</v>
      </c>
      <c r="D92" s="14">
        <v>4450</v>
      </c>
      <c r="E92" s="14"/>
      <c r="F92" s="14"/>
      <c r="G92" s="14"/>
      <c r="H92" s="16">
        <f t="shared" si="65"/>
        <v>4455</v>
      </c>
      <c r="I92" s="14"/>
      <c r="J92" s="14"/>
      <c r="K92" s="14"/>
      <c r="L92" s="6">
        <f t="shared" ref="L92:N92" si="92">B92-B85</f>
        <v>390</v>
      </c>
      <c r="M92" s="6">
        <f t="shared" si="92"/>
        <v>607</v>
      </c>
      <c r="N92" s="6">
        <f t="shared" si="92"/>
        <v>267</v>
      </c>
      <c r="O92" s="5"/>
      <c r="P92" s="5"/>
      <c r="Q92" s="5"/>
      <c r="R92" s="39"/>
      <c r="S92" s="39"/>
      <c r="W92">
        <f t="shared" si="80"/>
        <v>1.1044176706827309</v>
      </c>
      <c r="X92">
        <f t="shared" si="80"/>
        <v>1.1451111642361942</v>
      </c>
      <c r="Y92">
        <f t="shared" si="80"/>
        <v>1.0638297872340425</v>
      </c>
    </row>
    <row r="93" spans="1:25" x14ac:dyDescent="0.25">
      <c r="A93" s="3">
        <f t="shared" si="64"/>
        <v>42459</v>
      </c>
      <c r="B93" s="14">
        <v>6063</v>
      </c>
      <c r="C93" s="14">
        <v>4923</v>
      </c>
      <c r="D93" s="14">
        <v>4923</v>
      </c>
      <c r="E93" s="14"/>
      <c r="F93" s="14"/>
      <c r="G93" s="14"/>
      <c r="H93" s="16">
        <f t="shared" si="65"/>
        <v>5303</v>
      </c>
      <c r="I93" s="14"/>
      <c r="J93" s="14"/>
      <c r="K93" s="14"/>
      <c r="L93" s="6">
        <f t="shared" ref="L93:N93" si="93">B93-B86</f>
        <v>1182</v>
      </c>
      <c r="M93" s="6">
        <f t="shared" si="93"/>
        <v>993</v>
      </c>
      <c r="N93" s="6">
        <f t="shared" si="93"/>
        <v>988</v>
      </c>
      <c r="O93" s="5"/>
      <c r="P93" s="5"/>
      <c r="Q93" s="5"/>
      <c r="R93" s="39"/>
      <c r="S93" s="39"/>
      <c r="W93">
        <f t="shared" si="80"/>
        <v>1.2421634910878918</v>
      </c>
      <c r="X93">
        <f t="shared" si="80"/>
        <v>1.2526717557251907</v>
      </c>
      <c r="Y93">
        <f t="shared" si="80"/>
        <v>1.2510800508259212</v>
      </c>
    </row>
    <row r="94" spans="1:25" x14ac:dyDescent="0.25">
      <c r="A94" s="3">
        <f t="shared" si="64"/>
        <v>42460</v>
      </c>
      <c r="B94" s="14">
        <v>6262</v>
      </c>
      <c r="C94" s="14">
        <v>6064</v>
      </c>
      <c r="D94" s="14">
        <v>6173</v>
      </c>
      <c r="E94" s="14"/>
      <c r="F94" s="14"/>
      <c r="G94" s="14"/>
      <c r="H94" s="16">
        <f t="shared" si="65"/>
        <v>6166.333333333333</v>
      </c>
      <c r="I94" s="14"/>
      <c r="J94" s="14"/>
      <c r="K94" s="14"/>
      <c r="L94" s="6">
        <f t="shared" ref="L94:N94" si="94">B94-B87</f>
        <v>577</v>
      </c>
      <c r="M94" s="6">
        <f t="shared" si="94"/>
        <v>1727</v>
      </c>
      <c r="N94" s="6">
        <f t="shared" si="94"/>
        <v>1841</v>
      </c>
      <c r="O94" s="5"/>
      <c r="P94" s="5"/>
      <c r="Q94" s="5"/>
      <c r="R94" s="39"/>
      <c r="S94" s="39"/>
      <c r="W94">
        <f t="shared" si="80"/>
        <v>1.1014951627088829</v>
      </c>
      <c r="X94">
        <f t="shared" si="80"/>
        <v>1.3982015217892552</v>
      </c>
      <c r="Y94">
        <f t="shared" si="80"/>
        <v>1.4249769159741459</v>
      </c>
    </row>
    <row r="95" spans="1:25" x14ac:dyDescent="0.25">
      <c r="A95" s="3">
        <f t="shared" si="64"/>
        <v>42461</v>
      </c>
      <c r="B95" s="14">
        <v>6557</v>
      </c>
      <c r="C95" s="14">
        <v>6922</v>
      </c>
      <c r="D95" s="14">
        <v>6813</v>
      </c>
      <c r="E95" s="14"/>
      <c r="F95" s="14"/>
      <c r="G95" s="14"/>
      <c r="H95" s="16">
        <f t="shared" si="65"/>
        <v>6764</v>
      </c>
      <c r="I95" s="14"/>
      <c r="J95" s="14"/>
      <c r="K95" s="14"/>
      <c r="L95" s="6">
        <f t="shared" ref="L95:N95" si="95">B95-B88</f>
        <v>645</v>
      </c>
      <c r="M95" s="6">
        <f t="shared" si="95"/>
        <v>307</v>
      </c>
      <c r="N95" s="6">
        <f t="shared" si="95"/>
        <v>198</v>
      </c>
      <c r="O95" s="5"/>
      <c r="P95" s="5"/>
      <c r="Q95" s="5"/>
      <c r="R95" s="39"/>
      <c r="S95" s="39"/>
      <c r="W95">
        <f t="shared" si="80"/>
        <v>1.1091001353179972</v>
      </c>
      <c r="X95">
        <f t="shared" si="80"/>
        <v>1.0464096749811036</v>
      </c>
      <c r="Y95">
        <f t="shared" si="80"/>
        <v>1.0299319727891156</v>
      </c>
    </row>
    <row r="96" spans="1:25" x14ac:dyDescent="0.25">
      <c r="A96" s="3">
        <f t="shared" si="64"/>
        <v>42462</v>
      </c>
      <c r="B96" s="14">
        <v>6189</v>
      </c>
      <c r="C96" s="14">
        <v>6365</v>
      </c>
      <c r="D96" s="14">
        <v>6365</v>
      </c>
      <c r="E96" s="14"/>
      <c r="F96" s="14"/>
      <c r="G96" s="14"/>
      <c r="H96" s="16">
        <f t="shared" si="65"/>
        <v>6306.333333333333</v>
      </c>
      <c r="I96" s="14"/>
      <c r="J96" s="14"/>
      <c r="K96" s="14"/>
      <c r="L96" s="6">
        <f t="shared" ref="L96:N96" si="96">B96-B89</f>
        <v>199</v>
      </c>
      <c r="M96" s="6">
        <f t="shared" si="96"/>
        <v>-568</v>
      </c>
      <c r="N96" s="6">
        <f t="shared" si="96"/>
        <v>-568</v>
      </c>
      <c r="O96" s="5"/>
      <c r="P96" s="5"/>
      <c r="Q96" s="5"/>
      <c r="R96" s="39"/>
      <c r="S96" s="39"/>
      <c r="W96">
        <f t="shared" ref="W96:Y111" si="97">IF(ISERROR(B96/B89),1,B96/B89)</f>
        <v>1.0332220367278797</v>
      </c>
      <c r="X96">
        <f t="shared" si="97"/>
        <v>0.91807298427809025</v>
      </c>
      <c r="Y96">
        <f t="shared" si="97"/>
        <v>0.91807298427809025</v>
      </c>
    </row>
    <row r="97" spans="1:25" x14ac:dyDescent="0.25">
      <c r="A97" s="3">
        <f t="shared" si="64"/>
        <v>42463</v>
      </c>
      <c r="B97" s="14">
        <v>4347</v>
      </c>
      <c r="C97" s="14">
        <v>4933</v>
      </c>
      <c r="D97" s="14">
        <v>4933</v>
      </c>
      <c r="E97" s="14"/>
      <c r="F97" s="14"/>
      <c r="G97" s="14"/>
      <c r="H97" s="16">
        <f t="shared" si="65"/>
        <v>4737.666666666667</v>
      </c>
      <c r="I97" s="14"/>
      <c r="J97" s="14"/>
      <c r="K97" s="14"/>
      <c r="L97" s="6">
        <f t="shared" ref="L97:N97" si="98">B97-B90</f>
        <v>-382</v>
      </c>
      <c r="M97" s="6">
        <f t="shared" si="98"/>
        <v>-1891</v>
      </c>
      <c r="N97" s="6">
        <f t="shared" si="98"/>
        <v>-1891</v>
      </c>
      <c r="O97" s="5"/>
      <c r="P97" s="5"/>
      <c r="Q97" s="5"/>
      <c r="R97" s="39"/>
      <c r="S97" s="39"/>
      <c r="W97">
        <f t="shared" si="97"/>
        <v>0.91922182279551701</v>
      </c>
      <c r="X97">
        <f t="shared" si="97"/>
        <v>0.72288980070339981</v>
      </c>
      <c r="Y97">
        <f t="shared" si="97"/>
        <v>0.72288980070339981</v>
      </c>
    </row>
    <row r="98" spans="1:25" x14ac:dyDescent="0.25">
      <c r="A98" s="3">
        <f t="shared" si="64"/>
        <v>42464</v>
      </c>
      <c r="B98" s="14">
        <v>2553</v>
      </c>
      <c r="C98" s="14">
        <v>4031</v>
      </c>
      <c r="D98" s="14">
        <v>4031</v>
      </c>
      <c r="E98" s="14"/>
      <c r="F98" s="14"/>
      <c r="G98" s="14"/>
      <c r="H98" s="16">
        <f t="shared" si="65"/>
        <v>3538.3333333333335</v>
      </c>
      <c r="I98" s="14"/>
      <c r="J98" s="14"/>
      <c r="K98" s="14"/>
      <c r="L98" s="6">
        <f t="shared" ref="L98:N98" si="99">B98-B91</f>
        <v>-531</v>
      </c>
      <c r="M98" s="6">
        <f t="shared" si="99"/>
        <v>-369</v>
      </c>
      <c r="N98" s="6">
        <f t="shared" si="99"/>
        <v>-709</v>
      </c>
      <c r="O98" s="5"/>
      <c r="P98" s="5"/>
      <c r="Q98" s="5"/>
      <c r="R98" s="39"/>
      <c r="S98" s="39"/>
      <c r="W98">
        <f t="shared" si="97"/>
        <v>0.8278210116731517</v>
      </c>
      <c r="X98">
        <f t="shared" si="97"/>
        <v>0.91613636363636364</v>
      </c>
      <c r="Y98">
        <f t="shared" si="97"/>
        <v>0.85042194092827006</v>
      </c>
    </row>
    <row r="99" spans="1:25" x14ac:dyDescent="0.25">
      <c r="A99" s="3">
        <f t="shared" si="64"/>
        <v>42465</v>
      </c>
      <c r="B99" s="14">
        <v>3679</v>
      </c>
      <c r="C99" s="14">
        <v>3251</v>
      </c>
      <c r="D99" s="14">
        <v>3252</v>
      </c>
      <c r="E99" s="14"/>
      <c r="F99" s="14"/>
      <c r="G99" s="14"/>
      <c r="H99" s="16">
        <f t="shared" si="65"/>
        <v>3394</v>
      </c>
      <c r="I99" s="14"/>
      <c r="J99" s="14"/>
      <c r="K99" s="14"/>
      <c r="L99" s="6">
        <f t="shared" ref="L99:N99" si="100">B99-B92</f>
        <v>-446</v>
      </c>
      <c r="M99" s="6">
        <f t="shared" si="100"/>
        <v>-1539</v>
      </c>
      <c r="N99" s="6">
        <f t="shared" si="100"/>
        <v>-1198</v>
      </c>
      <c r="O99" s="5"/>
      <c r="P99" s="5"/>
      <c r="Q99" s="5"/>
      <c r="R99" s="39"/>
      <c r="S99" s="39"/>
      <c r="W99">
        <f t="shared" si="97"/>
        <v>0.89187878787878783</v>
      </c>
      <c r="X99">
        <f t="shared" si="97"/>
        <v>0.67870563674321505</v>
      </c>
      <c r="Y99">
        <f t="shared" si="97"/>
        <v>0.73078651685393259</v>
      </c>
    </row>
    <row r="100" spans="1:25" x14ac:dyDescent="0.25">
      <c r="A100" s="3">
        <f t="shared" si="64"/>
        <v>42466</v>
      </c>
      <c r="B100" s="14">
        <v>5195</v>
      </c>
      <c r="C100" s="14">
        <v>4289</v>
      </c>
      <c r="D100" s="14">
        <v>4288</v>
      </c>
      <c r="E100" s="14"/>
      <c r="F100" s="14"/>
      <c r="G100" s="14"/>
      <c r="H100" s="16">
        <f t="shared" si="65"/>
        <v>4590.666666666667</v>
      </c>
      <c r="I100" s="14"/>
      <c r="J100" s="14"/>
      <c r="K100" s="14"/>
      <c r="L100" s="6">
        <f t="shared" ref="L100:N100" si="101">B100-B93</f>
        <v>-868</v>
      </c>
      <c r="M100" s="6">
        <f t="shared" si="101"/>
        <v>-634</v>
      </c>
      <c r="N100" s="6">
        <f t="shared" si="101"/>
        <v>-635</v>
      </c>
      <c r="O100" s="5"/>
      <c r="P100" s="5"/>
      <c r="Q100" s="5"/>
      <c r="R100" s="39"/>
      <c r="S100" s="39"/>
      <c r="W100">
        <f t="shared" si="97"/>
        <v>0.85683654956292266</v>
      </c>
      <c r="X100">
        <f t="shared" si="97"/>
        <v>0.87121673776152753</v>
      </c>
      <c r="Y100">
        <f t="shared" si="97"/>
        <v>0.87101360958764984</v>
      </c>
    </row>
    <row r="101" spans="1:25" x14ac:dyDescent="0.25">
      <c r="A101" s="3">
        <f t="shared" si="64"/>
        <v>42467</v>
      </c>
      <c r="B101" s="14">
        <v>5281</v>
      </c>
      <c r="C101" s="14">
        <v>5633</v>
      </c>
      <c r="D101" s="14">
        <v>5633</v>
      </c>
      <c r="E101" s="14"/>
      <c r="F101" s="14"/>
      <c r="G101" s="14"/>
      <c r="H101" s="16">
        <f t="shared" si="65"/>
        <v>5515.666666666667</v>
      </c>
      <c r="I101" s="14"/>
      <c r="J101" s="14"/>
      <c r="K101" s="14"/>
      <c r="L101" s="6">
        <f t="shared" ref="L101:N101" si="102">B101-B94</f>
        <v>-981</v>
      </c>
      <c r="M101" s="6">
        <f t="shared" si="102"/>
        <v>-431</v>
      </c>
      <c r="N101" s="6">
        <f t="shared" si="102"/>
        <v>-540</v>
      </c>
      <c r="O101" s="5"/>
      <c r="P101" s="5"/>
      <c r="Q101" s="5"/>
      <c r="R101" s="39"/>
      <c r="S101" s="39"/>
      <c r="W101">
        <f t="shared" si="97"/>
        <v>0.84334078569147242</v>
      </c>
      <c r="X101">
        <f t="shared" si="97"/>
        <v>0.92892480211081796</v>
      </c>
      <c r="Y101">
        <f t="shared" si="97"/>
        <v>0.91252227442086509</v>
      </c>
    </row>
    <row r="102" spans="1:25" x14ac:dyDescent="0.25">
      <c r="A102" s="3">
        <f t="shared" si="64"/>
        <v>42468</v>
      </c>
      <c r="B102" s="14">
        <v>4920</v>
      </c>
      <c r="C102" s="14">
        <v>4885</v>
      </c>
      <c r="D102" s="14">
        <v>4939</v>
      </c>
      <c r="E102" s="14"/>
      <c r="F102" s="14"/>
      <c r="G102" s="14"/>
      <c r="H102" s="16">
        <f t="shared" si="65"/>
        <v>4914.666666666667</v>
      </c>
      <c r="I102" s="14"/>
      <c r="J102" s="14"/>
      <c r="K102" s="14"/>
      <c r="L102" s="6">
        <f t="shared" ref="L102:N102" si="103">B102-B95</f>
        <v>-1637</v>
      </c>
      <c r="M102" s="6">
        <f t="shared" si="103"/>
        <v>-2037</v>
      </c>
      <c r="N102" s="6">
        <f t="shared" si="103"/>
        <v>-1874</v>
      </c>
      <c r="O102" s="5"/>
      <c r="P102" s="5"/>
      <c r="Q102" s="5"/>
      <c r="R102" s="39"/>
      <c r="S102" s="39"/>
      <c r="W102">
        <f t="shared" si="97"/>
        <v>0.75034314473082198</v>
      </c>
      <c r="X102">
        <f t="shared" si="97"/>
        <v>0.70572088991620918</v>
      </c>
      <c r="Y102">
        <f t="shared" si="97"/>
        <v>0.72493761925730227</v>
      </c>
    </row>
    <row r="103" spans="1:25" x14ac:dyDescent="0.25">
      <c r="A103" s="3">
        <f t="shared" si="64"/>
        <v>42469</v>
      </c>
      <c r="B103" s="14">
        <v>3357</v>
      </c>
      <c r="C103" s="14">
        <v>3990</v>
      </c>
      <c r="D103" s="14">
        <v>3936</v>
      </c>
      <c r="E103" s="14"/>
      <c r="F103" s="14"/>
      <c r="G103" s="14"/>
      <c r="H103" s="16">
        <f t="shared" si="65"/>
        <v>3761</v>
      </c>
      <c r="I103" s="14"/>
      <c r="J103" s="14"/>
      <c r="K103" s="14"/>
      <c r="L103" s="6">
        <f t="shared" ref="L103:N103" si="104">B103-B96</f>
        <v>-2832</v>
      </c>
      <c r="M103" s="6">
        <f t="shared" si="104"/>
        <v>-2375</v>
      </c>
      <c r="N103" s="6">
        <f t="shared" si="104"/>
        <v>-2429</v>
      </c>
      <c r="O103" s="5"/>
      <c r="P103" s="5"/>
      <c r="Q103" s="5"/>
      <c r="R103" s="39"/>
      <c r="S103" s="39"/>
      <c r="W103">
        <f t="shared" si="97"/>
        <v>0.54241396025206012</v>
      </c>
      <c r="X103">
        <f t="shared" si="97"/>
        <v>0.62686567164179108</v>
      </c>
      <c r="Y103">
        <f t="shared" si="97"/>
        <v>0.61838177533385708</v>
      </c>
    </row>
    <row r="104" spans="1:25" x14ac:dyDescent="0.25">
      <c r="A104" s="3">
        <f t="shared" si="64"/>
        <v>42470</v>
      </c>
      <c r="B104" s="14">
        <v>2891</v>
      </c>
      <c r="C104" s="14">
        <v>2737</v>
      </c>
      <c r="D104" s="14">
        <v>3281</v>
      </c>
      <c r="E104" s="14"/>
      <c r="F104" s="14"/>
      <c r="G104" s="14"/>
      <c r="H104" s="16">
        <f t="shared" si="65"/>
        <v>2969.6666666666665</v>
      </c>
      <c r="I104" s="14"/>
      <c r="J104" s="14"/>
      <c r="K104" s="14"/>
      <c r="L104" s="6">
        <f t="shared" ref="L104:N104" si="105">B104-B97</f>
        <v>-1456</v>
      </c>
      <c r="M104" s="6">
        <f t="shared" si="105"/>
        <v>-2196</v>
      </c>
      <c r="N104" s="6">
        <f t="shared" si="105"/>
        <v>-1652</v>
      </c>
      <c r="O104" s="5"/>
      <c r="P104" s="5"/>
      <c r="Q104" s="5"/>
      <c r="R104" s="39"/>
      <c r="S104" s="39"/>
      <c r="W104">
        <f t="shared" si="97"/>
        <v>0.66505636070853458</v>
      </c>
      <c r="X104">
        <f t="shared" si="97"/>
        <v>0.55483478613419823</v>
      </c>
      <c r="Y104">
        <f t="shared" si="97"/>
        <v>0.66511250760186502</v>
      </c>
    </row>
    <row r="105" spans="1:25" x14ac:dyDescent="0.25">
      <c r="A105" s="3">
        <f t="shared" si="64"/>
        <v>42471</v>
      </c>
      <c r="B105" s="14">
        <v>1865</v>
      </c>
      <c r="C105" s="14">
        <v>2946</v>
      </c>
      <c r="D105" s="14">
        <v>2402</v>
      </c>
      <c r="E105" s="14"/>
      <c r="F105" s="14"/>
      <c r="G105" s="14"/>
      <c r="H105" s="16">
        <f t="shared" si="65"/>
        <v>2404.3333333333335</v>
      </c>
      <c r="I105" s="14"/>
      <c r="J105" s="14"/>
      <c r="K105" s="14"/>
      <c r="L105" s="6">
        <f t="shared" ref="L105:N105" si="106">B105-B98</f>
        <v>-688</v>
      </c>
      <c r="M105" s="6">
        <f t="shared" si="106"/>
        <v>-1085</v>
      </c>
      <c r="N105" s="6">
        <f t="shared" si="106"/>
        <v>-1629</v>
      </c>
      <c r="O105" s="5"/>
      <c r="P105" s="5"/>
      <c r="Q105" s="5"/>
      <c r="R105" s="39"/>
      <c r="S105" s="39"/>
      <c r="W105">
        <f t="shared" si="97"/>
        <v>0.73051312181746964</v>
      </c>
      <c r="X105">
        <f t="shared" si="97"/>
        <v>0.73083602083850163</v>
      </c>
      <c r="Y105">
        <f t="shared" si="97"/>
        <v>0.5958819151575292</v>
      </c>
    </row>
    <row r="106" spans="1:25" x14ac:dyDescent="0.25">
      <c r="A106" s="3">
        <f t="shared" si="64"/>
        <v>42472</v>
      </c>
      <c r="B106" s="14">
        <v>1597</v>
      </c>
      <c r="C106" s="14">
        <v>2218</v>
      </c>
      <c r="D106" s="14">
        <v>2218</v>
      </c>
      <c r="E106" s="14"/>
      <c r="F106" s="14"/>
      <c r="G106" s="14"/>
      <c r="H106" s="16">
        <f t="shared" si="65"/>
        <v>2011</v>
      </c>
      <c r="I106" s="14"/>
      <c r="J106" s="14"/>
      <c r="K106" s="14"/>
      <c r="L106" s="6">
        <f t="shared" ref="L106:N106" si="107">B106-B99</f>
        <v>-2082</v>
      </c>
      <c r="M106" s="6">
        <f t="shared" si="107"/>
        <v>-1033</v>
      </c>
      <c r="N106" s="6">
        <f t="shared" si="107"/>
        <v>-1034</v>
      </c>
      <c r="O106" s="5"/>
      <c r="P106" s="5"/>
      <c r="Q106" s="5"/>
      <c r="R106" s="39"/>
      <c r="S106" s="39"/>
      <c r="W106">
        <f t="shared" si="97"/>
        <v>0.43408534927969555</v>
      </c>
      <c r="X106">
        <f t="shared" si="97"/>
        <v>0.6822516148877269</v>
      </c>
      <c r="Y106">
        <f t="shared" si="97"/>
        <v>0.68204182041820416</v>
      </c>
    </row>
    <row r="107" spans="1:25" x14ac:dyDescent="0.25">
      <c r="A107" s="3">
        <f t="shared" si="64"/>
        <v>42473</v>
      </c>
      <c r="B107" s="14">
        <v>2475</v>
      </c>
      <c r="C107" s="14">
        <v>1287</v>
      </c>
      <c r="D107" s="14">
        <v>2138</v>
      </c>
      <c r="E107" s="14"/>
      <c r="F107" s="14"/>
      <c r="G107" s="14"/>
      <c r="H107" s="16">
        <f t="shared" si="65"/>
        <v>1966.6666666666667</v>
      </c>
      <c r="I107" s="14"/>
      <c r="J107" s="14"/>
      <c r="K107" s="14"/>
      <c r="L107" s="6">
        <f t="shared" ref="L107:N107" si="108">B107-B100</f>
        <v>-2720</v>
      </c>
      <c r="M107" s="6">
        <f t="shared" si="108"/>
        <v>-3002</v>
      </c>
      <c r="N107" s="6">
        <f t="shared" si="108"/>
        <v>-2150</v>
      </c>
      <c r="O107" s="5"/>
      <c r="P107" s="5"/>
      <c r="Q107" s="5"/>
      <c r="R107" s="39"/>
      <c r="S107" s="39"/>
      <c r="W107">
        <f t="shared" si="97"/>
        <v>0.47641963426371509</v>
      </c>
      <c r="X107">
        <f t="shared" si="97"/>
        <v>0.30006994637444628</v>
      </c>
      <c r="Y107">
        <f t="shared" si="97"/>
        <v>0.49860074626865669</v>
      </c>
    </row>
    <row r="108" spans="1:25" x14ac:dyDescent="0.25">
      <c r="A108" s="3">
        <f t="shared" si="64"/>
        <v>42474</v>
      </c>
      <c r="B108" s="14">
        <v>3333</v>
      </c>
      <c r="C108" s="14">
        <v>3394</v>
      </c>
      <c r="D108" s="14">
        <v>2543</v>
      </c>
      <c r="E108" s="14"/>
      <c r="F108" s="14"/>
      <c r="G108" s="14"/>
      <c r="H108" s="16">
        <f t="shared" si="65"/>
        <v>3090</v>
      </c>
      <c r="I108" s="14"/>
      <c r="J108" s="14"/>
      <c r="K108" s="14"/>
      <c r="L108" s="6">
        <f t="shared" ref="L108:N108" si="109">B108-B101</f>
        <v>-1948</v>
      </c>
      <c r="M108" s="6">
        <f t="shared" si="109"/>
        <v>-2239</v>
      </c>
      <c r="N108" s="6">
        <f t="shared" si="109"/>
        <v>-3090</v>
      </c>
      <c r="O108" s="5"/>
      <c r="P108" s="5"/>
      <c r="Q108" s="5"/>
      <c r="R108" s="39"/>
      <c r="S108" s="39"/>
      <c r="W108">
        <f t="shared" si="97"/>
        <v>0.63113046771444803</v>
      </c>
      <c r="X108">
        <f t="shared" si="97"/>
        <v>0.60252085922243914</v>
      </c>
      <c r="Y108">
        <f t="shared" si="97"/>
        <v>0.4514468311734422</v>
      </c>
    </row>
    <row r="109" spans="1:25" x14ac:dyDescent="0.25">
      <c r="A109" s="3">
        <f t="shared" si="64"/>
        <v>42475</v>
      </c>
      <c r="B109" s="14">
        <v>3421</v>
      </c>
      <c r="C109" s="14">
        <v>2945</v>
      </c>
      <c r="D109" s="14">
        <v>2945</v>
      </c>
      <c r="E109" s="14"/>
      <c r="F109" s="14"/>
      <c r="G109" s="14"/>
      <c r="H109" s="16">
        <f t="shared" si="65"/>
        <v>3103.6666666666665</v>
      </c>
      <c r="I109" s="14"/>
      <c r="J109" s="14"/>
      <c r="K109" s="14"/>
      <c r="L109" s="6">
        <f t="shared" ref="L109:N109" si="110">B109-B102</f>
        <v>-1499</v>
      </c>
      <c r="M109" s="6">
        <f t="shared" si="110"/>
        <v>-1940</v>
      </c>
      <c r="N109" s="6">
        <f t="shared" si="110"/>
        <v>-1994</v>
      </c>
      <c r="O109" s="5"/>
      <c r="P109" s="5"/>
      <c r="Q109" s="5"/>
      <c r="R109" s="39"/>
      <c r="S109" s="39"/>
      <c r="W109">
        <f t="shared" si="97"/>
        <v>0.69532520325203251</v>
      </c>
      <c r="X109">
        <f t="shared" si="97"/>
        <v>0.60286591606960083</v>
      </c>
      <c r="Y109">
        <f t="shared" si="97"/>
        <v>0.5962745495039482</v>
      </c>
    </row>
    <row r="110" spans="1:25" x14ac:dyDescent="0.25">
      <c r="A110" s="3">
        <f t="shared" si="64"/>
        <v>42476</v>
      </c>
      <c r="B110" s="14">
        <v>3055</v>
      </c>
      <c r="C110" s="14">
        <v>3699</v>
      </c>
      <c r="D110" s="14">
        <v>3699</v>
      </c>
      <c r="E110" s="14"/>
      <c r="F110" s="14"/>
      <c r="G110" s="14"/>
      <c r="H110" s="16">
        <f t="shared" si="65"/>
        <v>3484.3333333333335</v>
      </c>
      <c r="I110" s="14"/>
      <c r="J110" s="14"/>
      <c r="K110" s="14"/>
      <c r="L110" s="6">
        <f t="shared" ref="L110:N110" si="111">B110-B103</f>
        <v>-302</v>
      </c>
      <c r="M110" s="6">
        <f t="shared" si="111"/>
        <v>-291</v>
      </c>
      <c r="N110" s="6">
        <f t="shared" si="111"/>
        <v>-237</v>
      </c>
      <c r="O110" s="5"/>
      <c r="P110" s="5"/>
      <c r="Q110" s="5"/>
      <c r="R110" s="39"/>
      <c r="S110" s="39"/>
      <c r="W110">
        <f t="shared" si="97"/>
        <v>0.9100387250521299</v>
      </c>
      <c r="X110">
        <f t="shared" si="97"/>
        <v>0.92706766917293237</v>
      </c>
      <c r="Y110">
        <f t="shared" si="97"/>
        <v>0.93978658536585369</v>
      </c>
    </row>
    <row r="111" spans="1:25" x14ac:dyDescent="0.25">
      <c r="A111" s="3">
        <f t="shared" si="64"/>
        <v>42477</v>
      </c>
      <c r="B111" s="14">
        <v>2110</v>
      </c>
      <c r="C111" s="14">
        <v>1945</v>
      </c>
      <c r="D111" s="14">
        <v>2327</v>
      </c>
      <c r="E111" s="14"/>
      <c r="F111" s="14"/>
      <c r="G111" s="14"/>
      <c r="H111" s="16">
        <f t="shared" si="65"/>
        <v>2127.3333333333335</v>
      </c>
      <c r="I111" s="14"/>
      <c r="J111" s="14"/>
      <c r="K111" s="14"/>
      <c r="L111" s="6">
        <f t="shared" ref="L111:N111" si="112">B111-B104</f>
        <v>-781</v>
      </c>
      <c r="M111" s="6">
        <f t="shared" si="112"/>
        <v>-792</v>
      </c>
      <c r="N111" s="6">
        <f t="shared" si="112"/>
        <v>-954</v>
      </c>
      <c r="O111" s="5"/>
      <c r="P111" s="5"/>
      <c r="Q111" s="5"/>
      <c r="R111" s="39"/>
      <c r="S111" s="39"/>
      <c r="W111">
        <f t="shared" si="97"/>
        <v>0.72985126253891386</v>
      </c>
      <c r="X111">
        <f t="shared" si="97"/>
        <v>0.71063207891852398</v>
      </c>
      <c r="Y111">
        <f t="shared" si="97"/>
        <v>0.7092349893325206</v>
      </c>
    </row>
    <row r="112" spans="1:25" x14ac:dyDescent="0.25">
      <c r="A112" s="3">
        <f t="shared" si="64"/>
        <v>42478</v>
      </c>
      <c r="B112" s="14">
        <v>1380</v>
      </c>
      <c r="C112" s="14">
        <v>1842</v>
      </c>
      <c r="D112" s="14">
        <v>2018</v>
      </c>
      <c r="E112" s="14"/>
      <c r="F112" s="14"/>
      <c r="G112" s="14"/>
      <c r="H112" s="16">
        <f t="shared" si="65"/>
        <v>1746.6666666666667</v>
      </c>
      <c r="I112" s="14"/>
      <c r="J112" s="14"/>
      <c r="K112" s="14"/>
      <c r="L112" s="6">
        <f t="shared" ref="L112:N112" si="113">B112-B105</f>
        <v>-485</v>
      </c>
      <c r="M112" s="6">
        <f t="shared" si="113"/>
        <v>-1104</v>
      </c>
      <c r="N112" s="6">
        <f t="shared" si="113"/>
        <v>-384</v>
      </c>
      <c r="O112" s="5"/>
      <c r="P112" s="5"/>
      <c r="Q112" s="5"/>
      <c r="R112" s="39"/>
      <c r="S112" s="39"/>
      <c r="W112">
        <f t="shared" ref="W112:Y127" si="114">IF(ISERROR(B112/B105),1,B112/B105)</f>
        <v>0.73994638069705099</v>
      </c>
      <c r="X112">
        <f t="shared" si="114"/>
        <v>0.6252545824847251</v>
      </c>
      <c r="Y112">
        <f t="shared" si="114"/>
        <v>0.84013322231473775</v>
      </c>
    </row>
    <row r="113" spans="1:25" x14ac:dyDescent="0.25">
      <c r="A113" s="3">
        <f t="shared" si="64"/>
        <v>42479</v>
      </c>
      <c r="B113" s="14">
        <v>1726</v>
      </c>
      <c r="C113" s="14">
        <v>1881</v>
      </c>
      <c r="D113" s="14">
        <v>1323</v>
      </c>
      <c r="E113" s="14"/>
      <c r="F113" s="14"/>
      <c r="G113" s="14"/>
      <c r="H113" s="16">
        <f t="shared" si="65"/>
        <v>1643.3333333333333</v>
      </c>
      <c r="I113" s="14"/>
      <c r="J113" s="14"/>
      <c r="K113" s="14"/>
      <c r="L113" s="6">
        <f t="shared" ref="L113:N113" si="115">B113-B106</f>
        <v>129</v>
      </c>
      <c r="M113" s="6">
        <f t="shared" si="115"/>
        <v>-337</v>
      </c>
      <c r="N113" s="6">
        <f t="shared" si="115"/>
        <v>-895</v>
      </c>
      <c r="O113" s="5"/>
      <c r="P113" s="5"/>
      <c r="Q113" s="5"/>
      <c r="R113" s="39"/>
      <c r="S113" s="39"/>
      <c r="W113">
        <f t="shared" si="114"/>
        <v>1.0807764558547277</v>
      </c>
      <c r="X113">
        <f t="shared" si="114"/>
        <v>0.84806131650135252</v>
      </c>
      <c r="Y113">
        <f t="shared" si="114"/>
        <v>0.59648331830477908</v>
      </c>
    </row>
    <row r="114" spans="1:25" x14ac:dyDescent="0.25">
      <c r="A114" s="3">
        <f t="shared" si="64"/>
        <v>42480</v>
      </c>
      <c r="B114" s="14">
        <v>2189</v>
      </c>
      <c r="C114" s="14">
        <v>1226</v>
      </c>
      <c r="D114" s="14">
        <v>1388</v>
      </c>
      <c r="E114" s="14"/>
      <c r="F114" s="14"/>
      <c r="G114" s="14"/>
      <c r="H114" s="16">
        <f t="shared" si="65"/>
        <v>1601</v>
      </c>
      <c r="I114" s="14"/>
      <c r="J114" s="14"/>
      <c r="K114" s="14"/>
      <c r="L114" s="6">
        <f t="shared" ref="L114:N114" si="116">B114-B107</f>
        <v>-286</v>
      </c>
      <c r="M114" s="6">
        <f t="shared" si="116"/>
        <v>-61</v>
      </c>
      <c r="N114" s="6">
        <f t="shared" si="116"/>
        <v>-750</v>
      </c>
      <c r="O114" s="5"/>
      <c r="P114" s="5"/>
      <c r="Q114" s="5"/>
      <c r="R114" s="39"/>
      <c r="S114" s="39"/>
      <c r="W114">
        <f t="shared" si="114"/>
        <v>0.88444444444444448</v>
      </c>
      <c r="X114">
        <f t="shared" si="114"/>
        <v>0.95260295260295258</v>
      </c>
      <c r="Y114">
        <f t="shared" si="114"/>
        <v>0.64920486435921421</v>
      </c>
    </row>
    <row r="115" spans="1:25" x14ac:dyDescent="0.25">
      <c r="A115" s="3">
        <f t="shared" si="64"/>
        <v>42481</v>
      </c>
      <c r="B115" s="14">
        <v>2494</v>
      </c>
      <c r="C115" s="14">
        <v>2357</v>
      </c>
      <c r="D115" s="14">
        <v>2195</v>
      </c>
      <c r="E115" s="14"/>
      <c r="F115" s="14"/>
      <c r="G115" s="14"/>
      <c r="H115" s="16">
        <f t="shared" si="65"/>
        <v>2348.6666666666665</v>
      </c>
      <c r="I115" s="14"/>
      <c r="J115" s="14"/>
      <c r="K115" s="14"/>
      <c r="L115" s="6">
        <f t="shared" ref="L115:N115" si="117">B115-B108</f>
        <v>-839</v>
      </c>
      <c r="M115" s="6">
        <f t="shared" si="117"/>
        <v>-1037</v>
      </c>
      <c r="N115" s="6">
        <f t="shared" si="117"/>
        <v>-348</v>
      </c>
      <c r="O115" s="5"/>
      <c r="P115" s="5"/>
      <c r="Q115" s="5"/>
      <c r="R115" s="39"/>
      <c r="S115" s="39"/>
      <c r="W115">
        <f t="shared" si="114"/>
        <v>0.74827482748274832</v>
      </c>
      <c r="X115">
        <f t="shared" si="114"/>
        <v>0.69446081319976427</v>
      </c>
      <c r="Y115">
        <f t="shared" si="114"/>
        <v>0.86315375540699957</v>
      </c>
    </row>
    <row r="116" spans="1:25" x14ac:dyDescent="0.25">
      <c r="A116" s="3">
        <f t="shared" si="64"/>
        <v>42482</v>
      </c>
      <c r="B116" s="14">
        <v>2085</v>
      </c>
      <c r="C116" s="14">
        <v>2481</v>
      </c>
      <c r="D116" s="14">
        <v>2481</v>
      </c>
      <c r="E116" s="14"/>
      <c r="F116" s="14"/>
      <c r="G116" s="14"/>
      <c r="H116" s="16">
        <f t="shared" si="65"/>
        <v>2349</v>
      </c>
      <c r="I116" s="14"/>
      <c r="J116" s="14"/>
      <c r="K116" s="14"/>
      <c r="L116" s="6">
        <f t="shared" ref="L116:N116" si="118">B116-B109</f>
        <v>-1336</v>
      </c>
      <c r="M116" s="6">
        <f t="shared" si="118"/>
        <v>-464</v>
      </c>
      <c r="N116" s="6">
        <f t="shared" si="118"/>
        <v>-464</v>
      </c>
      <c r="O116" s="5"/>
      <c r="P116" s="5"/>
      <c r="Q116" s="5"/>
      <c r="R116" s="39"/>
      <c r="S116" s="39"/>
      <c r="W116">
        <f t="shared" si="114"/>
        <v>0.60947091493715289</v>
      </c>
      <c r="X116">
        <f t="shared" si="114"/>
        <v>0.84244482173174873</v>
      </c>
      <c r="Y116">
        <f t="shared" si="114"/>
        <v>0.84244482173174873</v>
      </c>
    </row>
    <row r="117" spans="1:25" x14ac:dyDescent="0.25">
      <c r="A117" s="3">
        <f t="shared" si="64"/>
        <v>42483</v>
      </c>
      <c r="B117" s="14">
        <v>1908</v>
      </c>
      <c r="C117" s="14">
        <v>1870</v>
      </c>
      <c r="D117" s="14">
        <v>1870</v>
      </c>
      <c r="E117" s="14"/>
      <c r="F117" s="14"/>
      <c r="G117" s="14"/>
      <c r="H117" s="16">
        <f t="shared" si="65"/>
        <v>1882.6666666666667</v>
      </c>
      <c r="I117" s="14"/>
      <c r="J117" s="14"/>
      <c r="K117" s="14"/>
      <c r="L117" s="6">
        <f t="shared" ref="L117:N117" si="119">B117-B110</f>
        <v>-1147</v>
      </c>
      <c r="M117" s="6">
        <f t="shared" si="119"/>
        <v>-1829</v>
      </c>
      <c r="N117" s="6">
        <f t="shared" si="119"/>
        <v>-1829</v>
      </c>
      <c r="O117" s="5"/>
      <c r="P117" s="5"/>
      <c r="Q117" s="5"/>
      <c r="R117" s="39"/>
      <c r="S117" s="39"/>
      <c r="W117">
        <f t="shared" si="114"/>
        <v>0.62454991816693939</v>
      </c>
      <c r="X117">
        <f t="shared" si="114"/>
        <v>0.50554203838875367</v>
      </c>
      <c r="Y117">
        <f t="shared" si="114"/>
        <v>0.50554203838875367</v>
      </c>
    </row>
    <row r="118" spans="1:25" x14ac:dyDescent="0.25">
      <c r="A118" s="3">
        <f t="shared" si="64"/>
        <v>42484</v>
      </c>
      <c r="B118" s="14">
        <v>1273</v>
      </c>
      <c r="C118" s="14">
        <v>1514</v>
      </c>
      <c r="D118" s="14">
        <v>1514</v>
      </c>
      <c r="E118" s="14"/>
      <c r="F118" s="14"/>
      <c r="G118" s="14"/>
      <c r="H118" s="16">
        <f t="shared" si="65"/>
        <v>1433.6666666666667</v>
      </c>
      <c r="I118" s="14"/>
      <c r="J118" s="14"/>
      <c r="K118" s="14"/>
      <c r="L118" s="6">
        <f t="shared" ref="L118:N118" si="120">B118-B111</f>
        <v>-837</v>
      </c>
      <c r="M118" s="6">
        <f t="shared" si="120"/>
        <v>-431</v>
      </c>
      <c r="N118" s="6">
        <f t="shared" si="120"/>
        <v>-813</v>
      </c>
      <c r="O118" s="5"/>
      <c r="P118" s="5"/>
      <c r="Q118" s="5"/>
      <c r="R118" s="39"/>
      <c r="S118" s="39"/>
      <c r="W118">
        <f t="shared" si="114"/>
        <v>0.60331753554502365</v>
      </c>
      <c r="X118">
        <f t="shared" si="114"/>
        <v>0.77840616966580978</v>
      </c>
      <c r="Y118">
        <f t="shared" si="114"/>
        <v>0.65062311989686294</v>
      </c>
    </row>
    <row r="119" spans="1:25" x14ac:dyDescent="0.25">
      <c r="A119" s="3">
        <f t="shared" si="64"/>
        <v>42485</v>
      </c>
      <c r="B119" s="14">
        <v>706</v>
      </c>
      <c r="C119" s="14">
        <v>1257</v>
      </c>
      <c r="D119" s="14">
        <v>1257</v>
      </c>
      <c r="E119" s="14"/>
      <c r="F119" s="14"/>
      <c r="G119" s="14"/>
      <c r="H119" s="16">
        <f t="shared" si="65"/>
        <v>1073.3333333333333</v>
      </c>
      <c r="I119" s="14"/>
      <c r="J119" s="14"/>
      <c r="K119" s="14"/>
      <c r="L119" s="6">
        <f t="shared" ref="L119:N119" si="121">B119-B112</f>
        <v>-674</v>
      </c>
      <c r="M119" s="6">
        <f t="shared" si="121"/>
        <v>-585</v>
      </c>
      <c r="N119" s="6">
        <f t="shared" si="121"/>
        <v>-761</v>
      </c>
      <c r="O119" s="5"/>
      <c r="P119" s="5"/>
      <c r="Q119" s="5"/>
      <c r="R119" s="39"/>
      <c r="S119" s="39"/>
      <c r="W119">
        <f t="shared" si="114"/>
        <v>0.51159420289855073</v>
      </c>
      <c r="X119">
        <f t="shared" si="114"/>
        <v>0.6824104234527687</v>
      </c>
      <c r="Y119">
        <f t="shared" si="114"/>
        <v>0.62289395441030726</v>
      </c>
    </row>
    <row r="120" spans="1:25" x14ac:dyDescent="0.25">
      <c r="A120" s="3">
        <f t="shared" si="64"/>
        <v>42486</v>
      </c>
      <c r="B120" s="14">
        <v>1117</v>
      </c>
      <c r="C120" s="14">
        <v>988</v>
      </c>
      <c r="D120" s="14">
        <v>988</v>
      </c>
      <c r="E120" s="14"/>
      <c r="F120" s="14"/>
      <c r="G120" s="14"/>
      <c r="H120" s="16">
        <f t="shared" si="65"/>
        <v>1031</v>
      </c>
      <c r="I120" s="14"/>
      <c r="J120" s="14"/>
      <c r="K120" s="14"/>
      <c r="L120" s="6">
        <f t="shared" ref="L120:N120" si="122">B120-B113</f>
        <v>-609</v>
      </c>
      <c r="M120" s="6">
        <f t="shared" si="122"/>
        <v>-893</v>
      </c>
      <c r="N120" s="6">
        <f t="shared" si="122"/>
        <v>-335</v>
      </c>
      <c r="O120" s="5"/>
      <c r="P120" s="5"/>
      <c r="Q120" s="5"/>
      <c r="R120" s="39"/>
      <c r="S120" s="39"/>
      <c r="W120">
        <f t="shared" si="114"/>
        <v>0.64716106604866741</v>
      </c>
      <c r="X120">
        <f t="shared" si="114"/>
        <v>0.5252525252525253</v>
      </c>
      <c r="Y120">
        <f t="shared" si="114"/>
        <v>0.74678760393046106</v>
      </c>
    </row>
    <row r="121" spans="1:25" x14ac:dyDescent="0.25">
      <c r="A121" s="3">
        <f t="shared" si="64"/>
        <v>42487</v>
      </c>
      <c r="B121" s="14">
        <v>1468</v>
      </c>
      <c r="C121" s="14">
        <v>1154</v>
      </c>
      <c r="D121" s="14">
        <v>1154</v>
      </c>
      <c r="E121" s="14"/>
      <c r="F121" s="14"/>
      <c r="G121" s="14"/>
      <c r="H121" s="16">
        <f t="shared" si="65"/>
        <v>1258.6666666666667</v>
      </c>
      <c r="I121" s="14"/>
      <c r="J121" s="14"/>
      <c r="K121" s="14"/>
      <c r="L121" s="6">
        <f t="shared" ref="L121:N121" si="123">B121-B114</f>
        <v>-721</v>
      </c>
      <c r="M121" s="6">
        <f t="shared" si="123"/>
        <v>-72</v>
      </c>
      <c r="N121" s="6">
        <f t="shared" si="123"/>
        <v>-234</v>
      </c>
      <c r="O121" s="5"/>
      <c r="P121" s="5"/>
      <c r="Q121" s="5"/>
      <c r="R121" s="39"/>
      <c r="S121" s="39"/>
      <c r="W121">
        <f t="shared" si="114"/>
        <v>0.67062585655550477</v>
      </c>
      <c r="X121">
        <f t="shared" si="114"/>
        <v>0.94127243066884181</v>
      </c>
      <c r="Y121">
        <f t="shared" si="114"/>
        <v>0.83141210374639773</v>
      </c>
    </row>
    <row r="122" spans="1:25" x14ac:dyDescent="0.25">
      <c r="A122" s="3">
        <f t="shared" si="64"/>
        <v>42488</v>
      </c>
      <c r="B122" s="14">
        <v>1435</v>
      </c>
      <c r="C122" s="14">
        <v>1627</v>
      </c>
      <c r="D122" s="14">
        <v>1627</v>
      </c>
      <c r="E122" s="14"/>
      <c r="F122" s="14"/>
      <c r="G122" s="14"/>
      <c r="H122" s="16">
        <f t="shared" si="65"/>
        <v>1563</v>
      </c>
      <c r="I122" s="14"/>
      <c r="J122" s="14"/>
      <c r="K122" s="14"/>
      <c r="L122" s="6">
        <f t="shared" ref="L122:N122" si="124">B122-B115</f>
        <v>-1059</v>
      </c>
      <c r="M122" s="6">
        <f t="shared" si="124"/>
        <v>-730</v>
      </c>
      <c r="N122" s="6">
        <f t="shared" si="124"/>
        <v>-568</v>
      </c>
      <c r="O122" s="5"/>
      <c r="P122" s="5"/>
      <c r="Q122" s="5"/>
      <c r="R122" s="39"/>
      <c r="S122" s="39"/>
      <c r="W122">
        <f t="shared" si="114"/>
        <v>0.57538091419406578</v>
      </c>
      <c r="X122">
        <f t="shared" si="114"/>
        <v>0.69028425965210016</v>
      </c>
      <c r="Y122">
        <f t="shared" si="114"/>
        <v>0.74123006833712979</v>
      </c>
    </row>
    <row r="123" spans="1:25" x14ac:dyDescent="0.25">
      <c r="A123" s="3">
        <f t="shared" si="64"/>
        <v>42489</v>
      </c>
      <c r="B123" s="14">
        <v>1458</v>
      </c>
      <c r="C123" s="14">
        <v>1470</v>
      </c>
      <c r="D123" s="14">
        <v>1470</v>
      </c>
      <c r="E123" s="14"/>
      <c r="F123" s="14"/>
      <c r="G123" s="14"/>
      <c r="H123" s="16">
        <f t="shared" si="65"/>
        <v>1466</v>
      </c>
      <c r="I123" s="14"/>
      <c r="J123" s="14"/>
      <c r="K123" s="14"/>
      <c r="L123" s="6">
        <f t="shared" ref="L123:N123" si="125">B123-B116</f>
        <v>-627</v>
      </c>
      <c r="M123" s="6">
        <f t="shared" si="125"/>
        <v>-1011</v>
      </c>
      <c r="N123" s="6">
        <f t="shared" si="125"/>
        <v>-1011</v>
      </c>
      <c r="O123" s="5"/>
      <c r="P123" s="5"/>
      <c r="Q123" s="5"/>
      <c r="R123" s="39"/>
      <c r="S123" s="39"/>
      <c r="W123">
        <f t="shared" si="114"/>
        <v>0.69928057553956835</v>
      </c>
      <c r="X123">
        <f t="shared" si="114"/>
        <v>0.592503022974607</v>
      </c>
      <c r="Y123">
        <f t="shared" si="114"/>
        <v>0.592503022974607</v>
      </c>
    </row>
    <row r="124" spans="1:25" x14ac:dyDescent="0.25">
      <c r="A124" s="3">
        <f t="shared" si="64"/>
        <v>42490</v>
      </c>
      <c r="B124" s="14">
        <v>920</v>
      </c>
      <c r="C124" s="14">
        <v>1068</v>
      </c>
      <c r="D124" s="14">
        <v>1068</v>
      </c>
      <c r="E124" s="14"/>
      <c r="F124" s="14"/>
      <c r="G124" s="14"/>
      <c r="H124" s="16">
        <f t="shared" si="65"/>
        <v>1018.6666666666666</v>
      </c>
      <c r="I124" s="14"/>
      <c r="J124" s="14"/>
      <c r="K124" s="14"/>
      <c r="L124" s="6">
        <f t="shared" ref="L124:N124" si="126">B124-B117</f>
        <v>-988</v>
      </c>
      <c r="M124" s="6">
        <f t="shared" si="126"/>
        <v>-802</v>
      </c>
      <c r="N124" s="6">
        <f t="shared" si="126"/>
        <v>-802</v>
      </c>
      <c r="O124" s="5"/>
      <c r="P124" s="5"/>
      <c r="Q124" s="5"/>
      <c r="R124" s="39"/>
      <c r="S124" s="39"/>
      <c r="W124">
        <f t="shared" si="114"/>
        <v>0.48218029350104824</v>
      </c>
      <c r="X124">
        <f t="shared" si="114"/>
        <v>0.57112299465240646</v>
      </c>
      <c r="Y124">
        <f t="shared" si="114"/>
        <v>0.57112299465240646</v>
      </c>
    </row>
    <row r="125" spans="1:25" x14ac:dyDescent="0.25">
      <c r="A125" s="3">
        <f t="shared" si="64"/>
        <v>42491</v>
      </c>
      <c r="B125" s="14">
        <v>622</v>
      </c>
      <c r="C125" s="14">
        <v>890</v>
      </c>
      <c r="D125" s="14">
        <v>890</v>
      </c>
      <c r="E125" s="14"/>
      <c r="F125" s="14"/>
      <c r="G125" s="14"/>
      <c r="H125" s="16">
        <f t="shared" si="65"/>
        <v>800.66666666666663</v>
      </c>
      <c r="I125" s="14"/>
      <c r="J125" s="14"/>
      <c r="K125" s="14"/>
      <c r="L125" s="6">
        <f t="shared" ref="L125:N125" si="127">B125-B118</f>
        <v>-651</v>
      </c>
      <c r="M125" s="6">
        <f t="shared" si="127"/>
        <v>-624</v>
      </c>
      <c r="N125" s="6">
        <f t="shared" si="127"/>
        <v>-624</v>
      </c>
      <c r="O125" s="5"/>
      <c r="P125" s="5"/>
      <c r="Q125" s="5"/>
      <c r="R125" s="39"/>
      <c r="S125" s="39"/>
      <c r="W125">
        <f t="shared" si="114"/>
        <v>0.48860958366064416</v>
      </c>
      <c r="X125">
        <f t="shared" si="114"/>
        <v>0.58784676354029064</v>
      </c>
      <c r="Y125">
        <f t="shared" si="114"/>
        <v>0.58784676354029064</v>
      </c>
    </row>
    <row r="126" spans="1:25" x14ac:dyDescent="0.25">
      <c r="A126" s="3">
        <f t="shared" si="64"/>
        <v>42492</v>
      </c>
      <c r="B126" s="14">
        <v>426</v>
      </c>
      <c r="C126" s="14">
        <v>697</v>
      </c>
      <c r="D126" s="14">
        <v>697</v>
      </c>
      <c r="E126" s="14"/>
      <c r="F126" s="14"/>
      <c r="G126" s="14"/>
      <c r="H126" s="16">
        <f t="shared" si="65"/>
        <v>606.66666666666663</v>
      </c>
      <c r="I126" s="14"/>
      <c r="J126" s="14"/>
      <c r="K126" s="14"/>
      <c r="L126" s="6">
        <f t="shared" ref="L126:N126" si="128">B126-B119</f>
        <v>-280</v>
      </c>
      <c r="M126" s="6">
        <f t="shared" si="128"/>
        <v>-560</v>
      </c>
      <c r="N126" s="6">
        <f t="shared" si="128"/>
        <v>-560</v>
      </c>
      <c r="O126" s="5"/>
      <c r="P126" s="5"/>
      <c r="Q126" s="5"/>
      <c r="R126" s="39"/>
      <c r="S126" s="39"/>
      <c r="W126">
        <f t="shared" si="114"/>
        <v>0.60339943342776203</v>
      </c>
      <c r="X126">
        <f t="shared" si="114"/>
        <v>0.55449482895783608</v>
      </c>
      <c r="Y126">
        <f t="shared" si="114"/>
        <v>0.55449482895783608</v>
      </c>
    </row>
    <row r="127" spans="1:25" x14ac:dyDescent="0.25">
      <c r="A127" s="3">
        <f t="shared" si="64"/>
        <v>42493</v>
      </c>
      <c r="B127" s="14">
        <v>727</v>
      </c>
      <c r="C127" s="14">
        <v>488</v>
      </c>
      <c r="D127" s="14">
        <v>488</v>
      </c>
      <c r="E127" s="14"/>
      <c r="F127" s="14"/>
      <c r="G127" s="14"/>
      <c r="H127" s="16">
        <f t="shared" si="65"/>
        <v>567.66666666666663</v>
      </c>
      <c r="I127" s="14"/>
      <c r="J127" s="14"/>
      <c r="K127" s="14"/>
      <c r="L127" s="6">
        <f t="shared" ref="L127:N127" si="129">B127-B120</f>
        <v>-390</v>
      </c>
      <c r="M127" s="6">
        <f t="shared" si="129"/>
        <v>-500</v>
      </c>
      <c r="N127" s="6">
        <f t="shared" si="129"/>
        <v>-500</v>
      </c>
      <c r="O127" s="5"/>
      <c r="P127" s="5"/>
      <c r="Q127" s="5"/>
      <c r="R127" s="39"/>
      <c r="S127" s="39"/>
      <c r="W127">
        <f t="shared" si="114"/>
        <v>0.65085049239033121</v>
      </c>
      <c r="X127">
        <f t="shared" si="114"/>
        <v>0.49392712550607287</v>
      </c>
      <c r="Y127">
        <f t="shared" si="114"/>
        <v>0.49392712550607287</v>
      </c>
    </row>
    <row r="128" spans="1:25" x14ac:dyDescent="0.25">
      <c r="A128" s="3">
        <f t="shared" si="64"/>
        <v>42494</v>
      </c>
      <c r="B128" s="14">
        <v>1092</v>
      </c>
      <c r="C128" s="14">
        <v>855</v>
      </c>
      <c r="D128" s="14">
        <v>855</v>
      </c>
      <c r="E128" s="14"/>
      <c r="F128" s="14"/>
      <c r="G128" s="14"/>
      <c r="H128" s="16">
        <f t="shared" si="65"/>
        <v>934</v>
      </c>
      <c r="I128" s="14"/>
      <c r="J128" s="14"/>
      <c r="K128" s="14"/>
      <c r="L128" s="6">
        <f t="shared" ref="L128:N128" si="130">B128-B121</f>
        <v>-376</v>
      </c>
      <c r="M128" s="6">
        <f t="shared" si="130"/>
        <v>-299</v>
      </c>
      <c r="N128" s="6">
        <f t="shared" si="130"/>
        <v>-299</v>
      </c>
      <c r="O128" s="5"/>
      <c r="P128" s="5"/>
      <c r="Q128" s="5"/>
      <c r="R128" s="39"/>
      <c r="S128" s="39"/>
      <c r="W128">
        <f t="shared" ref="W128:Y143" si="131">IF(ISERROR(B128/B121),1,B128/B121)</f>
        <v>0.7438692098092643</v>
      </c>
      <c r="X128">
        <f t="shared" si="131"/>
        <v>0.74090121317157709</v>
      </c>
      <c r="Y128">
        <f t="shared" si="131"/>
        <v>0.74090121317157709</v>
      </c>
    </row>
    <row r="129" spans="1:25" x14ac:dyDescent="0.25">
      <c r="A129" s="3">
        <f t="shared" si="64"/>
        <v>42495</v>
      </c>
      <c r="B129" s="14">
        <v>1218</v>
      </c>
      <c r="C129" s="14">
        <v>1155</v>
      </c>
      <c r="D129" s="14">
        <v>1155</v>
      </c>
      <c r="E129" s="14"/>
      <c r="F129" s="14"/>
      <c r="G129" s="14"/>
      <c r="H129" s="16">
        <f t="shared" si="65"/>
        <v>1176</v>
      </c>
      <c r="I129" s="14"/>
      <c r="J129" s="14"/>
      <c r="K129" s="14"/>
      <c r="L129" s="6">
        <f t="shared" ref="L129:N129" si="132">B129-B122</f>
        <v>-217</v>
      </c>
      <c r="M129" s="6">
        <f t="shared" si="132"/>
        <v>-472</v>
      </c>
      <c r="N129" s="6">
        <f t="shared" si="132"/>
        <v>-472</v>
      </c>
      <c r="O129" s="5"/>
      <c r="P129" s="5"/>
      <c r="Q129" s="5"/>
      <c r="R129" s="39"/>
      <c r="S129" s="39"/>
      <c r="W129">
        <f t="shared" si="131"/>
        <v>0.84878048780487803</v>
      </c>
      <c r="X129">
        <f t="shared" si="131"/>
        <v>0.70989551321450517</v>
      </c>
      <c r="Y129">
        <f t="shared" si="131"/>
        <v>0.70989551321450517</v>
      </c>
    </row>
    <row r="130" spans="1:25" x14ac:dyDescent="0.25">
      <c r="A130" s="3">
        <f t="shared" si="64"/>
        <v>42496</v>
      </c>
      <c r="B130" s="14">
        <v>1198</v>
      </c>
      <c r="C130" s="14">
        <v>1268</v>
      </c>
      <c r="D130" s="14">
        <v>1268</v>
      </c>
      <c r="E130" s="14"/>
      <c r="F130" s="14"/>
      <c r="G130" s="14"/>
      <c r="H130" s="16">
        <f t="shared" si="65"/>
        <v>1244.6666666666667</v>
      </c>
      <c r="I130" s="14"/>
      <c r="J130" s="14"/>
      <c r="K130" s="14"/>
      <c r="L130" s="6">
        <f t="shared" ref="L130:N130" si="133">B130-B123</f>
        <v>-260</v>
      </c>
      <c r="M130" s="6">
        <f t="shared" si="133"/>
        <v>-202</v>
      </c>
      <c r="N130" s="6">
        <f t="shared" si="133"/>
        <v>-202</v>
      </c>
      <c r="O130" s="5"/>
      <c r="P130" s="5"/>
      <c r="Q130" s="5"/>
      <c r="R130" s="39"/>
      <c r="S130" s="39"/>
      <c r="W130">
        <f t="shared" si="131"/>
        <v>0.82167352537722904</v>
      </c>
      <c r="X130">
        <f t="shared" si="131"/>
        <v>0.86258503401360542</v>
      </c>
      <c r="Y130">
        <f t="shared" si="131"/>
        <v>0.86258503401360542</v>
      </c>
    </row>
    <row r="131" spans="1:25" x14ac:dyDescent="0.25">
      <c r="A131" s="3">
        <f t="shared" ref="A131:A194" si="134">A130+1</f>
        <v>42497</v>
      </c>
      <c r="B131" s="14">
        <v>981</v>
      </c>
      <c r="C131" s="14">
        <v>1158</v>
      </c>
      <c r="D131" s="14">
        <v>1158</v>
      </c>
      <c r="E131" s="14"/>
      <c r="F131" s="14"/>
      <c r="G131" s="14"/>
      <c r="H131" s="16">
        <f t="shared" ref="H131:H194" si="135">SUM(B131:D131)/3</f>
        <v>1099</v>
      </c>
      <c r="I131" s="14"/>
      <c r="J131" s="14"/>
      <c r="K131" s="14"/>
      <c r="L131" s="6">
        <f t="shared" ref="L131:N131" si="136">B131-B124</f>
        <v>61</v>
      </c>
      <c r="M131" s="6">
        <f t="shared" si="136"/>
        <v>90</v>
      </c>
      <c r="N131" s="6">
        <f t="shared" si="136"/>
        <v>90</v>
      </c>
      <c r="O131" s="5"/>
      <c r="P131" s="5"/>
      <c r="Q131" s="5"/>
      <c r="R131" s="39"/>
      <c r="S131" s="39"/>
      <c r="W131">
        <f t="shared" si="131"/>
        <v>1.066304347826087</v>
      </c>
      <c r="X131">
        <f t="shared" si="131"/>
        <v>1.0842696629213484</v>
      </c>
      <c r="Y131">
        <f t="shared" si="131"/>
        <v>1.0842696629213484</v>
      </c>
    </row>
    <row r="132" spans="1:25" x14ac:dyDescent="0.25">
      <c r="A132" s="3">
        <f t="shared" si="134"/>
        <v>42498</v>
      </c>
      <c r="B132" s="14">
        <v>679</v>
      </c>
      <c r="C132" s="14">
        <v>736</v>
      </c>
      <c r="D132" s="14">
        <v>736</v>
      </c>
      <c r="E132" s="14"/>
      <c r="F132" s="14"/>
      <c r="G132" s="14"/>
      <c r="H132" s="16">
        <f t="shared" si="135"/>
        <v>717</v>
      </c>
      <c r="I132" s="14"/>
      <c r="J132" s="14"/>
      <c r="K132" s="14"/>
      <c r="L132" s="6">
        <f t="shared" ref="L132:N132" si="137">B132-B125</f>
        <v>57</v>
      </c>
      <c r="M132" s="6">
        <f t="shared" si="137"/>
        <v>-154</v>
      </c>
      <c r="N132" s="6">
        <f t="shared" si="137"/>
        <v>-154</v>
      </c>
      <c r="O132" s="5"/>
      <c r="P132" s="5"/>
      <c r="Q132" s="5"/>
      <c r="R132" s="39"/>
      <c r="S132" s="39"/>
      <c r="W132">
        <f t="shared" si="131"/>
        <v>1.0916398713826367</v>
      </c>
      <c r="X132">
        <f t="shared" si="131"/>
        <v>0.82696629213483142</v>
      </c>
      <c r="Y132">
        <f t="shared" si="131"/>
        <v>0.82696629213483142</v>
      </c>
    </row>
    <row r="133" spans="1:25" x14ac:dyDescent="0.25">
      <c r="A133" s="3">
        <f t="shared" si="134"/>
        <v>42499</v>
      </c>
      <c r="B133" s="14">
        <v>341</v>
      </c>
      <c r="C133" s="14">
        <v>555</v>
      </c>
      <c r="D133" s="14">
        <v>555</v>
      </c>
      <c r="E133" s="14"/>
      <c r="F133" s="14"/>
      <c r="G133" s="14"/>
      <c r="H133" s="16">
        <f t="shared" si="135"/>
        <v>483.66666666666669</v>
      </c>
      <c r="I133" s="14"/>
      <c r="J133" s="14"/>
      <c r="K133" s="14"/>
      <c r="L133" s="6">
        <f t="shared" ref="L133:N133" si="138">B133-B126</f>
        <v>-85</v>
      </c>
      <c r="M133" s="6">
        <f t="shared" si="138"/>
        <v>-142</v>
      </c>
      <c r="N133" s="6">
        <f t="shared" si="138"/>
        <v>-142</v>
      </c>
      <c r="O133" s="5"/>
      <c r="P133" s="5"/>
      <c r="Q133" s="5"/>
      <c r="R133" s="39"/>
      <c r="S133" s="39"/>
      <c r="W133">
        <f t="shared" si="131"/>
        <v>0.80046948356807512</v>
      </c>
      <c r="X133">
        <f t="shared" si="131"/>
        <v>0.79626972740315638</v>
      </c>
      <c r="Y133">
        <f t="shared" si="131"/>
        <v>0.79626972740315638</v>
      </c>
    </row>
    <row r="134" spans="1:25" x14ac:dyDescent="0.25">
      <c r="A134" s="3">
        <f t="shared" si="134"/>
        <v>42500</v>
      </c>
      <c r="B134" s="14">
        <v>688</v>
      </c>
      <c r="C134" s="14">
        <v>697</v>
      </c>
      <c r="D134" s="14">
        <v>697</v>
      </c>
      <c r="E134" s="14"/>
      <c r="F134" s="14"/>
      <c r="G134" s="14"/>
      <c r="H134" s="16">
        <f t="shared" si="135"/>
        <v>694</v>
      </c>
      <c r="I134" s="14"/>
      <c r="J134" s="14"/>
      <c r="K134" s="14"/>
      <c r="L134" s="6">
        <f t="shared" ref="L134:N134" si="139">B134-B127</f>
        <v>-39</v>
      </c>
      <c r="M134" s="6">
        <f t="shared" si="139"/>
        <v>209</v>
      </c>
      <c r="N134" s="6">
        <f t="shared" si="139"/>
        <v>209</v>
      </c>
      <c r="O134" s="5"/>
      <c r="P134" s="5"/>
      <c r="Q134" s="5"/>
      <c r="R134" s="39"/>
      <c r="S134" s="39"/>
      <c r="W134">
        <f t="shared" si="131"/>
        <v>0.94635488308115545</v>
      </c>
      <c r="X134">
        <f t="shared" si="131"/>
        <v>1.4282786885245902</v>
      </c>
      <c r="Y134">
        <f t="shared" si="131"/>
        <v>1.4282786885245902</v>
      </c>
    </row>
    <row r="135" spans="1:25" x14ac:dyDescent="0.25">
      <c r="A135" s="3">
        <f t="shared" si="134"/>
        <v>42501</v>
      </c>
      <c r="B135" s="14">
        <v>854</v>
      </c>
      <c r="C135" s="14">
        <v>595</v>
      </c>
      <c r="D135" s="14">
        <v>595</v>
      </c>
      <c r="E135" s="14"/>
      <c r="F135" s="14"/>
      <c r="G135" s="14"/>
      <c r="H135" s="16">
        <f t="shared" si="135"/>
        <v>681.33333333333337</v>
      </c>
      <c r="I135" s="14"/>
      <c r="J135" s="14"/>
      <c r="K135" s="14"/>
      <c r="L135" s="6">
        <f t="shared" ref="L135:N135" si="140">B135-B128</f>
        <v>-238</v>
      </c>
      <c r="M135" s="6">
        <f t="shared" si="140"/>
        <v>-260</v>
      </c>
      <c r="N135" s="6">
        <f t="shared" si="140"/>
        <v>-260</v>
      </c>
      <c r="O135" s="5"/>
      <c r="P135" s="5"/>
      <c r="Q135" s="5"/>
      <c r="R135" s="39"/>
      <c r="S135" s="39"/>
      <c r="W135">
        <f t="shared" si="131"/>
        <v>0.78205128205128205</v>
      </c>
      <c r="X135">
        <f t="shared" si="131"/>
        <v>0.69590643274853803</v>
      </c>
      <c r="Y135">
        <f t="shared" si="131"/>
        <v>0.69590643274853803</v>
      </c>
    </row>
    <row r="136" spans="1:25" x14ac:dyDescent="0.25">
      <c r="A136" s="3">
        <f t="shared" si="134"/>
        <v>42502</v>
      </c>
      <c r="B136" s="14">
        <v>911</v>
      </c>
      <c r="C136" s="14">
        <v>927</v>
      </c>
      <c r="D136" s="14">
        <v>927</v>
      </c>
      <c r="E136" s="14"/>
      <c r="F136" s="14"/>
      <c r="G136" s="14"/>
      <c r="H136" s="16">
        <f t="shared" si="135"/>
        <v>921.66666666666663</v>
      </c>
      <c r="I136" s="14"/>
      <c r="J136" s="14"/>
      <c r="K136" s="14"/>
      <c r="L136" s="6">
        <f t="shared" ref="L136:N136" si="141">B136-B129</f>
        <v>-307</v>
      </c>
      <c r="M136" s="6">
        <f t="shared" si="141"/>
        <v>-228</v>
      </c>
      <c r="N136" s="6">
        <f t="shared" si="141"/>
        <v>-228</v>
      </c>
      <c r="O136" s="5"/>
      <c r="P136" s="5"/>
      <c r="Q136" s="5"/>
      <c r="R136" s="39"/>
      <c r="S136" s="39"/>
      <c r="W136">
        <f t="shared" si="131"/>
        <v>0.7479474548440066</v>
      </c>
      <c r="X136">
        <f t="shared" si="131"/>
        <v>0.80259740259740264</v>
      </c>
      <c r="Y136">
        <f t="shared" si="131"/>
        <v>0.80259740259740264</v>
      </c>
    </row>
    <row r="137" spans="1:25" x14ac:dyDescent="0.25">
      <c r="A137" s="3">
        <f t="shared" si="134"/>
        <v>42503</v>
      </c>
      <c r="B137" s="14">
        <v>806</v>
      </c>
      <c r="C137" s="14">
        <v>380</v>
      </c>
      <c r="D137" s="14">
        <v>877</v>
      </c>
      <c r="E137" s="14"/>
      <c r="F137" s="14"/>
      <c r="G137" s="14"/>
      <c r="H137" s="16">
        <f t="shared" si="135"/>
        <v>687.66666666666663</v>
      </c>
      <c r="I137" s="14"/>
      <c r="J137" s="14"/>
      <c r="K137" s="14"/>
      <c r="L137" s="6">
        <f t="shared" ref="L137:N137" si="142">B137-B130</f>
        <v>-392</v>
      </c>
      <c r="M137" s="6">
        <f t="shared" si="142"/>
        <v>-888</v>
      </c>
      <c r="N137" s="6">
        <f t="shared" si="142"/>
        <v>-391</v>
      </c>
      <c r="O137" s="5"/>
      <c r="P137" s="5"/>
      <c r="Q137" s="5"/>
      <c r="R137" s="39"/>
      <c r="S137" s="39"/>
      <c r="W137">
        <f t="shared" si="131"/>
        <v>0.67278797996661099</v>
      </c>
      <c r="X137">
        <f t="shared" si="131"/>
        <v>0.29968454258675081</v>
      </c>
      <c r="Y137">
        <f t="shared" si="131"/>
        <v>0.69164037854889593</v>
      </c>
    </row>
    <row r="138" spans="1:25" x14ac:dyDescent="0.25">
      <c r="A138" s="3">
        <f t="shared" si="134"/>
        <v>42504</v>
      </c>
      <c r="B138" s="14">
        <v>718</v>
      </c>
      <c r="C138" s="14">
        <v>755</v>
      </c>
      <c r="D138" s="14">
        <v>724</v>
      </c>
      <c r="E138" s="14"/>
      <c r="F138" s="14"/>
      <c r="G138" s="14"/>
      <c r="H138" s="16">
        <f t="shared" si="135"/>
        <v>732.33333333333337</v>
      </c>
      <c r="I138" s="14"/>
      <c r="J138" s="14"/>
      <c r="K138" s="14"/>
      <c r="L138" s="6">
        <f t="shared" ref="L138:N138" si="143">B138-B131</f>
        <v>-263</v>
      </c>
      <c r="M138" s="6">
        <f t="shared" si="143"/>
        <v>-403</v>
      </c>
      <c r="N138" s="6">
        <f t="shared" si="143"/>
        <v>-434</v>
      </c>
      <c r="O138" s="5"/>
      <c r="P138" s="5"/>
      <c r="Q138" s="5"/>
      <c r="R138" s="39"/>
      <c r="S138" s="39"/>
      <c r="W138">
        <f t="shared" si="131"/>
        <v>0.73190621814475021</v>
      </c>
      <c r="X138">
        <f t="shared" si="131"/>
        <v>0.65198618307426592</v>
      </c>
      <c r="Y138">
        <f t="shared" si="131"/>
        <v>0.62521588946459417</v>
      </c>
    </row>
    <row r="139" spans="1:25" x14ac:dyDescent="0.25">
      <c r="A139" s="3">
        <f t="shared" si="134"/>
        <v>42505</v>
      </c>
      <c r="B139" s="14">
        <v>462</v>
      </c>
      <c r="C139" s="14">
        <v>519</v>
      </c>
      <c r="D139" s="14">
        <v>545</v>
      </c>
      <c r="E139" s="14"/>
      <c r="F139" s="14"/>
      <c r="G139" s="14"/>
      <c r="H139" s="16">
        <f t="shared" si="135"/>
        <v>508.66666666666669</v>
      </c>
      <c r="I139" s="14"/>
      <c r="J139" s="14"/>
      <c r="K139" s="14"/>
      <c r="L139" s="6">
        <f t="shared" ref="L139:N139" si="144">B139-B132</f>
        <v>-217</v>
      </c>
      <c r="M139" s="6">
        <f t="shared" si="144"/>
        <v>-217</v>
      </c>
      <c r="N139" s="6">
        <f t="shared" si="144"/>
        <v>-191</v>
      </c>
      <c r="O139" s="5"/>
      <c r="P139" s="5"/>
      <c r="Q139" s="5"/>
      <c r="R139" s="39"/>
      <c r="S139" s="39"/>
      <c r="W139">
        <f t="shared" si="131"/>
        <v>0.68041237113402064</v>
      </c>
      <c r="X139">
        <f t="shared" si="131"/>
        <v>0.70516304347826086</v>
      </c>
      <c r="Y139">
        <f t="shared" si="131"/>
        <v>0.74048913043478259</v>
      </c>
    </row>
    <row r="140" spans="1:25" x14ac:dyDescent="0.25">
      <c r="A140" s="3">
        <f t="shared" si="134"/>
        <v>42506</v>
      </c>
      <c r="B140" s="14">
        <v>316</v>
      </c>
      <c r="C140" s="14">
        <v>617</v>
      </c>
      <c r="D140" s="14">
        <v>407</v>
      </c>
      <c r="E140" s="14"/>
      <c r="F140" s="14"/>
      <c r="G140" s="14"/>
      <c r="H140" s="16">
        <f t="shared" si="135"/>
        <v>446.66666666666669</v>
      </c>
      <c r="I140" s="14"/>
      <c r="J140" s="14"/>
      <c r="K140" s="14"/>
      <c r="L140" s="6">
        <f t="shared" ref="L140:N140" si="145">B140-B133</f>
        <v>-25</v>
      </c>
      <c r="M140" s="6">
        <f t="shared" si="145"/>
        <v>62</v>
      </c>
      <c r="N140" s="6">
        <f t="shared" si="145"/>
        <v>-148</v>
      </c>
      <c r="O140" s="5"/>
      <c r="P140" s="5"/>
      <c r="Q140" s="5"/>
      <c r="R140" s="39"/>
      <c r="S140" s="39"/>
      <c r="W140">
        <f t="shared" si="131"/>
        <v>0.92668621700879761</v>
      </c>
      <c r="X140">
        <f t="shared" si="131"/>
        <v>1.1117117117117117</v>
      </c>
      <c r="Y140">
        <f t="shared" si="131"/>
        <v>0.73333333333333328</v>
      </c>
    </row>
    <row r="141" spans="1:25" x14ac:dyDescent="0.25">
      <c r="A141" s="3">
        <f t="shared" si="134"/>
        <v>42507</v>
      </c>
      <c r="B141" s="14">
        <v>547</v>
      </c>
      <c r="C141" s="14">
        <v>182</v>
      </c>
      <c r="D141" s="14">
        <v>638</v>
      </c>
      <c r="E141" s="14"/>
      <c r="F141" s="14"/>
      <c r="G141" s="14"/>
      <c r="H141" s="16">
        <f t="shared" si="135"/>
        <v>455.66666666666669</v>
      </c>
      <c r="I141" s="14"/>
      <c r="J141" s="14"/>
      <c r="K141" s="14"/>
      <c r="L141" s="6">
        <f t="shared" ref="L141:N141" si="146">B141-B134</f>
        <v>-141</v>
      </c>
      <c r="M141" s="6">
        <f t="shared" si="146"/>
        <v>-515</v>
      </c>
      <c r="N141" s="6">
        <f t="shared" si="146"/>
        <v>-59</v>
      </c>
      <c r="O141" s="5"/>
      <c r="P141" s="5"/>
      <c r="Q141" s="5"/>
      <c r="R141" s="39"/>
      <c r="S141" s="39"/>
      <c r="W141">
        <f t="shared" si="131"/>
        <v>0.79505813953488369</v>
      </c>
      <c r="X141">
        <f t="shared" si="131"/>
        <v>0.26111908177905307</v>
      </c>
      <c r="Y141">
        <f t="shared" si="131"/>
        <v>0.91535150645624108</v>
      </c>
    </row>
    <row r="142" spans="1:25" x14ac:dyDescent="0.25">
      <c r="A142" s="3">
        <f t="shared" si="134"/>
        <v>42508</v>
      </c>
      <c r="B142" s="14">
        <v>730</v>
      </c>
      <c r="C142" s="14">
        <v>1227</v>
      </c>
      <c r="D142" s="14">
        <v>538</v>
      </c>
      <c r="E142" s="14"/>
      <c r="F142" s="14"/>
      <c r="G142" s="14"/>
      <c r="H142" s="16">
        <f t="shared" si="135"/>
        <v>831.66666666666663</v>
      </c>
      <c r="I142" s="14"/>
      <c r="J142" s="14"/>
      <c r="K142" s="14"/>
      <c r="L142" s="6">
        <f t="shared" ref="L142:N142" si="147">B142-B135</f>
        <v>-124</v>
      </c>
      <c r="M142" s="6">
        <f t="shared" si="147"/>
        <v>632</v>
      </c>
      <c r="N142" s="6">
        <f t="shared" si="147"/>
        <v>-57</v>
      </c>
      <c r="O142" s="5"/>
      <c r="P142" s="5"/>
      <c r="Q142" s="5"/>
      <c r="R142" s="39"/>
      <c r="S142" s="39"/>
      <c r="W142">
        <f t="shared" si="131"/>
        <v>0.85480093676814983</v>
      </c>
      <c r="X142">
        <f t="shared" si="131"/>
        <v>2.0621848739495796</v>
      </c>
      <c r="Y142">
        <f t="shared" si="131"/>
        <v>0.90420168067226891</v>
      </c>
    </row>
    <row r="143" spans="1:25" x14ac:dyDescent="0.25">
      <c r="A143" s="3">
        <f t="shared" si="134"/>
        <v>42509</v>
      </c>
      <c r="B143" s="14">
        <v>833</v>
      </c>
      <c r="C143" s="14">
        <v>695</v>
      </c>
      <c r="D143" s="14">
        <v>704</v>
      </c>
      <c r="E143" s="14"/>
      <c r="F143" s="14"/>
      <c r="G143" s="14"/>
      <c r="H143" s="16">
        <f t="shared" si="135"/>
        <v>744</v>
      </c>
      <c r="I143" s="14"/>
      <c r="J143" s="14"/>
      <c r="K143" s="14"/>
      <c r="L143" s="6">
        <f t="shared" ref="L143:N143" si="148">B143-B136</f>
        <v>-78</v>
      </c>
      <c r="M143" s="6">
        <f t="shared" si="148"/>
        <v>-232</v>
      </c>
      <c r="N143" s="6">
        <f t="shared" si="148"/>
        <v>-223</v>
      </c>
      <c r="O143" s="5"/>
      <c r="P143" s="5"/>
      <c r="Q143" s="5"/>
      <c r="R143" s="39"/>
      <c r="S143" s="39"/>
      <c r="W143">
        <f t="shared" si="131"/>
        <v>0.91437980241492867</v>
      </c>
      <c r="X143">
        <f t="shared" si="131"/>
        <v>0.749730312837109</v>
      </c>
      <c r="Y143">
        <f t="shared" si="131"/>
        <v>0.75943905070118667</v>
      </c>
    </row>
    <row r="144" spans="1:25" x14ac:dyDescent="0.25">
      <c r="A144" s="3">
        <f t="shared" si="134"/>
        <v>42510</v>
      </c>
      <c r="B144" s="14">
        <v>418</v>
      </c>
      <c r="C144" s="14">
        <v>548</v>
      </c>
      <c r="D144" s="14">
        <v>490</v>
      </c>
      <c r="E144" s="14"/>
      <c r="F144" s="14"/>
      <c r="G144" s="14"/>
      <c r="H144" s="16">
        <f t="shared" si="135"/>
        <v>485.33333333333331</v>
      </c>
      <c r="I144" s="14"/>
      <c r="J144" s="14"/>
      <c r="K144" s="14"/>
      <c r="L144" s="6">
        <f t="shared" ref="L144:N144" si="149">B144-B137</f>
        <v>-388</v>
      </c>
      <c r="M144" s="6">
        <f t="shared" si="149"/>
        <v>168</v>
      </c>
      <c r="N144" s="6">
        <f t="shared" si="149"/>
        <v>-387</v>
      </c>
      <c r="O144" s="5"/>
      <c r="P144" s="5"/>
      <c r="Q144" s="5"/>
      <c r="R144" s="39"/>
      <c r="S144" s="39"/>
      <c r="W144">
        <f t="shared" ref="W144:Y159" si="150">IF(ISERROR(B144/B137),1,B144/B137)</f>
        <v>0.5186104218362283</v>
      </c>
      <c r="X144">
        <f t="shared" si="150"/>
        <v>1.4421052631578948</v>
      </c>
      <c r="Y144">
        <f t="shared" si="150"/>
        <v>0.55872291904218929</v>
      </c>
    </row>
    <row r="145" spans="1:25" x14ac:dyDescent="0.25">
      <c r="A145" s="3">
        <f t="shared" si="134"/>
        <v>42511</v>
      </c>
      <c r="B145" s="14">
        <v>529</v>
      </c>
      <c r="C145" s="14">
        <v>689</v>
      </c>
      <c r="D145" s="14">
        <v>692</v>
      </c>
      <c r="E145" s="14"/>
      <c r="F145" s="14"/>
      <c r="G145" s="14"/>
      <c r="H145" s="16">
        <f t="shared" si="135"/>
        <v>636.66666666666663</v>
      </c>
      <c r="I145" s="14"/>
      <c r="J145" s="14"/>
      <c r="K145" s="14"/>
      <c r="L145" s="6">
        <f t="shared" ref="L145:N145" si="151">B145-B138</f>
        <v>-189</v>
      </c>
      <c r="M145" s="6">
        <f t="shared" si="151"/>
        <v>-66</v>
      </c>
      <c r="N145" s="6">
        <f t="shared" si="151"/>
        <v>-32</v>
      </c>
      <c r="O145" s="5"/>
      <c r="P145" s="5"/>
      <c r="Q145" s="5"/>
      <c r="R145" s="39"/>
      <c r="S145" s="39"/>
      <c r="W145">
        <f t="shared" si="150"/>
        <v>0.73676880222841223</v>
      </c>
      <c r="X145">
        <f t="shared" si="150"/>
        <v>0.9125827814569536</v>
      </c>
      <c r="Y145">
        <f t="shared" si="150"/>
        <v>0.95580110497237569</v>
      </c>
    </row>
    <row r="146" spans="1:25" x14ac:dyDescent="0.25">
      <c r="A146" s="3">
        <f t="shared" si="134"/>
        <v>42512</v>
      </c>
      <c r="B146" s="14">
        <v>338</v>
      </c>
      <c r="C146" s="14">
        <v>276</v>
      </c>
      <c r="D146" s="14">
        <v>273</v>
      </c>
      <c r="E146" s="14"/>
      <c r="F146" s="14"/>
      <c r="G146" s="14"/>
      <c r="H146" s="16">
        <f t="shared" si="135"/>
        <v>295.66666666666669</v>
      </c>
      <c r="I146" s="14"/>
      <c r="J146" s="14"/>
      <c r="K146" s="14"/>
      <c r="L146" s="6">
        <f t="shared" ref="L146:N146" si="152">B146-B139</f>
        <v>-124</v>
      </c>
      <c r="M146" s="6">
        <f t="shared" si="152"/>
        <v>-243</v>
      </c>
      <c r="N146" s="6">
        <f t="shared" si="152"/>
        <v>-272</v>
      </c>
      <c r="O146" s="5"/>
      <c r="P146" s="5"/>
      <c r="Q146" s="5"/>
      <c r="R146" s="39"/>
      <c r="S146" s="39"/>
      <c r="W146">
        <f t="shared" si="150"/>
        <v>0.73160173160173159</v>
      </c>
      <c r="X146">
        <f t="shared" si="150"/>
        <v>0.53179190751445082</v>
      </c>
      <c r="Y146">
        <f t="shared" si="150"/>
        <v>0.50091743119266052</v>
      </c>
    </row>
    <row r="147" spans="1:25" x14ac:dyDescent="0.25">
      <c r="A147" s="3">
        <f t="shared" si="134"/>
        <v>42513</v>
      </c>
      <c r="B147" s="14">
        <v>225</v>
      </c>
      <c r="C147" s="14">
        <v>342</v>
      </c>
      <c r="D147" s="14">
        <v>342</v>
      </c>
      <c r="E147" s="14"/>
      <c r="F147" s="14"/>
      <c r="G147" s="14"/>
      <c r="H147" s="16">
        <f t="shared" si="135"/>
        <v>303</v>
      </c>
      <c r="I147" s="14"/>
      <c r="J147" s="14"/>
      <c r="K147" s="14"/>
      <c r="L147" s="6">
        <f t="shared" ref="L147:N147" si="153">B147-B140</f>
        <v>-91</v>
      </c>
      <c r="M147" s="6">
        <f t="shared" si="153"/>
        <v>-275</v>
      </c>
      <c r="N147" s="6">
        <f t="shared" si="153"/>
        <v>-65</v>
      </c>
      <c r="O147" s="5"/>
      <c r="P147" s="5"/>
      <c r="Q147" s="5"/>
      <c r="R147" s="39"/>
      <c r="S147" s="39"/>
      <c r="W147">
        <f t="shared" si="150"/>
        <v>0.71202531645569622</v>
      </c>
      <c r="X147">
        <f t="shared" si="150"/>
        <v>0.5542949756888168</v>
      </c>
      <c r="Y147">
        <f t="shared" si="150"/>
        <v>0.84029484029484025</v>
      </c>
    </row>
    <row r="148" spans="1:25" x14ac:dyDescent="0.25">
      <c r="A148" s="3">
        <f t="shared" si="134"/>
        <v>42514</v>
      </c>
      <c r="B148" s="14">
        <v>414</v>
      </c>
      <c r="C148" s="14">
        <v>272</v>
      </c>
      <c r="D148" s="14">
        <v>461</v>
      </c>
      <c r="E148" s="14"/>
      <c r="F148" s="14"/>
      <c r="G148" s="14"/>
      <c r="H148" s="16">
        <f t="shared" si="135"/>
        <v>382.33333333333331</v>
      </c>
      <c r="I148" s="14"/>
      <c r="J148" s="14"/>
      <c r="K148" s="14"/>
      <c r="L148" s="6">
        <f t="shared" ref="L148:N148" si="154">B148-B141</f>
        <v>-133</v>
      </c>
      <c r="M148" s="6">
        <f t="shared" si="154"/>
        <v>90</v>
      </c>
      <c r="N148" s="6">
        <f t="shared" si="154"/>
        <v>-177</v>
      </c>
      <c r="O148" s="5"/>
      <c r="P148" s="5"/>
      <c r="Q148" s="5"/>
      <c r="R148" s="39"/>
      <c r="S148" s="39"/>
      <c r="W148">
        <f t="shared" si="150"/>
        <v>0.75685557586837293</v>
      </c>
      <c r="X148">
        <f t="shared" si="150"/>
        <v>1.4945054945054945</v>
      </c>
      <c r="Y148">
        <f t="shared" si="150"/>
        <v>0.72257053291536055</v>
      </c>
    </row>
    <row r="149" spans="1:25" x14ac:dyDescent="0.25">
      <c r="A149" s="3">
        <f t="shared" si="134"/>
        <v>42515</v>
      </c>
      <c r="B149" s="14">
        <v>617</v>
      </c>
      <c r="C149" s="14">
        <v>600</v>
      </c>
      <c r="D149" s="14">
        <v>499</v>
      </c>
      <c r="E149" s="14"/>
      <c r="F149" s="14"/>
      <c r="G149" s="14"/>
      <c r="H149" s="16">
        <f t="shared" si="135"/>
        <v>572</v>
      </c>
      <c r="I149" s="14"/>
      <c r="J149" s="14"/>
      <c r="K149" s="14"/>
      <c r="L149" s="6">
        <f t="shared" ref="L149:N149" si="155">B149-B142</f>
        <v>-113</v>
      </c>
      <c r="M149" s="6">
        <f t="shared" si="155"/>
        <v>-627</v>
      </c>
      <c r="N149" s="6">
        <f t="shared" si="155"/>
        <v>-39</v>
      </c>
      <c r="O149" s="5"/>
      <c r="P149" s="5"/>
      <c r="Q149" s="5"/>
      <c r="R149" s="39"/>
      <c r="S149" s="39"/>
      <c r="W149">
        <f t="shared" si="150"/>
        <v>0.84520547945205482</v>
      </c>
      <c r="X149">
        <f t="shared" si="150"/>
        <v>0.48899755501222492</v>
      </c>
      <c r="Y149">
        <f t="shared" si="150"/>
        <v>0.92750929368029744</v>
      </c>
    </row>
    <row r="150" spans="1:25" x14ac:dyDescent="0.25">
      <c r="A150" s="3">
        <f t="shared" si="134"/>
        <v>42516</v>
      </c>
      <c r="B150" s="14">
        <v>648</v>
      </c>
      <c r="C150" s="14">
        <v>324</v>
      </c>
      <c r="D150" s="14">
        <v>607</v>
      </c>
      <c r="E150" s="14"/>
      <c r="F150" s="14"/>
      <c r="G150" s="14"/>
      <c r="H150" s="16">
        <f t="shared" si="135"/>
        <v>526.33333333333337</v>
      </c>
      <c r="I150" s="14"/>
      <c r="J150" s="14"/>
      <c r="K150" s="14"/>
      <c r="L150" s="6">
        <f t="shared" ref="L150:N150" si="156">B150-B143</f>
        <v>-185</v>
      </c>
      <c r="M150" s="6">
        <f t="shared" si="156"/>
        <v>-371</v>
      </c>
      <c r="N150" s="6">
        <f t="shared" si="156"/>
        <v>-97</v>
      </c>
      <c r="O150" s="5"/>
      <c r="P150" s="5"/>
      <c r="Q150" s="5"/>
      <c r="R150" s="39"/>
      <c r="S150" s="39"/>
      <c r="W150">
        <f t="shared" si="150"/>
        <v>0.77791116446578634</v>
      </c>
      <c r="X150">
        <f t="shared" si="150"/>
        <v>0.46618705035971225</v>
      </c>
      <c r="Y150">
        <f t="shared" si="150"/>
        <v>0.86221590909090906</v>
      </c>
    </row>
    <row r="151" spans="1:25" x14ac:dyDescent="0.25">
      <c r="A151" s="3">
        <f t="shared" si="134"/>
        <v>42517</v>
      </c>
      <c r="B151" s="14">
        <v>529</v>
      </c>
      <c r="C151" s="14">
        <v>672</v>
      </c>
      <c r="D151" s="14">
        <v>557</v>
      </c>
      <c r="E151" s="14"/>
      <c r="F151" s="14"/>
      <c r="G151" s="14"/>
      <c r="H151" s="16">
        <f t="shared" si="135"/>
        <v>586</v>
      </c>
      <c r="I151" s="14"/>
      <c r="J151" s="14"/>
      <c r="K151" s="14"/>
      <c r="L151" s="6">
        <f t="shared" ref="L151:N151" si="157">B151-B144</f>
        <v>111</v>
      </c>
      <c r="M151" s="6">
        <f t="shared" si="157"/>
        <v>124</v>
      </c>
      <c r="N151" s="6">
        <f t="shared" si="157"/>
        <v>67</v>
      </c>
      <c r="O151" s="5"/>
      <c r="P151" s="5"/>
      <c r="Q151" s="5"/>
      <c r="R151" s="39"/>
      <c r="S151" s="39"/>
      <c r="W151">
        <f t="shared" si="150"/>
        <v>1.2655502392344498</v>
      </c>
      <c r="X151">
        <f t="shared" si="150"/>
        <v>1.2262773722627738</v>
      </c>
      <c r="Y151">
        <f t="shared" si="150"/>
        <v>1.1367346938775511</v>
      </c>
    </row>
    <row r="152" spans="1:25" x14ac:dyDescent="0.25">
      <c r="A152" s="3">
        <f t="shared" si="134"/>
        <v>42518</v>
      </c>
      <c r="B152" s="14">
        <v>449</v>
      </c>
      <c r="C152" s="14">
        <v>726</v>
      </c>
      <c r="D152" s="14">
        <v>567</v>
      </c>
      <c r="E152" s="14"/>
      <c r="F152" s="14"/>
      <c r="G152" s="14"/>
      <c r="H152" s="16">
        <f t="shared" si="135"/>
        <v>580.66666666666663</v>
      </c>
      <c r="I152" s="14"/>
      <c r="J152" s="14"/>
      <c r="K152" s="14"/>
      <c r="L152" s="6">
        <f t="shared" ref="L152:N152" si="158">B152-B145</f>
        <v>-80</v>
      </c>
      <c r="M152" s="6">
        <f t="shared" si="158"/>
        <v>37</v>
      </c>
      <c r="N152" s="6">
        <f t="shared" si="158"/>
        <v>-125</v>
      </c>
      <c r="O152" s="5"/>
      <c r="P152" s="5"/>
      <c r="Q152" s="5"/>
      <c r="R152" s="39"/>
      <c r="S152" s="39"/>
      <c r="W152">
        <f t="shared" si="150"/>
        <v>0.84877126654064272</v>
      </c>
      <c r="X152">
        <f t="shared" si="150"/>
        <v>1.053701015965167</v>
      </c>
      <c r="Y152">
        <f t="shared" si="150"/>
        <v>0.81936416184971095</v>
      </c>
    </row>
    <row r="153" spans="1:25" x14ac:dyDescent="0.25">
      <c r="A153" s="3">
        <f t="shared" si="134"/>
        <v>42519</v>
      </c>
      <c r="B153" s="14">
        <v>374</v>
      </c>
      <c r="C153" s="14">
        <v>267</v>
      </c>
      <c r="D153" s="14">
        <v>275</v>
      </c>
      <c r="E153" s="14"/>
      <c r="F153" s="14"/>
      <c r="G153" s="14"/>
      <c r="H153" s="16">
        <f t="shared" si="135"/>
        <v>305.33333333333331</v>
      </c>
      <c r="I153" s="14"/>
      <c r="J153" s="14"/>
      <c r="K153" s="14"/>
      <c r="L153" s="6">
        <f t="shared" ref="L153:N153" si="159">B153-B146</f>
        <v>36</v>
      </c>
      <c r="M153" s="6">
        <f t="shared" si="159"/>
        <v>-9</v>
      </c>
      <c r="N153" s="6">
        <f t="shared" si="159"/>
        <v>2</v>
      </c>
      <c r="O153" s="5"/>
      <c r="P153" s="5"/>
      <c r="Q153" s="5"/>
      <c r="R153" s="39"/>
      <c r="S153" s="39"/>
      <c r="W153">
        <f t="shared" si="150"/>
        <v>1.1065088757396451</v>
      </c>
      <c r="X153">
        <f t="shared" si="150"/>
        <v>0.96739130434782605</v>
      </c>
      <c r="Y153">
        <f t="shared" si="150"/>
        <v>1.0073260073260073</v>
      </c>
    </row>
    <row r="154" spans="1:25" x14ac:dyDescent="0.25">
      <c r="A154" s="3">
        <f t="shared" si="134"/>
        <v>42520</v>
      </c>
      <c r="B154" s="14">
        <v>179</v>
      </c>
      <c r="C154" s="14">
        <v>221</v>
      </c>
      <c r="D154" s="14">
        <v>200</v>
      </c>
      <c r="E154" s="14"/>
      <c r="F154" s="14"/>
      <c r="G154" s="14"/>
      <c r="H154" s="16">
        <f t="shared" si="135"/>
        <v>200</v>
      </c>
      <c r="I154" s="14"/>
      <c r="J154" s="14"/>
      <c r="K154" s="14"/>
      <c r="L154" s="6">
        <f t="shared" ref="L154:N154" si="160">B154-B147</f>
        <v>-46</v>
      </c>
      <c r="M154" s="6">
        <f t="shared" si="160"/>
        <v>-121</v>
      </c>
      <c r="N154" s="6">
        <f t="shared" si="160"/>
        <v>-142</v>
      </c>
      <c r="O154" s="5"/>
      <c r="P154" s="5"/>
      <c r="Q154" s="5"/>
      <c r="R154" s="39"/>
      <c r="S154" s="39"/>
      <c r="W154">
        <f t="shared" si="150"/>
        <v>0.79555555555555557</v>
      </c>
      <c r="X154">
        <f t="shared" si="150"/>
        <v>0.64619883040935677</v>
      </c>
      <c r="Y154">
        <f t="shared" si="150"/>
        <v>0.58479532163742687</v>
      </c>
    </row>
    <row r="155" spans="1:25" x14ac:dyDescent="0.25">
      <c r="A155" s="3">
        <f t="shared" si="134"/>
        <v>42521</v>
      </c>
      <c r="B155" s="14">
        <v>137</v>
      </c>
      <c r="C155" s="14">
        <v>184</v>
      </c>
      <c r="D155" s="14">
        <v>271</v>
      </c>
      <c r="E155" s="14"/>
      <c r="F155" s="14"/>
      <c r="G155" s="14"/>
      <c r="H155" s="16">
        <f t="shared" si="135"/>
        <v>197.33333333333334</v>
      </c>
      <c r="I155" s="14"/>
      <c r="J155" s="14"/>
      <c r="K155" s="14"/>
      <c r="L155" s="6">
        <f t="shared" ref="L155:N155" si="161">B155-B148</f>
        <v>-277</v>
      </c>
      <c r="M155" s="6">
        <f t="shared" si="161"/>
        <v>-88</v>
      </c>
      <c r="N155" s="6">
        <f t="shared" si="161"/>
        <v>-190</v>
      </c>
      <c r="O155" s="5"/>
      <c r="P155" s="5"/>
      <c r="Q155" s="5"/>
      <c r="R155" s="39"/>
      <c r="S155" s="39"/>
      <c r="W155">
        <f t="shared" si="150"/>
        <v>0.33091787439613529</v>
      </c>
      <c r="X155">
        <f t="shared" si="150"/>
        <v>0.67647058823529416</v>
      </c>
      <c r="Y155">
        <f t="shared" si="150"/>
        <v>0.5878524945770065</v>
      </c>
    </row>
    <row r="156" spans="1:25" x14ac:dyDescent="0.25">
      <c r="A156" s="3">
        <f t="shared" si="134"/>
        <v>42522</v>
      </c>
      <c r="B156" s="14">
        <v>305</v>
      </c>
      <c r="C156" s="14">
        <v>285</v>
      </c>
      <c r="D156" s="14">
        <v>326</v>
      </c>
      <c r="E156" s="14"/>
      <c r="F156" s="14"/>
      <c r="G156" s="14"/>
      <c r="H156" s="16">
        <f t="shared" si="135"/>
        <v>305.33333333333331</v>
      </c>
      <c r="I156" s="14"/>
      <c r="J156" s="14"/>
      <c r="K156" s="14"/>
      <c r="L156" s="6">
        <f t="shared" ref="L156:N156" si="162">B156-B149</f>
        <v>-312</v>
      </c>
      <c r="M156" s="6">
        <f t="shared" si="162"/>
        <v>-315</v>
      </c>
      <c r="N156" s="6">
        <f t="shared" si="162"/>
        <v>-173</v>
      </c>
      <c r="O156" s="5"/>
      <c r="P156" s="5"/>
      <c r="Q156" s="5"/>
      <c r="R156" s="39"/>
      <c r="S156" s="39"/>
      <c r="W156">
        <f t="shared" si="150"/>
        <v>0.49432739059967584</v>
      </c>
      <c r="X156">
        <f t="shared" si="150"/>
        <v>0.47499999999999998</v>
      </c>
      <c r="Y156">
        <f t="shared" si="150"/>
        <v>0.65330661322645289</v>
      </c>
    </row>
    <row r="157" spans="1:25" x14ac:dyDescent="0.25">
      <c r="A157" s="3">
        <f t="shared" si="134"/>
        <v>42523</v>
      </c>
      <c r="B157" s="14">
        <v>499</v>
      </c>
      <c r="C157" s="14">
        <v>242</v>
      </c>
      <c r="D157" s="14">
        <v>334</v>
      </c>
      <c r="E157" s="14"/>
      <c r="F157" s="14"/>
      <c r="G157" s="14"/>
      <c r="H157" s="16">
        <f t="shared" si="135"/>
        <v>358.33333333333331</v>
      </c>
      <c r="I157" s="14"/>
      <c r="J157" s="14"/>
      <c r="K157" s="14"/>
      <c r="L157" s="6">
        <f t="shared" ref="L157:N157" si="163">B157-B150</f>
        <v>-149</v>
      </c>
      <c r="M157" s="6">
        <f t="shared" si="163"/>
        <v>-82</v>
      </c>
      <c r="N157" s="6">
        <f t="shared" si="163"/>
        <v>-273</v>
      </c>
      <c r="O157" s="5"/>
      <c r="P157" s="5"/>
      <c r="Q157" s="5"/>
      <c r="R157" s="39"/>
      <c r="S157" s="39"/>
      <c r="W157">
        <f t="shared" si="150"/>
        <v>0.77006172839506171</v>
      </c>
      <c r="X157">
        <f t="shared" si="150"/>
        <v>0.74691358024691357</v>
      </c>
      <c r="Y157">
        <f t="shared" si="150"/>
        <v>0.55024711696869855</v>
      </c>
    </row>
    <row r="158" spans="1:25" x14ac:dyDescent="0.25">
      <c r="A158" s="3">
        <f t="shared" si="134"/>
        <v>42524</v>
      </c>
      <c r="B158" s="14">
        <v>529</v>
      </c>
      <c r="C158" s="14">
        <v>351</v>
      </c>
      <c r="D158" s="14">
        <v>498</v>
      </c>
      <c r="E158" s="14"/>
      <c r="F158" s="14"/>
      <c r="G158" s="14"/>
      <c r="H158" s="16">
        <f t="shared" si="135"/>
        <v>459.33333333333331</v>
      </c>
      <c r="I158" s="14"/>
      <c r="J158" s="14"/>
      <c r="K158" s="14"/>
      <c r="L158" s="6">
        <f t="shared" ref="L158:N158" si="164">B158-B151</f>
        <v>0</v>
      </c>
      <c r="M158" s="6">
        <f t="shared" si="164"/>
        <v>-321</v>
      </c>
      <c r="N158" s="6">
        <f t="shared" si="164"/>
        <v>-59</v>
      </c>
      <c r="O158" s="5"/>
      <c r="P158" s="5"/>
      <c r="Q158" s="5"/>
      <c r="R158" s="39"/>
      <c r="S158" s="39"/>
      <c r="W158">
        <f t="shared" si="150"/>
        <v>1</v>
      </c>
      <c r="X158">
        <f t="shared" si="150"/>
        <v>0.5223214285714286</v>
      </c>
      <c r="Y158">
        <f t="shared" si="150"/>
        <v>0.89407540394973073</v>
      </c>
    </row>
    <row r="159" spans="1:25" x14ac:dyDescent="0.25">
      <c r="A159" s="3">
        <f t="shared" si="134"/>
        <v>42525</v>
      </c>
      <c r="B159" s="14">
        <v>438</v>
      </c>
      <c r="C159" s="14">
        <v>452</v>
      </c>
      <c r="D159" s="14">
        <v>491</v>
      </c>
      <c r="E159" s="14"/>
      <c r="F159" s="14"/>
      <c r="G159" s="14"/>
      <c r="H159" s="16">
        <f t="shared" si="135"/>
        <v>460.33333333333331</v>
      </c>
      <c r="I159" s="14"/>
      <c r="J159" s="14"/>
      <c r="K159" s="14"/>
      <c r="L159" s="6">
        <f t="shared" ref="L159:N159" si="165">B159-B152</f>
        <v>-11</v>
      </c>
      <c r="M159" s="6">
        <f t="shared" si="165"/>
        <v>-274</v>
      </c>
      <c r="N159" s="6">
        <f t="shared" si="165"/>
        <v>-76</v>
      </c>
      <c r="O159" s="5"/>
      <c r="P159" s="5"/>
      <c r="Q159" s="5"/>
      <c r="R159" s="39"/>
      <c r="S159" s="39"/>
      <c r="W159">
        <f t="shared" si="150"/>
        <v>0.97550111358574609</v>
      </c>
      <c r="X159">
        <f t="shared" si="150"/>
        <v>0.62258953168044073</v>
      </c>
      <c r="Y159">
        <f t="shared" si="150"/>
        <v>0.86596119929453264</v>
      </c>
    </row>
    <row r="160" spans="1:25" x14ac:dyDescent="0.25">
      <c r="A160" s="3">
        <f t="shared" si="134"/>
        <v>42526</v>
      </c>
      <c r="B160" s="14">
        <v>285</v>
      </c>
      <c r="C160" s="14">
        <v>526</v>
      </c>
      <c r="D160" s="14">
        <v>282</v>
      </c>
      <c r="E160" s="14"/>
      <c r="F160" s="14"/>
      <c r="G160" s="14"/>
      <c r="H160" s="16">
        <f t="shared" si="135"/>
        <v>364.33333333333331</v>
      </c>
      <c r="I160" s="14"/>
      <c r="J160" s="14"/>
      <c r="K160" s="14"/>
      <c r="L160" s="6">
        <f t="shared" ref="L160:N160" si="166">B160-B153</f>
        <v>-89</v>
      </c>
      <c r="M160" s="6">
        <f t="shared" si="166"/>
        <v>259</v>
      </c>
      <c r="N160" s="6">
        <f t="shared" si="166"/>
        <v>7</v>
      </c>
      <c r="O160" s="5"/>
      <c r="P160" s="5"/>
      <c r="Q160" s="5"/>
      <c r="R160" s="39"/>
      <c r="S160" s="39"/>
      <c r="W160">
        <f t="shared" ref="W160:Y175" si="167">IF(ISERROR(B160/B153),1,B160/B153)</f>
        <v>0.76203208556149737</v>
      </c>
      <c r="X160">
        <f t="shared" si="167"/>
        <v>1.9700374531835205</v>
      </c>
      <c r="Y160">
        <f t="shared" si="167"/>
        <v>1.0254545454545454</v>
      </c>
    </row>
    <row r="161" spans="1:25" x14ac:dyDescent="0.25">
      <c r="A161" s="3">
        <f t="shared" si="134"/>
        <v>42527</v>
      </c>
      <c r="B161" s="14">
        <v>167</v>
      </c>
      <c r="C161" s="14">
        <v>300</v>
      </c>
      <c r="D161" s="14">
        <v>173</v>
      </c>
      <c r="E161" s="14"/>
      <c r="F161" s="14"/>
      <c r="G161" s="14"/>
      <c r="H161" s="16">
        <f t="shared" si="135"/>
        <v>213.33333333333334</v>
      </c>
      <c r="I161" s="14"/>
      <c r="J161" s="14"/>
      <c r="K161" s="14"/>
      <c r="L161" s="6">
        <f t="shared" ref="L161:N161" si="168">B161-B154</f>
        <v>-12</v>
      </c>
      <c r="M161" s="6">
        <f t="shared" si="168"/>
        <v>79</v>
      </c>
      <c r="N161" s="6">
        <f t="shared" si="168"/>
        <v>-27</v>
      </c>
      <c r="O161" s="5"/>
      <c r="P161" s="5"/>
      <c r="Q161" s="5"/>
      <c r="R161" s="39"/>
      <c r="S161" s="39"/>
      <c r="W161">
        <f t="shared" si="167"/>
        <v>0.93296089385474856</v>
      </c>
      <c r="X161">
        <f t="shared" si="167"/>
        <v>1.3574660633484164</v>
      </c>
      <c r="Y161">
        <f t="shared" si="167"/>
        <v>0.86499999999999999</v>
      </c>
    </row>
    <row r="162" spans="1:25" x14ac:dyDescent="0.25">
      <c r="A162" s="3">
        <f t="shared" si="134"/>
        <v>42528</v>
      </c>
      <c r="B162" s="14">
        <v>299</v>
      </c>
      <c r="C162" s="14">
        <v>359</v>
      </c>
      <c r="D162" s="14">
        <v>336</v>
      </c>
      <c r="E162" s="14"/>
      <c r="F162" s="14"/>
      <c r="G162" s="14"/>
      <c r="H162" s="16">
        <f t="shared" si="135"/>
        <v>331.33333333333331</v>
      </c>
      <c r="I162" s="14"/>
      <c r="J162" s="14"/>
      <c r="K162" s="14"/>
      <c r="L162" s="6">
        <f t="shared" ref="L162:N162" si="169">B162-B155</f>
        <v>162</v>
      </c>
      <c r="M162" s="6">
        <f t="shared" si="169"/>
        <v>175</v>
      </c>
      <c r="N162" s="6">
        <f t="shared" si="169"/>
        <v>65</v>
      </c>
      <c r="O162" s="5"/>
      <c r="P162" s="5"/>
      <c r="Q162" s="5"/>
      <c r="R162" s="39"/>
      <c r="S162" s="39"/>
      <c r="W162">
        <f t="shared" si="167"/>
        <v>2.1824817518248176</v>
      </c>
      <c r="X162">
        <f t="shared" si="167"/>
        <v>1.951086956521739</v>
      </c>
      <c r="Y162">
        <f t="shared" si="167"/>
        <v>1.2398523985239853</v>
      </c>
    </row>
    <row r="163" spans="1:25" x14ac:dyDescent="0.25">
      <c r="A163" s="3">
        <f t="shared" si="134"/>
        <v>42529</v>
      </c>
      <c r="B163" s="14">
        <v>428</v>
      </c>
      <c r="C163" s="14">
        <v>397</v>
      </c>
      <c r="D163" s="14">
        <v>311</v>
      </c>
      <c r="E163" s="14"/>
      <c r="F163" s="14"/>
      <c r="G163" s="14"/>
      <c r="H163" s="16">
        <f t="shared" si="135"/>
        <v>378.66666666666669</v>
      </c>
      <c r="I163" s="14"/>
      <c r="J163" s="14"/>
      <c r="K163" s="14"/>
      <c r="L163" s="6">
        <f t="shared" ref="L163:N163" si="170">B163-B156</f>
        <v>123</v>
      </c>
      <c r="M163" s="6">
        <f t="shared" si="170"/>
        <v>112</v>
      </c>
      <c r="N163" s="6">
        <f t="shared" si="170"/>
        <v>-15</v>
      </c>
      <c r="O163" s="5"/>
      <c r="P163" s="5"/>
      <c r="Q163" s="5"/>
      <c r="R163" s="39"/>
      <c r="S163" s="39"/>
      <c r="W163">
        <f t="shared" si="167"/>
        <v>1.4032786885245903</v>
      </c>
      <c r="X163">
        <f t="shared" si="167"/>
        <v>1.3929824561403508</v>
      </c>
      <c r="Y163">
        <f t="shared" si="167"/>
        <v>0.95398773006134974</v>
      </c>
    </row>
    <row r="164" spans="1:25" x14ac:dyDescent="0.25">
      <c r="A164" s="3">
        <f t="shared" si="134"/>
        <v>42530</v>
      </c>
      <c r="B164" s="14">
        <v>517</v>
      </c>
      <c r="C164" s="14">
        <v>16</v>
      </c>
      <c r="D164" s="14">
        <v>-6</v>
      </c>
      <c r="E164" s="14"/>
      <c r="F164" s="14"/>
      <c r="G164" s="14"/>
      <c r="H164" s="16">
        <f t="shared" si="135"/>
        <v>175.66666666666666</v>
      </c>
      <c r="I164" s="14"/>
      <c r="J164" s="14"/>
      <c r="K164" s="14"/>
      <c r="L164" s="6">
        <f t="shared" ref="L164:N164" si="171">B164-B157</f>
        <v>18</v>
      </c>
      <c r="M164" s="6">
        <f t="shared" si="171"/>
        <v>-226</v>
      </c>
      <c r="N164" s="6">
        <f t="shared" si="171"/>
        <v>-340</v>
      </c>
      <c r="O164" s="5"/>
      <c r="P164" s="5"/>
      <c r="Q164" s="5"/>
      <c r="R164" s="39"/>
      <c r="S164" s="39"/>
      <c r="W164">
        <f t="shared" si="167"/>
        <v>1.0360721442885772</v>
      </c>
      <c r="X164">
        <f t="shared" si="167"/>
        <v>6.6115702479338845E-2</v>
      </c>
      <c r="Y164">
        <f t="shared" si="167"/>
        <v>-1.7964071856287425E-2</v>
      </c>
    </row>
    <row r="165" spans="1:25" x14ac:dyDescent="0.25">
      <c r="A165" s="3">
        <f t="shared" si="134"/>
        <v>42531</v>
      </c>
      <c r="B165" s="14">
        <v>278</v>
      </c>
      <c r="C165" s="14">
        <v>169</v>
      </c>
      <c r="D165" s="14">
        <v>285</v>
      </c>
      <c r="E165" s="14"/>
      <c r="F165" s="14"/>
      <c r="G165" s="14"/>
      <c r="H165" s="16">
        <f t="shared" si="135"/>
        <v>244</v>
      </c>
      <c r="I165" s="14"/>
      <c r="J165" s="14"/>
      <c r="K165" s="14"/>
      <c r="L165" s="6">
        <f t="shared" ref="L165:N165" si="172">B165-B158</f>
        <v>-251</v>
      </c>
      <c r="M165" s="6">
        <f t="shared" si="172"/>
        <v>-182</v>
      </c>
      <c r="N165" s="6">
        <f t="shared" si="172"/>
        <v>-213</v>
      </c>
      <c r="O165" s="5"/>
      <c r="P165" s="5"/>
      <c r="Q165" s="5"/>
      <c r="R165" s="39"/>
      <c r="S165" s="39"/>
      <c r="W165">
        <f t="shared" si="167"/>
        <v>0.52551984877126656</v>
      </c>
      <c r="X165">
        <f t="shared" si="167"/>
        <v>0.48148148148148145</v>
      </c>
      <c r="Y165">
        <f t="shared" si="167"/>
        <v>0.57228915662650603</v>
      </c>
    </row>
    <row r="166" spans="1:25" x14ac:dyDescent="0.25">
      <c r="A166" s="3">
        <f t="shared" si="134"/>
        <v>42532</v>
      </c>
      <c r="B166" s="14">
        <v>350</v>
      </c>
      <c r="C166" s="14">
        <v>535</v>
      </c>
      <c r="D166" s="14">
        <v>456</v>
      </c>
      <c r="E166" s="14"/>
      <c r="F166" s="14"/>
      <c r="G166" s="14"/>
      <c r="H166" s="16">
        <f t="shared" si="135"/>
        <v>447</v>
      </c>
      <c r="I166" s="14"/>
      <c r="J166" s="14"/>
      <c r="K166" s="14"/>
      <c r="L166" s="6">
        <f t="shared" ref="L166:N166" si="173">B166-B159</f>
        <v>-88</v>
      </c>
      <c r="M166" s="6">
        <f t="shared" si="173"/>
        <v>83</v>
      </c>
      <c r="N166" s="6">
        <f t="shared" si="173"/>
        <v>-35</v>
      </c>
      <c r="O166" s="5"/>
      <c r="P166" s="5"/>
      <c r="Q166" s="5"/>
      <c r="R166" s="39"/>
      <c r="S166" s="39"/>
      <c r="W166">
        <f t="shared" si="167"/>
        <v>0.79908675799086759</v>
      </c>
      <c r="X166">
        <f t="shared" si="167"/>
        <v>1.1836283185840708</v>
      </c>
      <c r="Y166">
        <f t="shared" si="167"/>
        <v>0.92871690427698572</v>
      </c>
    </row>
    <row r="167" spans="1:25" x14ac:dyDescent="0.25">
      <c r="A167" s="3">
        <f t="shared" si="134"/>
        <v>42533</v>
      </c>
      <c r="B167" s="14">
        <v>299</v>
      </c>
      <c r="C167" s="14">
        <v>41</v>
      </c>
      <c r="D167" s="14">
        <v>172</v>
      </c>
      <c r="E167" s="14"/>
      <c r="F167" s="14"/>
      <c r="G167" s="14"/>
      <c r="H167" s="16">
        <f t="shared" si="135"/>
        <v>170.66666666666666</v>
      </c>
      <c r="I167" s="14"/>
      <c r="J167" s="14"/>
      <c r="K167" s="14"/>
      <c r="L167" s="6">
        <f t="shared" ref="L167:N167" si="174">B167-B160</f>
        <v>14</v>
      </c>
      <c r="M167" s="6">
        <f t="shared" si="174"/>
        <v>-485</v>
      </c>
      <c r="N167" s="6">
        <f t="shared" si="174"/>
        <v>-110</v>
      </c>
      <c r="O167" s="5"/>
      <c r="P167" s="5"/>
      <c r="Q167" s="5"/>
      <c r="R167" s="39"/>
      <c r="S167" s="39"/>
      <c r="W167">
        <f t="shared" si="167"/>
        <v>1.0491228070175438</v>
      </c>
      <c r="X167">
        <f t="shared" si="167"/>
        <v>7.7946768060836502E-2</v>
      </c>
      <c r="Y167">
        <f t="shared" si="167"/>
        <v>0.60992907801418439</v>
      </c>
    </row>
    <row r="168" spans="1:25" x14ac:dyDescent="0.25">
      <c r="A168" s="3">
        <f t="shared" si="134"/>
        <v>42534</v>
      </c>
      <c r="B168" s="14">
        <v>172</v>
      </c>
      <c r="C168" s="14">
        <v>251</v>
      </c>
      <c r="D168" s="14">
        <v>248</v>
      </c>
      <c r="E168" s="14"/>
      <c r="F168" s="14"/>
      <c r="G168" s="14"/>
      <c r="H168" s="16">
        <f t="shared" si="135"/>
        <v>223.66666666666666</v>
      </c>
      <c r="I168" s="14"/>
      <c r="J168" s="14"/>
      <c r="K168" s="14"/>
      <c r="L168" s="6">
        <f t="shared" ref="L168:N168" si="175">B168-B161</f>
        <v>5</v>
      </c>
      <c r="M168" s="6">
        <f t="shared" si="175"/>
        <v>-49</v>
      </c>
      <c r="N168" s="6">
        <f t="shared" si="175"/>
        <v>75</v>
      </c>
      <c r="O168" s="5"/>
      <c r="P168" s="5"/>
      <c r="Q168" s="5"/>
      <c r="R168" s="39"/>
      <c r="S168" s="39"/>
      <c r="W168">
        <f t="shared" si="167"/>
        <v>1.0299401197604789</v>
      </c>
      <c r="X168">
        <f t="shared" si="167"/>
        <v>0.83666666666666667</v>
      </c>
      <c r="Y168">
        <f t="shared" si="167"/>
        <v>1.4335260115606936</v>
      </c>
    </row>
    <row r="169" spans="1:25" x14ac:dyDescent="0.25">
      <c r="A169" s="3">
        <f t="shared" si="134"/>
        <v>42535</v>
      </c>
      <c r="B169" s="14">
        <v>260</v>
      </c>
      <c r="C169" s="14">
        <v>164</v>
      </c>
      <c r="D169" s="14">
        <v>373</v>
      </c>
      <c r="E169" s="14"/>
      <c r="F169" s="14"/>
      <c r="G169" s="14"/>
      <c r="H169" s="16">
        <f t="shared" si="135"/>
        <v>265.66666666666669</v>
      </c>
      <c r="I169" s="14"/>
      <c r="J169" s="14"/>
      <c r="K169" s="14"/>
      <c r="L169" s="6">
        <f t="shared" ref="L169:N169" si="176">B169-B162</f>
        <v>-39</v>
      </c>
      <c r="M169" s="6">
        <f t="shared" si="176"/>
        <v>-195</v>
      </c>
      <c r="N169" s="6">
        <f t="shared" si="176"/>
        <v>37</v>
      </c>
      <c r="O169" s="5"/>
      <c r="P169" s="5"/>
      <c r="Q169" s="5"/>
      <c r="R169" s="39"/>
      <c r="S169" s="39"/>
      <c r="W169">
        <f t="shared" si="167"/>
        <v>0.86956521739130432</v>
      </c>
      <c r="X169">
        <f t="shared" si="167"/>
        <v>0.45682451253481893</v>
      </c>
      <c r="Y169">
        <f t="shared" si="167"/>
        <v>1.1101190476190477</v>
      </c>
    </row>
    <row r="170" spans="1:25" x14ac:dyDescent="0.25">
      <c r="A170" s="3">
        <f t="shared" si="134"/>
        <v>42536</v>
      </c>
      <c r="B170" s="14">
        <v>542</v>
      </c>
      <c r="C170" s="14">
        <v>570</v>
      </c>
      <c r="D170" s="14">
        <v>338</v>
      </c>
      <c r="E170" s="14"/>
      <c r="F170" s="14"/>
      <c r="G170" s="14"/>
      <c r="H170" s="16">
        <f t="shared" si="135"/>
        <v>483.33333333333331</v>
      </c>
      <c r="I170" s="14"/>
      <c r="J170" s="14"/>
      <c r="K170" s="14"/>
      <c r="L170" s="6">
        <f t="shared" ref="L170:N170" si="177">B170-B163</f>
        <v>114</v>
      </c>
      <c r="M170" s="6">
        <f t="shared" si="177"/>
        <v>173</v>
      </c>
      <c r="N170" s="6">
        <f t="shared" si="177"/>
        <v>27</v>
      </c>
      <c r="O170" s="5"/>
      <c r="P170" s="5"/>
      <c r="Q170" s="5"/>
      <c r="R170" s="39"/>
      <c r="S170" s="39"/>
      <c r="W170">
        <f t="shared" si="167"/>
        <v>1.266355140186916</v>
      </c>
      <c r="X170">
        <f t="shared" si="167"/>
        <v>1.4357682619647356</v>
      </c>
      <c r="Y170">
        <f t="shared" si="167"/>
        <v>1.0868167202572347</v>
      </c>
    </row>
    <row r="171" spans="1:25" x14ac:dyDescent="0.25">
      <c r="A171" s="3">
        <f t="shared" si="134"/>
        <v>42537</v>
      </c>
      <c r="B171" s="14">
        <v>979</v>
      </c>
      <c r="C171" s="14">
        <v>352</v>
      </c>
      <c r="D171" s="14">
        <v>1122</v>
      </c>
      <c r="E171" s="14"/>
      <c r="F171" s="14"/>
      <c r="G171" s="14"/>
      <c r="H171" s="16">
        <f t="shared" si="135"/>
        <v>817.66666666666663</v>
      </c>
      <c r="I171" s="14"/>
      <c r="J171" s="14"/>
      <c r="K171" s="14"/>
      <c r="L171" s="6">
        <f t="shared" ref="L171:N171" si="178">B171-B164</f>
        <v>462</v>
      </c>
      <c r="M171" s="6">
        <f t="shared" si="178"/>
        <v>336</v>
      </c>
      <c r="N171" s="6">
        <f t="shared" si="178"/>
        <v>1128</v>
      </c>
      <c r="O171" s="5"/>
      <c r="P171" s="5"/>
      <c r="Q171" s="5"/>
      <c r="R171" s="39"/>
      <c r="S171" s="39"/>
      <c r="W171">
        <f t="shared" si="167"/>
        <v>1.8936170212765957</v>
      </c>
      <c r="X171">
        <f t="shared" si="167"/>
        <v>22</v>
      </c>
      <c r="Y171">
        <f t="shared" si="167"/>
        <v>-187</v>
      </c>
    </row>
    <row r="172" spans="1:25" x14ac:dyDescent="0.25">
      <c r="A172" s="3">
        <f t="shared" si="134"/>
        <v>42538</v>
      </c>
      <c r="B172" s="14">
        <v>633</v>
      </c>
      <c r="C172" s="14">
        <v>1213</v>
      </c>
      <c r="D172" s="14">
        <v>622</v>
      </c>
      <c r="E172" s="14"/>
      <c r="F172" s="14"/>
      <c r="G172" s="14"/>
      <c r="H172" s="16">
        <f t="shared" si="135"/>
        <v>822.66666666666663</v>
      </c>
      <c r="I172" s="14"/>
      <c r="J172" s="14"/>
      <c r="K172" s="14"/>
      <c r="L172" s="6">
        <f t="shared" ref="L172:N172" si="179">B172-B165</f>
        <v>355</v>
      </c>
      <c r="M172" s="6">
        <f t="shared" si="179"/>
        <v>1044</v>
      </c>
      <c r="N172" s="6">
        <f t="shared" si="179"/>
        <v>337</v>
      </c>
      <c r="O172" s="5"/>
      <c r="P172" s="5"/>
      <c r="Q172" s="5"/>
      <c r="R172" s="39"/>
      <c r="S172" s="39"/>
      <c r="W172">
        <f t="shared" si="167"/>
        <v>2.2769784172661871</v>
      </c>
      <c r="X172">
        <f t="shared" si="167"/>
        <v>7.1775147928994079</v>
      </c>
      <c r="Y172">
        <f t="shared" si="167"/>
        <v>2.1824561403508773</v>
      </c>
    </row>
    <row r="173" spans="1:25" x14ac:dyDescent="0.25">
      <c r="A173" s="3">
        <f t="shared" si="134"/>
        <v>42539</v>
      </c>
      <c r="B173" s="14">
        <v>932</v>
      </c>
      <c r="C173" s="14">
        <v>482</v>
      </c>
      <c r="D173" s="14">
        <v>534</v>
      </c>
      <c r="E173" s="14"/>
      <c r="F173" s="14"/>
      <c r="G173" s="14"/>
      <c r="H173" s="16">
        <f t="shared" si="135"/>
        <v>649.33333333333337</v>
      </c>
      <c r="I173" s="14"/>
      <c r="J173" s="14"/>
      <c r="K173" s="14"/>
      <c r="L173" s="6">
        <f t="shared" ref="L173:N173" si="180">B173-B166</f>
        <v>582</v>
      </c>
      <c r="M173" s="6">
        <f t="shared" si="180"/>
        <v>-53</v>
      </c>
      <c r="N173" s="6">
        <f t="shared" si="180"/>
        <v>78</v>
      </c>
      <c r="O173" s="5"/>
      <c r="P173" s="5"/>
      <c r="Q173" s="5"/>
      <c r="R173" s="39"/>
      <c r="S173" s="39"/>
      <c r="W173">
        <f t="shared" si="167"/>
        <v>2.6628571428571428</v>
      </c>
      <c r="X173">
        <f t="shared" si="167"/>
        <v>0.90093457943925237</v>
      </c>
      <c r="Y173">
        <f t="shared" si="167"/>
        <v>1.1710526315789473</v>
      </c>
    </row>
    <row r="174" spans="1:25" x14ac:dyDescent="0.25">
      <c r="A174" s="3">
        <f t="shared" si="134"/>
        <v>42540</v>
      </c>
      <c r="B174" s="14">
        <v>526</v>
      </c>
      <c r="C174" s="14">
        <v>371</v>
      </c>
      <c r="D174" s="14">
        <v>556</v>
      </c>
      <c r="E174" s="14"/>
      <c r="F174" s="14"/>
      <c r="G174" s="14"/>
      <c r="H174" s="16">
        <f t="shared" si="135"/>
        <v>484.33333333333331</v>
      </c>
      <c r="I174" s="14"/>
      <c r="J174" s="14"/>
      <c r="K174" s="14"/>
      <c r="L174" s="6">
        <f t="shared" ref="L174:N174" si="181">B174-B167</f>
        <v>227</v>
      </c>
      <c r="M174" s="6">
        <f t="shared" si="181"/>
        <v>330</v>
      </c>
      <c r="N174" s="6">
        <f t="shared" si="181"/>
        <v>384</v>
      </c>
      <c r="O174" s="5"/>
      <c r="P174" s="5"/>
      <c r="Q174" s="5"/>
      <c r="R174" s="39"/>
      <c r="S174" s="39"/>
      <c r="W174">
        <f t="shared" si="167"/>
        <v>1.7591973244147157</v>
      </c>
      <c r="X174">
        <f t="shared" si="167"/>
        <v>9.0487804878048781</v>
      </c>
      <c r="Y174">
        <f t="shared" si="167"/>
        <v>3.2325581395348837</v>
      </c>
    </row>
    <row r="175" spans="1:25" x14ac:dyDescent="0.25">
      <c r="A175" s="3">
        <f t="shared" si="134"/>
        <v>42541</v>
      </c>
      <c r="B175" s="14">
        <v>258</v>
      </c>
      <c r="C175" s="14">
        <v>602</v>
      </c>
      <c r="D175" s="14">
        <v>359</v>
      </c>
      <c r="E175" s="14"/>
      <c r="F175" s="14"/>
      <c r="G175" s="14"/>
      <c r="H175" s="16">
        <f t="shared" si="135"/>
        <v>406.33333333333331</v>
      </c>
      <c r="I175" s="14"/>
      <c r="J175" s="14"/>
      <c r="K175" s="14"/>
      <c r="L175" s="6">
        <f t="shared" ref="L175:N175" si="182">B175-B168</f>
        <v>86</v>
      </c>
      <c r="M175" s="6">
        <f t="shared" si="182"/>
        <v>351</v>
      </c>
      <c r="N175" s="6">
        <f t="shared" si="182"/>
        <v>111</v>
      </c>
      <c r="O175" s="5"/>
      <c r="P175" s="5"/>
      <c r="Q175" s="5"/>
      <c r="R175" s="39"/>
      <c r="S175" s="39"/>
      <c r="W175">
        <f t="shared" si="167"/>
        <v>1.5</v>
      </c>
      <c r="X175">
        <f t="shared" si="167"/>
        <v>2.3984063745019921</v>
      </c>
      <c r="Y175">
        <f t="shared" si="167"/>
        <v>1.4475806451612903</v>
      </c>
    </row>
    <row r="176" spans="1:25" x14ac:dyDescent="0.25">
      <c r="A176" s="3">
        <f t="shared" si="134"/>
        <v>42542</v>
      </c>
      <c r="B176" s="14">
        <v>488</v>
      </c>
      <c r="C176" s="14">
        <v>496</v>
      </c>
      <c r="D176" s="14">
        <v>544</v>
      </c>
      <c r="E176" s="14"/>
      <c r="F176" s="14"/>
      <c r="G176" s="14"/>
      <c r="H176" s="16">
        <f t="shared" si="135"/>
        <v>509.33333333333331</v>
      </c>
      <c r="I176" s="14"/>
      <c r="J176" s="14"/>
      <c r="K176" s="14"/>
      <c r="L176" s="6">
        <f t="shared" ref="L176:N176" si="183">B176-B169</f>
        <v>228</v>
      </c>
      <c r="M176" s="6">
        <f t="shared" si="183"/>
        <v>332</v>
      </c>
      <c r="N176" s="6">
        <f t="shared" si="183"/>
        <v>171</v>
      </c>
      <c r="O176" s="5"/>
      <c r="P176" s="5"/>
      <c r="Q176" s="5"/>
      <c r="R176" s="39"/>
      <c r="S176" s="39"/>
      <c r="W176">
        <f t="shared" ref="W176:Y191" si="184">IF(ISERROR(B176/B169),1,B176/B169)</f>
        <v>1.8769230769230769</v>
      </c>
      <c r="X176">
        <f t="shared" si="184"/>
        <v>3.024390243902439</v>
      </c>
      <c r="Y176">
        <f t="shared" si="184"/>
        <v>1.4584450402144773</v>
      </c>
    </row>
    <row r="177" spans="1:25" x14ac:dyDescent="0.25">
      <c r="A177" s="3">
        <f t="shared" si="134"/>
        <v>42543</v>
      </c>
      <c r="B177" s="14">
        <v>548</v>
      </c>
      <c r="C177" s="14">
        <v>712</v>
      </c>
      <c r="D177" s="14">
        <v>659</v>
      </c>
      <c r="E177" s="14"/>
      <c r="F177" s="14"/>
      <c r="G177" s="14"/>
      <c r="H177" s="16">
        <f t="shared" si="135"/>
        <v>639.66666666666663</v>
      </c>
      <c r="I177" s="14"/>
      <c r="J177" s="14"/>
      <c r="K177" s="14"/>
      <c r="L177" s="6">
        <f t="shared" ref="L177:N177" si="185">B177-B170</f>
        <v>6</v>
      </c>
      <c r="M177" s="6">
        <f t="shared" si="185"/>
        <v>142</v>
      </c>
      <c r="N177" s="6">
        <f t="shared" si="185"/>
        <v>321</v>
      </c>
      <c r="O177" s="5"/>
      <c r="P177" s="5"/>
      <c r="Q177" s="5"/>
      <c r="R177" s="39"/>
      <c r="S177" s="39"/>
      <c r="W177">
        <f t="shared" si="184"/>
        <v>1.0110701107011071</v>
      </c>
      <c r="X177">
        <f t="shared" si="184"/>
        <v>1.249122807017544</v>
      </c>
      <c r="Y177">
        <f t="shared" si="184"/>
        <v>1.9497041420118344</v>
      </c>
    </row>
    <row r="178" spans="1:25" x14ac:dyDescent="0.25">
      <c r="A178" s="3">
        <f t="shared" si="134"/>
        <v>42544</v>
      </c>
      <c r="B178" s="14">
        <v>503</v>
      </c>
      <c r="C178" s="14">
        <v>391</v>
      </c>
      <c r="D178" s="14">
        <v>476</v>
      </c>
      <c r="E178" s="14"/>
      <c r="F178" s="14"/>
      <c r="G178" s="14"/>
      <c r="H178" s="16">
        <f t="shared" si="135"/>
        <v>456.66666666666669</v>
      </c>
      <c r="I178" s="14"/>
      <c r="J178" s="14"/>
      <c r="K178" s="14"/>
      <c r="L178" s="6">
        <f t="shared" ref="L178:N178" si="186">B178-B171</f>
        <v>-476</v>
      </c>
      <c r="M178" s="6">
        <f t="shared" si="186"/>
        <v>39</v>
      </c>
      <c r="N178" s="6">
        <f t="shared" si="186"/>
        <v>-646</v>
      </c>
      <c r="O178" s="5"/>
      <c r="P178" s="5"/>
      <c r="Q178" s="5"/>
      <c r="R178" s="39"/>
      <c r="S178" s="39"/>
      <c r="W178">
        <f t="shared" si="184"/>
        <v>0.5137895812053116</v>
      </c>
      <c r="X178">
        <f t="shared" si="184"/>
        <v>1.1107954545454546</v>
      </c>
      <c r="Y178">
        <f t="shared" si="184"/>
        <v>0.42424242424242425</v>
      </c>
    </row>
    <row r="179" spans="1:25" x14ac:dyDescent="0.25">
      <c r="A179" s="3">
        <f t="shared" si="134"/>
        <v>42545</v>
      </c>
      <c r="B179" s="14">
        <v>570</v>
      </c>
      <c r="C179" s="14">
        <v>500</v>
      </c>
      <c r="D179" s="14">
        <v>531</v>
      </c>
      <c r="E179" s="14"/>
      <c r="F179" s="14"/>
      <c r="G179" s="14"/>
      <c r="H179" s="16">
        <f t="shared" si="135"/>
        <v>533.66666666666663</v>
      </c>
      <c r="I179" s="14"/>
      <c r="J179" s="14"/>
      <c r="K179" s="14"/>
      <c r="L179" s="6">
        <f t="shared" ref="L179:N179" si="187">B179-B172</f>
        <v>-63</v>
      </c>
      <c r="M179" s="6">
        <f t="shared" si="187"/>
        <v>-713</v>
      </c>
      <c r="N179" s="6">
        <f t="shared" si="187"/>
        <v>-91</v>
      </c>
      <c r="O179" s="5"/>
      <c r="P179" s="5"/>
      <c r="Q179" s="5"/>
      <c r="R179" s="39"/>
      <c r="S179" s="39"/>
      <c r="W179">
        <f t="shared" si="184"/>
        <v>0.90047393364928907</v>
      </c>
      <c r="X179">
        <f t="shared" si="184"/>
        <v>0.41220115416323166</v>
      </c>
      <c r="Y179">
        <f t="shared" si="184"/>
        <v>0.8536977491961415</v>
      </c>
    </row>
    <row r="180" spans="1:25" x14ac:dyDescent="0.25">
      <c r="A180" s="3">
        <f t="shared" si="134"/>
        <v>42546</v>
      </c>
      <c r="B180" s="14">
        <v>574</v>
      </c>
      <c r="C180" s="14">
        <v>665</v>
      </c>
      <c r="D180" s="14">
        <v>614</v>
      </c>
      <c r="E180" s="14"/>
      <c r="F180" s="14"/>
      <c r="G180" s="14"/>
      <c r="H180" s="16">
        <f t="shared" si="135"/>
        <v>617.66666666666663</v>
      </c>
      <c r="I180" s="14"/>
      <c r="J180" s="14"/>
      <c r="K180" s="14"/>
      <c r="L180" s="6">
        <f t="shared" ref="L180:N180" si="188">B180-B173</f>
        <v>-358</v>
      </c>
      <c r="M180" s="6">
        <f t="shared" si="188"/>
        <v>183</v>
      </c>
      <c r="N180" s="6">
        <f t="shared" si="188"/>
        <v>80</v>
      </c>
      <c r="O180" s="5"/>
      <c r="P180" s="5"/>
      <c r="Q180" s="5"/>
      <c r="R180" s="39"/>
      <c r="S180" s="39"/>
      <c r="W180">
        <f t="shared" si="184"/>
        <v>0.61587982832618027</v>
      </c>
      <c r="X180">
        <f t="shared" si="184"/>
        <v>1.3796680497925311</v>
      </c>
      <c r="Y180">
        <f t="shared" si="184"/>
        <v>1.1498127340823969</v>
      </c>
    </row>
    <row r="181" spans="1:25" x14ac:dyDescent="0.25">
      <c r="A181" s="3">
        <f t="shared" si="134"/>
        <v>42547</v>
      </c>
      <c r="B181" s="14">
        <v>331</v>
      </c>
      <c r="C181" s="14">
        <v>422</v>
      </c>
      <c r="D181" s="14">
        <v>290</v>
      </c>
      <c r="E181" s="14"/>
      <c r="F181" s="14"/>
      <c r="G181" s="14"/>
      <c r="H181" s="16">
        <f t="shared" si="135"/>
        <v>347.66666666666669</v>
      </c>
      <c r="I181" s="14"/>
      <c r="J181" s="14"/>
      <c r="K181" s="14"/>
      <c r="L181" s="6">
        <f t="shared" ref="L181:N181" si="189">B181-B174</f>
        <v>-195</v>
      </c>
      <c r="M181" s="6">
        <f t="shared" si="189"/>
        <v>51</v>
      </c>
      <c r="N181" s="6">
        <f t="shared" si="189"/>
        <v>-266</v>
      </c>
      <c r="O181" s="5"/>
      <c r="P181" s="5"/>
      <c r="Q181" s="5"/>
      <c r="R181" s="39"/>
      <c r="S181" s="39"/>
      <c r="W181">
        <f t="shared" si="184"/>
        <v>0.62927756653992395</v>
      </c>
      <c r="X181">
        <f t="shared" si="184"/>
        <v>1.1374663072776281</v>
      </c>
      <c r="Y181">
        <f t="shared" si="184"/>
        <v>0.52158273381294962</v>
      </c>
    </row>
    <row r="182" spans="1:25" x14ac:dyDescent="0.25">
      <c r="A182" s="3">
        <f t="shared" si="134"/>
        <v>42548</v>
      </c>
      <c r="B182" s="14">
        <v>199</v>
      </c>
      <c r="C182" s="14">
        <v>235</v>
      </c>
      <c r="D182" s="14">
        <v>175</v>
      </c>
      <c r="E182" s="14"/>
      <c r="F182" s="14"/>
      <c r="G182" s="14"/>
      <c r="H182" s="16">
        <f t="shared" si="135"/>
        <v>203</v>
      </c>
      <c r="I182" s="14"/>
      <c r="J182" s="14"/>
      <c r="K182" s="14"/>
      <c r="L182" s="6">
        <f t="shared" ref="L182:N182" si="190">B182-B175</f>
        <v>-59</v>
      </c>
      <c r="M182" s="6">
        <f t="shared" si="190"/>
        <v>-367</v>
      </c>
      <c r="N182" s="6">
        <f t="shared" si="190"/>
        <v>-184</v>
      </c>
      <c r="O182" s="5"/>
      <c r="P182" s="5"/>
      <c r="Q182" s="5"/>
      <c r="R182" s="39"/>
      <c r="S182" s="39"/>
      <c r="W182">
        <f t="shared" si="184"/>
        <v>0.77131782945736438</v>
      </c>
      <c r="X182">
        <f t="shared" si="184"/>
        <v>0.39036544850498339</v>
      </c>
      <c r="Y182">
        <f t="shared" si="184"/>
        <v>0.48746518105849584</v>
      </c>
    </row>
    <row r="183" spans="1:25" x14ac:dyDescent="0.25">
      <c r="A183" s="3">
        <f t="shared" si="134"/>
        <v>42549</v>
      </c>
      <c r="B183" s="14">
        <v>420</v>
      </c>
      <c r="C183" s="14">
        <v>349</v>
      </c>
      <c r="D183" s="14">
        <v>528</v>
      </c>
      <c r="E183" s="14"/>
      <c r="F183" s="14"/>
      <c r="G183" s="14"/>
      <c r="H183" s="16">
        <f t="shared" si="135"/>
        <v>432.33333333333331</v>
      </c>
      <c r="I183" s="14"/>
      <c r="J183" s="14"/>
      <c r="K183" s="14"/>
      <c r="L183" s="6">
        <f t="shared" ref="L183:N183" si="191">B183-B176</f>
        <v>-68</v>
      </c>
      <c r="M183" s="6">
        <f t="shared" si="191"/>
        <v>-147</v>
      </c>
      <c r="N183" s="6">
        <f t="shared" si="191"/>
        <v>-16</v>
      </c>
      <c r="O183" s="5"/>
      <c r="P183" s="5"/>
      <c r="Q183" s="5"/>
      <c r="R183" s="39"/>
      <c r="S183" s="39"/>
      <c r="W183">
        <f t="shared" si="184"/>
        <v>0.86065573770491799</v>
      </c>
      <c r="X183">
        <f t="shared" si="184"/>
        <v>0.7036290322580645</v>
      </c>
      <c r="Y183">
        <f t="shared" si="184"/>
        <v>0.97058823529411764</v>
      </c>
    </row>
    <row r="184" spans="1:25" x14ac:dyDescent="0.25">
      <c r="A184" s="3">
        <f t="shared" si="134"/>
        <v>42550</v>
      </c>
      <c r="B184" s="14">
        <v>461</v>
      </c>
      <c r="C184" s="14">
        <v>376</v>
      </c>
      <c r="D184" s="14">
        <v>440</v>
      </c>
      <c r="E184" s="14"/>
      <c r="F184" s="14"/>
      <c r="G184" s="14"/>
      <c r="H184" s="16">
        <f t="shared" si="135"/>
        <v>425.66666666666669</v>
      </c>
      <c r="I184" s="14"/>
      <c r="J184" s="14"/>
      <c r="K184" s="14"/>
      <c r="L184" s="6">
        <f t="shared" ref="L184:N184" si="192">B184-B177</f>
        <v>-87</v>
      </c>
      <c r="M184" s="6">
        <f t="shared" si="192"/>
        <v>-336</v>
      </c>
      <c r="N184" s="6">
        <f t="shared" si="192"/>
        <v>-219</v>
      </c>
      <c r="O184" s="5"/>
      <c r="P184" s="5"/>
      <c r="Q184" s="5"/>
      <c r="R184" s="39"/>
      <c r="S184" s="39"/>
      <c r="W184">
        <f t="shared" si="184"/>
        <v>0.84124087591240881</v>
      </c>
      <c r="X184">
        <f t="shared" si="184"/>
        <v>0.5280898876404494</v>
      </c>
      <c r="Y184">
        <f t="shared" si="184"/>
        <v>0.66767830045523524</v>
      </c>
    </row>
    <row r="185" spans="1:25" x14ac:dyDescent="0.25">
      <c r="A185" s="3">
        <f t="shared" si="134"/>
        <v>42551</v>
      </c>
      <c r="B185" s="14">
        <v>485</v>
      </c>
      <c r="C185" s="14">
        <v>475</v>
      </c>
      <c r="D185" s="14">
        <v>492</v>
      </c>
      <c r="E185" s="14"/>
      <c r="F185" s="14"/>
      <c r="G185" s="14"/>
      <c r="H185" s="16">
        <f t="shared" si="135"/>
        <v>484</v>
      </c>
      <c r="I185" s="14"/>
      <c r="J185" s="14"/>
      <c r="K185" s="14"/>
      <c r="L185" s="6">
        <f t="shared" ref="L185:N185" si="193">B185-B178</f>
        <v>-18</v>
      </c>
      <c r="M185" s="6">
        <f t="shared" si="193"/>
        <v>84</v>
      </c>
      <c r="N185" s="6">
        <f t="shared" si="193"/>
        <v>16</v>
      </c>
      <c r="O185" s="5"/>
      <c r="P185" s="5"/>
      <c r="Q185" s="5"/>
      <c r="R185" s="39"/>
      <c r="S185" s="39"/>
      <c r="W185">
        <f t="shared" si="184"/>
        <v>0.96421471172962225</v>
      </c>
      <c r="X185">
        <f t="shared" si="184"/>
        <v>1.2148337595907928</v>
      </c>
      <c r="Y185">
        <f t="shared" si="184"/>
        <v>1.0336134453781514</v>
      </c>
    </row>
    <row r="186" spans="1:25" x14ac:dyDescent="0.25">
      <c r="A186" s="3">
        <f t="shared" si="134"/>
        <v>42552</v>
      </c>
      <c r="B186" s="14">
        <v>469</v>
      </c>
      <c r="C186" s="14">
        <v>477</v>
      </c>
      <c r="D186" s="14">
        <v>393</v>
      </c>
      <c r="E186" s="14"/>
      <c r="F186" s="14"/>
      <c r="G186" s="14"/>
      <c r="H186" s="16">
        <f t="shared" si="135"/>
        <v>446.33333333333331</v>
      </c>
      <c r="I186" s="14"/>
      <c r="J186" s="14"/>
      <c r="K186" s="14"/>
      <c r="L186" s="6">
        <f t="shared" ref="L186:N186" si="194">B186-B179</f>
        <v>-101</v>
      </c>
      <c r="M186" s="6">
        <f t="shared" si="194"/>
        <v>-23</v>
      </c>
      <c r="N186" s="6">
        <f t="shared" si="194"/>
        <v>-138</v>
      </c>
      <c r="O186" s="5"/>
      <c r="P186" s="5"/>
      <c r="Q186" s="5"/>
      <c r="R186" s="39"/>
      <c r="S186" s="39"/>
      <c r="W186">
        <f t="shared" si="184"/>
        <v>0.82280701754385965</v>
      </c>
      <c r="X186">
        <f t="shared" si="184"/>
        <v>0.95399999999999996</v>
      </c>
      <c r="Y186">
        <f t="shared" si="184"/>
        <v>0.74011299435028244</v>
      </c>
    </row>
    <row r="187" spans="1:25" x14ac:dyDescent="0.25">
      <c r="A187" s="3">
        <f t="shared" si="134"/>
        <v>42553</v>
      </c>
      <c r="B187" s="14">
        <v>425</v>
      </c>
      <c r="C187" s="14">
        <v>410</v>
      </c>
      <c r="D187" s="14">
        <v>283</v>
      </c>
      <c r="E187" s="14"/>
      <c r="F187" s="14"/>
      <c r="G187" s="14"/>
      <c r="H187" s="16">
        <f t="shared" si="135"/>
        <v>372.66666666666669</v>
      </c>
      <c r="I187" s="14"/>
      <c r="J187" s="14"/>
      <c r="K187" s="14"/>
      <c r="L187" s="6">
        <f t="shared" ref="L187:N187" si="195">B187-B180</f>
        <v>-149</v>
      </c>
      <c r="M187" s="6">
        <f t="shared" si="195"/>
        <v>-255</v>
      </c>
      <c r="N187" s="6">
        <f t="shared" si="195"/>
        <v>-331</v>
      </c>
      <c r="O187" s="5"/>
      <c r="P187" s="5"/>
      <c r="Q187" s="5"/>
      <c r="R187" s="39"/>
      <c r="S187" s="39"/>
      <c r="W187">
        <f t="shared" si="184"/>
        <v>0.74041811846689898</v>
      </c>
      <c r="X187">
        <f t="shared" si="184"/>
        <v>0.61654135338345861</v>
      </c>
      <c r="Y187">
        <f t="shared" si="184"/>
        <v>0.46091205211726383</v>
      </c>
    </row>
    <row r="188" spans="1:25" x14ac:dyDescent="0.25">
      <c r="A188" s="3">
        <f t="shared" si="134"/>
        <v>42554</v>
      </c>
      <c r="B188" s="14">
        <v>293</v>
      </c>
      <c r="C188" s="14">
        <v>418</v>
      </c>
      <c r="D188" s="14">
        <v>418</v>
      </c>
      <c r="E188" s="14"/>
      <c r="F188" s="14"/>
      <c r="G188" s="14"/>
      <c r="H188" s="16">
        <f t="shared" si="135"/>
        <v>376.33333333333331</v>
      </c>
      <c r="I188" s="14"/>
      <c r="J188" s="14"/>
      <c r="K188" s="14"/>
      <c r="L188" s="6">
        <f t="shared" ref="L188:N188" si="196">B188-B181</f>
        <v>-38</v>
      </c>
      <c r="M188" s="6">
        <f t="shared" si="196"/>
        <v>-4</v>
      </c>
      <c r="N188" s="6">
        <f t="shared" si="196"/>
        <v>128</v>
      </c>
      <c r="O188" s="5"/>
      <c r="P188" s="5"/>
      <c r="Q188" s="5"/>
      <c r="R188" s="39"/>
      <c r="S188" s="39"/>
      <c r="W188">
        <f t="shared" si="184"/>
        <v>0.88519637462235645</v>
      </c>
      <c r="X188">
        <f t="shared" si="184"/>
        <v>0.99052132701421802</v>
      </c>
      <c r="Y188">
        <f t="shared" si="184"/>
        <v>1.4413793103448276</v>
      </c>
    </row>
    <row r="189" spans="1:25" x14ac:dyDescent="0.25">
      <c r="A189" s="3">
        <f t="shared" si="134"/>
        <v>42555</v>
      </c>
      <c r="B189" s="14">
        <v>143</v>
      </c>
      <c r="C189" s="14">
        <v>325</v>
      </c>
      <c r="D189" s="14">
        <v>140</v>
      </c>
      <c r="E189" s="14"/>
      <c r="F189" s="14"/>
      <c r="G189" s="14"/>
      <c r="H189" s="16">
        <f t="shared" si="135"/>
        <v>202.66666666666666</v>
      </c>
      <c r="I189" s="14"/>
      <c r="J189" s="14"/>
      <c r="K189" s="14"/>
      <c r="L189" s="6">
        <f t="shared" ref="L189:N189" si="197">B189-B182</f>
        <v>-56</v>
      </c>
      <c r="M189" s="6">
        <f t="shared" si="197"/>
        <v>90</v>
      </c>
      <c r="N189" s="6">
        <f t="shared" si="197"/>
        <v>-35</v>
      </c>
      <c r="O189" s="5"/>
      <c r="P189" s="5"/>
      <c r="Q189" s="5"/>
      <c r="R189" s="39"/>
      <c r="S189" s="39"/>
      <c r="W189">
        <f t="shared" si="184"/>
        <v>0.71859296482412061</v>
      </c>
      <c r="X189">
        <f t="shared" si="184"/>
        <v>1.3829787234042554</v>
      </c>
      <c r="Y189">
        <f t="shared" si="184"/>
        <v>0.8</v>
      </c>
    </row>
    <row r="190" spans="1:25" x14ac:dyDescent="0.25">
      <c r="A190" s="3">
        <f t="shared" si="134"/>
        <v>42556</v>
      </c>
      <c r="B190" s="14">
        <v>320</v>
      </c>
      <c r="C190" s="14">
        <v>541</v>
      </c>
      <c r="D190" s="14">
        <v>499</v>
      </c>
      <c r="E190" s="14"/>
      <c r="F190" s="14"/>
      <c r="G190" s="14"/>
      <c r="H190" s="16">
        <f t="shared" si="135"/>
        <v>453.33333333333331</v>
      </c>
      <c r="I190" s="14"/>
      <c r="J190" s="14"/>
      <c r="K190" s="14"/>
      <c r="L190" s="6">
        <f t="shared" ref="L190:N190" si="198">B190-B183</f>
        <v>-100</v>
      </c>
      <c r="M190" s="6">
        <f t="shared" si="198"/>
        <v>192</v>
      </c>
      <c r="N190" s="6">
        <f t="shared" si="198"/>
        <v>-29</v>
      </c>
      <c r="O190" s="5"/>
      <c r="P190" s="5"/>
      <c r="Q190" s="5"/>
      <c r="R190" s="39"/>
      <c r="S190" s="39"/>
      <c r="W190">
        <f t="shared" si="184"/>
        <v>0.76190476190476186</v>
      </c>
      <c r="X190">
        <f t="shared" si="184"/>
        <v>1.5501432664756447</v>
      </c>
      <c r="Y190">
        <f t="shared" si="184"/>
        <v>0.94507575757575757</v>
      </c>
    </row>
    <row r="191" spans="1:25" x14ac:dyDescent="0.25">
      <c r="A191" s="3">
        <f t="shared" si="134"/>
        <v>42557</v>
      </c>
      <c r="B191" s="14">
        <v>391</v>
      </c>
      <c r="C191" s="14">
        <v>279</v>
      </c>
      <c r="D191" s="14">
        <v>298</v>
      </c>
      <c r="E191" s="14"/>
      <c r="F191" s="14"/>
      <c r="G191" s="14"/>
      <c r="H191" s="16">
        <f t="shared" si="135"/>
        <v>322.66666666666669</v>
      </c>
      <c r="I191" s="14"/>
      <c r="J191" s="14"/>
      <c r="K191" s="14"/>
      <c r="L191" s="6">
        <f t="shared" ref="L191:N191" si="199">B191-B184</f>
        <v>-70</v>
      </c>
      <c r="M191" s="6">
        <f t="shared" si="199"/>
        <v>-97</v>
      </c>
      <c r="N191" s="6">
        <f t="shared" si="199"/>
        <v>-142</v>
      </c>
      <c r="O191" s="5"/>
      <c r="P191" s="5"/>
      <c r="Q191" s="5"/>
      <c r="R191" s="39"/>
      <c r="S191" s="39"/>
      <c r="W191">
        <f t="shared" si="184"/>
        <v>0.84815618221258138</v>
      </c>
      <c r="X191">
        <f t="shared" si="184"/>
        <v>0.74202127659574468</v>
      </c>
      <c r="Y191">
        <f t="shared" si="184"/>
        <v>0.67727272727272725</v>
      </c>
    </row>
    <row r="192" spans="1:25" x14ac:dyDescent="0.25">
      <c r="A192" s="3">
        <f t="shared" si="134"/>
        <v>42558</v>
      </c>
      <c r="B192" s="14">
        <v>452</v>
      </c>
      <c r="C192" s="14">
        <v>356</v>
      </c>
      <c r="D192" s="14">
        <v>410</v>
      </c>
      <c r="E192" s="14"/>
      <c r="F192" s="14"/>
      <c r="G192" s="14"/>
      <c r="H192" s="16">
        <f t="shared" si="135"/>
        <v>406</v>
      </c>
      <c r="I192" s="14"/>
      <c r="J192" s="14"/>
      <c r="K192" s="14"/>
      <c r="L192" s="6">
        <f t="shared" ref="L192:N192" si="200">B192-B185</f>
        <v>-33</v>
      </c>
      <c r="M192" s="6">
        <f t="shared" si="200"/>
        <v>-119</v>
      </c>
      <c r="N192" s="6">
        <f t="shared" si="200"/>
        <v>-82</v>
      </c>
      <c r="O192" s="5"/>
      <c r="P192" s="5"/>
      <c r="Q192" s="5"/>
      <c r="R192" s="39"/>
      <c r="S192" s="39"/>
      <c r="W192">
        <f t="shared" ref="W192:Y207" si="201">IF(ISERROR(B192/B185),1,B192/B185)</f>
        <v>0.93195876288659796</v>
      </c>
      <c r="X192">
        <f t="shared" si="201"/>
        <v>0.74947368421052629</v>
      </c>
      <c r="Y192">
        <f t="shared" si="201"/>
        <v>0.83333333333333337</v>
      </c>
    </row>
    <row r="193" spans="1:25" x14ac:dyDescent="0.25">
      <c r="A193" s="3">
        <f t="shared" si="134"/>
        <v>42559</v>
      </c>
      <c r="B193" s="14">
        <v>429</v>
      </c>
      <c r="C193" s="14">
        <v>302</v>
      </c>
      <c r="D193" s="14">
        <v>433</v>
      </c>
      <c r="E193" s="14"/>
      <c r="F193" s="14"/>
      <c r="G193" s="14"/>
      <c r="H193" s="16">
        <f t="shared" si="135"/>
        <v>388</v>
      </c>
      <c r="I193" s="14"/>
      <c r="J193" s="14"/>
      <c r="K193" s="14"/>
      <c r="L193" s="6">
        <f t="shared" ref="L193:N193" si="202">B193-B186</f>
        <v>-40</v>
      </c>
      <c r="M193" s="6">
        <f t="shared" si="202"/>
        <v>-175</v>
      </c>
      <c r="N193" s="6">
        <f t="shared" si="202"/>
        <v>40</v>
      </c>
      <c r="O193" s="5"/>
      <c r="P193" s="5"/>
      <c r="Q193" s="5"/>
      <c r="R193" s="39"/>
      <c r="S193" s="39"/>
      <c r="W193">
        <f t="shared" si="201"/>
        <v>0.91471215351812363</v>
      </c>
      <c r="X193">
        <f t="shared" si="201"/>
        <v>0.63312368972746336</v>
      </c>
      <c r="Y193">
        <f t="shared" si="201"/>
        <v>1.1017811704834606</v>
      </c>
    </row>
    <row r="194" spans="1:25" x14ac:dyDescent="0.25">
      <c r="A194" s="3">
        <f t="shared" si="134"/>
        <v>42560</v>
      </c>
      <c r="B194" s="14">
        <v>426</v>
      </c>
      <c r="C194" s="14">
        <v>331</v>
      </c>
      <c r="D194" s="14">
        <v>390</v>
      </c>
      <c r="E194" s="14"/>
      <c r="F194" s="14"/>
      <c r="G194" s="14"/>
      <c r="H194" s="16">
        <f t="shared" si="135"/>
        <v>382.33333333333331</v>
      </c>
      <c r="I194" s="14"/>
      <c r="J194" s="14"/>
      <c r="K194" s="14"/>
      <c r="L194" s="6">
        <f t="shared" ref="L194:N194" si="203">B194-B187</f>
        <v>1</v>
      </c>
      <c r="M194" s="6">
        <f t="shared" si="203"/>
        <v>-79</v>
      </c>
      <c r="N194" s="6">
        <f t="shared" si="203"/>
        <v>107</v>
      </c>
      <c r="O194" s="5"/>
      <c r="P194" s="5"/>
      <c r="Q194" s="5"/>
      <c r="R194" s="39"/>
      <c r="S194" s="39"/>
      <c r="W194">
        <f t="shared" si="201"/>
        <v>1.0023529411764707</v>
      </c>
      <c r="X194">
        <f t="shared" si="201"/>
        <v>0.80731707317073176</v>
      </c>
      <c r="Y194">
        <f t="shared" si="201"/>
        <v>1.3780918727915195</v>
      </c>
    </row>
    <row r="195" spans="1:25" x14ac:dyDescent="0.25">
      <c r="A195" s="3">
        <f t="shared" ref="A195:A258" si="204">A194+1</f>
        <v>42561</v>
      </c>
      <c r="B195" s="14">
        <v>278</v>
      </c>
      <c r="C195" s="14">
        <v>377</v>
      </c>
      <c r="D195" s="14">
        <v>224</v>
      </c>
      <c r="E195" s="14"/>
      <c r="F195" s="14"/>
      <c r="G195" s="14"/>
      <c r="H195" s="16">
        <f t="shared" ref="H195:H258" si="205">SUM(B195:D195)/3</f>
        <v>293</v>
      </c>
      <c r="I195" s="14"/>
      <c r="J195" s="14"/>
      <c r="K195" s="14"/>
      <c r="L195" s="6">
        <f t="shared" ref="L195:N195" si="206">B195-B188</f>
        <v>-15</v>
      </c>
      <c r="M195" s="6">
        <f t="shared" si="206"/>
        <v>-41</v>
      </c>
      <c r="N195" s="6">
        <f t="shared" si="206"/>
        <v>-194</v>
      </c>
      <c r="O195" s="5"/>
      <c r="P195" s="5"/>
      <c r="Q195" s="5"/>
      <c r="R195" s="39"/>
      <c r="S195" s="39"/>
      <c r="W195">
        <f t="shared" si="201"/>
        <v>0.94880546075085326</v>
      </c>
      <c r="X195">
        <f t="shared" si="201"/>
        <v>0.90191387559808611</v>
      </c>
      <c r="Y195">
        <f t="shared" si="201"/>
        <v>0.53588516746411485</v>
      </c>
    </row>
    <row r="196" spans="1:25" x14ac:dyDescent="0.25">
      <c r="A196" s="3">
        <f t="shared" si="204"/>
        <v>42562</v>
      </c>
      <c r="B196" s="14">
        <v>131</v>
      </c>
      <c r="C196" s="14">
        <v>210</v>
      </c>
      <c r="D196" s="14">
        <v>138</v>
      </c>
      <c r="E196" s="14"/>
      <c r="F196" s="14"/>
      <c r="G196" s="14"/>
      <c r="H196" s="16">
        <f t="shared" si="205"/>
        <v>159.66666666666666</v>
      </c>
      <c r="I196" s="14"/>
      <c r="J196" s="14"/>
      <c r="K196" s="14"/>
      <c r="L196" s="6">
        <f t="shared" ref="L196:N196" si="207">B196-B189</f>
        <v>-12</v>
      </c>
      <c r="M196" s="6">
        <f t="shared" si="207"/>
        <v>-115</v>
      </c>
      <c r="N196" s="6">
        <f t="shared" si="207"/>
        <v>-2</v>
      </c>
      <c r="O196" s="5"/>
      <c r="P196" s="5"/>
      <c r="Q196" s="5"/>
      <c r="R196" s="39"/>
      <c r="S196" s="39"/>
      <c r="W196">
        <f t="shared" si="201"/>
        <v>0.91608391608391604</v>
      </c>
      <c r="X196">
        <f t="shared" si="201"/>
        <v>0.64615384615384619</v>
      </c>
      <c r="Y196">
        <f t="shared" si="201"/>
        <v>0.98571428571428577</v>
      </c>
    </row>
    <row r="197" spans="1:25" x14ac:dyDescent="0.25">
      <c r="A197" s="3">
        <f t="shared" si="204"/>
        <v>42563</v>
      </c>
      <c r="B197" s="14">
        <v>327</v>
      </c>
      <c r="C197" s="14">
        <v>261</v>
      </c>
      <c r="D197" s="14">
        <v>486</v>
      </c>
      <c r="E197" s="14"/>
      <c r="F197" s="14"/>
      <c r="G197" s="14"/>
      <c r="H197" s="16">
        <f t="shared" si="205"/>
        <v>358</v>
      </c>
      <c r="I197" s="14"/>
      <c r="J197" s="14"/>
      <c r="K197" s="14"/>
      <c r="L197" s="6">
        <f t="shared" ref="L197:N197" si="208">B197-B190</f>
        <v>7</v>
      </c>
      <c r="M197" s="6">
        <f t="shared" si="208"/>
        <v>-280</v>
      </c>
      <c r="N197" s="6">
        <f t="shared" si="208"/>
        <v>-13</v>
      </c>
      <c r="O197" s="5"/>
      <c r="P197" s="5"/>
      <c r="Q197" s="5"/>
      <c r="R197" s="39"/>
      <c r="S197" s="39"/>
      <c r="W197">
        <f t="shared" si="201"/>
        <v>1.0218750000000001</v>
      </c>
      <c r="X197">
        <f t="shared" si="201"/>
        <v>0.48243992606284658</v>
      </c>
      <c r="Y197">
        <f t="shared" si="201"/>
        <v>0.97394789579158314</v>
      </c>
    </row>
    <row r="198" spans="1:25" x14ac:dyDescent="0.25">
      <c r="A198" s="3">
        <f t="shared" si="204"/>
        <v>42564</v>
      </c>
      <c r="B198" s="14">
        <v>465</v>
      </c>
      <c r="C198" s="14">
        <v>276</v>
      </c>
      <c r="D198" s="14">
        <v>330</v>
      </c>
      <c r="E198" s="14"/>
      <c r="F198" s="14"/>
      <c r="G198" s="14"/>
      <c r="H198" s="16">
        <f t="shared" si="205"/>
        <v>357</v>
      </c>
      <c r="I198" s="14"/>
      <c r="J198" s="14"/>
      <c r="K198" s="14"/>
      <c r="L198" s="6">
        <f t="shared" ref="L198:N198" si="209">B198-B191</f>
        <v>74</v>
      </c>
      <c r="M198" s="6">
        <f t="shared" si="209"/>
        <v>-3</v>
      </c>
      <c r="N198" s="6">
        <f t="shared" si="209"/>
        <v>32</v>
      </c>
      <c r="O198" s="5"/>
      <c r="P198" s="5"/>
      <c r="Q198" s="5"/>
      <c r="R198" s="39"/>
      <c r="S198" s="39"/>
      <c r="W198">
        <f t="shared" si="201"/>
        <v>1.1892583120204603</v>
      </c>
      <c r="X198">
        <f t="shared" si="201"/>
        <v>0.989247311827957</v>
      </c>
      <c r="Y198">
        <f t="shared" si="201"/>
        <v>1.1073825503355705</v>
      </c>
    </row>
    <row r="199" spans="1:25" x14ac:dyDescent="0.25">
      <c r="A199" s="3">
        <f t="shared" si="204"/>
        <v>42565</v>
      </c>
      <c r="B199" s="14">
        <v>537</v>
      </c>
      <c r="C199" s="14">
        <v>434</v>
      </c>
      <c r="D199" s="14">
        <v>486</v>
      </c>
      <c r="E199" s="14"/>
      <c r="F199" s="14"/>
      <c r="G199" s="14"/>
      <c r="H199" s="16">
        <f t="shared" si="205"/>
        <v>485.66666666666669</v>
      </c>
      <c r="I199" s="14"/>
      <c r="J199" s="14"/>
      <c r="K199" s="14"/>
      <c r="L199" s="6">
        <f t="shared" ref="L199:N199" si="210">B199-B192</f>
        <v>85</v>
      </c>
      <c r="M199" s="6">
        <f t="shared" si="210"/>
        <v>78</v>
      </c>
      <c r="N199" s="6">
        <f t="shared" si="210"/>
        <v>76</v>
      </c>
      <c r="O199" s="5"/>
      <c r="P199" s="5"/>
      <c r="Q199" s="5"/>
      <c r="R199" s="39"/>
      <c r="S199" s="39"/>
      <c r="W199">
        <f t="shared" si="201"/>
        <v>1.1880530973451326</v>
      </c>
      <c r="X199">
        <f t="shared" si="201"/>
        <v>1.2191011235955056</v>
      </c>
      <c r="Y199">
        <f t="shared" si="201"/>
        <v>1.1853658536585365</v>
      </c>
    </row>
    <row r="200" spans="1:25" x14ac:dyDescent="0.25">
      <c r="A200" s="3">
        <f t="shared" si="204"/>
        <v>42566</v>
      </c>
      <c r="B200" s="14">
        <v>557</v>
      </c>
      <c r="C200" s="14">
        <v>560</v>
      </c>
      <c r="D200" s="14">
        <v>584</v>
      </c>
      <c r="E200" s="14"/>
      <c r="F200" s="14"/>
      <c r="G200" s="14"/>
      <c r="H200" s="16">
        <f t="shared" si="205"/>
        <v>567</v>
      </c>
      <c r="I200" s="14"/>
      <c r="J200" s="14"/>
      <c r="K200" s="14"/>
      <c r="L200" s="6">
        <f t="shared" ref="L200:N200" si="211">B200-B193</f>
        <v>128</v>
      </c>
      <c r="M200" s="6">
        <f t="shared" si="211"/>
        <v>258</v>
      </c>
      <c r="N200" s="6">
        <f t="shared" si="211"/>
        <v>151</v>
      </c>
      <c r="O200" s="5"/>
      <c r="P200" s="5"/>
      <c r="Q200" s="5"/>
      <c r="R200" s="39"/>
      <c r="S200" s="39"/>
      <c r="W200">
        <f t="shared" si="201"/>
        <v>1.2983682983682985</v>
      </c>
      <c r="X200">
        <f t="shared" si="201"/>
        <v>1.8543046357615893</v>
      </c>
      <c r="Y200">
        <f t="shared" si="201"/>
        <v>1.3487297921478061</v>
      </c>
    </row>
    <row r="201" spans="1:25" x14ac:dyDescent="0.25">
      <c r="A201" s="3">
        <f t="shared" si="204"/>
        <v>42567</v>
      </c>
      <c r="B201" s="14">
        <v>524</v>
      </c>
      <c r="C201" s="14">
        <v>595</v>
      </c>
      <c r="D201" s="14">
        <v>509</v>
      </c>
      <c r="E201" s="14"/>
      <c r="F201" s="14"/>
      <c r="G201" s="14"/>
      <c r="H201" s="16">
        <f t="shared" si="205"/>
        <v>542.66666666666663</v>
      </c>
      <c r="I201" s="14"/>
      <c r="J201" s="14"/>
      <c r="K201" s="14"/>
      <c r="L201" s="6">
        <f t="shared" ref="L201:N201" si="212">B201-B194</f>
        <v>98</v>
      </c>
      <c r="M201" s="6">
        <f t="shared" si="212"/>
        <v>264</v>
      </c>
      <c r="N201" s="6">
        <f t="shared" si="212"/>
        <v>119</v>
      </c>
      <c r="O201" s="5"/>
      <c r="P201" s="5"/>
      <c r="Q201" s="5"/>
      <c r="R201" s="39"/>
      <c r="S201" s="39"/>
      <c r="W201">
        <f t="shared" si="201"/>
        <v>1.2300469483568075</v>
      </c>
      <c r="X201">
        <f t="shared" si="201"/>
        <v>1.797583081570997</v>
      </c>
      <c r="Y201">
        <f t="shared" si="201"/>
        <v>1.3051282051282052</v>
      </c>
    </row>
    <row r="202" spans="1:25" x14ac:dyDescent="0.25">
      <c r="A202" s="3">
        <f t="shared" si="204"/>
        <v>42568</v>
      </c>
      <c r="B202" s="14">
        <v>428</v>
      </c>
      <c r="C202" s="14">
        <v>381</v>
      </c>
      <c r="D202" s="14">
        <v>227</v>
      </c>
      <c r="E202" s="14"/>
      <c r="F202" s="14"/>
      <c r="G202" s="14"/>
      <c r="H202" s="16">
        <f t="shared" si="205"/>
        <v>345.33333333333331</v>
      </c>
      <c r="I202" s="14"/>
      <c r="J202" s="14"/>
      <c r="K202" s="14"/>
      <c r="L202" s="6">
        <f t="shared" ref="L202:N202" si="213">B202-B195</f>
        <v>150</v>
      </c>
      <c r="M202" s="6">
        <f t="shared" si="213"/>
        <v>4</v>
      </c>
      <c r="N202" s="6">
        <f t="shared" si="213"/>
        <v>3</v>
      </c>
      <c r="O202" s="5"/>
      <c r="P202" s="5"/>
      <c r="Q202" s="5"/>
      <c r="R202" s="39"/>
      <c r="S202" s="39"/>
      <c r="W202">
        <f t="shared" si="201"/>
        <v>1.539568345323741</v>
      </c>
      <c r="X202">
        <f t="shared" si="201"/>
        <v>1.0106100795755968</v>
      </c>
      <c r="Y202">
        <f t="shared" si="201"/>
        <v>1.0133928571428572</v>
      </c>
    </row>
    <row r="203" spans="1:25" x14ac:dyDescent="0.25">
      <c r="A203" s="3">
        <f t="shared" si="204"/>
        <v>42569</v>
      </c>
      <c r="B203" s="14">
        <v>187</v>
      </c>
      <c r="C203" s="14">
        <v>309</v>
      </c>
      <c r="D203" s="14">
        <v>273</v>
      </c>
      <c r="E203" s="14"/>
      <c r="F203" s="14"/>
      <c r="G203" s="14"/>
      <c r="H203" s="16">
        <f t="shared" si="205"/>
        <v>256.33333333333331</v>
      </c>
      <c r="I203" s="14"/>
      <c r="J203" s="14"/>
      <c r="K203" s="14"/>
      <c r="L203" s="6">
        <f t="shared" ref="L203:N203" si="214">B203-B196</f>
        <v>56</v>
      </c>
      <c r="M203" s="6">
        <f t="shared" si="214"/>
        <v>99</v>
      </c>
      <c r="N203" s="6">
        <f t="shared" si="214"/>
        <v>135</v>
      </c>
      <c r="O203" s="5"/>
      <c r="P203" s="5"/>
      <c r="Q203" s="5"/>
      <c r="R203" s="39"/>
      <c r="S203" s="39"/>
      <c r="W203">
        <f t="shared" si="201"/>
        <v>1.4274809160305344</v>
      </c>
      <c r="X203">
        <f t="shared" si="201"/>
        <v>1.4714285714285715</v>
      </c>
      <c r="Y203">
        <f t="shared" si="201"/>
        <v>1.9782608695652173</v>
      </c>
    </row>
    <row r="204" spans="1:25" x14ac:dyDescent="0.25">
      <c r="A204" s="3">
        <f t="shared" si="204"/>
        <v>42570</v>
      </c>
      <c r="B204" s="14">
        <v>458</v>
      </c>
      <c r="C204" s="14">
        <v>590</v>
      </c>
      <c r="D204" s="14">
        <v>642</v>
      </c>
      <c r="E204" s="14"/>
      <c r="F204" s="14"/>
      <c r="G204" s="14"/>
      <c r="H204" s="16">
        <f t="shared" si="205"/>
        <v>563.33333333333337</v>
      </c>
      <c r="I204" s="14"/>
      <c r="J204" s="14"/>
      <c r="K204" s="14"/>
      <c r="L204" s="6">
        <f t="shared" ref="L204:N204" si="215">B204-B197</f>
        <v>131</v>
      </c>
      <c r="M204" s="6">
        <f t="shared" si="215"/>
        <v>329</v>
      </c>
      <c r="N204" s="6">
        <f t="shared" si="215"/>
        <v>156</v>
      </c>
      <c r="O204" s="5"/>
      <c r="P204" s="5"/>
      <c r="Q204" s="5"/>
      <c r="R204" s="39"/>
      <c r="S204" s="39"/>
      <c r="W204">
        <f t="shared" si="201"/>
        <v>1.4006116207951069</v>
      </c>
      <c r="X204">
        <f t="shared" si="201"/>
        <v>2.2605363984674329</v>
      </c>
      <c r="Y204">
        <f t="shared" si="201"/>
        <v>1.3209876543209877</v>
      </c>
    </row>
    <row r="205" spans="1:25" x14ac:dyDescent="0.25">
      <c r="A205" s="3">
        <f t="shared" si="204"/>
        <v>42571</v>
      </c>
      <c r="B205" s="14">
        <v>520</v>
      </c>
      <c r="C205" s="14">
        <v>392</v>
      </c>
      <c r="D205" s="14">
        <v>403</v>
      </c>
      <c r="E205" s="14"/>
      <c r="F205" s="14"/>
      <c r="G205" s="14"/>
      <c r="H205" s="16">
        <f t="shared" si="205"/>
        <v>438.33333333333331</v>
      </c>
      <c r="I205" s="14"/>
      <c r="J205" s="14"/>
      <c r="K205" s="14"/>
      <c r="L205" s="6">
        <f t="shared" ref="L205:N205" si="216">B205-B198</f>
        <v>55</v>
      </c>
      <c r="M205" s="6">
        <f t="shared" si="216"/>
        <v>116</v>
      </c>
      <c r="N205" s="6">
        <f t="shared" si="216"/>
        <v>73</v>
      </c>
      <c r="O205" s="5"/>
      <c r="P205" s="5"/>
      <c r="Q205" s="5"/>
      <c r="R205" s="39"/>
      <c r="S205" s="39"/>
      <c r="W205">
        <f t="shared" si="201"/>
        <v>1.118279569892473</v>
      </c>
      <c r="X205">
        <f t="shared" si="201"/>
        <v>1.4202898550724639</v>
      </c>
      <c r="Y205">
        <f t="shared" si="201"/>
        <v>1.2212121212121212</v>
      </c>
    </row>
    <row r="206" spans="1:25" x14ac:dyDescent="0.25">
      <c r="A206" s="3">
        <f t="shared" si="204"/>
        <v>42572</v>
      </c>
      <c r="B206" s="14">
        <v>699</v>
      </c>
      <c r="C206" s="14">
        <v>559</v>
      </c>
      <c r="D206" s="14">
        <v>580</v>
      </c>
      <c r="E206" s="14"/>
      <c r="F206" s="14"/>
      <c r="G206" s="14"/>
      <c r="H206" s="16">
        <f t="shared" si="205"/>
        <v>612.66666666666663</v>
      </c>
      <c r="I206" s="14"/>
      <c r="J206" s="14"/>
      <c r="K206" s="14"/>
      <c r="L206" s="6">
        <f t="shared" ref="L206:N206" si="217">B206-B199</f>
        <v>162</v>
      </c>
      <c r="M206" s="6">
        <f t="shared" si="217"/>
        <v>125</v>
      </c>
      <c r="N206" s="6">
        <f t="shared" si="217"/>
        <v>94</v>
      </c>
      <c r="O206" s="5"/>
      <c r="P206" s="5"/>
      <c r="Q206" s="5"/>
      <c r="R206" s="39"/>
      <c r="S206" s="39"/>
      <c r="W206">
        <f t="shared" si="201"/>
        <v>1.3016759776536313</v>
      </c>
      <c r="X206">
        <f t="shared" si="201"/>
        <v>1.2880184331797235</v>
      </c>
      <c r="Y206">
        <f t="shared" si="201"/>
        <v>1.1934156378600822</v>
      </c>
    </row>
    <row r="207" spans="1:25" x14ac:dyDescent="0.25">
      <c r="A207" s="3">
        <f t="shared" si="204"/>
        <v>42573</v>
      </c>
      <c r="B207" s="14">
        <v>700</v>
      </c>
      <c r="C207" s="14">
        <v>605</v>
      </c>
      <c r="D207" s="14">
        <v>672</v>
      </c>
      <c r="E207" s="14"/>
      <c r="F207" s="14"/>
      <c r="G207" s="14"/>
      <c r="H207" s="16">
        <f t="shared" si="205"/>
        <v>659</v>
      </c>
      <c r="I207" s="14"/>
      <c r="J207" s="14"/>
      <c r="K207" s="14"/>
      <c r="L207" s="6">
        <f t="shared" ref="L207:N207" si="218">B207-B200</f>
        <v>143</v>
      </c>
      <c r="M207" s="6">
        <f t="shared" si="218"/>
        <v>45</v>
      </c>
      <c r="N207" s="6">
        <f t="shared" si="218"/>
        <v>88</v>
      </c>
      <c r="O207" s="5"/>
      <c r="P207" s="5"/>
      <c r="Q207" s="5"/>
      <c r="R207" s="39"/>
      <c r="S207" s="39"/>
      <c r="W207">
        <f t="shared" si="201"/>
        <v>1.2567324955116697</v>
      </c>
      <c r="X207">
        <f t="shared" si="201"/>
        <v>1.0803571428571428</v>
      </c>
      <c r="Y207">
        <f t="shared" si="201"/>
        <v>1.1506849315068493</v>
      </c>
    </row>
    <row r="208" spans="1:25" x14ac:dyDescent="0.25">
      <c r="A208" s="3">
        <f t="shared" si="204"/>
        <v>42574</v>
      </c>
      <c r="B208" s="14">
        <v>808</v>
      </c>
      <c r="C208" s="14">
        <v>742</v>
      </c>
      <c r="D208" s="14">
        <v>818</v>
      </c>
      <c r="E208" s="14"/>
      <c r="F208" s="14"/>
      <c r="G208" s="14"/>
      <c r="H208" s="16">
        <f t="shared" si="205"/>
        <v>789.33333333333337</v>
      </c>
      <c r="I208" s="14"/>
      <c r="J208" s="14"/>
      <c r="K208" s="14"/>
      <c r="L208" s="6">
        <f t="shared" ref="L208:N208" si="219">B208-B201</f>
        <v>284</v>
      </c>
      <c r="M208" s="6">
        <f t="shared" si="219"/>
        <v>147</v>
      </c>
      <c r="N208" s="6">
        <f t="shared" si="219"/>
        <v>309</v>
      </c>
      <c r="O208" s="5"/>
      <c r="P208" s="5"/>
      <c r="Q208" s="5"/>
      <c r="R208" s="39"/>
      <c r="S208" s="39"/>
      <c r="W208">
        <f t="shared" ref="W208:Y223" si="220">IF(ISERROR(B208/B201),1,B208/B201)</f>
        <v>1.5419847328244274</v>
      </c>
      <c r="X208">
        <f t="shared" si="220"/>
        <v>1.2470588235294118</v>
      </c>
      <c r="Y208">
        <f t="shared" si="220"/>
        <v>1.6070726915520628</v>
      </c>
    </row>
    <row r="209" spans="1:25" x14ac:dyDescent="0.25">
      <c r="A209" s="3">
        <f t="shared" si="204"/>
        <v>42575</v>
      </c>
      <c r="B209" s="14">
        <v>543</v>
      </c>
      <c r="C209" s="14">
        <v>655</v>
      </c>
      <c r="D209" s="14">
        <v>372</v>
      </c>
      <c r="E209" s="14"/>
      <c r="F209" s="14"/>
      <c r="G209" s="14"/>
      <c r="H209" s="16">
        <f t="shared" si="205"/>
        <v>523.33333333333337</v>
      </c>
      <c r="I209" s="14"/>
      <c r="J209" s="14"/>
      <c r="K209" s="14"/>
      <c r="L209" s="6">
        <f t="shared" ref="L209:N209" si="221">B209-B202</f>
        <v>115</v>
      </c>
      <c r="M209" s="6">
        <f t="shared" si="221"/>
        <v>274</v>
      </c>
      <c r="N209" s="6">
        <f t="shared" si="221"/>
        <v>145</v>
      </c>
      <c r="O209" s="5"/>
      <c r="P209" s="5"/>
      <c r="Q209" s="5"/>
      <c r="R209" s="39"/>
      <c r="S209" s="39"/>
      <c r="W209">
        <f t="shared" si="220"/>
        <v>1.2686915887850467</v>
      </c>
      <c r="X209">
        <f t="shared" si="220"/>
        <v>1.7191601049868765</v>
      </c>
      <c r="Y209">
        <f t="shared" si="220"/>
        <v>1.6387665198237886</v>
      </c>
    </row>
    <row r="210" spans="1:25" x14ac:dyDescent="0.25">
      <c r="A210" s="3">
        <f t="shared" si="204"/>
        <v>42576</v>
      </c>
      <c r="B210" s="14">
        <v>211</v>
      </c>
      <c r="C210" s="14">
        <v>389</v>
      </c>
      <c r="D210" s="14">
        <v>409</v>
      </c>
      <c r="E210" s="14"/>
      <c r="F210" s="14"/>
      <c r="G210" s="14"/>
      <c r="H210" s="16">
        <f t="shared" si="205"/>
        <v>336.33333333333331</v>
      </c>
      <c r="I210" s="14"/>
      <c r="J210" s="14"/>
      <c r="K210" s="14"/>
      <c r="L210" s="6">
        <f t="shared" ref="L210:N210" si="222">B210-B203</f>
        <v>24</v>
      </c>
      <c r="M210" s="6">
        <f t="shared" si="222"/>
        <v>80</v>
      </c>
      <c r="N210" s="6">
        <f t="shared" si="222"/>
        <v>136</v>
      </c>
      <c r="O210" s="5"/>
      <c r="P210" s="5"/>
      <c r="Q210" s="5"/>
      <c r="R210" s="39"/>
      <c r="S210" s="39"/>
      <c r="W210">
        <f t="shared" si="220"/>
        <v>1.1283422459893049</v>
      </c>
      <c r="X210">
        <f t="shared" si="220"/>
        <v>1.2588996763754046</v>
      </c>
      <c r="Y210">
        <f t="shared" si="220"/>
        <v>1.4981684981684982</v>
      </c>
    </row>
    <row r="211" spans="1:25" x14ac:dyDescent="0.25">
      <c r="A211" s="3">
        <f t="shared" si="204"/>
        <v>42577</v>
      </c>
      <c r="B211" s="14">
        <v>529</v>
      </c>
      <c r="C211" s="14">
        <v>445</v>
      </c>
      <c r="D211" s="14">
        <v>638</v>
      </c>
      <c r="E211" s="14"/>
      <c r="F211" s="14"/>
      <c r="G211" s="14"/>
      <c r="H211" s="16">
        <f t="shared" si="205"/>
        <v>537.33333333333337</v>
      </c>
      <c r="I211" s="14"/>
      <c r="J211" s="14"/>
      <c r="K211" s="14"/>
      <c r="L211" s="6">
        <f t="shared" ref="L211:N211" si="223">B211-B204</f>
        <v>71</v>
      </c>
      <c r="M211" s="6">
        <f t="shared" si="223"/>
        <v>-145</v>
      </c>
      <c r="N211" s="6">
        <f t="shared" si="223"/>
        <v>-4</v>
      </c>
      <c r="O211" s="5"/>
      <c r="P211" s="5"/>
      <c r="Q211" s="5"/>
      <c r="R211" s="39"/>
      <c r="S211" s="39"/>
      <c r="W211">
        <f t="shared" si="220"/>
        <v>1.1550218340611353</v>
      </c>
      <c r="X211">
        <f t="shared" si="220"/>
        <v>0.75423728813559321</v>
      </c>
      <c r="Y211">
        <f t="shared" si="220"/>
        <v>0.99376947040498442</v>
      </c>
    </row>
    <row r="212" spans="1:25" x14ac:dyDescent="0.25">
      <c r="A212" s="3">
        <f t="shared" si="204"/>
        <v>42578</v>
      </c>
      <c r="B212" s="14">
        <v>752</v>
      </c>
      <c r="C212" s="14">
        <v>595</v>
      </c>
      <c r="D212" s="14">
        <v>572</v>
      </c>
      <c r="E212" s="14"/>
      <c r="F212" s="14"/>
      <c r="G212" s="14"/>
      <c r="H212" s="16">
        <f t="shared" si="205"/>
        <v>639.66666666666663</v>
      </c>
      <c r="I212" s="14"/>
      <c r="J212" s="14"/>
      <c r="K212" s="14"/>
      <c r="L212" s="6">
        <f t="shared" ref="L212:N212" si="224">B212-B205</f>
        <v>232</v>
      </c>
      <c r="M212" s="6">
        <f t="shared" si="224"/>
        <v>203</v>
      </c>
      <c r="N212" s="6">
        <f t="shared" si="224"/>
        <v>169</v>
      </c>
      <c r="O212" s="5"/>
      <c r="P212" s="5"/>
      <c r="Q212" s="5"/>
      <c r="R212" s="39"/>
      <c r="S212" s="39"/>
      <c r="W212">
        <f t="shared" si="220"/>
        <v>1.4461538461538461</v>
      </c>
      <c r="X212">
        <f t="shared" si="220"/>
        <v>1.5178571428571428</v>
      </c>
      <c r="Y212">
        <f t="shared" si="220"/>
        <v>1.4193548387096775</v>
      </c>
    </row>
    <row r="213" spans="1:25" x14ac:dyDescent="0.25">
      <c r="A213" s="3">
        <f t="shared" si="204"/>
        <v>42579</v>
      </c>
      <c r="B213" s="14">
        <v>907</v>
      </c>
      <c r="C213" s="14">
        <v>839</v>
      </c>
      <c r="D213" s="14">
        <v>860</v>
      </c>
      <c r="E213" s="14"/>
      <c r="F213" s="14"/>
      <c r="G213" s="14"/>
      <c r="H213" s="16">
        <f t="shared" si="205"/>
        <v>868.66666666666663</v>
      </c>
      <c r="I213" s="14"/>
      <c r="J213" s="14"/>
      <c r="K213" s="14"/>
      <c r="L213" s="6">
        <f t="shared" ref="L213:N213" si="225">B213-B206</f>
        <v>208</v>
      </c>
      <c r="M213" s="6">
        <f t="shared" si="225"/>
        <v>280</v>
      </c>
      <c r="N213" s="6">
        <f t="shared" si="225"/>
        <v>280</v>
      </c>
      <c r="O213" s="5"/>
      <c r="P213" s="5"/>
      <c r="Q213" s="5"/>
      <c r="R213" s="39"/>
      <c r="S213" s="39"/>
      <c r="W213">
        <f t="shared" si="220"/>
        <v>1.2975679542203147</v>
      </c>
      <c r="X213">
        <f t="shared" si="220"/>
        <v>1.5008944543828264</v>
      </c>
      <c r="Y213">
        <f t="shared" si="220"/>
        <v>1.4827586206896552</v>
      </c>
    </row>
    <row r="214" spans="1:25" x14ac:dyDescent="0.25">
      <c r="A214" s="3">
        <f t="shared" si="204"/>
        <v>42580</v>
      </c>
      <c r="B214" s="14">
        <v>854</v>
      </c>
      <c r="C214" s="14">
        <v>989</v>
      </c>
      <c r="D214" s="14">
        <v>842</v>
      </c>
      <c r="E214" s="14"/>
      <c r="F214" s="14"/>
      <c r="G214" s="14"/>
      <c r="H214" s="16">
        <f t="shared" si="205"/>
        <v>895</v>
      </c>
      <c r="I214" s="14"/>
      <c r="J214" s="14"/>
      <c r="K214" s="14"/>
      <c r="L214" s="6">
        <f t="shared" ref="L214:N214" si="226">B214-B207</f>
        <v>154</v>
      </c>
      <c r="M214" s="6">
        <f t="shared" si="226"/>
        <v>384</v>
      </c>
      <c r="N214" s="6">
        <f t="shared" si="226"/>
        <v>170</v>
      </c>
      <c r="O214" s="5"/>
      <c r="P214" s="5"/>
      <c r="Q214" s="5"/>
      <c r="R214" s="39"/>
      <c r="S214" s="39"/>
      <c r="W214">
        <f t="shared" si="220"/>
        <v>1.22</v>
      </c>
      <c r="X214">
        <f t="shared" si="220"/>
        <v>1.6347107438016528</v>
      </c>
      <c r="Y214">
        <f t="shared" si="220"/>
        <v>1.2529761904761905</v>
      </c>
    </row>
    <row r="215" spans="1:25" x14ac:dyDescent="0.25">
      <c r="A215" s="3">
        <f t="shared" si="204"/>
        <v>42581</v>
      </c>
      <c r="B215" s="14">
        <v>920</v>
      </c>
      <c r="C215" s="14">
        <v>864</v>
      </c>
      <c r="D215" s="14">
        <v>1012</v>
      </c>
      <c r="E215" s="14"/>
      <c r="F215" s="14"/>
      <c r="G215" s="14"/>
      <c r="H215" s="16">
        <f t="shared" si="205"/>
        <v>932</v>
      </c>
      <c r="I215" s="14"/>
      <c r="J215" s="14"/>
      <c r="K215" s="14"/>
      <c r="L215" s="6">
        <f t="shared" ref="L215:N215" si="227">B215-B208</f>
        <v>112</v>
      </c>
      <c r="M215" s="6">
        <f t="shared" si="227"/>
        <v>122</v>
      </c>
      <c r="N215" s="6">
        <f t="shared" si="227"/>
        <v>194</v>
      </c>
      <c r="O215" s="5"/>
      <c r="P215" s="5"/>
      <c r="Q215" s="5"/>
      <c r="R215" s="39"/>
      <c r="S215" s="39"/>
      <c r="W215">
        <f t="shared" si="220"/>
        <v>1.1386138613861385</v>
      </c>
      <c r="X215">
        <f t="shared" si="220"/>
        <v>1.1644204851752022</v>
      </c>
      <c r="Y215">
        <f t="shared" si="220"/>
        <v>1.2371638141809291</v>
      </c>
    </row>
    <row r="216" spans="1:25" x14ac:dyDescent="0.25">
      <c r="A216" s="3">
        <f t="shared" si="204"/>
        <v>42582</v>
      </c>
      <c r="B216" s="14">
        <v>560</v>
      </c>
      <c r="C216" s="14">
        <v>606</v>
      </c>
      <c r="D216" s="14">
        <v>412</v>
      </c>
      <c r="E216" s="14"/>
      <c r="F216" s="14"/>
      <c r="G216" s="14"/>
      <c r="H216" s="16">
        <f t="shared" si="205"/>
        <v>526</v>
      </c>
      <c r="I216" s="14"/>
      <c r="J216" s="14"/>
      <c r="K216" s="14"/>
      <c r="L216" s="6">
        <f t="shared" ref="L216:N216" si="228">B216-B209</f>
        <v>17</v>
      </c>
      <c r="M216" s="6">
        <f t="shared" si="228"/>
        <v>-49</v>
      </c>
      <c r="N216" s="6">
        <f t="shared" si="228"/>
        <v>40</v>
      </c>
      <c r="O216" s="5"/>
      <c r="P216" s="5"/>
      <c r="Q216" s="5"/>
      <c r="R216" s="39"/>
      <c r="S216" s="39"/>
      <c r="W216">
        <f t="shared" si="220"/>
        <v>1.0313075506445673</v>
      </c>
      <c r="X216">
        <f t="shared" si="220"/>
        <v>0.92519083969465654</v>
      </c>
      <c r="Y216">
        <f t="shared" si="220"/>
        <v>1.10752688172043</v>
      </c>
    </row>
    <row r="217" spans="1:25" x14ac:dyDescent="0.25">
      <c r="A217" s="3">
        <f t="shared" si="204"/>
        <v>42583</v>
      </c>
      <c r="B217" s="14">
        <v>301</v>
      </c>
      <c r="C217" s="14">
        <v>215</v>
      </c>
      <c r="D217" s="14">
        <v>385</v>
      </c>
      <c r="E217" s="14"/>
      <c r="F217" s="14"/>
      <c r="G217" s="14"/>
      <c r="H217" s="16">
        <f t="shared" si="205"/>
        <v>300.33333333333331</v>
      </c>
      <c r="I217" s="14"/>
      <c r="J217" s="14"/>
      <c r="K217" s="14"/>
      <c r="L217" s="6">
        <f t="shared" ref="L217:N217" si="229">B217-B210</f>
        <v>90</v>
      </c>
      <c r="M217" s="6">
        <f t="shared" si="229"/>
        <v>-174</v>
      </c>
      <c r="N217" s="6">
        <f t="shared" si="229"/>
        <v>-24</v>
      </c>
      <c r="O217" s="5"/>
      <c r="P217" s="5"/>
      <c r="Q217" s="5"/>
      <c r="R217" s="39"/>
      <c r="S217" s="39"/>
      <c r="W217">
        <f t="shared" si="220"/>
        <v>1.4265402843601895</v>
      </c>
      <c r="X217">
        <f t="shared" si="220"/>
        <v>0.5526992287917738</v>
      </c>
      <c r="Y217">
        <f t="shared" si="220"/>
        <v>0.94132029339853296</v>
      </c>
    </row>
    <row r="218" spans="1:25" x14ac:dyDescent="0.25">
      <c r="A218" s="3">
        <f t="shared" si="204"/>
        <v>42584</v>
      </c>
      <c r="B218" s="14">
        <v>799</v>
      </c>
      <c r="C218" s="14">
        <v>891</v>
      </c>
      <c r="D218" s="14">
        <v>858</v>
      </c>
      <c r="E218" s="14"/>
      <c r="F218" s="14"/>
      <c r="G218" s="14"/>
      <c r="H218" s="16">
        <f t="shared" si="205"/>
        <v>849.33333333333337</v>
      </c>
      <c r="I218" s="14"/>
      <c r="J218" s="14"/>
      <c r="K218" s="14"/>
      <c r="L218" s="6">
        <f t="shared" ref="L218:N218" si="230">B218-B211</f>
        <v>270</v>
      </c>
      <c r="M218" s="6">
        <f t="shared" si="230"/>
        <v>446</v>
      </c>
      <c r="N218" s="6">
        <f t="shared" si="230"/>
        <v>220</v>
      </c>
      <c r="O218" s="5"/>
      <c r="P218" s="5"/>
      <c r="Q218" s="5"/>
      <c r="R218" s="39"/>
      <c r="S218" s="39"/>
      <c r="W218">
        <f t="shared" si="220"/>
        <v>1.5103969754253308</v>
      </c>
      <c r="X218">
        <f t="shared" si="220"/>
        <v>2.0022471910112358</v>
      </c>
      <c r="Y218">
        <f t="shared" si="220"/>
        <v>1.3448275862068966</v>
      </c>
    </row>
    <row r="219" spans="1:25" x14ac:dyDescent="0.25">
      <c r="A219" s="3">
        <f t="shared" si="204"/>
        <v>42585</v>
      </c>
      <c r="B219" s="14">
        <v>946</v>
      </c>
      <c r="C219" s="14">
        <v>717</v>
      </c>
      <c r="D219" s="14">
        <v>760</v>
      </c>
      <c r="E219" s="14"/>
      <c r="F219" s="14"/>
      <c r="G219" s="14"/>
      <c r="H219" s="16">
        <f t="shared" si="205"/>
        <v>807.66666666666663</v>
      </c>
      <c r="I219" s="14"/>
      <c r="J219" s="14"/>
      <c r="K219" s="14"/>
      <c r="L219" s="6">
        <f t="shared" ref="L219:N219" si="231">B219-B212</f>
        <v>194</v>
      </c>
      <c r="M219" s="6">
        <f t="shared" si="231"/>
        <v>122</v>
      </c>
      <c r="N219" s="6">
        <f t="shared" si="231"/>
        <v>188</v>
      </c>
      <c r="O219" s="5"/>
      <c r="P219" s="5"/>
      <c r="Q219" s="5"/>
      <c r="R219" s="39"/>
      <c r="S219" s="39"/>
      <c r="W219">
        <f t="shared" si="220"/>
        <v>1.2579787234042554</v>
      </c>
      <c r="X219">
        <f t="shared" si="220"/>
        <v>1.2050420168067226</v>
      </c>
      <c r="Y219">
        <f t="shared" si="220"/>
        <v>1.3286713286713288</v>
      </c>
    </row>
    <row r="220" spans="1:25" x14ac:dyDescent="0.25">
      <c r="A220" s="3">
        <f t="shared" si="204"/>
        <v>42586</v>
      </c>
      <c r="B220" s="14">
        <v>1115</v>
      </c>
      <c r="C220" s="14">
        <v>1285</v>
      </c>
      <c r="D220" s="14">
        <v>1024</v>
      </c>
      <c r="E220" s="14"/>
      <c r="F220" s="14"/>
      <c r="G220" s="14"/>
      <c r="H220" s="16">
        <f t="shared" si="205"/>
        <v>1141.3333333333333</v>
      </c>
      <c r="I220" s="14"/>
      <c r="J220" s="14"/>
      <c r="K220" s="14"/>
      <c r="L220" s="6">
        <f t="shared" ref="L220:N220" si="232">B220-B213</f>
        <v>208</v>
      </c>
      <c r="M220" s="6">
        <f t="shared" si="232"/>
        <v>446</v>
      </c>
      <c r="N220" s="6">
        <f t="shared" si="232"/>
        <v>164</v>
      </c>
      <c r="O220" s="5"/>
      <c r="P220" s="5"/>
      <c r="Q220" s="5"/>
      <c r="R220" s="39"/>
      <c r="S220" s="39"/>
      <c r="W220">
        <f t="shared" si="220"/>
        <v>1.2293274531422271</v>
      </c>
      <c r="X220">
        <f t="shared" si="220"/>
        <v>1.531585220500596</v>
      </c>
      <c r="Y220">
        <f t="shared" si="220"/>
        <v>1.1906976744186046</v>
      </c>
    </row>
    <row r="221" spans="1:25" x14ac:dyDescent="0.25">
      <c r="A221" s="3">
        <f t="shared" si="204"/>
        <v>42587</v>
      </c>
      <c r="B221" s="14">
        <v>1168</v>
      </c>
      <c r="C221" s="14">
        <v>926</v>
      </c>
      <c r="D221" s="14">
        <v>1106</v>
      </c>
      <c r="E221" s="14"/>
      <c r="F221" s="14"/>
      <c r="G221" s="14"/>
      <c r="H221" s="16">
        <f t="shared" si="205"/>
        <v>1066.6666666666667</v>
      </c>
      <c r="I221" s="14"/>
      <c r="J221" s="14"/>
      <c r="K221" s="14"/>
      <c r="L221" s="6">
        <f t="shared" ref="L221:N221" si="233">B221-B214</f>
        <v>314</v>
      </c>
      <c r="M221" s="6">
        <f t="shared" si="233"/>
        <v>-63</v>
      </c>
      <c r="N221" s="6">
        <f t="shared" si="233"/>
        <v>264</v>
      </c>
      <c r="O221" s="5"/>
      <c r="P221" s="5"/>
      <c r="Q221" s="5"/>
      <c r="R221" s="39"/>
      <c r="S221" s="39"/>
      <c r="W221">
        <f t="shared" si="220"/>
        <v>1.3676814988290398</v>
      </c>
      <c r="X221">
        <f t="shared" si="220"/>
        <v>0.93629929221435793</v>
      </c>
      <c r="Y221">
        <f t="shared" si="220"/>
        <v>1.3135391923990498</v>
      </c>
    </row>
    <row r="222" spans="1:25" x14ac:dyDescent="0.25">
      <c r="A222" s="3">
        <f t="shared" si="204"/>
        <v>42588</v>
      </c>
      <c r="B222" s="14">
        <v>1005</v>
      </c>
      <c r="C222" s="14">
        <v>1157</v>
      </c>
      <c r="D222" s="14">
        <v>1105</v>
      </c>
      <c r="E222" s="14"/>
      <c r="F222" s="14"/>
      <c r="G222" s="14"/>
      <c r="H222" s="16">
        <f t="shared" si="205"/>
        <v>1089</v>
      </c>
      <c r="I222" s="14"/>
      <c r="J222" s="14"/>
      <c r="K222" s="14"/>
      <c r="L222" s="6">
        <f t="shared" ref="L222:N222" si="234">B222-B215</f>
        <v>85</v>
      </c>
      <c r="M222" s="6">
        <f t="shared" si="234"/>
        <v>293</v>
      </c>
      <c r="N222" s="6">
        <f t="shared" si="234"/>
        <v>93</v>
      </c>
      <c r="O222" s="5"/>
      <c r="P222" s="5"/>
      <c r="Q222" s="5"/>
      <c r="R222" s="39"/>
      <c r="S222" s="39"/>
      <c r="W222">
        <f t="shared" si="220"/>
        <v>1.0923913043478262</v>
      </c>
      <c r="X222">
        <f t="shared" si="220"/>
        <v>1.3391203703703705</v>
      </c>
      <c r="Y222">
        <f t="shared" si="220"/>
        <v>1.0918972332015811</v>
      </c>
    </row>
    <row r="223" spans="1:25" x14ac:dyDescent="0.25">
      <c r="A223" s="3">
        <f t="shared" si="204"/>
        <v>42589</v>
      </c>
      <c r="B223" s="14">
        <v>709</v>
      </c>
      <c r="C223" s="14">
        <v>707</v>
      </c>
      <c r="D223" s="14">
        <v>581</v>
      </c>
      <c r="E223" s="14"/>
      <c r="F223" s="14"/>
      <c r="G223" s="14"/>
      <c r="H223" s="16">
        <f t="shared" si="205"/>
        <v>665.66666666666663</v>
      </c>
      <c r="I223" s="14"/>
      <c r="J223" s="14"/>
      <c r="K223" s="14"/>
      <c r="L223" s="6">
        <f t="shared" ref="L223:N223" si="235">B223-B216</f>
        <v>149</v>
      </c>
      <c r="M223" s="6">
        <f t="shared" si="235"/>
        <v>101</v>
      </c>
      <c r="N223" s="6">
        <f t="shared" si="235"/>
        <v>169</v>
      </c>
      <c r="O223" s="5"/>
      <c r="P223" s="5"/>
      <c r="Q223" s="5"/>
      <c r="R223" s="39"/>
      <c r="S223" s="39"/>
      <c r="W223">
        <f t="shared" si="220"/>
        <v>1.2660714285714285</v>
      </c>
      <c r="X223">
        <f t="shared" si="220"/>
        <v>1.1666666666666667</v>
      </c>
      <c r="Y223">
        <f t="shared" si="220"/>
        <v>1.4101941747572815</v>
      </c>
    </row>
    <row r="224" spans="1:25" x14ac:dyDescent="0.25">
      <c r="A224" s="3">
        <f t="shared" si="204"/>
        <v>42590</v>
      </c>
      <c r="B224" s="14">
        <v>319</v>
      </c>
      <c r="C224" s="14">
        <v>385</v>
      </c>
      <c r="D224" s="14">
        <v>385</v>
      </c>
      <c r="E224" s="14"/>
      <c r="F224" s="14"/>
      <c r="G224" s="14"/>
      <c r="H224" s="16">
        <f t="shared" si="205"/>
        <v>363</v>
      </c>
      <c r="I224" s="14"/>
      <c r="J224" s="14"/>
      <c r="K224" s="14"/>
      <c r="L224" s="6">
        <f t="shared" ref="L224:N224" si="236">B224-B217</f>
        <v>18</v>
      </c>
      <c r="M224" s="6">
        <f t="shared" si="236"/>
        <v>170</v>
      </c>
      <c r="N224" s="6">
        <f t="shared" si="236"/>
        <v>0</v>
      </c>
      <c r="O224" s="5"/>
      <c r="P224" s="5"/>
      <c r="Q224" s="5"/>
      <c r="R224" s="39"/>
      <c r="S224" s="39"/>
      <c r="W224">
        <f t="shared" ref="W224:Y239" si="237">IF(ISERROR(B224/B217),1,B224/B217)</f>
        <v>1.0598006644518272</v>
      </c>
      <c r="X224">
        <f t="shared" si="237"/>
        <v>1.7906976744186047</v>
      </c>
      <c r="Y224">
        <f t="shared" si="237"/>
        <v>1</v>
      </c>
    </row>
    <row r="225" spans="1:25" x14ac:dyDescent="0.25">
      <c r="A225" s="3">
        <f t="shared" si="204"/>
        <v>42591</v>
      </c>
      <c r="B225" s="20">
        <v>1105</v>
      </c>
      <c r="C225" s="20">
        <v>1220</v>
      </c>
      <c r="D225" s="20">
        <v>1219</v>
      </c>
      <c r="E225" s="20"/>
      <c r="F225" s="20"/>
      <c r="G225" s="20"/>
      <c r="H225" s="16">
        <f t="shared" si="205"/>
        <v>1181.3333333333333</v>
      </c>
      <c r="I225" s="20"/>
      <c r="J225" s="20"/>
      <c r="K225" s="20"/>
      <c r="L225" s="6">
        <f t="shared" ref="L225:N225" si="238">B225-B218</f>
        <v>306</v>
      </c>
      <c r="M225" s="6">
        <f t="shared" si="238"/>
        <v>329</v>
      </c>
      <c r="N225" s="6">
        <f t="shared" si="238"/>
        <v>361</v>
      </c>
      <c r="O225" s="20"/>
      <c r="P225" s="20"/>
      <c r="Q225" s="20"/>
      <c r="R225" s="39"/>
      <c r="S225" s="39"/>
      <c r="W225">
        <f t="shared" si="237"/>
        <v>1.3829787234042554</v>
      </c>
      <c r="X225">
        <f t="shared" si="237"/>
        <v>1.3692480359147026</v>
      </c>
      <c r="Y225">
        <f t="shared" si="237"/>
        <v>1.4207459207459208</v>
      </c>
    </row>
    <row r="226" spans="1:25" x14ac:dyDescent="0.25">
      <c r="A226" s="3">
        <f t="shared" si="204"/>
        <v>42592</v>
      </c>
      <c r="B226" s="20">
        <v>1194</v>
      </c>
      <c r="C226" s="20">
        <v>1032</v>
      </c>
      <c r="D226" s="20">
        <v>1030</v>
      </c>
      <c r="E226" s="20"/>
      <c r="F226" s="20"/>
      <c r="G226" s="20"/>
      <c r="H226" s="16">
        <f t="shared" si="205"/>
        <v>1085.3333333333333</v>
      </c>
      <c r="I226" s="20"/>
      <c r="J226" s="20"/>
      <c r="K226" s="20"/>
      <c r="L226" s="6">
        <f t="shared" ref="L226:N226" si="239">B226-B219</f>
        <v>248</v>
      </c>
      <c r="M226" s="6">
        <f t="shared" si="239"/>
        <v>315</v>
      </c>
      <c r="N226" s="6">
        <f t="shared" si="239"/>
        <v>270</v>
      </c>
      <c r="O226" s="20"/>
      <c r="P226" s="20"/>
      <c r="Q226" s="20"/>
      <c r="R226" s="39"/>
      <c r="S226" s="39"/>
      <c r="W226">
        <f t="shared" si="237"/>
        <v>1.2621564482029599</v>
      </c>
      <c r="X226">
        <f t="shared" si="237"/>
        <v>1.4393305439330544</v>
      </c>
      <c r="Y226">
        <f t="shared" si="237"/>
        <v>1.3552631578947369</v>
      </c>
    </row>
    <row r="227" spans="1:25" x14ac:dyDescent="0.25">
      <c r="A227" s="3">
        <f t="shared" si="204"/>
        <v>42593</v>
      </c>
      <c r="B227" s="20">
        <v>1544</v>
      </c>
      <c r="C227" s="20">
        <v>1319</v>
      </c>
      <c r="D227" s="20">
        <v>1320</v>
      </c>
      <c r="E227" s="20"/>
      <c r="F227" s="20"/>
      <c r="G227" s="20"/>
      <c r="H227" s="16">
        <f t="shared" si="205"/>
        <v>1394.3333333333333</v>
      </c>
      <c r="I227" s="20"/>
      <c r="J227" s="20"/>
      <c r="K227" s="20"/>
      <c r="L227" s="6">
        <f t="shared" ref="L227:N227" si="240">B227-B220</f>
        <v>429</v>
      </c>
      <c r="M227" s="6">
        <f t="shared" si="240"/>
        <v>34</v>
      </c>
      <c r="N227" s="6">
        <f t="shared" si="240"/>
        <v>296</v>
      </c>
      <c r="O227" s="20"/>
      <c r="P227" s="20"/>
      <c r="Q227" s="20"/>
      <c r="R227" s="39"/>
      <c r="S227" s="39"/>
      <c r="W227">
        <f t="shared" si="237"/>
        <v>1.3847533632286995</v>
      </c>
      <c r="X227">
        <f t="shared" si="237"/>
        <v>1.0264591439688715</v>
      </c>
      <c r="Y227">
        <f t="shared" si="237"/>
        <v>1.2890625</v>
      </c>
    </row>
    <row r="228" spans="1:25" x14ac:dyDescent="0.25">
      <c r="A228" s="3">
        <f t="shared" si="204"/>
        <v>42594</v>
      </c>
      <c r="B228" s="20">
        <v>1492</v>
      </c>
      <c r="C228" s="20">
        <v>1422</v>
      </c>
      <c r="D228" s="20">
        <v>1419</v>
      </c>
      <c r="E228" s="20"/>
      <c r="F228" s="20"/>
      <c r="G228" s="20"/>
      <c r="H228" s="16">
        <f t="shared" si="205"/>
        <v>1444.3333333333333</v>
      </c>
      <c r="I228" s="20"/>
      <c r="J228" s="20"/>
      <c r="K228" s="20"/>
      <c r="L228" s="6">
        <f t="shared" ref="L228:N228" si="241">B228-B221</f>
        <v>324</v>
      </c>
      <c r="M228" s="6">
        <f t="shared" si="241"/>
        <v>496</v>
      </c>
      <c r="N228" s="6">
        <f t="shared" si="241"/>
        <v>313</v>
      </c>
      <c r="O228" s="20"/>
      <c r="P228" s="20"/>
      <c r="Q228" s="20"/>
      <c r="R228" s="39"/>
      <c r="S228" s="39"/>
      <c r="W228">
        <f t="shared" si="237"/>
        <v>1.2773972602739727</v>
      </c>
      <c r="X228">
        <f t="shared" si="237"/>
        <v>1.5356371490280778</v>
      </c>
      <c r="Y228">
        <f t="shared" si="237"/>
        <v>1.2830018083182639</v>
      </c>
    </row>
    <row r="229" spans="1:25" x14ac:dyDescent="0.25">
      <c r="A229" s="3">
        <f t="shared" si="204"/>
        <v>42595</v>
      </c>
      <c r="B229" s="20">
        <v>1379</v>
      </c>
      <c r="C229" s="20">
        <v>1510</v>
      </c>
      <c r="D229" s="20">
        <v>1505</v>
      </c>
      <c r="E229" s="20"/>
      <c r="F229" s="20"/>
      <c r="G229" s="20"/>
      <c r="H229" s="16">
        <f t="shared" si="205"/>
        <v>1464.6666666666667</v>
      </c>
      <c r="I229" s="20"/>
      <c r="J229" s="20"/>
      <c r="K229" s="20"/>
      <c r="L229" s="6">
        <f t="shared" ref="L229:N229" si="242">B229-B222</f>
        <v>374</v>
      </c>
      <c r="M229" s="6">
        <f t="shared" si="242"/>
        <v>353</v>
      </c>
      <c r="N229" s="6">
        <f t="shared" si="242"/>
        <v>400</v>
      </c>
      <c r="O229" s="20"/>
      <c r="P229" s="20"/>
      <c r="Q229" s="20"/>
      <c r="R229" s="39"/>
      <c r="S229" s="39"/>
      <c r="W229">
        <f t="shared" si="237"/>
        <v>1.3721393034825871</v>
      </c>
      <c r="X229">
        <f t="shared" si="237"/>
        <v>1.3050993949870355</v>
      </c>
      <c r="Y229">
        <f t="shared" si="237"/>
        <v>1.3619909502262444</v>
      </c>
    </row>
    <row r="230" spans="1:25" x14ac:dyDescent="0.25">
      <c r="A230" s="3">
        <f t="shared" si="204"/>
        <v>42596</v>
      </c>
      <c r="B230" s="20">
        <v>754</v>
      </c>
      <c r="C230" s="20">
        <v>697</v>
      </c>
      <c r="D230" s="20">
        <v>704</v>
      </c>
      <c r="E230" s="20"/>
      <c r="F230" s="20"/>
      <c r="G230" s="20"/>
      <c r="H230" s="16">
        <f t="shared" si="205"/>
        <v>718.33333333333337</v>
      </c>
      <c r="I230" s="20"/>
      <c r="J230" s="20"/>
      <c r="K230" s="20"/>
      <c r="L230" s="6">
        <f t="shared" ref="L230:N230" si="243">B230-B223</f>
        <v>45</v>
      </c>
      <c r="M230" s="6">
        <f t="shared" si="243"/>
        <v>-10</v>
      </c>
      <c r="N230" s="6">
        <f t="shared" si="243"/>
        <v>123</v>
      </c>
      <c r="O230" s="20"/>
      <c r="P230" s="20"/>
      <c r="Q230" s="20"/>
      <c r="R230" s="39"/>
      <c r="S230" s="39"/>
      <c r="W230">
        <f t="shared" si="237"/>
        <v>1.0634696755994357</v>
      </c>
      <c r="X230">
        <f t="shared" si="237"/>
        <v>0.98585572842998581</v>
      </c>
      <c r="Y230">
        <f t="shared" si="237"/>
        <v>1.2117039586919105</v>
      </c>
    </row>
    <row r="231" spans="1:25" x14ac:dyDescent="0.25">
      <c r="A231" s="3">
        <f t="shared" si="204"/>
        <v>42597</v>
      </c>
      <c r="B231" s="20">
        <v>492</v>
      </c>
      <c r="C231" s="20">
        <v>519</v>
      </c>
      <c r="D231" s="20">
        <v>519</v>
      </c>
      <c r="E231" s="20"/>
      <c r="F231" s="20"/>
      <c r="G231" s="20"/>
      <c r="H231" s="16">
        <f t="shared" si="205"/>
        <v>510</v>
      </c>
      <c r="I231" s="20"/>
      <c r="J231" s="20"/>
      <c r="K231" s="20"/>
      <c r="L231" s="6">
        <f t="shared" ref="L231:N231" si="244">B231-B224</f>
        <v>173</v>
      </c>
      <c r="M231" s="6">
        <f t="shared" si="244"/>
        <v>134</v>
      </c>
      <c r="N231" s="6">
        <f t="shared" si="244"/>
        <v>134</v>
      </c>
      <c r="O231" s="20"/>
      <c r="P231" s="20"/>
      <c r="Q231" s="20"/>
      <c r="R231" s="39"/>
      <c r="S231" s="39"/>
      <c r="W231">
        <f t="shared" si="237"/>
        <v>1.542319749216301</v>
      </c>
      <c r="X231">
        <f t="shared" si="237"/>
        <v>1.3480519480519479</v>
      </c>
      <c r="Y231">
        <f t="shared" si="237"/>
        <v>1.3480519480519479</v>
      </c>
    </row>
    <row r="232" spans="1:25" x14ac:dyDescent="0.25">
      <c r="A232" s="3">
        <f t="shared" si="204"/>
        <v>42598</v>
      </c>
      <c r="B232" s="20">
        <v>1553</v>
      </c>
      <c r="C232" s="20">
        <v>1693</v>
      </c>
      <c r="D232" s="20">
        <v>1689</v>
      </c>
      <c r="E232" s="20"/>
      <c r="F232" s="20"/>
      <c r="G232" s="20"/>
      <c r="H232" s="16">
        <f t="shared" si="205"/>
        <v>1645</v>
      </c>
      <c r="I232" s="20"/>
      <c r="J232" s="20"/>
      <c r="K232" s="20"/>
      <c r="L232" s="6">
        <f t="shared" ref="L232:N232" si="245">B232-B225</f>
        <v>448</v>
      </c>
      <c r="M232" s="6">
        <f t="shared" si="245"/>
        <v>473</v>
      </c>
      <c r="N232" s="6">
        <f t="shared" si="245"/>
        <v>470</v>
      </c>
      <c r="O232" s="20"/>
      <c r="P232" s="20"/>
      <c r="Q232" s="20"/>
      <c r="R232" s="39"/>
      <c r="S232" s="39"/>
      <c r="W232">
        <f t="shared" si="237"/>
        <v>1.4054298642533936</v>
      </c>
      <c r="X232">
        <f t="shared" si="237"/>
        <v>1.3877049180327869</v>
      </c>
      <c r="Y232">
        <f t="shared" si="237"/>
        <v>1.3855619360131255</v>
      </c>
    </row>
    <row r="233" spans="1:25" ht="15.75" customHeight="1" x14ac:dyDescent="0.25">
      <c r="A233" s="3">
        <f t="shared" si="204"/>
        <v>42599</v>
      </c>
      <c r="B233" s="38">
        <v>1537</v>
      </c>
      <c r="C233" s="38">
        <v>1420</v>
      </c>
      <c r="D233" s="38">
        <v>1419</v>
      </c>
      <c r="E233" s="38"/>
      <c r="F233" s="38"/>
      <c r="G233" s="38"/>
      <c r="H233" s="16">
        <f t="shared" si="205"/>
        <v>1458.6666666666667</v>
      </c>
      <c r="I233" s="38"/>
      <c r="J233" s="38"/>
      <c r="K233" s="38"/>
      <c r="L233" s="6">
        <f t="shared" ref="L233:N233" si="246">B233-B226</f>
        <v>343</v>
      </c>
      <c r="M233" s="6">
        <f t="shared" si="246"/>
        <v>388</v>
      </c>
      <c r="N233" s="6">
        <f t="shared" si="246"/>
        <v>389</v>
      </c>
      <c r="O233" s="38"/>
      <c r="P233" s="38"/>
      <c r="Q233" s="38"/>
      <c r="R233" s="39"/>
      <c r="S233" s="39"/>
      <c r="W233">
        <f t="shared" si="237"/>
        <v>1.2872696817420435</v>
      </c>
      <c r="X233">
        <f t="shared" si="237"/>
        <v>1.375968992248062</v>
      </c>
      <c r="Y233">
        <f t="shared" si="237"/>
        <v>1.3776699029126214</v>
      </c>
    </row>
    <row r="234" spans="1:25" ht="15.75" customHeight="1" x14ac:dyDescent="0.25">
      <c r="A234" s="3">
        <f t="shared" si="204"/>
        <v>42600</v>
      </c>
      <c r="B234" s="20">
        <v>1751</v>
      </c>
      <c r="C234" s="20">
        <v>1586</v>
      </c>
      <c r="D234" s="20">
        <v>1595</v>
      </c>
      <c r="E234" s="20"/>
      <c r="F234" s="20"/>
      <c r="G234" s="20"/>
      <c r="H234" s="16">
        <f t="shared" si="205"/>
        <v>1644</v>
      </c>
      <c r="I234" s="20"/>
      <c r="J234" s="20"/>
      <c r="K234" s="20"/>
      <c r="L234" s="6">
        <f t="shared" ref="L234:N234" si="247">B234-B227</f>
        <v>207</v>
      </c>
      <c r="M234" s="6">
        <f t="shared" si="247"/>
        <v>267</v>
      </c>
      <c r="N234" s="6">
        <f t="shared" si="247"/>
        <v>275</v>
      </c>
      <c r="O234" s="20"/>
      <c r="P234" s="20"/>
      <c r="Q234" s="20"/>
      <c r="R234" s="39"/>
      <c r="S234" s="39"/>
      <c r="W234">
        <f t="shared" si="237"/>
        <v>1.1340673575129534</v>
      </c>
      <c r="X234">
        <f t="shared" si="237"/>
        <v>1.202426080363912</v>
      </c>
      <c r="Y234">
        <f t="shared" si="237"/>
        <v>1.2083333333333333</v>
      </c>
    </row>
    <row r="235" spans="1:25" x14ac:dyDescent="0.25">
      <c r="A235" s="3">
        <f t="shared" si="204"/>
        <v>42601</v>
      </c>
      <c r="B235" s="20">
        <v>1623</v>
      </c>
      <c r="C235" s="20">
        <v>1586</v>
      </c>
      <c r="D235" s="20">
        <v>1584</v>
      </c>
      <c r="E235" s="20"/>
      <c r="F235" s="20"/>
      <c r="G235" s="20"/>
      <c r="H235" s="16">
        <f t="shared" si="205"/>
        <v>1597.6666666666667</v>
      </c>
      <c r="I235" s="20"/>
      <c r="J235" s="20"/>
      <c r="K235" s="20"/>
      <c r="L235" s="6">
        <f t="shared" ref="L235:N235" si="248">B235-B228</f>
        <v>131</v>
      </c>
      <c r="M235" s="6">
        <f t="shared" si="248"/>
        <v>164</v>
      </c>
      <c r="N235" s="6">
        <f t="shared" si="248"/>
        <v>165</v>
      </c>
      <c r="O235" s="20"/>
      <c r="P235" s="20"/>
      <c r="Q235" s="20"/>
      <c r="R235" s="39"/>
      <c r="S235" s="39"/>
      <c r="W235">
        <f t="shared" si="237"/>
        <v>1.0878016085790885</v>
      </c>
      <c r="X235">
        <f t="shared" si="237"/>
        <v>1.1153305203938115</v>
      </c>
      <c r="Y235">
        <f t="shared" si="237"/>
        <v>1.1162790697674418</v>
      </c>
    </row>
    <row r="236" spans="1:25" x14ac:dyDescent="0.25">
      <c r="A236" s="3">
        <f t="shared" si="204"/>
        <v>42602</v>
      </c>
      <c r="B236" s="20">
        <v>1657</v>
      </c>
      <c r="C236" s="20">
        <v>1737</v>
      </c>
      <c r="D236" s="20">
        <v>1737</v>
      </c>
      <c r="E236" s="20"/>
      <c r="F236" s="20"/>
      <c r="G236" s="20"/>
      <c r="H236" s="16">
        <f t="shared" si="205"/>
        <v>1710.3333333333333</v>
      </c>
      <c r="I236" s="20"/>
      <c r="J236" s="20"/>
      <c r="K236" s="20"/>
      <c r="L236" s="6">
        <f t="shared" ref="L236:N236" si="249">B236-B229</f>
        <v>278</v>
      </c>
      <c r="M236" s="6">
        <f t="shared" si="249"/>
        <v>227</v>
      </c>
      <c r="N236" s="6">
        <f t="shared" si="249"/>
        <v>232</v>
      </c>
      <c r="O236" s="20"/>
      <c r="P236" s="20"/>
      <c r="Q236" s="20"/>
      <c r="R236" s="39"/>
      <c r="S236" s="39"/>
      <c r="W236">
        <f t="shared" si="237"/>
        <v>1.2015953589557651</v>
      </c>
      <c r="X236">
        <f t="shared" si="237"/>
        <v>1.1503311258278146</v>
      </c>
      <c r="Y236">
        <f t="shared" si="237"/>
        <v>1.1541528239202659</v>
      </c>
    </row>
    <row r="237" spans="1:25" x14ac:dyDescent="0.25">
      <c r="A237" s="3">
        <f t="shared" si="204"/>
        <v>42603</v>
      </c>
      <c r="B237" s="20">
        <v>915</v>
      </c>
      <c r="C237" s="20">
        <v>832</v>
      </c>
      <c r="D237" s="20">
        <v>836</v>
      </c>
      <c r="E237" s="20"/>
      <c r="F237" s="20"/>
      <c r="G237" s="20"/>
      <c r="H237" s="16">
        <f t="shared" si="205"/>
        <v>861</v>
      </c>
      <c r="I237" s="20"/>
      <c r="J237" s="20"/>
      <c r="K237" s="20"/>
      <c r="L237" s="6">
        <f t="shared" ref="L237:N237" si="250">B237-B230</f>
        <v>161</v>
      </c>
      <c r="M237" s="6">
        <f t="shared" si="250"/>
        <v>135</v>
      </c>
      <c r="N237" s="6">
        <f t="shared" si="250"/>
        <v>132</v>
      </c>
      <c r="O237" s="20"/>
      <c r="P237" s="20"/>
      <c r="Q237" s="20"/>
      <c r="R237" s="39"/>
      <c r="S237" s="39"/>
      <c r="W237">
        <f t="shared" si="237"/>
        <v>1.2135278514588859</v>
      </c>
      <c r="X237">
        <f t="shared" si="237"/>
        <v>1.1936872309899569</v>
      </c>
      <c r="Y237">
        <f t="shared" si="237"/>
        <v>1.1875</v>
      </c>
    </row>
    <row r="238" spans="1:25" x14ac:dyDescent="0.25">
      <c r="A238" s="3">
        <f t="shared" si="204"/>
        <v>42604</v>
      </c>
      <c r="B238" s="20">
        <v>565</v>
      </c>
      <c r="C238" s="20">
        <v>633</v>
      </c>
      <c r="D238" s="20">
        <v>632</v>
      </c>
      <c r="E238" s="20"/>
      <c r="F238" s="20"/>
      <c r="G238" s="20"/>
      <c r="H238" s="16">
        <f t="shared" si="205"/>
        <v>610</v>
      </c>
      <c r="I238" s="20"/>
      <c r="J238" s="20"/>
      <c r="K238" s="20"/>
      <c r="L238" s="6">
        <f t="shared" ref="L238:N238" si="251">B238-B231</f>
        <v>73</v>
      </c>
      <c r="M238" s="6">
        <f t="shared" si="251"/>
        <v>114</v>
      </c>
      <c r="N238" s="6">
        <f t="shared" si="251"/>
        <v>113</v>
      </c>
      <c r="O238" s="20"/>
      <c r="P238" s="20"/>
      <c r="Q238" s="20"/>
      <c r="R238" s="39"/>
      <c r="S238" s="39"/>
      <c r="W238">
        <f t="shared" si="237"/>
        <v>1.1483739837398375</v>
      </c>
      <c r="X238">
        <f t="shared" si="237"/>
        <v>1.2196531791907514</v>
      </c>
      <c r="Y238">
        <f t="shared" si="237"/>
        <v>1.2177263969171483</v>
      </c>
    </row>
    <row r="239" spans="1:25" x14ac:dyDescent="0.25">
      <c r="A239" s="3">
        <f t="shared" si="204"/>
        <v>42605</v>
      </c>
      <c r="B239" s="20">
        <v>1430</v>
      </c>
      <c r="C239" s="20">
        <v>1628</v>
      </c>
      <c r="D239" s="20">
        <v>1628</v>
      </c>
      <c r="E239" s="20"/>
      <c r="F239" s="20"/>
      <c r="G239" s="20"/>
      <c r="H239" s="16">
        <f t="shared" si="205"/>
        <v>1562</v>
      </c>
      <c r="I239" s="20"/>
      <c r="J239" s="20"/>
      <c r="K239" s="20"/>
      <c r="L239" s="6">
        <f t="shared" ref="L239:N239" si="252">B239-B232</f>
        <v>-123</v>
      </c>
      <c r="M239" s="6">
        <f t="shared" si="252"/>
        <v>-65</v>
      </c>
      <c r="N239" s="6">
        <f t="shared" si="252"/>
        <v>-61</v>
      </c>
      <c r="O239" s="20"/>
      <c r="P239" s="20"/>
      <c r="Q239" s="20"/>
      <c r="R239" s="39"/>
      <c r="S239" s="39"/>
      <c r="W239">
        <f t="shared" si="237"/>
        <v>0.92079845460399223</v>
      </c>
      <c r="X239">
        <f t="shared" si="237"/>
        <v>0.96160661547548731</v>
      </c>
      <c r="Y239">
        <f t="shared" si="237"/>
        <v>0.96388395500296031</v>
      </c>
    </row>
    <row r="240" spans="1:25" x14ac:dyDescent="0.25">
      <c r="A240" s="3">
        <f t="shared" si="204"/>
        <v>42606</v>
      </c>
      <c r="B240" s="20">
        <v>1479</v>
      </c>
      <c r="C240" s="20">
        <v>1461</v>
      </c>
      <c r="D240" s="20">
        <v>1455</v>
      </c>
      <c r="E240" s="20"/>
      <c r="F240" s="20"/>
      <c r="G240" s="20"/>
      <c r="H240" s="16">
        <f t="shared" si="205"/>
        <v>1465</v>
      </c>
      <c r="I240" s="20"/>
      <c r="J240" s="20"/>
      <c r="K240" s="20"/>
      <c r="L240" s="6">
        <f t="shared" ref="L240:N240" si="253">B240-B233</f>
        <v>-58</v>
      </c>
      <c r="M240" s="6">
        <f t="shared" si="253"/>
        <v>41</v>
      </c>
      <c r="N240" s="6">
        <f t="shared" si="253"/>
        <v>36</v>
      </c>
      <c r="O240" s="20"/>
      <c r="P240" s="20"/>
      <c r="Q240" s="20"/>
      <c r="R240" s="39"/>
      <c r="S240" s="39"/>
      <c r="W240">
        <f t="shared" ref="W240:Y255" si="254">IF(ISERROR(B240/B233),1,B240/B233)</f>
        <v>0.96226415094339623</v>
      </c>
      <c r="X240">
        <f t="shared" si="254"/>
        <v>1.0288732394366198</v>
      </c>
      <c r="Y240">
        <f t="shared" si="254"/>
        <v>1.025369978858351</v>
      </c>
    </row>
    <row r="241" spans="1:25" x14ac:dyDescent="0.25">
      <c r="A241" s="3">
        <f t="shared" si="204"/>
        <v>42607</v>
      </c>
      <c r="B241" s="20">
        <v>1610</v>
      </c>
      <c r="C241" s="20">
        <v>1427</v>
      </c>
      <c r="D241" s="20">
        <v>1428</v>
      </c>
      <c r="E241" s="20"/>
      <c r="F241" s="20"/>
      <c r="G241" s="20"/>
      <c r="H241" s="16">
        <f t="shared" si="205"/>
        <v>1488.3333333333333</v>
      </c>
      <c r="I241" s="20"/>
      <c r="J241" s="20"/>
      <c r="K241" s="20"/>
      <c r="L241" s="6">
        <f t="shared" ref="L241:N241" si="255">B241-B234</f>
        <v>-141</v>
      </c>
      <c r="M241" s="6">
        <f t="shared" si="255"/>
        <v>-159</v>
      </c>
      <c r="N241" s="6">
        <f t="shared" si="255"/>
        <v>-167</v>
      </c>
      <c r="O241" s="20"/>
      <c r="P241" s="20"/>
      <c r="Q241" s="20"/>
      <c r="R241" s="39"/>
      <c r="S241" s="39"/>
      <c r="W241">
        <f t="shared" si="254"/>
        <v>0.91947458595088516</v>
      </c>
      <c r="X241">
        <f t="shared" si="254"/>
        <v>0.89974779319041609</v>
      </c>
      <c r="Y241">
        <f t="shared" si="254"/>
        <v>0.89529780564263328</v>
      </c>
    </row>
    <row r="242" spans="1:25" x14ac:dyDescent="0.25">
      <c r="A242" s="3">
        <f t="shared" si="204"/>
        <v>42608</v>
      </c>
      <c r="B242" s="20">
        <v>1546</v>
      </c>
      <c r="C242" s="20">
        <v>1561</v>
      </c>
      <c r="D242" s="20">
        <v>1565</v>
      </c>
      <c r="E242" s="20"/>
      <c r="F242" s="20"/>
      <c r="G242" s="20"/>
      <c r="H242" s="16">
        <f t="shared" si="205"/>
        <v>1557.3333333333333</v>
      </c>
      <c r="I242" s="20"/>
      <c r="J242" s="20"/>
      <c r="K242" s="20"/>
      <c r="L242" s="6">
        <f t="shared" ref="L242:N242" si="256">B242-B235</f>
        <v>-77</v>
      </c>
      <c r="M242" s="6">
        <f t="shared" si="256"/>
        <v>-25</v>
      </c>
      <c r="N242" s="6">
        <f t="shared" si="256"/>
        <v>-19</v>
      </c>
      <c r="O242" s="20"/>
      <c r="P242" s="20"/>
      <c r="Q242" s="20"/>
      <c r="R242" s="39"/>
      <c r="S242" s="39"/>
      <c r="W242">
        <f t="shared" si="254"/>
        <v>0.95255699322242759</v>
      </c>
      <c r="X242">
        <f t="shared" si="254"/>
        <v>0.98423707440100883</v>
      </c>
      <c r="Y242">
        <f t="shared" si="254"/>
        <v>0.9880050505050505</v>
      </c>
    </row>
    <row r="243" spans="1:25" x14ac:dyDescent="0.25">
      <c r="A243" s="3">
        <f t="shared" si="204"/>
        <v>42609</v>
      </c>
      <c r="B243" s="20">
        <v>1389</v>
      </c>
      <c r="C243" s="20">
        <v>1555</v>
      </c>
      <c r="D243" s="20">
        <v>1549</v>
      </c>
      <c r="E243" s="20"/>
      <c r="F243" s="20"/>
      <c r="G243" s="20"/>
      <c r="H243" s="16">
        <f t="shared" si="205"/>
        <v>1497.6666666666667</v>
      </c>
      <c r="I243" s="20"/>
      <c r="J243" s="20"/>
      <c r="K243" s="20"/>
      <c r="L243" s="6">
        <f t="shared" ref="L243:N243" si="257">B243-B236</f>
        <v>-268</v>
      </c>
      <c r="M243" s="6">
        <f t="shared" si="257"/>
        <v>-182</v>
      </c>
      <c r="N243" s="6">
        <f t="shared" si="257"/>
        <v>-188</v>
      </c>
      <c r="O243" s="20"/>
      <c r="P243" s="20"/>
      <c r="Q243" s="20"/>
      <c r="R243" s="39"/>
      <c r="S243" s="39"/>
      <c r="W243">
        <f t="shared" si="254"/>
        <v>0.8382619191309596</v>
      </c>
      <c r="X243">
        <f t="shared" si="254"/>
        <v>0.89522164651698333</v>
      </c>
      <c r="Y243">
        <f t="shared" si="254"/>
        <v>0.89176741508347723</v>
      </c>
    </row>
    <row r="244" spans="1:25" x14ac:dyDescent="0.25">
      <c r="A244" s="3">
        <f t="shared" si="204"/>
        <v>42610</v>
      </c>
      <c r="B244" s="20">
        <v>831</v>
      </c>
      <c r="C244" s="20">
        <v>709</v>
      </c>
      <c r="D244" s="20">
        <v>711</v>
      </c>
      <c r="E244" s="20"/>
      <c r="F244" s="20"/>
      <c r="G244" s="20"/>
      <c r="H244" s="16">
        <f t="shared" si="205"/>
        <v>750.33333333333337</v>
      </c>
      <c r="I244" s="20"/>
      <c r="J244" s="20"/>
      <c r="K244" s="20"/>
      <c r="L244" s="6">
        <f t="shared" ref="L244:N244" si="258">B244-B237</f>
        <v>-84</v>
      </c>
      <c r="M244" s="6">
        <f t="shared" si="258"/>
        <v>-123</v>
      </c>
      <c r="N244" s="6">
        <f t="shared" si="258"/>
        <v>-125</v>
      </c>
      <c r="O244" s="20"/>
      <c r="P244" s="20"/>
      <c r="Q244" s="20"/>
      <c r="R244" s="39"/>
      <c r="S244" s="39"/>
      <c r="W244">
        <f t="shared" si="254"/>
        <v>0.90819672131147544</v>
      </c>
      <c r="X244">
        <f t="shared" si="254"/>
        <v>0.85216346153846156</v>
      </c>
      <c r="Y244">
        <f t="shared" si="254"/>
        <v>0.8504784688995215</v>
      </c>
    </row>
    <row r="245" spans="1:25" x14ac:dyDescent="0.25">
      <c r="A245" s="3">
        <f t="shared" si="204"/>
        <v>42611</v>
      </c>
      <c r="B245" s="20">
        <v>537</v>
      </c>
      <c r="C245" s="20">
        <v>470</v>
      </c>
      <c r="D245" s="20">
        <v>470</v>
      </c>
      <c r="E245" s="20"/>
      <c r="F245" s="20"/>
      <c r="G245" s="20"/>
      <c r="H245" s="16">
        <f t="shared" si="205"/>
        <v>492.33333333333331</v>
      </c>
      <c r="I245" s="20"/>
      <c r="J245" s="20"/>
      <c r="K245" s="20"/>
      <c r="L245" s="6">
        <f t="shared" ref="L245:N245" si="259">B245-B238</f>
        <v>-28</v>
      </c>
      <c r="M245" s="6">
        <f t="shared" si="259"/>
        <v>-163</v>
      </c>
      <c r="N245" s="6">
        <f t="shared" si="259"/>
        <v>-162</v>
      </c>
      <c r="O245" s="20"/>
      <c r="P245" s="20"/>
      <c r="Q245" s="20"/>
      <c r="R245" s="39"/>
      <c r="S245" s="39"/>
      <c r="W245">
        <f t="shared" si="254"/>
        <v>0.95044247787610614</v>
      </c>
      <c r="X245">
        <f t="shared" si="254"/>
        <v>0.74249605055292256</v>
      </c>
      <c r="Y245">
        <f t="shared" si="254"/>
        <v>0.74367088607594933</v>
      </c>
    </row>
    <row r="246" spans="1:25" x14ac:dyDescent="0.25">
      <c r="A246" s="3">
        <f t="shared" si="204"/>
        <v>42612</v>
      </c>
      <c r="B246" s="20">
        <v>1187</v>
      </c>
      <c r="C246" s="20">
        <v>1497</v>
      </c>
      <c r="D246" s="20">
        <v>1497</v>
      </c>
      <c r="E246" s="20"/>
      <c r="F246" s="20"/>
      <c r="G246" s="20"/>
      <c r="H246" s="16">
        <f t="shared" si="205"/>
        <v>1393.6666666666667</v>
      </c>
      <c r="I246" s="20"/>
      <c r="J246" s="20"/>
      <c r="K246" s="20"/>
      <c r="L246" s="6">
        <f t="shared" ref="L246:N246" si="260">B246-B239</f>
        <v>-243</v>
      </c>
      <c r="M246" s="6">
        <f t="shared" si="260"/>
        <v>-131</v>
      </c>
      <c r="N246" s="6">
        <f t="shared" si="260"/>
        <v>-131</v>
      </c>
      <c r="O246" s="20"/>
      <c r="P246" s="20"/>
      <c r="Q246" s="20"/>
      <c r="R246" s="39"/>
      <c r="S246" s="39"/>
      <c r="W246">
        <f t="shared" si="254"/>
        <v>0.83006993006993002</v>
      </c>
      <c r="X246">
        <f t="shared" si="254"/>
        <v>0.91953316953316955</v>
      </c>
      <c r="Y246">
        <f t="shared" si="254"/>
        <v>0.91953316953316955</v>
      </c>
    </row>
    <row r="247" spans="1:25" x14ac:dyDescent="0.25">
      <c r="A247" s="3">
        <f t="shared" si="204"/>
        <v>42613</v>
      </c>
      <c r="B247" s="20">
        <v>1321</v>
      </c>
      <c r="C247" s="20">
        <v>1213</v>
      </c>
      <c r="D247" s="20">
        <v>1209</v>
      </c>
      <c r="E247" s="20"/>
      <c r="F247" s="20"/>
      <c r="G247" s="20"/>
      <c r="H247" s="16">
        <f t="shared" si="205"/>
        <v>1247.6666666666667</v>
      </c>
      <c r="I247" s="20"/>
      <c r="J247" s="20"/>
      <c r="K247" s="20"/>
      <c r="L247" s="6">
        <f t="shared" ref="L247:N247" si="261">B247-B240</f>
        <v>-158</v>
      </c>
      <c r="M247" s="6">
        <f t="shared" si="261"/>
        <v>-248</v>
      </c>
      <c r="N247" s="6">
        <f t="shared" si="261"/>
        <v>-246</v>
      </c>
      <c r="O247" s="20"/>
      <c r="P247" s="20"/>
      <c r="Q247" s="20"/>
      <c r="R247" s="39"/>
      <c r="S247" s="39"/>
      <c r="W247">
        <f t="shared" si="254"/>
        <v>0.89317106152805947</v>
      </c>
      <c r="X247">
        <f t="shared" si="254"/>
        <v>0.83025325119780968</v>
      </c>
      <c r="Y247">
        <f t="shared" si="254"/>
        <v>0.83092783505154644</v>
      </c>
    </row>
    <row r="248" spans="1:25" x14ac:dyDescent="0.25">
      <c r="A248" s="3">
        <f t="shared" si="204"/>
        <v>42614</v>
      </c>
      <c r="B248" s="20">
        <v>1416</v>
      </c>
      <c r="C248" s="20">
        <v>1396</v>
      </c>
      <c r="D248" s="20">
        <v>1390</v>
      </c>
      <c r="E248" s="20"/>
      <c r="F248" s="20"/>
      <c r="G248" s="20"/>
      <c r="H248" s="16">
        <f t="shared" si="205"/>
        <v>1400.6666666666667</v>
      </c>
      <c r="I248" s="20"/>
      <c r="J248" s="20"/>
      <c r="K248" s="20"/>
      <c r="L248" s="6">
        <f t="shared" ref="L248:N248" si="262">B248-B241</f>
        <v>-194</v>
      </c>
      <c r="M248" s="6">
        <f t="shared" si="262"/>
        <v>-31</v>
      </c>
      <c r="N248" s="6">
        <f t="shared" si="262"/>
        <v>-38</v>
      </c>
      <c r="O248" s="20"/>
      <c r="P248" s="20"/>
      <c r="Q248" s="20"/>
      <c r="R248" s="39"/>
      <c r="S248" s="39"/>
      <c r="W248">
        <f t="shared" si="254"/>
        <v>0.87950310559006206</v>
      </c>
      <c r="X248">
        <f t="shared" si="254"/>
        <v>0.97827610371408547</v>
      </c>
      <c r="Y248">
        <f t="shared" si="254"/>
        <v>0.9733893557422969</v>
      </c>
    </row>
    <row r="249" spans="1:25" x14ac:dyDescent="0.25">
      <c r="A249" s="3">
        <f t="shared" si="204"/>
        <v>42615</v>
      </c>
      <c r="B249" s="6">
        <v>1522</v>
      </c>
      <c r="C249" s="6">
        <v>1429</v>
      </c>
      <c r="D249" s="6">
        <v>1423</v>
      </c>
      <c r="E249" s="6"/>
      <c r="F249" s="6"/>
      <c r="G249" s="6"/>
      <c r="H249" s="16">
        <f t="shared" si="205"/>
        <v>1458</v>
      </c>
      <c r="I249" s="6"/>
      <c r="J249" s="6"/>
      <c r="K249" s="6"/>
      <c r="L249" s="6">
        <f t="shared" ref="L249:N249" si="263">B249-B242</f>
        <v>-24</v>
      </c>
      <c r="M249" s="6">
        <f t="shared" si="263"/>
        <v>-132</v>
      </c>
      <c r="N249" s="6">
        <f t="shared" si="263"/>
        <v>-142</v>
      </c>
      <c r="O249" s="6"/>
      <c r="P249" s="6"/>
      <c r="Q249" s="6"/>
      <c r="R249" s="39"/>
      <c r="S249" s="39"/>
      <c r="W249">
        <f t="shared" si="254"/>
        <v>0.98447606727037518</v>
      </c>
      <c r="X249">
        <f t="shared" si="254"/>
        <v>0.91543882126841769</v>
      </c>
      <c r="Y249">
        <f t="shared" si="254"/>
        <v>0.90926517571884979</v>
      </c>
    </row>
    <row r="250" spans="1:25" x14ac:dyDescent="0.25">
      <c r="A250" s="3">
        <f t="shared" si="204"/>
        <v>42616</v>
      </c>
      <c r="B250" s="6">
        <v>1494</v>
      </c>
      <c r="C250" s="6">
        <v>1443</v>
      </c>
      <c r="D250" s="6">
        <v>1467</v>
      </c>
      <c r="E250" s="6"/>
      <c r="F250" s="6"/>
      <c r="G250" s="6"/>
      <c r="H250" s="16">
        <f t="shared" si="205"/>
        <v>1468</v>
      </c>
      <c r="I250" s="6"/>
      <c r="J250" s="6"/>
      <c r="K250" s="6"/>
      <c r="L250" s="6">
        <f t="shared" ref="L250:N250" si="264">B250-B243</f>
        <v>105</v>
      </c>
      <c r="M250" s="6">
        <f t="shared" si="264"/>
        <v>-112</v>
      </c>
      <c r="N250" s="6">
        <f t="shared" si="264"/>
        <v>-82</v>
      </c>
      <c r="O250" s="6"/>
      <c r="P250" s="6"/>
      <c r="Q250" s="6"/>
      <c r="R250" s="39"/>
      <c r="S250" s="39"/>
      <c r="W250">
        <f t="shared" si="254"/>
        <v>1.0755939524838012</v>
      </c>
      <c r="X250">
        <f t="shared" si="254"/>
        <v>0.92797427652733122</v>
      </c>
      <c r="Y250">
        <f t="shared" si="254"/>
        <v>0.94706262104583605</v>
      </c>
    </row>
    <row r="251" spans="1:25" x14ac:dyDescent="0.25">
      <c r="A251" s="3">
        <f t="shared" si="204"/>
        <v>42617</v>
      </c>
      <c r="B251" s="6">
        <v>1106</v>
      </c>
      <c r="C251" s="6">
        <v>775</v>
      </c>
      <c r="D251" s="6">
        <v>775</v>
      </c>
      <c r="E251" s="6"/>
      <c r="F251" s="6"/>
      <c r="G251" s="6"/>
      <c r="H251" s="16">
        <f t="shared" si="205"/>
        <v>885.33333333333337</v>
      </c>
      <c r="I251" s="6"/>
      <c r="J251" s="6"/>
      <c r="K251" s="6"/>
      <c r="L251" s="6">
        <f t="shared" ref="L251:N251" si="265">B251-B244</f>
        <v>275</v>
      </c>
      <c r="M251" s="6">
        <f t="shared" si="265"/>
        <v>66</v>
      </c>
      <c r="N251" s="6">
        <f t="shared" si="265"/>
        <v>64</v>
      </c>
      <c r="O251" s="6"/>
      <c r="P251" s="6"/>
      <c r="Q251" s="6"/>
      <c r="R251" s="39"/>
      <c r="S251" s="39"/>
      <c r="W251">
        <f t="shared" si="254"/>
        <v>1.3309265944645006</v>
      </c>
      <c r="X251">
        <f t="shared" si="254"/>
        <v>1.0930888575458393</v>
      </c>
      <c r="Y251">
        <f t="shared" si="254"/>
        <v>1.0900140646976091</v>
      </c>
    </row>
    <row r="252" spans="1:25" x14ac:dyDescent="0.25">
      <c r="A252" s="3">
        <f t="shared" si="204"/>
        <v>42618</v>
      </c>
      <c r="B252" s="6">
        <v>580</v>
      </c>
      <c r="C252" s="6">
        <v>670</v>
      </c>
      <c r="D252" s="6">
        <v>668</v>
      </c>
      <c r="E252" s="6"/>
      <c r="F252" s="6"/>
      <c r="G252" s="6"/>
      <c r="H252" s="16">
        <f t="shared" si="205"/>
        <v>639.33333333333337</v>
      </c>
      <c r="I252" s="6"/>
      <c r="J252" s="6"/>
      <c r="K252" s="6"/>
      <c r="L252" s="6">
        <f t="shared" ref="L252:N252" si="266">B252-B245</f>
        <v>43</v>
      </c>
      <c r="M252" s="6">
        <f t="shared" si="266"/>
        <v>200</v>
      </c>
      <c r="N252" s="6">
        <f t="shared" si="266"/>
        <v>198</v>
      </c>
      <c r="O252" s="6"/>
      <c r="P252" s="6"/>
      <c r="Q252" s="6"/>
      <c r="R252" s="39"/>
      <c r="S252" s="39"/>
      <c r="W252">
        <f t="shared" si="254"/>
        <v>1.0800744878957169</v>
      </c>
      <c r="X252">
        <f t="shared" si="254"/>
        <v>1.425531914893617</v>
      </c>
      <c r="Y252">
        <f t="shared" si="254"/>
        <v>1.4212765957446809</v>
      </c>
    </row>
    <row r="253" spans="1:25" x14ac:dyDescent="0.25">
      <c r="A253" s="3">
        <f t="shared" si="204"/>
        <v>42619</v>
      </c>
      <c r="B253" s="6">
        <v>1418</v>
      </c>
      <c r="C253" s="6">
        <v>1898</v>
      </c>
      <c r="D253" s="6">
        <v>1901</v>
      </c>
      <c r="E253" s="6"/>
      <c r="F253" s="6"/>
      <c r="G253" s="6"/>
      <c r="H253" s="16">
        <f t="shared" si="205"/>
        <v>1739</v>
      </c>
      <c r="I253" s="6"/>
      <c r="J253" s="6"/>
      <c r="K253" s="6"/>
      <c r="L253" s="6">
        <f t="shared" ref="L253:N253" si="267">B253-B246</f>
        <v>231</v>
      </c>
      <c r="M253" s="6">
        <f t="shared" si="267"/>
        <v>401</v>
      </c>
      <c r="N253" s="6">
        <f t="shared" si="267"/>
        <v>404</v>
      </c>
      <c r="O253" s="6"/>
      <c r="P253" s="6"/>
      <c r="Q253" s="6"/>
      <c r="R253" s="39"/>
      <c r="S253" s="39"/>
      <c r="W253">
        <f t="shared" si="254"/>
        <v>1.1946082561078348</v>
      </c>
      <c r="X253">
        <f t="shared" si="254"/>
        <v>1.2678690714762859</v>
      </c>
      <c r="Y253">
        <f t="shared" si="254"/>
        <v>1.2698730794923179</v>
      </c>
    </row>
    <row r="254" spans="1:25" x14ac:dyDescent="0.25">
      <c r="A254" s="3">
        <f t="shared" si="204"/>
        <v>42620</v>
      </c>
      <c r="B254" s="6">
        <v>1378</v>
      </c>
      <c r="C254" s="6">
        <v>1331</v>
      </c>
      <c r="D254" s="6">
        <v>1331</v>
      </c>
      <c r="E254" s="6"/>
      <c r="F254" s="6"/>
      <c r="G254" s="6"/>
      <c r="H254" s="16">
        <f t="shared" si="205"/>
        <v>1346.6666666666667</v>
      </c>
      <c r="I254" s="6"/>
      <c r="J254" s="6"/>
      <c r="K254" s="6"/>
      <c r="L254" s="6">
        <f t="shared" ref="L254:N254" si="268">B254-B247</f>
        <v>57</v>
      </c>
      <c r="M254" s="6">
        <f t="shared" si="268"/>
        <v>118</v>
      </c>
      <c r="N254" s="6">
        <f t="shared" si="268"/>
        <v>122</v>
      </c>
      <c r="O254" s="6"/>
      <c r="P254" s="6"/>
      <c r="Q254" s="6"/>
      <c r="R254" s="39"/>
      <c r="S254" s="39"/>
      <c r="W254">
        <f t="shared" si="254"/>
        <v>1.0431491294473882</v>
      </c>
      <c r="X254">
        <f t="shared" si="254"/>
        <v>1.0972794723825228</v>
      </c>
      <c r="Y254">
        <f t="shared" si="254"/>
        <v>1.1009098428453268</v>
      </c>
    </row>
    <row r="255" spans="1:25" x14ac:dyDescent="0.25">
      <c r="A255" s="3">
        <f t="shared" si="204"/>
        <v>42621</v>
      </c>
      <c r="B255" s="6">
        <v>1756</v>
      </c>
      <c r="C255" s="6">
        <v>1476</v>
      </c>
      <c r="D255" s="6">
        <v>1393</v>
      </c>
      <c r="E255" s="6"/>
      <c r="F255" s="6"/>
      <c r="G255" s="6"/>
      <c r="H255" s="16">
        <f t="shared" si="205"/>
        <v>1541.6666666666667</v>
      </c>
      <c r="I255" s="6"/>
      <c r="J255" s="6"/>
      <c r="K255" s="6"/>
      <c r="L255" s="6">
        <f t="shared" ref="L255:N255" si="269">B255-B248</f>
        <v>340</v>
      </c>
      <c r="M255" s="6">
        <f t="shared" si="269"/>
        <v>80</v>
      </c>
      <c r="N255" s="6">
        <f t="shared" si="269"/>
        <v>3</v>
      </c>
      <c r="O255" s="6"/>
      <c r="P255" s="6"/>
      <c r="Q255" s="6"/>
      <c r="R255" s="39"/>
      <c r="S255" s="39"/>
      <c r="W255">
        <f t="shared" si="254"/>
        <v>1.2401129943502824</v>
      </c>
      <c r="X255">
        <f t="shared" si="254"/>
        <v>1.0573065902578798</v>
      </c>
      <c r="Y255">
        <f t="shared" si="254"/>
        <v>1.002158273381295</v>
      </c>
    </row>
    <row r="256" spans="1:25" x14ac:dyDescent="0.25">
      <c r="A256" s="3">
        <f t="shared" si="204"/>
        <v>42622</v>
      </c>
      <c r="B256" s="6">
        <v>1589</v>
      </c>
      <c r="C256" s="6">
        <v>1716</v>
      </c>
      <c r="D256" s="6">
        <v>1758</v>
      </c>
      <c r="E256" s="6"/>
      <c r="F256" s="6"/>
      <c r="G256" s="6"/>
      <c r="H256" s="16">
        <f t="shared" si="205"/>
        <v>1687.6666666666667</v>
      </c>
      <c r="I256" s="6"/>
      <c r="J256" s="6"/>
      <c r="K256" s="6"/>
      <c r="L256" s="6">
        <f t="shared" ref="L256:N256" si="270">B256-B249</f>
        <v>67</v>
      </c>
      <c r="M256" s="6">
        <f t="shared" si="270"/>
        <v>287</v>
      </c>
      <c r="N256" s="6">
        <f t="shared" si="270"/>
        <v>335</v>
      </c>
      <c r="O256" s="6"/>
      <c r="P256" s="6"/>
      <c r="Q256" s="6"/>
      <c r="R256" s="39"/>
      <c r="S256" s="39"/>
      <c r="W256">
        <f t="shared" ref="W256:Y271" si="271">IF(ISERROR(B256/B249),1,B256/B249)</f>
        <v>1.0440210249671484</v>
      </c>
      <c r="X256">
        <f t="shared" si="271"/>
        <v>1.2008397480755773</v>
      </c>
      <c r="Y256">
        <f t="shared" si="271"/>
        <v>1.235418130709768</v>
      </c>
    </row>
    <row r="257" spans="1:25" x14ac:dyDescent="0.25">
      <c r="A257" s="3">
        <f t="shared" si="204"/>
        <v>42623</v>
      </c>
      <c r="B257" s="6">
        <v>1655</v>
      </c>
      <c r="C257" s="6">
        <v>1586</v>
      </c>
      <c r="D257" s="6">
        <v>1618</v>
      </c>
      <c r="E257" s="6"/>
      <c r="F257" s="6"/>
      <c r="G257" s="6"/>
      <c r="H257" s="16">
        <f t="shared" si="205"/>
        <v>1619.6666666666667</v>
      </c>
      <c r="I257" s="6"/>
      <c r="J257" s="6"/>
      <c r="K257" s="6"/>
      <c r="L257" s="6">
        <f t="shared" ref="L257:N257" si="272">B257-B250</f>
        <v>161</v>
      </c>
      <c r="M257" s="6">
        <f t="shared" si="272"/>
        <v>143</v>
      </c>
      <c r="N257" s="6">
        <f t="shared" si="272"/>
        <v>151</v>
      </c>
      <c r="O257" s="6"/>
      <c r="P257" s="6"/>
      <c r="Q257" s="6"/>
      <c r="R257" s="39"/>
      <c r="S257" s="39"/>
      <c r="W257">
        <f t="shared" si="271"/>
        <v>1.107764390896921</v>
      </c>
      <c r="X257">
        <f t="shared" si="271"/>
        <v>1.0990990990990992</v>
      </c>
      <c r="Y257">
        <f t="shared" si="271"/>
        <v>1.1029311520109066</v>
      </c>
    </row>
    <row r="258" spans="1:25" x14ac:dyDescent="0.25">
      <c r="A258" s="3">
        <f t="shared" si="204"/>
        <v>42624</v>
      </c>
      <c r="B258" s="6">
        <v>1224</v>
      </c>
      <c r="C258" s="6">
        <v>1082</v>
      </c>
      <c r="D258" s="6">
        <v>821</v>
      </c>
      <c r="E258" s="6"/>
      <c r="F258" s="6"/>
      <c r="G258" s="6"/>
      <c r="H258" s="16">
        <f t="shared" si="205"/>
        <v>1042.3333333333333</v>
      </c>
      <c r="I258" s="6"/>
      <c r="J258" s="6"/>
      <c r="K258" s="6"/>
      <c r="L258" s="6">
        <f t="shared" ref="L258:N258" si="273">B258-B251</f>
        <v>118</v>
      </c>
      <c r="M258" s="6">
        <f t="shared" si="273"/>
        <v>307</v>
      </c>
      <c r="N258" s="6">
        <f t="shared" si="273"/>
        <v>46</v>
      </c>
      <c r="O258" s="6"/>
      <c r="P258" s="6"/>
      <c r="Q258" s="6"/>
      <c r="R258" s="39"/>
      <c r="S258" s="39"/>
      <c r="W258">
        <f t="shared" si="271"/>
        <v>1.1066907775768535</v>
      </c>
      <c r="X258">
        <f t="shared" si="271"/>
        <v>1.3961290322580646</v>
      </c>
      <c r="Y258">
        <f t="shared" si="271"/>
        <v>1.0593548387096774</v>
      </c>
    </row>
    <row r="259" spans="1:25" x14ac:dyDescent="0.25">
      <c r="A259" s="3">
        <f t="shared" ref="A259:A322" si="274">A258+1</f>
        <v>42625</v>
      </c>
      <c r="B259" s="6">
        <v>758</v>
      </c>
      <c r="C259" s="6">
        <v>920</v>
      </c>
      <c r="D259" s="6">
        <v>752</v>
      </c>
      <c r="E259" s="6"/>
      <c r="F259" s="6"/>
      <c r="G259" s="6"/>
      <c r="H259" s="16">
        <f t="shared" ref="H259:H278" si="275">SUM(B259:D259)/3</f>
        <v>810</v>
      </c>
      <c r="I259" s="6"/>
      <c r="J259" s="6"/>
      <c r="K259" s="6"/>
      <c r="L259" s="6">
        <f t="shared" ref="L259:N259" si="276">B259-B252</f>
        <v>178</v>
      </c>
      <c r="M259" s="6">
        <f t="shared" si="276"/>
        <v>250</v>
      </c>
      <c r="N259" s="6">
        <f t="shared" si="276"/>
        <v>84</v>
      </c>
      <c r="O259" s="6"/>
      <c r="P259" s="6"/>
      <c r="Q259" s="6"/>
      <c r="R259" s="39"/>
      <c r="S259" s="39"/>
      <c r="W259">
        <f t="shared" si="271"/>
        <v>1.306896551724138</v>
      </c>
      <c r="X259">
        <f t="shared" si="271"/>
        <v>1.3731343283582089</v>
      </c>
      <c r="Y259">
        <f t="shared" si="271"/>
        <v>1.125748502994012</v>
      </c>
    </row>
    <row r="260" spans="1:25" x14ac:dyDescent="0.25">
      <c r="A260" s="3">
        <f t="shared" si="274"/>
        <v>42626</v>
      </c>
      <c r="B260" s="6">
        <v>1486</v>
      </c>
      <c r="C260" s="6">
        <v>1485</v>
      </c>
      <c r="D260" s="6">
        <v>1923</v>
      </c>
      <c r="E260" s="6"/>
      <c r="F260" s="6"/>
      <c r="G260" s="6"/>
      <c r="H260" s="16">
        <f t="shared" si="275"/>
        <v>1631.3333333333333</v>
      </c>
      <c r="I260" s="6"/>
      <c r="J260" s="6"/>
      <c r="K260" s="6"/>
      <c r="L260" s="6">
        <f t="shared" ref="L260:N260" si="277">B260-B253</f>
        <v>68</v>
      </c>
      <c r="M260" s="6">
        <f t="shared" si="277"/>
        <v>-413</v>
      </c>
      <c r="N260" s="6">
        <f t="shared" si="277"/>
        <v>22</v>
      </c>
      <c r="O260" s="6"/>
      <c r="P260" s="6"/>
      <c r="Q260" s="6"/>
      <c r="R260" s="39"/>
      <c r="S260" s="39"/>
      <c r="W260">
        <f t="shared" si="271"/>
        <v>1.0479548660084625</v>
      </c>
      <c r="X260">
        <f t="shared" si="271"/>
        <v>0.78240252897787144</v>
      </c>
      <c r="Y260">
        <f t="shared" si="271"/>
        <v>1.0115728563913731</v>
      </c>
    </row>
    <row r="261" spans="1:25" x14ac:dyDescent="0.25">
      <c r="A261" s="3">
        <f t="shared" si="274"/>
        <v>42627</v>
      </c>
      <c r="B261" s="6">
        <v>2003</v>
      </c>
      <c r="C261" s="6">
        <v>1792</v>
      </c>
      <c r="D261" s="6">
        <v>1623</v>
      </c>
      <c r="E261" s="6"/>
      <c r="F261" s="6"/>
      <c r="G261" s="6"/>
      <c r="H261" s="16">
        <f t="shared" si="275"/>
        <v>1806</v>
      </c>
      <c r="I261" s="6"/>
      <c r="J261" s="6"/>
      <c r="K261" s="6"/>
      <c r="L261" s="6">
        <f t="shared" ref="L261:N261" si="278">B261-B254</f>
        <v>625</v>
      </c>
      <c r="M261" s="6">
        <f t="shared" si="278"/>
        <v>461</v>
      </c>
      <c r="N261" s="6">
        <f t="shared" si="278"/>
        <v>292</v>
      </c>
      <c r="O261" s="6"/>
      <c r="P261" s="6"/>
      <c r="Q261" s="6"/>
      <c r="R261" s="39"/>
      <c r="S261" s="39"/>
      <c r="W261">
        <f t="shared" si="271"/>
        <v>1.45355587808418</v>
      </c>
      <c r="X261">
        <f t="shared" si="271"/>
        <v>1.3463561232156274</v>
      </c>
      <c r="Y261">
        <f t="shared" si="271"/>
        <v>1.2193839218632607</v>
      </c>
    </row>
    <row r="262" spans="1:25" x14ac:dyDescent="0.25">
      <c r="A262" s="3">
        <f t="shared" si="274"/>
        <v>42628</v>
      </c>
      <c r="B262" s="6">
        <v>2197</v>
      </c>
      <c r="C262" s="6">
        <v>1855</v>
      </c>
      <c r="D262" s="6">
        <v>2021</v>
      </c>
      <c r="E262" s="6"/>
      <c r="F262" s="6"/>
      <c r="G262" s="6"/>
      <c r="H262" s="16">
        <f t="shared" si="275"/>
        <v>2024.3333333333333</v>
      </c>
      <c r="I262" s="6"/>
      <c r="J262" s="6"/>
      <c r="K262" s="6"/>
      <c r="L262" s="6">
        <f t="shared" ref="L262:N262" si="279">B262-B255</f>
        <v>441</v>
      </c>
      <c r="M262" s="6">
        <f t="shared" si="279"/>
        <v>379</v>
      </c>
      <c r="N262" s="6">
        <f t="shared" si="279"/>
        <v>628</v>
      </c>
      <c r="O262" s="6"/>
      <c r="P262" s="6"/>
      <c r="Q262" s="6"/>
      <c r="R262" s="39"/>
      <c r="S262" s="39"/>
      <c r="W262">
        <f t="shared" si="271"/>
        <v>1.2511389521640091</v>
      </c>
      <c r="X262">
        <f t="shared" si="271"/>
        <v>1.2567750677506775</v>
      </c>
      <c r="Y262">
        <f t="shared" si="271"/>
        <v>1.4508255563531944</v>
      </c>
    </row>
    <row r="263" spans="1:25" x14ac:dyDescent="0.25">
      <c r="A263" s="3">
        <f t="shared" si="274"/>
        <v>42629</v>
      </c>
      <c r="B263" s="6">
        <v>2353</v>
      </c>
      <c r="C263" s="6">
        <v>2179</v>
      </c>
      <c r="D263" s="6">
        <v>2177</v>
      </c>
      <c r="E263" s="6"/>
      <c r="F263" s="6"/>
      <c r="G263" s="6"/>
      <c r="H263" s="16">
        <f t="shared" si="275"/>
        <v>2236.3333333333335</v>
      </c>
      <c r="I263" s="6"/>
      <c r="J263" s="6"/>
      <c r="K263" s="6"/>
      <c r="L263" s="6">
        <f t="shared" ref="L263:N263" si="280">B263-B256</f>
        <v>764</v>
      </c>
      <c r="M263" s="6">
        <f t="shared" si="280"/>
        <v>463</v>
      </c>
      <c r="N263" s="6">
        <f t="shared" si="280"/>
        <v>419</v>
      </c>
      <c r="O263" s="6"/>
      <c r="P263" s="6"/>
      <c r="Q263" s="6"/>
      <c r="R263" s="39"/>
      <c r="S263" s="39"/>
      <c r="W263">
        <f t="shared" si="271"/>
        <v>1.4808055380742606</v>
      </c>
      <c r="X263">
        <f t="shared" si="271"/>
        <v>1.2698135198135199</v>
      </c>
      <c r="Y263">
        <f t="shared" si="271"/>
        <v>1.2383390216154722</v>
      </c>
    </row>
    <row r="264" spans="1:25" x14ac:dyDescent="0.25">
      <c r="A264" s="3">
        <f t="shared" si="274"/>
        <v>42630</v>
      </c>
      <c r="B264" s="6">
        <v>2175</v>
      </c>
      <c r="C264" s="6">
        <v>2199</v>
      </c>
      <c r="D264" s="6">
        <v>2202</v>
      </c>
      <c r="E264" s="6"/>
      <c r="F264" s="6"/>
      <c r="G264" s="6"/>
      <c r="H264" s="16">
        <f t="shared" si="275"/>
        <v>2192</v>
      </c>
      <c r="I264" s="6"/>
      <c r="J264" s="6"/>
      <c r="K264" s="6"/>
      <c r="L264" s="6">
        <f t="shared" ref="L264:N264" si="281">B264-B257</f>
        <v>520</v>
      </c>
      <c r="M264" s="6">
        <f t="shared" si="281"/>
        <v>613</v>
      </c>
      <c r="N264" s="6">
        <f t="shared" si="281"/>
        <v>584</v>
      </c>
      <c r="O264" s="6"/>
      <c r="P264" s="6"/>
      <c r="Q264" s="6"/>
      <c r="R264" s="39"/>
      <c r="S264" s="39"/>
      <c r="W264">
        <f t="shared" si="271"/>
        <v>1.3141993957703928</v>
      </c>
      <c r="X264">
        <f t="shared" si="271"/>
        <v>1.3865069356872635</v>
      </c>
      <c r="Y264">
        <f t="shared" si="271"/>
        <v>1.3609394313967862</v>
      </c>
    </row>
    <row r="265" spans="1:25" x14ac:dyDescent="0.25">
      <c r="A265" s="3">
        <f t="shared" si="274"/>
        <v>42631</v>
      </c>
      <c r="B265" s="6">
        <v>1394</v>
      </c>
      <c r="C265" s="6">
        <v>1685</v>
      </c>
      <c r="D265" s="6">
        <v>1064</v>
      </c>
      <c r="E265" s="6"/>
      <c r="F265" s="6"/>
      <c r="G265" s="6"/>
      <c r="H265" s="16">
        <f t="shared" si="275"/>
        <v>1381</v>
      </c>
      <c r="I265" s="6"/>
      <c r="J265" s="6"/>
      <c r="K265" s="6"/>
      <c r="L265" s="6">
        <f t="shared" ref="L265:N265" si="282">B265-B258</f>
        <v>170</v>
      </c>
      <c r="M265" s="6">
        <f t="shared" si="282"/>
        <v>603</v>
      </c>
      <c r="N265" s="6">
        <f t="shared" si="282"/>
        <v>243</v>
      </c>
      <c r="O265" s="6"/>
      <c r="P265" s="6"/>
      <c r="Q265" s="6"/>
      <c r="R265" s="39"/>
      <c r="S265" s="39"/>
      <c r="W265">
        <f t="shared" si="271"/>
        <v>1.1388888888888888</v>
      </c>
      <c r="X265">
        <f t="shared" si="271"/>
        <v>1.5573012939001849</v>
      </c>
      <c r="Y265">
        <f t="shared" si="271"/>
        <v>1.2959805115712546</v>
      </c>
    </row>
    <row r="266" spans="1:25" x14ac:dyDescent="0.25">
      <c r="A266" s="3">
        <f t="shared" si="274"/>
        <v>42632</v>
      </c>
      <c r="B266" s="6">
        <v>691</v>
      </c>
      <c r="C266" s="6">
        <v>1033</v>
      </c>
      <c r="D266" s="6">
        <v>1169</v>
      </c>
      <c r="E266" s="6"/>
      <c r="F266" s="6"/>
      <c r="G266" s="6"/>
      <c r="H266" s="16">
        <f t="shared" si="275"/>
        <v>964.33333333333337</v>
      </c>
      <c r="I266" s="6"/>
      <c r="J266" s="6"/>
      <c r="K266" s="6"/>
      <c r="L266" s="6">
        <f t="shared" ref="L266:N266" si="283">B266-B259</f>
        <v>-67</v>
      </c>
      <c r="M266" s="6">
        <f t="shared" si="283"/>
        <v>113</v>
      </c>
      <c r="N266" s="6">
        <f t="shared" si="283"/>
        <v>417</v>
      </c>
      <c r="O266" s="6"/>
      <c r="P266" s="6"/>
      <c r="Q266" s="6"/>
      <c r="R266" s="39"/>
      <c r="S266" s="39"/>
      <c r="W266">
        <f t="shared" si="271"/>
        <v>0.91160949868073882</v>
      </c>
      <c r="X266">
        <f t="shared" si="271"/>
        <v>1.1228260869565216</v>
      </c>
      <c r="Y266">
        <f t="shared" si="271"/>
        <v>1.5545212765957446</v>
      </c>
    </row>
    <row r="267" spans="1:25" x14ac:dyDescent="0.25">
      <c r="A267" s="3">
        <f t="shared" si="274"/>
        <v>42633</v>
      </c>
      <c r="B267" s="6">
        <v>1658</v>
      </c>
      <c r="C267" s="6">
        <v>1595</v>
      </c>
      <c r="D267" s="6">
        <v>2074</v>
      </c>
      <c r="E267" s="6"/>
      <c r="F267" s="6"/>
      <c r="G267" s="6"/>
      <c r="H267" s="16">
        <f t="shared" si="275"/>
        <v>1775.6666666666667</v>
      </c>
      <c r="I267" s="6"/>
      <c r="J267" s="6"/>
      <c r="K267" s="6"/>
      <c r="L267" s="6">
        <f t="shared" ref="L267:N267" si="284">B267-B260</f>
        <v>172</v>
      </c>
      <c r="M267" s="6">
        <f t="shared" si="284"/>
        <v>110</v>
      </c>
      <c r="N267" s="6">
        <f t="shared" si="284"/>
        <v>151</v>
      </c>
      <c r="O267" s="6"/>
      <c r="P267" s="6"/>
      <c r="Q267" s="6"/>
      <c r="R267" s="39"/>
      <c r="S267" s="39"/>
      <c r="W267">
        <f t="shared" si="271"/>
        <v>1.1157469717362045</v>
      </c>
      <c r="X267">
        <f t="shared" si="271"/>
        <v>1.0740740740740742</v>
      </c>
      <c r="Y267">
        <f t="shared" si="271"/>
        <v>1.0785231409256371</v>
      </c>
    </row>
    <row r="268" spans="1:25" x14ac:dyDescent="0.25">
      <c r="A268" s="3">
        <f t="shared" si="274"/>
        <v>42634</v>
      </c>
      <c r="B268" s="6">
        <v>1819</v>
      </c>
      <c r="C268" s="6">
        <v>1852</v>
      </c>
      <c r="D268" s="6">
        <v>1625</v>
      </c>
      <c r="E268" s="6"/>
      <c r="F268" s="6"/>
      <c r="G268" s="6"/>
      <c r="H268" s="16">
        <f t="shared" si="275"/>
        <v>1765.3333333333333</v>
      </c>
      <c r="I268" s="6"/>
      <c r="J268" s="6"/>
      <c r="K268" s="6"/>
      <c r="L268" s="6">
        <f t="shared" ref="L268:N268" si="285">B268-B261</f>
        <v>-184</v>
      </c>
      <c r="M268" s="6">
        <f t="shared" si="285"/>
        <v>60</v>
      </c>
      <c r="N268" s="6">
        <f t="shared" si="285"/>
        <v>2</v>
      </c>
      <c r="O268" s="6"/>
      <c r="P268" s="6"/>
      <c r="Q268" s="6"/>
      <c r="R268" s="39"/>
      <c r="S268" s="39"/>
      <c r="W268">
        <f t="shared" si="271"/>
        <v>0.90813779331003497</v>
      </c>
      <c r="X268">
        <f t="shared" si="271"/>
        <v>1.0334821428571428</v>
      </c>
      <c r="Y268">
        <f t="shared" si="271"/>
        <v>1.0012322858903266</v>
      </c>
    </row>
    <row r="269" spans="1:25" x14ac:dyDescent="0.25">
      <c r="A269" s="3">
        <f t="shared" si="274"/>
        <v>42635</v>
      </c>
      <c r="B269" s="6">
        <v>2206</v>
      </c>
      <c r="C269" s="6">
        <v>1613</v>
      </c>
      <c r="D269" s="6">
        <v>2029</v>
      </c>
      <c r="E269" s="6"/>
      <c r="F269" s="6"/>
      <c r="G269" s="6"/>
      <c r="H269" s="16">
        <f t="shared" si="275"/>
        <v>1949.3333333333333</v>
      </c>
      <c r="I269" s="6"/>
      <c r="J269" s="6"/>
      <c r="K269" s="6"/>
      <c r="L269" s="6">
        <f t="shared" ref="L269:N269" si="286">B269-B262</f>
        <v>9</v>
      </c>
      <c r="M269" s="6">
        <f t="shared" si="286"/>
        <v>-242</v>
      </c>
      <c r="N269" s="6">
        <f t="shared" si="286"/>
        <v>8</v>
      </c>
      <c r="O269" s="6"/>
      <c r="P269" s="6"/>
      <c r="Q269" s="6"/>
      <c r="R269" s="39"/>
      <c r="S269" s="39"/>
      <c r="W269">
        <f t="shared" si="271"/>
        <v>1.0040964952207556</v>
      </c>
      <c r="X269">
        <f t="shared" si="271"/>
        <v>0.86954177897574125</v>
      </c>
      <c r="Y269">
        <f t="shared" si="271"/>
        <v>1.0039584364176151</v>
      </c>
    </row>
    <row r="270" spans="1:25" x14ac:dyDescent="0.25">
      <c r="A270" s="3">
        <f t="shared" si="274"/>
        <v>42636</v>
      </c>
      <c r="B270" s="6">
        <v>2397</v>
      </c>
      <c r="C270" s="6">
        <v>2321</v>
      </c>
      <c r="D270" s="6">
        <v>2140</v>
      </c>
      <c r="E270" s="6"/>
      <c r="F270" s="6"/>
      <c r="G270" s="6"/>
      <c r="H270" s="16">
        <f t="shared" si="275"/>
        <v>2286</v>
      </c>
      <c r="I270" s="6"/>
      <c r="J270" s="6"/>
      <c r="K270" s="6"/>
      <c r="L270" s="6">
        <f t="shared" ref="L270:N270" si="287">B270-B263</f>
        <v>44</v>
      </c>
      <c r="M270" s="6">
        <f t="shared" si="287"/>
        <v>142</v>
      </c>
      <c r="N270" s="6">
        <f t="shared" si="287"/>
        <v>-37</v>
      </c>
      <c r="O270" s="6"/>
      <c r="P270" s="6"/>
      <c r="Q270" s="6"/>
      <c r="R270" s="39"/>
      <c r="S270" s="39"/>
      <c r="W270">
        <f t="shared" si="271"/>
        <v>1.0186995325116872</v>
      </c>
      <c r="X270">
        <f t="shared" si="271"/>
        <v>1.0651675080312071</v>
      </c>
      <c r="Y270">
        <f t="shared" si="271"/>
        <v>0.98300413412953602</v>
      </c>
    </row>
    <row r="271" spans="1:25" x14ac:dyDescent="0.25">
      <c r="A271" s="3">
        <f t="shared" si="274"/>
        <v>42637</v>
      </c>
      <c r="B271" s="6">
        <v>2330</v>
      </c>
      <c r="C271" s="6">
        <v>2366</v>
      </c>
      <c r="D271" s="6">
        <v>2361</v>
      </c>
      <c r="E271" s="6"/>
      <c r="F271" s="6"/>
      <c r="G271" s="6"/>
      <c r="H271" s="16">
        <f t="shared" si="275"/>
        <v>2352.3333333333335</v>
      </c>
      <c r="I271" s="6"/>
      <c r="J271" s="6"/>
      <c r="K271" s="6"/>
      <c r="L271" s="6">
        <f>B271-B264</f>
        <v>155</v>
      </c>
      <c r="M271" s="6">
        <f t="shared" ref="M271:N271" si="288">C271-C264</f>
        <v>167</v>
      </c>
      <c r="N271" s="6">
        <f t="shared" si="288"/>
        <v>159</v>
      </c>
      <c r="O271" s="6"/>
      <c r="P271" s="6"/>
      <c r="Q271" s="6"/>
      <c r="R271" s="39"/>
      <c r="S271" s="39"/>
      <c r="W271">
        <f t="shared" si="271"/>
        <v>1.071264367816092</v>
      </c>
      <c r="X271">
        <f t="shared" si="271"/>
        <v>1.0759436107321509</v>
      </c>
      <c r="Y271">
        <f t="shared" si="271"/>
        <v>1.0722070844686649</v>
      </c>
    </row>
    <row r="272" spans="1:25" x14ac:dyDescent="0.25">
      <c r="A272" s="28">
        <f t="shared" si="274"/>
        <v>42638</v>
      </c>
      <c r="B272" s="30">
        <v>1789</v>
      </c>
      <c r="C272" s="30">
        <v>1314</v>
      </c>
      <c r="D272" s="30">
        <v>1319</v>
      </c>
      <c r="E272" s="30"/>
      <c r="F272" s="30"/>
      <c r="G272" s="30"/>
      <c r="H272" s="29">
        <f t="shared" si="275"/>
        <v>1474</v>
      </c>
      <c r="I272" s="30"/>
      <c r="J272" s="30"/>
      <c r="K272" s="30"/>
      <c r="L272" s="30">
        <f t="shared" ref="L272:L278" si="289">B272-B265</f>
        <v>395</v>
      </c>
      <c r="M272" s="30">
        <f t="shared" ref="M272:M278" si="290">C272-C265</f>
        <v>-371</v>
      </c>
      <c r="N272" s="30">
        <f t="shared" ref="N272:N278" si="291">D272-D265</f>
        <v>255</v>
      </c>
      <c r="O272" s="30"/>
      <c r="P272" s="30"/>
      <c r="Q272" s="30"/>
      <c r="R272" s="43"/>
      <c r="S272" s="43"/>
      <c r="W272">
        <f t="shared" ref="W272:Y287" si="292">IF(ISERROR(B272/B265),1,B272/B265)</f>
        <v>1.2833572453371593</v>
      </c>
      <c r="X272">
        <f t="shared" si="292"/>
        <v>0.77982195845697333</v>
      </c>
      <c r="Y272">
        <f t="shared" si="292"/>
        <v>1.2396616541353382</v>
      </c>
    </row>
    <row r="273" spans="1:25" x14ac:dyDescent="0.25">
      <c r="A273" s="28">
        <f t="shared" si="274"/>
        <v>42639</v>
      </c>
      <c r="B273" s="30">
        <v>879</v>
      </c>
      <c r="C273" s="30">
        <v>1313</v>
      </c>
      <c r="D273" s="30">
        <v>1313</v>
      </c>
      <c r="E273" s="30"/>
      <c r="F273" s="30"/>
      <c r="G273" s="30"/>
      <c r="H273" s="29">
        <f t="shared" si="275"/>
        <v>1168.3333333333333</v>
      </c>
      <c r="I273" s="30"/>
      <c r="J273" s="30"/>
      <c r="K273" s="30"/>
      <c r="L273" s="30">
        <f t="shared" si="289"/>
        <v>188</v>
      </c>
      <c r="M273" s="30">
        <f t="shared" si="290"/>
        <v>280</v>
      </c>
      <c r="N273" s="30">
        <f t="shared" si="291"/>
        <v>144</v>
      </c>
      <c r="O273" s="30"/>
      <c r="P273" s="30"/>
      <c r="Q273" s="30"/>
      <c r="R273" s="43"/>
      <c r="S273" s="43"/>
      <c r="W273">
        <f t="shared" si="292"/>
        <v>1.2720694645441388</v>
      </c>
      <c r="X273">
        <f t="shared" si="292"/>
        <v>1.2710551790900291</v>
      </c>
      <c r="Y273">
        <f t="shared" si="292"/>
        <v>1.1231822070145423</v>
      </c>
    </row>
    <row r="274" spans="1:25" x14ac:dyDescent="0.25">
      <c r="A274" s="3">
        <f t="shared" si="274"/>
        <v>42640</v>
      </c>
      <c r="B274" s="6">
        <v>1827</v>
      </c>
      <c r="C274" s="6">
        <v>2292</v>
      </c>
      <c r="D274" s="6">
        <v>2280</v>
      </c>
      <c r="E274" s="6"/>
      <c r="F274" s="6"/>
      <c r="G274" s="6"/>
      <c r="H274" s="16">
        <f t="shared" si="275"/>
        <v>2133</v>
      </c>
      <c r="I274" s="6"/>
      <c r="J274" s="6"/>
      <c r="K274" s="6"/>
      <c r="L274" s="6">
        <f t="shared" si="289"/>
        <v>169</v>
      </c>
      <c r="M274" s="6">
        <f t="shared" si="290"/>
        <v>697</v>
      </c>
      <c r="N274" s="6">
        <f t="shared" si="291"/>
        <v>206</v>
      </c>
      <c r="O274" s="6"/>
      <c r="P274" s="6"/>
      <c r="Q274" s="6"/>
      <c r="R274" s="39"/>
      <c r="S274" s="39"/>
      <c r="W274">
        <f t="shared" si="292"/>
        <v>1.1019300361881785</v>
      </c>
      <c r="X274">
        <f t="shared" si="292"/>
        <v>1.4369905956112852</v>
      </c>
      <c r="Y274">
        <f t="shared" si="292"/>
        <v>1.0993249758919961</v>
      </c>
    </row>
    <row r="275" spans="1:25" x14ac:dyDescent="0.25">
      <c r="A275" s="3">
        <f t="shared" si="274"/>
        <v>42641</v>
      </c>
      <c r="B275" s="6">
        <v>2168</v>
      </c>
      <c r="C275" s="6">
        <v>1840</v>
      </c>
      <c r="D275" s="6">
        <v>1848</v>
      </c>
      <c r="E275" s="6"/>
      <c r="F275" s="6"/>
      <c r="G275" s="6"/>
      <c r="H275" s="16">
        <f t="shared" si="275"/>
        <v>1952</v>
      </c>
      <c r="I275" s="6"/>
      <c r="J275" s="6"/>
      <c r="K275" s="6"/>
      <c r="L275" s="6">
        <f t="shared" si="289"/>
        <v>349</v>
      </c>
      <c r="M275" s="6">
        <f t="shared" si="290"/>
        <v>-12</v>
      </c>
      <c r="N275" s="6">
        <f t="shared" si="291"/>
        <v>223</v>
      </c>
      <c r="O275" s="6"/>
      <c r="P275" s="6"/>
      <c r="Q275" s="6"/>
      <c r="R275" s="39"/>
      <c r="S275" s="39"/>
      <c r="W275">
        <f t="shared" si="292"/>
        <v>1.1918636613523914</v>
      </c>
      <c r="X275">
        <f t="shared" si="292"/>
        <v>0.99352051835853128</v>
      </c>
      <c r="Y275">
        <f t="shared" si="292"/>
        <v>1.1372307692307693</v>
      </c>
    </row>
    <row r="276" spans="1:25" x14ac:dyDescent="0.25">
      <c r="A276" s="3">
        <f t="shared" si="274"/>
        <v>42642</v>
      </c>
      <c r="B276" s="6">
        <v>2736</v>
      </c>
      <c r="C276" s="6">
        <v>2442</v>
      </c>
      <c r="D276" s="6">
        <v>2445</v>
      </c>
      <c r="E276" s="6"/>
      <c r="F276" s="6"/>
      <c r="G276" s="6"/>
      <c r="H276" s="16">
        <f t="shared" si="275"/>
        <v>2541</v>
      </c>
      <c r="I276" s="6"/>
      <c r="J276" s="6"/>
      <c r="K276" s="6"/>
      <c r="L276" s="6">
        <f t="shared" si="289"/>
        <v>530</v>
      </c>
      <c r="M276" s="6">
        <f t="shared" si="290"/>
        <v>829</v>
      </c>
      <c r="N276" s="6">
        <f t="shared" si="291"/>
        <v>416</v>
      </c>
      <c r="O276" s="6"/>
      <c r="P276" s="6"/>
      <c r="Q276" s="6"/>
      <c r="R276" s="39"/>
      <c r="S276" s="39"/>
      <c r="W276">
        <f t="shared" si="292"/>
        <v>1.2402538531278331</v>
      </c>
      <c r="X276">
        <f t="shared" si="292"/>
        <v>1.5139491630502171</v>
      </c>
      <c r="Y276">
        <f t="shared" si="292"/>
        <v>1.205027106949236</v>
      </c>
    </row>
    <row r="277" spans="1:25" x14ac:dyDescent="0.25">
      <c r="A277" s="3">
        <f t="shared" si="274"/>
        <v>42643</v>
      </c>
      <c r="B277" s="6">
        <v>2919</v>
      </c>
      <c r="C277" s="6">
        <v>2626</v>
      </c>
      <c r="D277" s="6">
        <v>2619</v>
      </c>
      <c r="E277" s="6"/>
      <c r="F277" s="6"/>
      <c r="G277" s="6"/>
      <c r="H277" s="16">
        <f t="shared" si="275"/>
        <v>2721.3333333333335</v>
      </c>
      <c r="I277" s="6"/>
      <c r="J277" s="6"/>
      <c r="K277" s="6"/>
      <c r="L277" s="6">
        <f t="shared" si="289"/>
        <v>522</v>
      </c>
      <c r="M277" s="6">
        <f t="shared" si="290"/>
        <v>305</v>
      </c>
      <c r="N277" s="6">
        <f t="shared" si="291"/>
        <v>479</v>
      </c>
      <c r="O277" s="6"/>
      <c r="P277" s="6"/>
      <c r="Q277" s="6"/>
      <c r="R277" s="39"/>
      <c r="S277" s="39"/>
      <c r="W277">
        <f t="shared" si="292"/>
        <v>1.2177722152690864</v>
      </c>
      <c r="X277">
        <f t="shared" si="292"/>
        <v>1.1314088754847049</v>
      </c>
      <c r="Y277">
        <f t="shared" si="292"/>
        <v>1.2238317757009345</v>
      </c>
    </row>
    <row r="278" spans="1:25" x14ac:dyDescent="0.25">
      <c r="A278" s="3">
        <f t="shared" si="274"/>
        <v>42644</v>
      </c>
      <c r="B278" s="6">
        <v>2920</v>
      </c>
      <c r="C278" s="6">
        <v>2835</v>
      </c>
      <c r="D278" s="6">
        <v>2833</v>
      </c>
      <c r="E278" s="6"/>
      <c r="F278" s="6"/>
      <c r="G278" s="6"/>
      <c r="H278" s="16">
        <f t="shared" si="275"/>
        <v>2862.6666666666665</v>
      </c>
      <c r="I278" s="6"/>
      <c r="J278" s="6"/>
      <c r="K278" s="6"/>
      <c r="L278" s="6">
        <f t="shared" si="289"/>
        <v>590</v>
      </c>
      <c r="M278" s="6">
        <f t="shared" si="290"/>
        <v>469</v>
      </c>
      <c r="N278" s="6">
        <f t="shared" si="291"/>
        <v>472</v>
      </c>
      <c r="O278" s="6"/>
      <c r="P278" s="6"/>
      <c r="Q278" s="6"/>
      <c r="R278" s="39"/>
      <c r="S278" s="39"/>
      <c r="W278">
        <f t="shared" si="292"/>
        <v>1.2532188841201717</v>
      </c>
      <c r="X278">
        <f t="shared" si="292"/>
        <v>1.1982248520710059</v>
      </c>
      <c r="Y278">
        <f t="shared" si="292"/>
        <v>1.1999152901313004</v>
      </c>
    </row>
    <row r="279" spans="1:25" x14ac:dyDescent="0.25">
      <c r="A279" s="28">
        <f t="shared" si="274"/>
        <v>42645</v>
      </c>
      <c r="B279" s="30">
        <v>2209</v>
      </c>
      <c r="C279" s="30">
        <v>1653</v>
      </c>
      <c r="D279" s="30">
        <v>1665</v>
      </c>
      <c r="E279" s="30"/>
      <c r="F279" s="30"/>
      <c r="G279" s="30"/>
      <c r="H279" s="29">
        <f t="shared" ref="H279:H299" si="293">SUM(B279:D279)/3</f>
        <v>1842.3333333333333</v>
      </c>
      <c r="I279" s="30"/>
      <c r="J279" s="30"/>
      <c r="K279" s="30"/>
      <c r="L279" s="30">
        <f t="shared" ref="L279:L299" si="294">B279-B272</f>
        <v>420</v>
      </c>
      <c r="M279" s="30">
        <f t="shared" ref="M279:M299" si="295">C279-C272</f>
        <v>339</v>
      </c>
      <c r="N279" s="30">
        <f t="shared" ref="N279:N299" si="296">D279-D272</f>
        <v>346</v>
      </c>
      <c r="O279" s="30"/>
      <c r="P279" s="30"/>
      <c r="Q279" s="30"/>
      <c r="R279" s="43"/>
      <c r="S279" s="43"/>
      <c r="W279">
        <f t="shared" si="292"/>
        <v>1.2347680268306316</v>
      </c>
      <c r="X279">
        <f t="shared" si="292"/>
        <v>1.2579908675799087</v>
      </c>
      <c r="Y279">
        <f t="shared" si="292"/>
        <v>1.2623199393479909</v>
      </c>
    </row>
    <row r="280" spans="1:25" x14ac:dyDescent="0.25">
      <c r="A280" s="28">
        <f t="shared" si="274"/>
        <v>42646</v>
      </c>
      <c r="B280" s="30">
        <v>1153</v>
      </c>
      <c r="C280" s="30">
        <v>1546</v>
      </c>
      <c r="D280" s="30">
        <v>1543</v>
      </c>
      <c r="E280" s="30"/>
      <c r="F280" s="30"/>
      <c r="G280" s="30"/>
      <c r="H280" s="29">
        <f t="shared" si="293"/>
        <v>1414</v>
      </c>
      <c r="I280" s="30"/>
      <c r="J280" s="30"/>
      <c r="K280" s="30"/>
      <c r="L280" s="30">
        <f t="shared" si="294"/>
        <v>274</v>
      </c>
      <c r="M280" s="30">
        <f t="shared" si="295"/>
        <v>233</v>
      </c>
      <c r="N280" s="30">
        <f t="shared" si="296"/>
        <v>230</v>
      </c>
      <c r="O280" s="30"/>
      <c r="P280" s="30"/>
      <c r="Q280" s="30"/>
      <c r="R280" s="43"/>
      <c r="S280" s="43"/>
      <c r="W280">
        <f t="shared" si="292"/>
        <v>1.3117178612059157</v>
      </c>
      <c r="X280">
        <f t="shared" si="292"/>
        <v>1.1774562071591774</v>
      </c>
      <c r="Y280">
        <f t="shared" si="292"/>
        <v>1.1751713632901752</v>
      </c>
    </row>
    <row r="281" spans="1:25" x14ac:dyDescent="0.25">
      <c r="A281" s="3">
        <f t="shared" si="274"/>
        <v>42647</v>
      </c>
      <c r="B281" s="6">
        <v>2408</v>
      </c>
      <c r="C281" s="6">
        <v>3100</v>
      </c>
      <c r="D281" s="6">
        <v>3086</v>
      </c>
      <c r="E281" s="6"/>
      <c r="F281" s="6"/>
      <c r="G281" s="6"/>
      <c r="H281" s="16">
        <f t="shared" si="293"/>
        <v>2864.6666666666665</v>
      </c>
      <c r="I281" s="6"/>
      <c r="J281" s="6"/>
      <c r="K281" s="6"/>
      <c r="L281" s="6">
        <f t="shared" si="294"/>
        <v>581</v>
      </c>
      <c r="M281" s="6">
        <f t="shared" si="295"/>
        <v>808</v>
      </c>
      <c r="N281" s="6">
        <f t="shared" si="296"/>
        <v>806</v>
      </c>
      <c r="O281" s="6"/>
      <c r="P281" s="6"/>
      <c r="Q281" s="6"/>
      <c r="R281" s="39"/>
      <c r="S281" s="39"/>
      <c r="W281">
        <f t="shared" si="292"/>
        <v>1.3180076628352491</v>
      </c>
      <c r="X281">
        <f t="shared" si="292"/>
        <v>1.3525305410122164</v>
      </c>
      <c r="Y281">
        <f t="shared" si="292"/>
        <v>1.3535087719298247</v>
      </c>
    </row>
    <row r="282" spans="1:25" x14ac:dyDescent="0.25">
      <c r="A282" s="3">
        <f t="shared" si="274"/>
        <v>42648</v>
      </c>
      <c r="B282" s="6">
        <v>3592</v>
      </c>
      <c r="C282" s="6">
        <v>2454</v>
      </c>
      <c r="D282" s="6">
        <v>2462</v>
      </c>
      <c r="E282" s="6"/>
      <c r="F282" s="6"/>
      <c r="G282" s="6"/>
      <c r="H282" s="16">
        <f t="shared" si="293"/>
        <v>2836</v>
      </c>
      <c r="I282" s="6"/>
      <c r="J282" s="6"/>
      <c r="K282" s="6"/>
      <c r="L282" s="6">
        <f t="shared" si="294"/>
        <v>1424</v>
      </c>
      <c r="M282" s="6">
        <f t="shared" si="295"/>
        <v>614</v>
      </c>
      <c r="N282" s="6">
        <f t="shared" si="296"/>
        <v>614</v>
      </c>
      <c r="O282" s="6"/>
      <c r="P282" s="6"/>
      <c r="Q282" s="6"/>
      <c r="R282" s="39"/>
      <c r="S282" s="39"/>
      <c r="W282">
        <f t="shared" si="292"/>
        <v>1.6568265682656826</v>
      </c>
      <c r="X282">
        <f t="shared" si="292"/>
        <v>1.3336956521739129</v>
      </c>
      <c r="Y282">
        <f t="shared" si="292"/>
        <v>1.3322510822510822</v>
      </c>
    </row>
    <row r="283" spans="1:25" x14ac:dyDescent="0.25">
      <c r="A283" s="3">
        <f t="shared" si="274"/>
        <v>42649</v>
      </c>
      <c r="B283" s="6">
        <v>4492</v>
      </c>
      <c r="C283" s="6">
        <v>4010</v>
      </c>
      <c r="D283" s="6">
        <v>3994</v>
      </c>
      <c r="E283" s="6"/>
      <c r="F283" s="6"/>
      <c r="G283" s="6"/>
      <c r="H283" s="16">
        <f t="shared" si="293"/>
        <v>4165.333333333333</v>
      </c>
      <c r="I283" s="6"/>
      <c r="J283" s="6"/>
      <c r="K283" s="6"/>
      <c r="L283" s="6">
        <f t="shared" si="294"/>
        <v>1756</v>
      </c>
      <c r="M283" s="6">
        <f t="shared" si="295"/>
        <v>1568</v>
      </c>
      <c r="N283" s="6">
        <f t="shared" si="296"/>
        <v>1549</v>
      </c>
      <c r="O283" s="6"/>
      <c r="P283" s="6"/>
      <c r="Q283" s="6"/>
      <c r="R283" s="39"/>
      <c r="S283" s="39"/>
      <c r="W283">
        <f t="shared" si="292"/>
        <v>1.6418128654970761</v>
      </c>
      <c r="X283">
        <f t="shared" si="292"/>
        <v>1.6420966420966421</v>
      </c>
      <c r="Y283">
        <f t="shared" si="292"/>
        <v>1.6335378323108385</v>
      </c>
    </row>
    <row r="284" spans="1:25" x14ac:dyDescent="0.25">
      <c r="A284" s="3">
        <f t="shared" si="274"/>
        <v>42650</v>
      </c>
      <c r="B284" s="6">
        <v>4687</v>
      </c>
      <c r="C284" s="6">
        <v>4804</v>
      </c>
      <c r="D284" s="6">
        <v>4401</v>
      </c>
      <c r="E284" s="6"/>
      <c r="F284" s="6"/>
      <c r="G284" s="6"/>
      <c r="H284" s="16">
        <f t="shared" si="293"/>
        <v>4630.666666666667</v>
      </c>
      <c r="I284" s="6"/>
      <c r="J284" s="6"/>
      <c r="K284" s="6"/>
      <c r="L284" s="6">
        <f t="shared" si="294"/>
        <v>1768</v>
      </c>
      <c r="M284" s="6">
        <f t="shared" si="295"/>
        <v>2178</v>
      </c>
      <c r="N284" s="6">
        <f t="shared" si="296"/>
        <v>1782</v>
      </c>
      <c r="O284" s="6"/>
      <c r="P284" s="6"/>
      <c r="Q284" s="6"/>
      <c r="R284" s="39"/>
      <c r="S284" s="39"/>
      <c r="W284">
        <f t="shared" si="292"/>
        <v>1.605686879068174</v>
      </c>
      <c r="X284">
        <f t="shared" si="292"/>
        <v>1.8293983244478293</v>
      </c>
      <c r="Y284">
        <f t="shared" si="292"/>
        <v>1.6804123711340206</v>
      </c>
    </row>
    <row r="285" spans="1:25" x14ac:dyDescent="0.25">
      <c r="A285" s="3">
        <f t="shared" si="274"/>
        <v>42651</v>
      </c>
      <c r="B285" s="6">
        <v>5062</v>
      </c>
      <c r="C285" s="6">
        <v>4554</v>
      </c>
      <c r="D285" s="6">
        <v>4964</v>
      </c>
      <c r="E285" s="6"/>
      <c r="F285" s="6"/>
      <c r="G285" s="6"/>
      <c r="H285" s="16">
        <f t="shared" si="293"/>
        <v>4860</v>
      </c>
      <c r="I285" s="6"/>
      <c r="J285" s="6"/>
      <c r="K285" s="6"/>
      <c r="L285" s="6">
        <f t="shared" si="294"/>
        <v>2142</v>
      </c>
      <c r="M285" s="6">
        <f t="shared" si="295"/>
        <v>1719</v>
      </c>
      <c r="N285" s="6">
        <f t="shared" si="296"/>
        <v>2131</v>
      </c>
      <c r="O285" s="6"/>
      <c r="P285" s="6"/>
      <c r="Q285" s="6"/>
      <c r="R285" s="39"/>
      <c r="S285" s="39"/>
      <c r="W285">
        <f t="shared" si="292"/>
        <v>1.7335616438356165</v>
      </c>
      <c r="X285">
        <f t="shared" si="292"/>
        <v>1.6063492063492064</v>
      </c>
      <c r="Y285">
        <f t="shared" si="292"/>
        <v>1.7522061418990469</v>
      </c>
    </row>
    <row r="286" spans="1:25" x14ac:dyDescent="0.25">
      <c r="A286" s="28">
        <f t="shared" si="274"/>
        <v>42652</v>
      </c>
      <c r="B286" s="30">
        <v>3635</v>
      </c>
      <c r="C286" s="30">
        <v>2968</v>
      </c>
      <c r="D286" s="30">
        <v>2975</v>
      </c>
      <c r="E286" s="30"/>
      <c r="F286" s="30"/>
      <c r="G286" s="30"/>
      <c r="H286" s="29">
        <f t="shared" si="293"/>
        <v>3192.6666666666665</v>
      </c>
      <c r="I286" s="30"/>
      <c r="J286" s="30"/>
      <c r="K286" s="30"/>
      <c r="L286" s="30">
        <f t="shared" si="294"/>
        <v>1426</v>
      </c>
      <c r="M286" s="30">
        <f t="shared" si="295"/>
        <v>1315</v>
      </c>
      <c r="N286" s="30">
        <f t="shared" si="296"/>
        <v>1310</v>
      </c>
      <c r="O286" s="30"/>
      <c r="P286" s="30"/>
      <c r="Q286" s="30"/>
      <c r="R286" s="43"/>
      <c r="S286" s="43"/>
      <c r="W286">
        <f t="shared" si="292"/>
        <v>1.6455409687641467</v>
      </c>
      <c r="X286">
        <f t="shared" si="292"/>
        <v>1.7955232909860859</v>
      </c>
      <c r="Y286">
        <f t="shared" si="292"/>
        <v>1.7867867867867868</v>
      </c>
    </row>
    <row r="287" spans="1:25" x14ac:dyDescent="0.25">
      <c r="A287" s="28">
        <f t="shared" si="274"/>
        <v>42653</v>
      </c>
      <c r="B287" s="30">
        <v>2280</v>
      </c>
      <c r="C287" s="30">
        <v>2846</v>
      </c>
      <c r="D287" s="30">
        <v>2838</v>
      </c>
      <c r="E287" s="30"/>
      <c r="F287" s="30"/>
      <c r="G287" s="30"/>
      <c r="H287" s="29">
        <f t="shared" si="293"/>
        <v>2654.6666666666665</v>
      </c>
      <c r="I287" s="30"/>
      <c r="J287" s="30"/>
      <c r="K287" s="30"/>
      <c r="L287" s="30">
        <f t="shared" si="294"/>
        <v>1127</v>
      </c>
      <c r="M287" s="30">
        <f t="shared" si="295"/>
        <v>1300</v>
      </c>
      <c r="N287" s="30">
        <f t="shared" si="296"/>
        <v>1295</v>
      </c>
      <c r="O287" s="30"/>
      <c r="P287" s="30"/>
      <c r="Q287" s="30"/>
      <c r="R287" s="43"/>
      <c r="S287" s="43"/>
      <c r="W287">
        <f t="shared" si="292"/>
        <v>1.9774501300954033</v>
      </c>
      <c r="X287">
        <f t="shared" si="292"/>
        <v>1.8408796895213455</v>
      </c>
      <c r="Y287">
        <f t="shared" si="292"/>
        <v>1.8392741412832145</v>
      </c>
    </row>
    <row r="288" spans="1:25" x14ac:dyDescent="0.25">
      <c r="A288" s="3">
        <f t="shared" si="274"/>
        <v>42654</v>
      </c>
      <c r="B288" s="6">
        <v>4190</v>
      </c>
      <c r="C288" s="6">
        <v>6541</v>
      </c>
      <c r="D288" s="6">
        <v>4803</v>
      </c>
      <c r="E288" s="6"/>
      <c r="F288" s="6"/>
      <c r="G288" s="6"/>
      <c r="H288" s="16">
        <f t="shared" si="293"/>
        <v>5178</v>
      </c>
      <c r="I288" s="6"/>
      <c r="J288" s="6"/>
      <c r="K288" s="6"/>
      <c r="L288" s="6">
        <f t="shared" si="294"/>
        <v>1782</v>
      </c>
      <c r="M288" s="6">
        <f t="shared" si="295"/>
        <v>3441</v>
      </c>
      <c r="N288" s="6">
        <f t="shared" si="296"/>
        <v>1717</v>
      </c>
      <c r="O288" s="6"/>
      <c r="P288" s="6"/>
      <c r="Q288" s="6"/>
      <c r="R288" s="39"/>
      <c r="S288" s="39"/>
      <c r="W288">
        <f t="shared" ref="W288:Y303" si="297">IF(ISERROR(B288/B281),1,B288/B281)</f>
        <v>1.7400332225913622</v>
      </c>
      <c r="X288">
        <f t="shared" si="297"/>
        <v>2.11</v>
      </c>
      <c r="Y288">
        <f t="shared" si="297"/>
        <v>1.5563836681788723</v>
      </c>
    </row>
    <row r="289" spans="1:25" x14ac:dyDescent="0.25">
      <c r="A289" s="3">
        <f t="shared" si="274"/>
        <v>42655</v>
      </c>
      <c r="B289" s="6">
        <v>5379</v>
      </c>
      <c r="C289" s="6">
        <v>4464</v>
      </c>
      <c r="D289" s="6">
        <v>4585</v>
      </c>
      <c r="E289" s="6"/>
      <c r="F289" s="6"/>
      <c r="G289" s="6"/>
      <c r="H289" s="16">
        <f t="shared" si="293"/>
        <v>4809.333333333333</v>
      </c>
      <c r="I289" s="6"/>
      <c r="J289" s="6"/>
      <c r="K289" s="6"/>
      <c r="L289" s="6">
        <f t="shared" si="294"/>
        <v>1787</v>
      </c>
      <c r="M289" s="6">
        <f t="shared" si="295"/>
        <v>2010</v>
      </c>
      <c r="N289" s="6">
        <f t="shared" si="296"/>
        <v>2123</v>
      </c>
      <c r="O289" s="6"/>
      <c r="P289" s="6"/>
      <c r="Q289" s="6"/>
      <c r="R289" s="39"/>
      <c r="S289" s="39"/>
      <c r="W289">
        <f t="shared" si="297"/>
        <v>1.4974944320712695</v>
      </c>
      <c r="X289">
        <f t="shared" si="297"/>
        <v>1.8190709046454767</v>
      </c>
      <c r="Y289">
        <f t="shared" si="297"/>
        <v>1.8623070674248579</v>
      </c>
    </row>
    <row r="290" spans="1:25" x14ac:dyDescent="0.25">
      <c r="A290" s="3">
        <f t="shared" si="274"/>
        <v>42656</v>
      </c>
      <c r="B290" s="6">
        <v>7254</v>
      </c>
      <c r="C290" s="6">
        <v>7173</v>
      </c>
      <c r="D290" s="6">
        <v>6063</v>
      </c>
      <c r="E290" s="6"/>
      <c r="F290" s="6"/>
      <c r="G290" s="6"/>
      <c r="H290" s="16">
        <f t="shared" si="293"/>
        <v>6830</v>
      </c>
      <c r="I290" s="6"/>
      <c r="J290" s="6"/>
      <c r="K290" s="6"/>
      <c r="L290" s="6">
        <f t="shared" si="294"/>
        <v>2762</v>
      </c>
      <c r="M290" s="6">
        <f t="shared" si="295"/>
        <v>3163</v>
      </c>
      <c r="N290" s="6">
        <f t="shared" si="296"/>
        <v>2069</v>
      </c>
      <c r="O290" s="6"/>
      <c r="P290" s="6"/>
      <c r="Q290" s="6"/>
      <c r="R290" s="39"/>
      <c r="S290" s="39"/>
      <c r="W290">
        <f t="shared" si="297"/>
        <v>1.6148708815672306</v>
      </c>
      <c r="X290">
        <f t="shared" si="297"/>
        <v>1.7887780548628429</v>
      </c>
      <c r="Y290">
        <f t="shared" si="297"/>
        <v>1.5180270405608414</v>
      </c>
    </row>
    <row r="291" spans="1:25" x14ac:dyDescent="0.25">
      <c r="A291" s="3">
        <f t="shared" si="274"/>
        <v>42657</v>
      </c>
      <c r="B291" s="6">
        <v>7922</v>
      </c>
      <c r="C291" s="6">
        <v>7620</v>
      </c>
      <c r="D291" s="6">
        <v>7074</v>
      </c>
      <c r="E291" s="6"/>
      <c r="F291" s="6"/>
      <c r="G291" s="6"/>
      <c r="H291" s="16">
        <f t="shared" si="293"/>
        <v>7538.666666666667</v>
      </c>
      <c r="I291" s="6"/>
      <c r="J291" s="6"/>
      <c r="K291" s="6"/>
      <c r="L291" s="6">
        <f t="shared" si="294"/>
        <v>3235</v>
      </c>
      <c r="M291" s="6">
        <f t="shared" si="295"/>
        <v>2816</v>
      </c>
      <c r="N291" s="6">
        <f t="shared" si="296"/>
        <v>2673</v>
      </c>
      <c r="O291" s="6"/>
      <c r="P291" s="6"/>
      <c r="Q291" s="6"/>
      <c r="R291" s="39"/>
      <c r="S291" s="39"/>
      <c r="W291">
        <f t="shared" si="297"/>
        <v>1.690206955408577</v>
      </c>
      <c r="X291">
        <f t="shared" si="297"/>
        <v>1.5861781848459617</v>
      </c>
      <c r="Y291">
        <f t="shared" si="297"/>
        <v>1.6073619631901841</v>
      </c>
    </row>
    <row r="292" spans="1:25" x14ac:dyDescent="0.25">
      <c r="A292" s="3">
        <f t="shared" si="274"/>
        <v>42658</v>
      </c>
      <c r="B292" s="6">
        <v>7974</v>
      </c>
      <c r="C292" s="6">
        <v>7695</v>
      </c>
      <c r="D292" s="6">
        <v>7976</v>
      </c>
      <c r="E292" s="6"/>
      <c r="F292" s="6"/>
      <c r="G292" s="6"/>
      <c r="H292" s="16">
        <f t="shared" si="293"/>
        <v>7881.666666666667</v>
      </c>
      <c r="I292" s="6"/>
      <c r="J292" s="6"/>
      <c r="K292" s="6"/>
      <c r="L292" s="6">
        <f t="shared" si="294"/>
        <v>2912</v>
      </c>
      <c r="M292" s="6">
        <f t="shared" si="295"/>
        <v>3141</v>
      </c>
      <c r="N292" s="6">
        <f t="shared" si="296"/>
        <v>3012</v>
      </c>
      <c r="O292" s="6"/>
      <c r="P292" s="6"/>
      <c r="Q292" s="6"/>
      <c r="R292" s="39"/>
      <c r="S292" s="39"/>
      <c r="W292">
        <f t="shared" si="297"/>
        <v>1.5752666930067167</v>
      </c>
      <c r="X292">
        <f t="shared" si="297"/>
        <v>1.6897233201581028</v>
      </c>
      <c r="Y292">
        <f t="shared" si="297"/>
        <v>1.6067687348912167</v>
      </c>
    </row>
    <row r="293" spans="1:25" x14ac:dyDescent="0.25">
      <c r="A293" s="28">
        <f t="shared" si="274"/>
        <v>42659</v>
      </c>
      <c r="B293" s="30">
        <v>5696</v>
      </c>
      <c r="C293" s="30">
        <v>4862</v>
      </c>
      <c r="D293" s="30">
        <v>4941</v>
      </c>
      <c r="E293" s="30"/>
      <c r="F293" s="30"/>
      <c r="G293" s="30"/>
      <c r="H293" s="29">
        <f t="shared" si="293"/>
        <v>5166.333333333333</v>
      </c>
      <c r="I293" s="30"/>
      <c r="J293" s="30"/>
      <c r="K293" s="30"/>
      <c r="L293" s="30">
        <f t="shared" si="294"/>
        <v>2061</v>
      </c>
      <c r="M293" s="30">
        <f t="shared" si="295"/>
        <v>1894</v>
      </c>
      <c r="N293" s="30">
        <f t="shared" si="296"/>
        <v>1966</v>
      </c>
      <c r="O293" s="30"/>
      <c r="P293" s="30"/>
      <c r="Q293" s="30"/>
      <c r="R293" s="43"/>
      <c r="S293" s="43"/>
      <c r="W293">
        <f t="shared" si="297"/>
        <v>1.5669876203576341</v>
      </c>
      <c r="X293">
        <f t="shared" si="297"/>
        <v>1.6381401617250675</v>
      </c>
      <c r="Y293">
        <f t="shared" si="297"/>
        <v>1.6608403361344537</v>
      </c>
    </row>
    <row r="294" spans="1:25" x14ac:dyDescent="0.25">
      <c r="A294" s="28">
        <f t="shared" si="274"/>
        <v>42660</v>
      </c>
      <c r="B294" s="30">
        <v>3684</v>
      </c>
      <c r="C294" s="30">
        <v>4007</v>
      </c>
      <c r="D294" s="30">
        <v>5248</v>
      </c>
      <c r="E294" s="30"/>
      <c r="F294" s="30"/>
      <c r="G294" s="30"/>
      <c r="H294" s="29">
        <f t="shared" si="293"/>
        <v>4313</v>
      </c>
      <c r="I294" s="30"/>
      <c r="J294" s="30"/>
      <c r="K294" s="30"/>
      <c r="L294" s="30">
        <f t="shared" si="294"/>
        <v>1404</v>
      </c>
      <c r="M294" s="30">
        <f t="shared" si="295"/>
        <v>1161</v>
      </c>
      <c r="N294" s="30">
        <f t="shared" si="296"/>
        <v>2410</v>
      </c>
      <c r="O294" s="30"/>
      <c r="P294" s="30"/>
      <c r="Q294" s="30"/>
      <c r="R294" s="43"/>
      <c r="S294" s="43"/>
      <c r="W294">
        <f t="shared" si="297"/>
        <v>1.6157894736842104</v>
      </c>
      <c r="X294">
        <f t="shared" si="297"/>
        <v>1.4079409697821503</v>
      </c>
      <c r="Y294">
        <f t="shared" si="297"/>
        <v>1.8491895701198027</v>
      </c>
    </row>
    <row r="295" spans="1:25" x14ac:dyDescent="0.25">
      <c r="A295" s="3">
        <f t="shared" si="274"/>
        <v>42661</v>
      </c>
      <c r="B295" s="6">
        <v>6479</v>
      </c>
      <c r="C295" s="6">
        <v>8397</v>
      </c>
      <c r="D295" s="6">
        <v>6750</v>
      </c>
      <c r="E295" s="6"/>
      <c r="F295" s="6"/>
      <c r="G295" s="6"/>
      <c r="H295" s="16">
        <f t="shared" si="293"/>
        <v>7208.666666666667</v>
      </c>
      <c r="I295" s="6"/>
      <c r="J295" s="6"/>
      <c r="K295" s="6"/>
      <c r="L295" s="6">
        <f t="shared" si="294"/>
        <v>2289</v>
      </c>
      <c r="M295" s="6">
        <f t="shared" si="295"/>
        <v>1856</v>
      </c>
      <c r="N295" s="6">
        <f t="shared" si="296"/>
        <v>1947</v>
      </c>
      <c r="O295" s="6"/>
      <c r="P295" s="6"/>
      <c r="Q295" s="6"/>
      <c r="R295" s="39"/>
      <c r="S295" s="39"/>
      <c r="W295">
        <f t="shared" si="297"/>
        <v>1.5463007159904534</v>
      </c>
      <c r="X295">
        <f t="shared" si="297"/>
        <v>1.2837486622840544</v>
      </c>
      <c r="Y295">
        <f t="shared" si="297"/>
        <v>1.4053716427232978</v>
      </c>
    </row>
    <row r="296" spans="1:25" x14ac:dyDescent="0.25">
      <c r="A296" s="3">
        <f t="shared" si="274"/>
        <v>42662</v>
      </c>
      <c r="B296" s="6">
        <v>9446</v>
      </c>
      <c r="C296" s="6">
        <v>8523</v>
      </c>
      <c r="D296" s="6">
        <v>7167</v>
      </c>
      <c r="E296" s="6"/>
      <c r="F296" s="6"/>
      <c r="G296" s="6"/>
      <c r="H296" s="16">
        <f t="shared" si="293"/>
        <v>8378.6666666666661</v>
      </c>
      <c r="I296" s="6"/>
      <c r="J296" s="6"/>
      <c r="K296" s="6"/>
      <c r="L296" s="6">
        <f t="shared" si="294"/>
        <v>4067</v>
      </c>
      <c r="M296" s="6">
        <f t="shared" si="295"/>
        <v>4059</v>
      </c>
      <c r="N296" s="6">
        <f t="shared" si="296"/>
        <v>2582</v>
      </c>
      <c r="O296" s="6"/>
      <c r="P296" s="6"/>
      <c r="Q296" s="6"/>
      <c r="R296" s="39"/>
      <c r="S296" s="39"/>
      <c r="W296">
        <f t="shared" si="297"/>
        <v>1.7560884922848112</v>
      </c>
      <c r="X296">
        <f t="shared" si="297"/>
        <v>1.909274193548387</v>
      </c>
      <c r="Y296">
        <f t="shared" si="297"/>
        <v>1.5631406761177753</v>
      </c>
    </row>
    <row r="297" spans="1:25" x14ac:dyDescent="0.25">
      <c r="A297" s="3">
        <f t="shared" si="274"/>
        <v>42663</v>
      </c>
      <c r="B297" s="6">
        <v>12408</v>
      </c>
      <c r="C297" s="6">
        <v>12331</v>
      </c>
      <c r="D297" s="6">
        <v>10457</v>
      </c>
      <c r="E297" s="6"/>
      <c r="F297" s="6"/>
      <c r="G297" s="6"/>
      <c r="H297" s="16">
        <f t="shared" si="293"/>
        <v>11732</v>
      </c>
      <c r="I297" s="6"/>
      <c r="J297" s="6"/>
      <c r="K297" s="6"/>
      <c r="L297" s="6">
        <f t="shared" si="294"/>
        <v>5154</v>
      </c>
      <c r="M297" s="6">
        <f t="shared" si="295"/>
        <v>5158</v>
      </c>
      <c r="N297" s="6">
        <f t="shared" si="296"/>
        <v>4394</v>
      </c>
      <c r="O297" s="6"/>
      <c r="P297" s="6"/>
      <c r="Q297" s="6"/>
      <c r="R297" s="39"/>
      <c r="S297" s="39"/>
      <c r="W297">
        <f t="shared" si="297"/>
        <v>1.7105045492142266</v>
      </c>
      <c r="X297">
        <f t="shared" si="297"/>
        <v>1.7190854593614946</v>
      </c>
      <c r="Y297">
        <f t="shared" si="297"/>
        <v>1.7247237341250206</v>
      </c>
    </row>
    <row r="298" spans="1:25" x14ac:dyDescent="0.25">
      <c r="A298" s="3">
        <f t="shared" si="274"/>
        <v>42664</v>
      </c>
      <c r="B298" s="6">
        <v>13903</v>
      </c>
      <c r="C298" s="6">
        <v>5952</v>
      </c>
      <c r="D298" s="6">
        <v>12519</v>
      </c>
      <c r="E298" s="6"/>
      <c r="F298" s="6"/>
      <c r="G298" s="6"/>
      <c r="H298" s="16">
        <f t="shared" si="293"/>
        <v>10791.333333333334</v>
      </c>
      <c r="I298" s="6"/>
      <c r="J298" s="6"/>
      <c r="K298" s="6"/>
      <c r="L298" s="6">
        <f t="shared" si="294"/>
        <v>5981</v>
      </c>
      <c r="M298" s="6">
        <f t="shared" si="295"/>
        <v>-1668</v>
      </c>
      <c r="N298" s="6">
        <f t="shared" si="296"/>
        <v>5445</v>
      </c>
      <c r="O298" s="6"/>
      <c r="P298" s="6"/>
      <c r="Q298" s="6"/>
      <c r="R298" s="39"/>
      <c r="S298" s="39"/>
      <c r="W298">
        <f t="shared" si="297"/>
        <v>1.7549861146175207</v>
      </c>
      <c r="X298">
        <f t="shared" si="297"/>
        <v>0.7811023622047244</v>
      </c>
      <c r="Y298">
        <f t="shared" si="297"/>
        <v>1.7697201017811706</v>
      </c>
    </row>
    <row r="299" spans="1:25" x14ac:dyDescent="0.25">
      <c r="A299" s="3">
        <f t="shared" si="274"/>
        <v>42665</v>
      </c>
      <c r="B299" s="6">
        <v>14051</v>
      </c>
      <c r="C299" s="6">
        <v>13476</v>
      </c>
      <c r="D299" s="6">
        <v>13476</v>
      </c>
      <c r="E299" s="6"/>
      <c r="F299" s="6"/>
      <c r="G299" s="6"/>
      <c r="H299" s="16">
        <f t="shared" si="293"/>
        <v>13667.666666666666</v>
      </c>
      <c r="I299" s="6"/>
      <c r="J299" s="6"/>
      <c r="K299" s="6"/>
      <c r="L299" s="6">
        <f t="shared" si="294"/>
        <v>6077</v>
      </c>
      <c r="M299" s="6">
        <f t="shared" si="295"/>
        <v>5781</v>
      </c>
      <c r="N299" s="6">
        <f t="shared" si="296"/>
        <v>5500</v>
      </c>
      <c r="O299" s="6"/>
      <c r="P299" s="6"/>
      <c r="Q299" s="6"/>
      <c r="R299" s="39"/>
      <c r="S299" s="39"/>
      <c r="W299">
        <f t="shared" si="297"/>
        <v>1.7621018309505894</v>
      </c>
      <c r="X299">
        <f t="shared" si="297"/>
        <v>1.7512670565302144</v>
      </c>
      <c r="Y299">
        <f t="shared" si="297"/>
        <v>1.6895687061183551</v>
      </c>
    </row>
    <row r="300" spans="1:25" x14ac:dyDescent="0.25">
      <c r="A300" s="28">
        <f t="shared" si="274"/>
        <v>42666</v>
      </c>
      <c r="B300" s="30">
        <v>11105</v>
      </c>
      <c r="C300" s="30">
        <v>10458</v>
      </c>
      <c r="D300" s="30">
        <v>10458</v>
      </c>
      <c r="E300" s="30"/>
      <c r="F300" s="30"/>
      <c r="G300" s="30"/>
      <c r="H300" s="29">
        <f t="shared" ref="H300:H341" si="298">SUM(B300:D300)/3</f>
        <v>10673.666666666666</v>
      </c>
      <c r="I300" s="30"/>
      <c r="J300" s="30"/>
      <c r="K300" s="30"/>
      <c r="L300" s="30">
        <f t="shared" ref="L300:L341" si="299">B300-B293</f>
        <v>5409</v>
      </c>
      <c r="M300" s="30">
        <f t="shared" ref="M300:M341" si="300">C300-C293</f>
        <v>5596</v>
      </c>
      <c r="N300" s="30">
        <f t="shared" ref="N300:N341" si="301">D300-D293</f>
        <v>5517</v>
      </c>
      <c r="O300" s="30"/>
      <c r="P300" s="30"/>
      <c r="Q300" s="30"/>
      <c r="R300" s="43"/>
      <c r="S300" s="43"/>
      <c r="W300">
        <f t="shared" si="297"/>
        <v>1.9496137640449438</v>
      </c>
      <c r="X300">
        <f t="shared" si="297"/>
        <v>2.1509666803784451</v>
      </c>
      <c r="Y300">
        <f t="shared" si="297"/>
        <v>2.1165755919854279</v>
      </c>
    </row>
    <row r="301" spans="1:25" x14ac:dyDescent="0.25">
      <c r="A301" s="28">
        <f t="shared" si="274"/>
        <v>42667</v>
      </c>
      <c r="B301" s="30">
        <v>7480</v>
      </c>
      <c r="C301" s="30">
        <v>9890</v>
      </c>
      <c r="D301" s="30">
        <v>9829</v>
      </c>
      <c r="E301" s="30"/>
      <c r="F301" s="30"/>
      <c r="G301" s="30"/>
      <c r="H301" s="29">
        <f t="shared" si="298"/>
        <v>9066.3333333333339</v>
      </c>
      <c r="I301" s="30"/>
      <c r="J301" s="30"/>
      <c r="K301" s="30"/>
      <c r="L301" s="30">
        <f t="shared" si="299"/>
        <v>3796</v>
      </c>
      <c r="M301" s="30">
        <f t="shared" si="300"/>
        <v>5883</v>
      </c>
      <c r="N301" s="30">
        <f t="shared" si="301"/>
        <v>4581</v>
      </c>
      <c r="O301" s="30"/>
      <c r="P301" s="30"/>
      <c r="Q301" s="30"/>
      <c r="R301" s="43"/>
      <c r="S301" s="43"/>
      <c r="W301">
        <f t="shared" si="297"/>
        <v>2.0304017372421281</v>
      </c>
      <c r="X301">
        <f t="shared" si="297"/>
        <v>2.468180683803344</v>
      </c>
      <c r="Y301">
        <f t="shared" si="297"/>
        <v>1.8729039634146341</v>
      </c>
    </row>
    <row r="302" spans="1:25" x14ac:dyDescent="0.25">
      <c r="A302" s="3">
        <f t="shared" si="274"/>
        <v>42668</v>
      </c>
      <c r="B302" s="6">
        <v>12029</v>
      </c>
      <c r="C302" s="6">
        <v>12560</v>
      </c>
      <c r="D302" s="6">
        <v>12621</v>
      </c>
      <c r="E302" s="6"/>
      <c r="F302" s="6"/>
      <c r="G302" s="6"/>
      <c r="H302" s="16">
        <f t="shared" si="298"/>
        <v>12403.333333333334</v>
      </c>
      <c r="I302" s="6"/>
      <c r="J302" s="6"/>
      <c r="K302" s="6"/>
      <c r="L302" s="6">
        <f t="shared" si="299"/>
        <v>5550</v>
      </c>
      <c r="M302" s="6">
        <f t="shared" si="300"/>
        <v>4163</v>
      </c>
      <c r="N302" s="6">
        <f t="shared" si="301"/>
        <v>5871</v>
      </c>
      <c r="O302" s="6"/>
      <c r="P302" s="6"/>
      <c r="Q302" s="6"/>
      <c r="R302" s="39"/>
      <c r="S302" s="39"/>
      <c r="W302">
        <f t="shared" si="297"/>
        <v>1.8566136749498379</v>
      </c>
      <c r="X302">
        <f t="shared" si="297"/>
        <v>1.4957722996308205</v>
      </c>
      <c r="Y302">
        <f t="shared" si="297"/>
        <v>1.8697777777777778</v>
      </c>
    </row>
    <row r="303" spans="1:25" x14ac:dyDescent="0.25">
      <c r="A303" s="3">
        <f t="shared" si="274"/>
        <v>42669</v>
      </c>
      <c r="B303" s="6">
        <v>15990</v>
      </c>
      <c r="C303" s="6">
        <v>13161</v>
      </c>
      <c r="D303" s="6">
        <v>13161</v>
      </c>
      <c r="E303" s="6"/>
      <c r="F303" s="6"/>
      <c r="G303" s="6"/>
      <c r="H303" s="16">
        <f t="shared" si="298"/>
        <v>14104</v>
      </c>
      <c r="I303" s="6"/>
      <c r="J303" s="6"/>
      <c r="K303" s="6"/>
      <c r="L303" s="6">
        <f t="shared" si="299"/>
        <v>6544</v>
      </c>
      <c r="M303" s="6">
        <f t="shared" si="300"/>
        <v>4638</v>
      </c>
      <c r="N303" s="6">
        <f t="shared" si="301"/>
        <v>5994</v>
      </c>
      <c r="O303" s="6"/>
      <c r="P303" s="6"/>
      <c r="Q303" s="6"/>
      <c r="R303" s="39"/>
      <c r="S303" s="39"/>
      <c r="W303">
        <f t="shared" si="297"/>
        <v>1.69278001270379</v>
      </c>
      <c r="X303">
        <f t="shared" si="297"/>
        <v>1.5441745864132348</v>
      </c>
      <c r="Y303">
        <f t="shared" si="297"/>
        <v>1.8363331938049392</v>
      </c>
    </row>
    <row r="304" spans="1:25" x14ac:dyDescent="0.25">
      <c r="A304" s="3">
        <f t="shared" si="274"/>
        <v>42670</v>
      </c>
      <c r="B304" s="6">
        <v>19271</v>
      </c>
      <c r="C304" s="6">
        <v>16202</v>
      </c>
      <c r="D304" s="6">
        <v>16202</v>
      </c>
      <c r="E304" s="6"/>
      <c r="F304" s="6"/>
      <c r="G304" s="6"/>
      <c r="H304" s="16">
        <f t="shared" si="298"/>
        <v>17225</v>
      </c>
      <c r="I304" s="6"/>
      <c r="J304" s="6"/>
      <c r="K304" s="6"/>
      <c r="L304" s="6">
        <f t="shared" si="299"/>
        <v>6863</v>
      </c>
      <c r="M304" s="6">
        <f t="shared" si="300"/>
        <v>3871</v>
      </c>
      <c r="N304" s="6">
        <f t="shared" si="301"/>
        <v>5745</v>
      </c>
      <c r="O304" s="6"/>
      <c r="P304" s="6"/>
      <c r="Q304" s="6"/>
      <c r="R304" s="39"/>
      <c r="S304" s="39"/>
      <c r="W304">
        <f t="shared" ref="W304:Y319" si="302">IF(ISERROR(B304/B297),1,B304/B297)</f>
        <v>1.5531108961960025</v>
      </c>
      <c r="X304">
        <f t="shared" si="302"/>
        <v>1.313924255940313</v>
      </c>
      <c r="Y304">
        <f t="shared" si="302"/>
        <v>1.5493927512670937</v>
      </c>
    </row>
    <row r="305" spans="1:25" x14ac:dyDescent="0.25">
      <c r="A305" s="3">
        <f t="shared" si="274"/>
        <v>42671</v>
      </c>
      <c r="B305" s="6">
        <v>19875</v>
      </c>
      <c r="C305" s="6">
        <v>18733</v>
      </c>
      <c r="D305" s="6">
        <v>18732</v>
      </c>
      <c r="E305" s="6"/>
      <c r="F305" s="6"/>
      <c r="G305" s="6"/>
      <c r="H305" s="16">
        <f t="shared" si="298"/>
        <v>19113.333333333332</v>
      </c>
      <c r="I305" s="6"/>
      <c r="J305" s="6"/>
      <c r="K305" s="6"/>
      <c r="L305" s="6">
        <f t="shared" si="299"/>
        <v>5972</v>
      </c>
      <c r="M305" s="6">
        <f t="shared" si="300"/>
        <v>12781</v>
      </c>
      <c r="N305" s="6">
        <f t="shared" si="301"/>
        <v>6213</v>
      </c>
      <c r="O305" s="6"/>
      <c r="P305" s="6"/>
      <c r="Q305" s="6"/>
      <c r="R305" s="39"/>
      <c r="S305" s="39"/>
      <c r="W305">
        <f t="shared" si="302"/>
        <v>1.4295475796590664</v>
      </c>
      <c r="X305">
        <f t="shared" si="302"/>
        <v>3.147345430107527</v>
      </c>
      <c r="Y305">
        <f t="shared" si="302"/>
        <v>1.496285645818356</v>
      </c>
    </row>
    <row r="306" spans="1:25" x14ac:dyDescent="0.25">
      <c r="A306" s="3">
        <f t="shared" si="274"/>
        <v>42672</v>
      </c>
      <c r="B306" s="6">
        <v>19440</v>
      </c>
      <c r="C306" s="6">
        <v>19382</v>
      </c>
      <c r="D306" s="6">
        <v>19367</v>
      </c>
      <c r="E306" s="6"/>
      <c r="F306" s="6"/>
      <c r="G306" s="6"/>
      <c r="H306" s="16">
        <f t="shared" si="298"/>
        <v>19396.333333333332</v>
      </c>
      <c r="I306" s="6"/>
      <c r="J306" s="6"/>
      <c r="K306" s="6"/>
      <c r="L306" s="6">
        <f t="shared" si="299"/>
        <v>5389</v>
      </c>
      <c r="M306" s="6">
        <f t="shared" si="300"/>
        <v>5906</v>
      </c>
      <c r="N306" s="6">
        <f t="shared" si="301"/>
        <v>5891</v>
      </c>
      <c r="O306" s="6"/>
      <c r="P306" s="6"/>
      <c r="Q306" s="6"/>
      <c r="R306" s="39"/>
      <c r="S306" s="39"/>
      <c r="W306">
        <f t="shared" si="302"/>
        <v>1.3835314212511565</v>
      </c>
      <c r="X306">
        <f t="shared" si="302"/>
        <v>1.4382606114574057</v>
      </c>
      <c r="Y306">
        <f t="shared" si="302"/>
        <v>1.4371475215197389</v>
      </c>
    </row>
    <row r="307" spans="1:25" x14ac:dyDescent="0.25">
      <c r="A307" s="28">
        <f t="shared" si="274"/>
        <v>42673</v>
      </c>
      <c r="B307" s="30">
        <v>14025</v>
      </c>
      <c r="C307" s="30">
        <v>14054</v>
      </c>
      <c r="D307" s="30">
        <v>14070</v>
      </c>
      <c r="E307" s="30"/>
      <c r="F307" s="30"/>
      <c r="G307" s="30"/>
      <c r="H307" s="29">
        <f t="shared" si="298"/>
        <v>14049.666666666666</v>
      </c>
      <c r="I307" s="30"/>
      <c r="J307" s="30"/>
      <c r="K307" s="30"/>
      <c r="L307" s="30">
        <f t="shared" si="299"/>
        <v>2920</v>
      </c>
      <c r="M307" s="30">
        <f t="shared" si="300"/>
        <v>3596</v>
      </c>
      <c r="N307" s="30">
        <f t="shared" si="301"/>
        <v>3612</v>
      </c>
      <c r="O307" s="30"/>
      <c r="P307" s="30"/>
      <c r="Q307" s="30"/>
      <c r="R307" s="43"/>
      <c r="S307" s="43"/>
      <c r="W307">
        <f t="shared" si="302"/>
        <v>1.2629446195407474</v>
      </c>
      <c r="X307">
        <f t="shared" si="302"/>
        <v>1.3438515968636451</v>
      </c>
      <c r="Y307">
        <f t="shared" si="302"/>
        <v>1.3453815261044177</v>
      </c>
    </row>
    <row r="308" spans="1:25" x14ac:dyDescent="0.25">
      <c r="A308" s="28">
        <f t="shared" si="274"/>
        <v>42674</v>
      </c>
      <c r="B308" s="30">
        <v>10541</v>
      </c>
      <c r="C308" s="30">
        <v>12556</v>
      </c>
      <c r="D308" s="30">
        <v>12556</v>
      </c>
      <c r="E308" s="30"/>
      <c r="F308" s="30"/>
      <c r="G308" s="30"/>
      <c r="H308" s="29">
        <f t="shared" si="298"/>
        <v>11884.333333333334</v>
      </c>
      <c r="I308" s="30"/>
      <c r="J308" s="30"/>
      <c r="K308" s="30"/>
      <c r="L308" s="30">
        <f t="shared" si="299"/>
        <v>3061</v>
      </c>
      <c r="M308" s="30">
        <f t="shared" si="300"/>
        <v>2666</v>
      </c>
      <c r="N308" s="30">
        <f t="shared" si="301"/>
        <v>2727</v>
      </c>
      <c r="O308" s="30"/>
      <c r="P308" s="30"/>
      <c r="Q308" s="30"/>
      <c r="R308" s="43"/>
      <c r="S308" s="43"/>
      <c r="W308">
        <f t="shared" si="302"/>
        <v>1.4092245989304812</v>
      </c>
      <c r="X308">
        <f t="shared" si="302"/>
        <v>1.2695652173913043</v>
      </c>
      <c r="Y308">
        <f t="shared" si="302"/>
        <v>1.2774442974870281</v>
      </c>
    </row>
    <row r="309" spans="1:25" x14ac:dyDescent="0.25">
      <c r="A309" s="3">
        <f t="shared" si="274"/>
        <v>42675</v>
      </c>
      <c r="B309" s="6">
        <v>15263</v>
      </c>
      <c r="C309" s="6">
        <v>25252</v>
      </c>
      <c r="D309" s="6">
        <v>16240</v>
      </c>
      <c r="E309" s="6"/>
      <c r="F309" s="6"/>
      <c r="G309" s="6"/>
      <c r="H309" s="16">
        <f t="shared" si="298"/>
        <v>18918.333333333332</v>
      </c>
      <c r="I309" s="6"/>
      <c r="J309" s="6"/>
      <c r="K309" s="6"/>
      <c r="L309" s="6">
        <f t="shared" si="299"/>
        <v>3234</v>
      </c>
      <c r="M309" s="6">
        <f t="shared" si="300"/>
        <v>12692</v>
      </c>
      <c r="N309" s="6">
        <f t="shared" si="301"/>
        <v>3619</v>
      </c>
      <c r="O309" s="6"/>
      <c r="P309" s="6"/>
      <c r="Q309" s="6"/>
      <c r="R309" s="39"/>
      <c r="S309" s="39"/>
      <c r="W309">
        <f t="shared" si="302"/>
        <v>1.2688502784936404</v>
      </c>
      <c r="X309">
        <f t="shared" si="302"/>
        <v>2.0105095541401274</v>
      </c>
      <c r="Y309">
        <f t="shared" si="302"/>
        <v>1.2867443150305047</v>
      </c>
    </row>
    <row r="310" spans="1:25" x14ac:dyDescent="0.25">
      <c r="A310" s="3">
        <f t="shared" si="274"/>
        <v>42676</v>
      </c>
      <c r="B310" s="6">
        <v>19359</v>
      </c>
      <c r="C310" s="6">
        <v>7533</v>
      </c>
      <c r="D310" s="6">
        <v>16545</v>
      </c>
      <c r="E310" s="6"/>
      <c r="F310" s="6"/>
      <c r="G310" s="6"/>
      <c r="H310" s="16">
        <f t="shared" si="298"/>
        <v>14479</v>
      </c>
      <c r="I310" s="6"/>
      <c r="J310" s="6"/>
      <c r="K310" s="6"/>
      <c r="L310" s="6">
        <f t="shared" si="299"/>
        <v>3369</v>
      </c>
      <c r="M310" s="6">
        <f t="shared" si="300"/>
        <v>-5628</v>
      </c>
      <c r="N310" s="6">
        <f t="shared" si="301"/>
        <v>3384</v>
      </c>
      <c r="O310" s="6"/>
      <c r="P310" s="6"/>
      <c r="Q310" s="6"/>
      <c r="R310" s="39"/>
      <c r="S310" s="39"/>
      <c r="W310">
        <f t="shared" si="302"/>
        <v>1.2106941838649157</v>
      </c>
      <c r="X310">
        <f t="shared" si="302"/>
        <v>0.57237291999088213</v>
      </c>
      <c r="Y310">
        <f t="shared" si="302"/>
        <v>1.2571233188967403</v>
      </c>
    </row>
    <row r="311" spans="1:25" x14ac:dyDescent="0.25">
      <c r="A311" s="3">
        <f t="shared" si="274"/>
        <v>42677</v>
      </c>
      <c r="B311" s="6">
        <v>21212</v>
      </c>
      <c r="C311" s="6">
        <v>31480</v>
      </c>
      <c r="D311" s="6">
        <v>20228</v>
      </c>
      <c r="E311" s="6"/>
      <c r="F311" s="6"/>
      <c r="G311" s="6"/>
      <c r="H311" s="16">
        <f t="shared" si="298"/>
        <v>24306.666666666668</v>
      </c>
      <c r="I311" s="6"/>
      <c r="J311" s="6"/>
      <c r="K311" s="6"/>
      <c r="L311" s="6">
        <f t="shared" si="299"/>
        <v>1941</v>
      </c>
      <c r="M311" s="6">
        <f t="shared" si="300"/>
        <v>15278</v>
      </c>
      <c r="N311" s="6">
        <f t="shared" si="301"/>
        <v>4026</v>
      </c>
      <c r="O311" s="6"/>
      <c r="P311" s="6"/>
      <c r="Q311" s="6"/>
      <c r="R311" s="39"/>
      <c r="S311" s="39"/>
      <c r="W311">
        <f t="shared" si="302"/>
        <v>1.1007212910591044</v>
      </c>
      <c r="X311">
        <f t="shared" si="302"/>
        <v>1.9429700037032465</v>
      </c>
      <c r="Y311">
        <f t="shared" si="302"/>
        <v>1.2484878410072831</v>
      </c>
    </row>
    <row r="312" spans="1:25" x14ac:dyDescent="0.25">
      <c r="A312" s="3">
        <f t="shared" si="274"/>
        <v>42678</v>
      </c>
      <c r="B312" s="6">
        <v>22284</v>
      </c>
      <c r="C312" s="6">
        <v>22561</v>
      </c>
      <c r="D312" s="6">
        <v>21757</v>
      </c>
      <c r="E312" s="6"/>
      <c r="F312" s="6"/>
      <c r="G312" s="6"/>
      <c r="H312" s="16">
        <f t="shared" si="298"/>
        <v>22200.666666666668</v>
      </c>
      <c r="I312" s="6"/>
      <c r="J312" s="6"/>
      <c r="K312" s="6"/>
      <c r="L312" s="6">
        <f t="shared" si="299"/>
        <v>2409</v>
      </c>
      <c r="M312" s="6">
        <f t="shared" si="300"/>
        <v>3828</v>
      </c>
      <c r="N312" s="6">
        <f t="shared" si="301"/>
        <v>3025</v>
      </c>
      <c r="O312" s="6"/>
      <c r="P312" s="6"/>
      <c r="Q312" s="6"/>
      <c r="R312" s="39"/>
      <c r="S312" s="39"/>
      <c r="W312">
        <f t="shared" si="302"/>
        <v>1.1212075471698113</v>
      </c>
      <c r="X312">
        <f t="shared" si="302"/>
        <v>1.2043452730475632</v>
      </c>
      <c r="Y312">
        <f t="shared" si="302"/>
        <v>1.1614883621610079</v>
      </c>
    </row>
    <row r="313" spans="1:25" x14ac:dyDescent="0.25">
      <c r="A313" s="3">
        <f t="shared" si="274"/>
        <v>42679</v>
      </c>
      <c r="B313" s="6">
        <v>21603</v>
      </c>
      <c r="C313" s="6">
        <v>22820</v>
      </c>
      <c r="D313" s="6">
        <v>22246</v>
      </c>
      <c r="E313" s="6"/>
      <c r="F313" s="6"/>
      <c r="G313" s="6"/>
      <c r="H313" s="16">
        <f t="shared" si="298"/>
        <v>22223</v>
      </c>
      <c r="I313" s="6"/>
      <c r="J313" s="6"/>
      <c r="K313" s="6"/>
      <c r="L313" s="6">
        <f t="shared" si="299"/>
        <v>2163</v>
      </c>
      <c r="M313" s="6">
        <f t="shared" si="300"/>
        <v>3438</v>
      </c>
      <c r="N313" s="6">
        <f t="shared" si="301"/>
        <v>2879</v>
      </c>
      <c r="O313" s="6"/>
      <c r="P313" s="6"/>
      <c r="Q313" s="6"/>
      <c r="R313" s="39"/>
      <c r="S313" s="39"/>
      <c r="W313">
        <f t="shared" si="302"/>
        <v>1.1112654320987654</v>
      </c>
      <c r="X313">
        <f t="shared" si="302"/>
        <v>1.1773810752244351</v>
      </c>
      <c r="Y313">
        <f t="shared" si="302"/>
        <v>1.148654928486601</v>
      </c>
    </row>
    <row r="314" spans="1:25" x14ac:dyDescent="0.25">
      <c r="A314" s="28">
        <f t="shared" si="274"/>
        <v>42680</v>
      </c>
      <c r="B314" s="30">
        <v>15922</v>
      </c>
      <c r="C314" s="30">
        <v>14122</v>
      </c>
      <c r="D314" s="30">
        <v>17119</v>
      </c>
      <c r="E314" s="30"/>
      <c r="F314" s="30"/>
      <c r="G314" s="30"/>
      <c r="H314" s="29">
        <f t="shared" si="298"/>
        <v>15721</v>
      </c>
      <c r="I314" s="30"/>
      <c r="J314" s="30"/>
      <c r="K314" s="30"/>
      <c r="L314" s="30">
        <f t="shared" si="299"/>
        <v>1897</v>
      </c>
      <c r="M314" s="30">
        <f t="shared" si="300"/>
        <v>68</v>
      </c>
      <c r="N314" s="30">
        <f t="shared" si="301"/>
        <v>3049</v>
      </c>
      <c r="O314" s="30"/>
      <c r="P314" s="30"/>
      <c r="Q314" s="30"/>
      <c r="R314" s="43"/>
      <c r="S314" s="43"/>
      <c r="W314">
        <f t="shared" si="302"/>
        <v>1.1352584670231729</v>
      </c>
      <c r="X314">
        <f t="shared" si="302"/>
        <v>1.0048384801480006</v>
      </c>
      <c r="Y314">
        <f t="shared" si="302"/>
        <v>1.2167022032693675</v>
      </c>
    </row>
    <row r="315" spans="1:25" x14ac:dyDescent="0.25">
      <c r="A315" s="28">
        <f t="shared" si="274"/>
        <v>42681</v>
      </c>
      <c r="B315" s="30">
        <v>10181</v>
      </c>
      <c r="C315" s="30">
        <v>14510</v>
      </c>
      <c r="D315" s="30">
        <v>14026</v>
      </c>
      <c r="E315" s="30"/>
      <c r="F315" s="30"/>
      <c r="G315" s="30"/>
      <c r="H315" s="29">
        <f t="shared" si="298"/>
        <v>12905.666666666666</v>
      </c>
      <c r="I315" s="30"/>
      <c r="J315" s="30"/>
      <c r="K315" s="30"/>
      <c r="L315" s="30">
        <f t="shared" si="299"/>
        <v>-360</v>
      </c>
      <c r="M315" s="30">
        <f t="shared" si="300"/>
        <v>1954</v>
      </c>
      <c r="N315" s="30">
        <f t="shared" si="301"/>
        <v>1470</v>
      </c>
      <c r="O315" s="30"/>
      <c r="P315" s="30"/>
      <c r="Q315" s="30"/>
      <c r="R315" s="43"/>
      <c r="S315" s="43"/>
      <c r="W315">
        <f t="shared" si="302"/>
        <v>0.96584764253865862</v>
      </c>
      <c r="X315">
        <f t="shared" si="302"/>
        <v>1.155622809812042</v>
      </c>
      <c r="Y315">
        <f t="shared" si="302"/>
        <v>1.1170755017521503</v>
      </c>
    </row>
    <row r="316" spans="1:25" x14ac:dyDescent="0.25">
      <c r="A316" s="3">
        <f t="shared" si="274"/>
        <v>42682</v>
      </c>
      <c r="B316" s="6">
        <v>15987</v>
      </c>
      <c r="C316" s="6">
        <v>6522</v>
      </c>
      <c r="D316" s="6">
        <v>16465</v>
      </c>
      <c r="E316" s="6"/>
      <c r="F316" s="6"/>
      <c r="G316" s="6"/>
      <c r="H316" s="16">
        <f t="shared" si="298"/>
        <v>12991.333333333334</v>
      </c>
      <c r="I316" s="6"/>
      <c r="J316" s="6"/>
      <c r="K316" s="6"/>
      <c r="L316" s="6">
        <f t="shared" si="299"/>
        <v>724</v>
      </c>
      <c r="M316" s="6">
        <f t="shared" si="300"/>
        <v>-18730</v>
      </c>
      <c r="N316" s="6">
        <f t="shared" si="301"/>
        <v>225</v>
      </c>
      <c r="O316" s="6"/>
      <c r="P316" s="6"/>
      <c r="Q316" s="6"/>
      <c r="R316" s="39"/>
      <c r="S316" s="39"/>
      <c r="W316">
        <f t="shared" si="302"/>
        <v>1.0474349734652428</v>
      </c>
      <c r="X316">
        <f t="shared" si="302"/>
        <v>0.25827657215270078</v>
      </c>
      <c r="Y316">
        <f t="shared" si="302"/>
        <v>1.0138546798029557</v>
      </c>
    </row>
    <row r="317" spans="1:25" x14ac:dyDescent="0.25">
      <c r="A317" s="3">
        <f t="shared" si="274"/>
        <v>42683</v>
      </c>
      <c r="B317" s="6">
        <v>19640</v>
      </c>
      <c r="C317" s="6">
        <v>26547</v>
      </c>
      <c r="D317" s="6">
        <v>16668</v>
      </c>
      <c r="E317" s="6"/>
      <c r="F317" s="6"/>
      <c r="G317" s="6"/>
      <c r="H317" s="16">
        <f t="shared" si="298"/>
        <v>20951.666666666668</v>
      </c>
      <c r="I317" s="6"/>
      <c r="J317" s="6"/>
      <c r="K317" s="6"/>
      <c r="L317" s="6">
        <f t="shared" si="299"/>
        <v>281</v>
      </c>
      <c r="M317" s="6">
        <f t="shared" si="300"/>
        <v>19014</v>
      </c>
      <c r="N317" s="6">
        <f t="shared" si="301"/>
        <v>123</v>
      </c>
      <c r="O317" s="6"/>
      <c r="P317" s="6"/>
      <c r="Q317" s="6"/>
      <c r="R317" s="39"/>
      <c r="S317" s="39"/>
      <c r="W317">
        <f t="shared" si="302"/>
        <v>1.0145152125626324</v>
      </c>
      <c r="X317">
        <f t="shared" si="302"/>
        <v>3.5240939864595777</v>
      </c>
      <c r="Y317">
        <f t="shared" si="302"/>
        <v>1.0074342701722574</v>
      </c>
    </row>
    <row r="318" spans="1:25" x14ac:dyDescent="0.25">
      <c r="A318" s="3">
        <f t="shared" si="274"/>
        <v>42684</v>
      </c>
      <c r="B318" s="6">
        <v>22697</v>
      </c>
      <c r="C318" s="6">
        <v>22401</v>
      </c>
      <c r="D318" s="6">
        <v>20536</v>
      </c>
      <c r="E318" s="6"/>
      <c r="F318" s="6"/>
      <c r="G318" s="6"/>
      <c r="H318" s="16">
        <f t="shared" si="298"/>
        <v>21878</v>
      </c>
      <c r="I318" s="6"/>
      <c r="J318" s="6"/>
      <c r="K318" s="6"/>
      <c r="L318" s="6">
        <f t="shared" si="299"/>
        <v>1485</v>
      </c>
      <c r="M318" s="6">
        <f t="shared" si="300"/>
        <v>-9079</v>
      </c>
      <c r="N318" s="6">
        <f t="shared" si="301"/>
        <v>308</v>
      </c>
      <c r="O318" s="6"/>
      <c r="P318" s="6"/>
      <c r="Q318" s="6"/>
      <c r="R318" s="39"/>
      <c r="S318" s="39"/>
      <c r="W318">
        <f t="shared" si="302"/>
        <v>1.0700075429002451</v>
      </c>
      <c r="X318">
        <f t="shared" si="302"/>
        <v>0.71159466327827192</v>
      </c>
      <c r="Y318">
        <f t="shared" si="302"/>
        <v>1.0152264188253906</v>
      </c>
    </row>
    <row r="319" spans="1:25" x14ac:dyDescent="0.25">
      <c r="A319" s="3">
        <f t="shared" si="274"/>
        <v>42685</v>
      </c>
      <c r="B319" s="6">
        <v>23508</v>
      </c>
      <c r="C319" s="6">
        <v>24738</v>
      </c>
      <c r="D319" s="6">
        <v>23462</v>
      </c>
      <c r="E319" s="6"/>
      <c r="F319" s="6"/>
      <c r="G319" s="6"/>
      <c r="H319" s="16">
        <f t="shared" si="298"/>
        <v>23902.666666666668</v>
      </c>
      <c r="I319" s="6"/>
      <c r="J319" s="6"/>
      <c r="K319" s="6"/>
      <c r="L319" s="6">
        <f t="shared" si="299"/>
        <v>1224</v>
      </c>
      <c r="M319" s="6">
        <f t="shared" si="300"/>
        <v>2177</v>
      </c>
      <c r="N319" s="6">
        <f t="shared" si="301"/>
        <v>1705</v>
      </c>
      <c r="O319" s="6"/>
      <c r="P319" s="6"/>
      <c r="Q319" s="6"/>
      <c r="R319" s="39"/>
      <c r="S319" s="39"/>
      <c r="W319">
        <f t="shared" si="302"/>
        <v>1.0549273021001615</v>
      </c>
      <c r="X319">
        <f t="shared" si="302"/>
        <v>1.0964939497362705</v>
      </c>
      <c r="Y319">
        <f t="shared" si="302"/>
        <v>1.0783655834903709</v>
      </c>
    </row>
    <row r="320" spans="1:25" x14ac:dyDescent="0.25">
      <c r="A320" s="3">
        <f t="shared" si="274"/>
        <v>42686</v>
      </c>
      <c r="B320" s="6">
        <v>21393</v>
      </c>
      <c r="C320" s="6">
        <v>22261</v>
      </c>
      <c r="D320" s="6">
        <v>23184</v>
      </c>
      <c r="E320" s="6"/>
      <c r="F320" s="6"/>
      <c r="G320" s="6"/>
      <c r="H320" s="16">
        <f t="shared" si="298"/>
        <v>22279.333333333332</v>
      </c>
      <c r="I320" s="6"/>
      <c r="J320" s="6"/>
      <c r="K320" s="6"/>
      <c r="L320" s="6">
        <f t="shared" si="299"/>
        <v>-210</v>
      </c>
      <c r="M320" s="6">
        <f t="shared" si="300"/>
        <v>-559</v>
      </c>
      <c r="N320" s="6">
        <f t="shared" si="301"/>
        <v>938</v>
      </c>
      <c r="O320" s="6"/>
      <c r="P320" s="6"/>
      <c r="Q320" s="6"/>
      <c r="R320" s="39"/>
      <c r="S320" s="39"/>
      <c r="W320">
        <f t="shared" ref="W320:Y335" si="303">IF(ISERROR(B320/B313),1,B320/B313)</f>
        <v>0.99027912789890293</v>
      </c>
      <c r="X320">
        <f t="shared" si="303"/>
        <v>0.97550394390885187</v>
      </c>
      <c r="Y320">
        <f t="shared" si="303"/>
        <v>1.0421648835745752</v>
      </c>
    </row>
    <row r="321" spans="1:38" x14ac:dyDescent="0.25">
      <c r="A321" s="28">
        <f t="shared" si="274"/>
        <v>42687</v>
      </c>
      <c r="B321" s="30">
        <v>15802</v>
      </c>
      <c r="C321" s="30">
        <v>14640</v>
      </c>
      <c r="D321" s="30">
        <v>16077</v>
      </c>
      <c r="E321" s="30"/>
      <c r="F321" s="30"/>
      <c r="G321" s="30"/>
      <c r="H321" s="29">
        <f t="shared" si="298"/>
        <v>15506.333333333334</v>
      </c>
      <c r="I321" s="30"/>
      <c r="J321" s="30"/>
      <c r="K321" s="30"/>
      <c r="L321" s="30">
        <f t="shared" si="299"/>
        <v>-120</v>
      </c>
      <c r="M321" s="30">
        <f t="shared" si="300"/>
        <v>518</v>
      </c>
      <c r="N321" s="30">
        <f t="shared" si="301"/>
        <v>-1042</v>
      </c>
      <c r="O321" s="30"/>
      <c r="P321" s="30"/>
      <c r="Q321" s="30"/>
      <c r="R321" s="43"/>
      <c r="S321" s="43"/>
      <c r="W321">
        <f t="shared" si="303"/>
        <v>0.99246325838462501</v>
      </c>
      <c r="X321">
        <f t="shared" si="303"/>
        <v>1.036680356889959</v>
      </c>
      <c r="Y321">
        <f t="shared" si="303"/>
        <v>0.93913195864244403</v>
      </c>
    </row>
    <row r="322" spans="1:38" x14ac:dyDescent="0.25">
      <c r="A322" s="28">
        <f t="shared" si="274"/>
        <v>42688</v>
      </c>
      <c r="B322" s="30">
        <v>8870</v>
      </c>
      <c r="C322" s="30">
        <v>3213</v>
      </c>
      <c r="D322" s="30">
        <v>14045</v>
      </c>
      <c r="E322" s="30"/>
      <c r="F322" s="30"/>
      <c r="G322" s="30"/>
      <c r="H322" s="29">
        <f t="shared" si="298"/>
        <v>8709.3333333333339</v>
      </c>
      <c r="I322" s="30"/>
      <c r="J322" s="30"/>
      <c r="K322" s="30"/>
      <c r="L322" s="30">
        <f t="shared" si="299"/>
        <v>-1311</v>
      </c>
      <c r="M322" s="30">
        <f t="shared" si="300"/>
        <v>-11297</v>
      </c>
      <c r="N322" s="30">
        <f t="shared" si="301"/>
        <v>19</v>
      </c>
      <c r="O322" s="30"/>
      <c r="P322" s="30"/>
      <c r="Q322" s="30"/>
      <c r="R322" s="43"/>
      <c r="S322" s="43"/>
      <c r="W322">
        <f t="shared" si="303"/>
        <v>0.87123072389745604</v>
      </c>
      <c r="X322">
        <f t="shared" si="303"/>
        <v>0.22143349414197105</v>
      </c>
      <c r="Y322">
        <f t="shared" si="303"/>
        <v>1.0013546271210609</v>
      </c>
    </row>
    <row r="323" spans="1:38" x14ac:dyDescent="0.25">
      <c r="A323" s="3">
        <f t="shared" ref="A323:A386" si="304">A322+1</f>
        <v>42689</v>
      </c>
      <c r="B323" s="6">
        <v>14721</v>
      </c>
      <c r="C323" s="6">
        <v>14580</v>
      </c>
      <c r="D323" s="6">
        <v>14582</v>
      </c>
      <c r="E323" s="6"/>
      <c r="F323" s="6"/>
      <c r="G323" s="6"/>
      <c r="H323" s="16">
        <f t="shared" si="298"/>
        <v>14627.666666666666</v>
      </c>
      <c r="I323" s="6"/>
      <c r="J323" s="6"/>
      <c r="K323" s="6"/>
      <c r="L323" s="6">
        <f t="shared" si="299"/>
        <v>-1266</v>
      </c>
      <c r="M323" s="6">
        <f t="shared" si="300"/>
        <v>8058</v>
      </c>
      <c r="N323" s="6">
        <f t="shared" si="301"/>
        <v>-1883</v>
      </c>
      <c r="O323" s="6"/>
      <c r="P323" s="6"/>
      <c r="Q323" s="6"/>
      <c r="R323" s="39"/>
      <c r="S323" s="39"/>
      <c r="W323" s="5">
        <f t="shared" si="303"/>
        <v>0.92081065866016143</v>
      </c>
      <c r="X323" s="5">
        <f t="shared" si="303"/>
        <v>2.2355105795768169</v>
      </c>
      <c r="Y323" s="5">
        <f t="shared" si="303"/>
        <v>0.88563619799574855</v>
      </c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</row>
    <row r="324" spans="1:38" x14ac:dyDescent="0.25">
      <c r="A324" s="3">
        <f t="shared" si="304"/>
        <v>42690</v>
      </c>
      <c r="B324" s="16">
        <v>20358</v>
      </c>
      <c r="C324" s="16">
        <v>26231</v>
      </c>
      <c r="D324" s="16">
        <v>16206</v>
      </c>
      <c r="E324" s="16"/>
      <c r="F324" s="16"/>
      <c r="G324" s="16"/>
      <c r="H324" s="16">
        <f t="shared" si="298"/>
        <v>20931.666666666668</v>
      </c>
      <c r="I324" s="6"/>
      <c r="J324" s="6"/>
      <c r="K324" s="6"/>
      <c r="L324" s="6">
        <f t="shared" si="299"/>
        <v>718</v>
      </c>
      <c r="M324" s="6">
        <f t="shared" si="300"/>
        <v>-316</v>
      </c>
      <c r="N324" s="6">
        <f t="shared" si="301"/>
        <v>-462</v>
      </c>
      <c r="O324" s="20"/>
      <c r="P324" s="20"/>
      <c r="Q324" s="20"/>
      <c r="R324" s="39"/>
      <c r="S324" s="39"/>
      <c r="W324" s="5">
        <f t="shared" si="303"/>
        <v>1.0365580448065173</v>
      </c>
      <c r="X324" s="5">
        <f t="shared" si="303"/>
        <v>0.9880965834180887</v>
      </c>
      <c r="Y324" s="5">
        <f t="shared" si="303"/>
        <v>0.97228221742260623</v>
      </c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</row>
    <row r="325" spans="1:38" x14ac:dyDescent="0.25">
      <c r="A325" s="3">
        <f t="shared" si="304"/>
        <v>42691</v>
      </c>
      <c r="B325" s="16">
        <v>23693</v>
      </c>
      <c r="C325" s="16">
        <v>23727</v>
      </c>
      <c r="D325" s="16">
        <v>20801</v>
      </c>
      <c r="E325" s="16"/>
      <c r="F325" s="16"/>
      <c r="G325" s="16"/>
      <c r="H325" s="16">
        <f t="shared" si="298"/>
        <v>22740.333333333332</v>
      </c>
      <c r="I325" s="6"/>
      <c r="J325" s="6"/>
      <c r="K325" s="6"/>
      <c r="L325" s="6">
        <f t="shared" si="299"/>
        <v>996</v>
      </c>
      <c r="M325" s="6">
        <f t="shared" si="300"/>
        <v>1326</v>
      </c>
      <c r="N325" s="6">
        <f t="shared" si="301"/>
        <v>265</v>
      </c>
      <c r="O325" s="20"/>
      <c r="P325" s="20"/>
      <c r="Q325" s="20"/>
      <c r="R325" s="39"/>
      <c r="S325" s="39"/>
      <c r="W325" s="5">
        <f t="shared" si="303"/>
        <v>1.0438824514252985</v>
      </c>
      <c r="X325" s="5">
        <f t="shared" si="303"/>
        <v>1.0591937859916969</v>
      </c>
      <c r="Y325" s="5">
        <f t="shared" si="303"/>
        <v>1.0129041682898325</v>
      </c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</row>
    <row r="326" spans="1:38" x14ac:dyDescent="0.25">
      <c r="A326" s="3">
        <f t="shared" si="304"/>
        <v>42692</v>
      </c>
      <c r="B326" s="16">
        <v>23762</v>
      </c>
      <c r="C326" s="16">
        <v>24041</v>
      </c>
      <c r="D326" s="16">
        <v>23676</v>
      </c>
      <c r="E326" s="16"/>
      <c r="F326" s="16"/>
      <c r="G326" s="16"/>
      <c r="H326" s="16">
        <f t="shared" si="298"/>
        <v>23826.333333333332</v>
      </c>
      <c r="I326" s="6"/>
      <c r="J326" s="6"/>
      <c r="K326" s="6"/>
      <c r="L326" s="6">
        <f t="shared" si="299"/>
        <v>254</v>
      </c>
      <c r="M326" s="6">
        <f t="shared" si="300"/>
        <v>-697</v>
      </c>
      <c r="N326" s="6">
        <f t="shared" si="301"/>
        <v>214</v>
      </c>
      <c r="O326" s="20"/>
      <c r="P326" s="20"/>
      <c r="Q326" s="20"/>
      <c r="R326" s="39"/>
      <c r="S326" s="39"/>
      <c r="W326" s="5">
        <f t="shared" si="303"/>
        <v>1.0108048323974816</v>
      </c>
      <c r="X326" s="5">
        <f t="shared" si="303"/>
        <v>0.97182472309806778</v>
      </c>
      <c r="Y326" s="5">
        <f t="shared" si="303"/>
        <v>1.009121132043304</v>
      </c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</row>
    <row r="327" spans="1:38" x14ac:dyDescent="0.25">
      <c r="A327" s="3">
        <f t="shared" si="304"/>
        <v>42693</v>
      </c>
      <c r="B327" s="16">
        <v>22305</v>
      </c>
      <c r="C327" s="16">
        <v>22593</v>
      </c>
      <c r="D327" s="16">
        <v>23450</v>
      </c>
      <c r="E327" s="16"/>
      <c r="F327" s="16"/>
      <c r="G327" s="16"/>
      <c r="H327" s="16">
        <f t="shared" si="298"/>
        <v>22782.666666666668</v>
      </c>
      <c r="I327" s="6"/>
      <c r="J327" s="6"/>
      <c r="K327" s="6"/>
      <c r="L327" s="6">
        <f t="shared" si="299"/>
        <v>912</v>
      </c>
      <c r="M327" s="6">
        <f t="shared" si="300"/>
        <v>332</v>
      </c>
      <c r="N327" s="6">
        <f t="shared" si="301"/>
        <v>266</v>
      </c>
      <c r="O327" s="20"/>
      <c r="P327" s="20"/>
      <c r="Q327" s="20"/>
      <c r="R327" s="39"/>
      <c r="S327" s="39"/>
      <c r="W327" s="5">
        <f t="shared" si="303"/>
        <v>1.0426307670733417</v>
      </c>
      <c r="X327" s="5">
        <f t="shared" si="303"/>
        <v>1.0149139751134271</v>
      </c>
      <c r="Y327" s="5">
        <f t="shared" si="303"/>
        <v>1.0114734299516908</v>
      </c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</row>
    <row r="328" spans="1:38" x14ac:dyDescent="0.25">
      <c r="A328" s="28">
        <f t="shared" si="304"/>
        <v>42694</v>
      </c>
      <c r="B328" s="29">
        <v>14787</v>
      </c>
      <c r="C328" s="29">
        <v>13872</v>
      </c>
      <c r="D328" s="29">
        <v>16612</v>
      </c>
      <c r="E328" s="29"/>
      <c r="F328" s="29"/>
      <c r="G328" s="29"/>
      <c r="H328" s="29">
        <f t="shared" si="298"/>
        <v>15090.333333333334</v>
      </c>
      <c r="I328" s="30"/>
      <c r="J328" s="30"/>
      <c r="K328" s="30"/>
      <c r="L328" s="30">
        <f t="shared" si="299"/>
        <v>-1015</v>
      </c>
      <c r="M328" s="30">
        <f t="shared" si="300"/>
        <v>-768</v>
      </c>
      <c r="N328" s="30">
        <f t="shared" si="301"/>
        <v>535</v>
      </c>
      <c r="O328" s="30"/>
      <c r="P328" s="30"/>
      <c r="Q328" s="30"/>
      <c r="R328" s="43"/>
      <c r="S328" s="43"/>
      <c r="W328" s="5">
        <f t="shared" si="303"/>
        <v>0.93576762435134797</v>
      </c>
      <c r="X328" s="5">
        <f t="shared" si="303"/>
        <v>0.94754098360655736</v>
      </c>
      <c r="Y328" s="5">
        <f t="shared" si="303"/>
        <v>1.033277352739939</v>
      </c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</row>
    <row r="329" spans="1:38" x14ac:dyDescent="0.25">
      <c r="A329" s="28">
        <f t="shared" si="304"/>
        <v>42695</v>
      </c>
      <c r="B329" s="29">
        <v>8869</v>
      </c>
      <c r="C329" s="29">
        <v>4377</v>
      </c>
      <c r="D329" s="29">
        <v>13840</v>
      </c>
      <c r="E329" s="29"/>
      <c r="F329" s="29"/>
      <c r="G329" s="29"/>
      <c r="H329" s="29">
        <f t="shared" si="298"/>
        <v>9028.6666666666661</v>
      </c>
      <c r="I329" s="30"/>
      <c r="J329" s="30"/>
      <c r="K329" s="30"/>
      <c r="L329" s="30">
        <f t="shared" si="299"/>
        <v>-1</v>
      </c>
      <c r="M329" s="30">
        <f t="shared" si="300"/>
        <v>1164</v>
      </c>
      <c r="N329" s="30">
        <f t="shared" si="301"/>
        <v>-205</v>
      </c>
      <c r="O329" s="30"/>
      <c r="P329" s="30"/>
      <c r="Q329" s="30"/>
      <c r="R329" s="43"/>
      <c r="S329" s="43"/>
      <c r="W329" s="5">
        <f t="shared" si="303"/>
        <v>0.99988726042841036</v>
      </c>
      <c r="X329" s="5">
        <f t="shared" si="303"/>
        <v>1.3622782446311859</v>
      </c>
      <c r="Y329" s="5">
        <f t="shared" si="303"/>
        <v>0.98540405838376643</v>
      </c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</row>
    <row r="330" spans="1:38" x14ac:dyDescent="0.25">
      <c r="A330" s="3">
        <f t="shared" si="304"/>
        <v>42696</v>
      </c>
      <c r="B330" s="16">
        <v>15106</v>
      </c>
      <c r="C330" s="16">
        <v>14455</v>
      </c>
      <c r="D330" s="16">
        <v>14537</v>
      </c>
      <c r="E330" s="16"/>
      <c r="F330" s="16"/>
      <c r="G330" s="16"/>
      <c r="H330" s="16">
        <f t="shared" si="298"/>
        <v>14699.333333333334</v>
      </c>
      <c r="I330" s="6"/>
      <c r="J330" s="6"/>
      <c r="K330" s="6"/>
      <c r="L330" s="6">
        <f t="shared" si="299"/>
        <v>385</v>
      </c>
      <c r="M330" s="6">
        <f t="shared" si="300"/>
        <v>-125</v>
      </c>
      <c r="N330" s="6">
        <f t="shared" si="301"/>
        <v>-45</v>
      </c>
      <c r="O330" s="20"/>
      <c r="P330" s="20"/>
      <c r="Q330" s="20"/>
      <c r="R330" s="39"/>
      <c r="S330" s="39"/>
      <c r="W330" s="5">
        <f t="shared" si="303"/>
        <v>1.026153114598193</v>
      </c>
      <c r="X330" s="5">
        <f t="shared" si="303"/>
        <v>0.99142661179698222</v>
      </c>
      <c r="Y330" s="5">
        <f t="shared" si="303"/>
        <v>0.99691400356604032</v>
      </c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</row>
    <row r="331" spans="1:38" x14ac:dyDescent="0.25">
      <c r="A331" s="3">
        <f t="shared" si="304"/>
        <v>42697</v>
      </c>
      <c r="B331" s="16">
        <v>19436</v>
      </c>
      <c r="C331" s="16">
        <v>16370</v>
      </c>
      <c r="D331" s="16">
        <v>16258</v>
      </c>
      <c r="E331" s="16"/>
      <c r="F331" s="16"/>
      <c r="G331" s="16"/>
      <c r="H331" s="16">
        <f t="shared" si="298"/>
        <v>17354.666666666668</v>
      </c>
      <c r="I331" s="6"/>
      <c r="J331" s="6"/>
      <c r="K331" s="6"/>
      <c r="L331" s="6">
        <f t="shared" si="299"/>
        <v>-922</v>
      </c>
      <c r="M331" s="6">
        <f t="shared" si="300"/>
        <v>-9861</v>
      </c>
      <c r="N331" s="6">
        <f t="shared" si="301"/>
        <v>52</v>
      </c>
      <c r="O331" s="20"/>
      <c r="P331" s="20"/>
      <c r="Q331" s="20"/>
      <c r="R331" s="39"/>
      <c r="S331" s="39"/>
      <c r="W331" s="5">
        <f t="shared" si="303"/>
        <v>0.95471067884860983</v>
      </c>
      <c r="X331" s="5">
        <f t="shared" si="303"/>
        <v>0.6240707559757539</v>
      </c>
      <c r="Y331" s="5">
        <f t="shared" si="303"/>
        <v>1.0032086881401949</v>
      </c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</row>
    <row r="332" spans="1:38" x14ac:dyDescent="0.25">
      <c r="A332" s="3">
        <f t="shared" si="304"/>
        <v>42698</v>
      </c>
      <c r="B332" s="16">
        <v>22098</v>
      </c>
      <c r="C332" s="16">
        <v>32687</v>
      </c>
      <c r="D332" s="16">
        <v>20825</v>
      </c>
      <c r="E332" s="16"/>
      <c r="F332" s="16"/>
      <c r="G332" s="16"/>
      <c r="H332" s="16">
        <f t="shared" si="298"/>
        <v>25203.333333333332</v>
      </c>
      <c r="I332" s="6"/>
      <c r="J332" s="6"/>
      <c r="K332" s="6"/>
      <c r="L332" s="6">
        <f t="shared" si="299"/>
        <v>-1595</v>
      </c>
      <c r="M332" s="6">
        <f t="shared" si="300"/>
        <v>8960</v>
      </c>
      <c r="N332" s="6">
        <f t="shared" si="301"/>
        <v>24</v>
      </c>
      <c r="O332" s="20"/>
      <c r="P332" s="20"/>
      <c r="Q332" s="20"/>
      <c r="R332" s="39"/>
      <c r="S332" s="39"/>
      <c r="W332" s="5">
        <f t="shared" si="303"/>
        <v>0.93268053855569155</v>
      </c>
      <c r="X332" s="5">
        <f t="shared" si="303"/>
        <v>1.377628861634425</v>
      </c>
      <c r="Y332" s="5">
        <f t="shared" si="303"/>
        <v>1.0011537906831403</v>
      </c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</row>
    <row r="333" spans="1:38" x14ac:dyDescent="0.25">
      <c r="A333" s="3">
        <f t="shared" si="304"/>
        <v>42699</v>
      </c>
      <c r="B333" s="16">
        <v>22794</v>
      </c>
      <c r="C333" s="16">
        <v>21951</v>
      </c>
      <c r="D333" s="31">
        <v>21576</v>
      </c>
      <c r="E333" s="16"/>
      <c r="F333" s="16"/>
      <c r="G333" s="16"/>
      <c r="H333" s="16">
        <f t="shared" si="298"/>
        <v>22107</v>
      </c>
      <c r="I333" s="6"/>
      <c r="J333" s="6"/>
      <c r="K333" s="6"/>
      <c r="L333" s="6">
        <f t="shared" si="299"/>
        <v>-968</v>
      </c>
      <c r="M333" s="6">
        <f t="shared" si="300"/>
        <v>-2090</v>
      </c>
      <c r="N333" s="6">
        <f t="shared" si="301"/>
        <v>-2100</v>
      </c>
      <c r="O333" s="20"/>
      <c r="P333" s="20"/>
      <c r="Q333" s="20"/>
      <c r="R333" s="39"/>
      <c r="S333" s="39"/>
      <c r="W333" s="5">
        <f t="shared" si="303"/>
        <v>0.95926268832589845</v>
      </c>
      <c r="X333" s="5">
        <f t="shared" si="303"/>
        <v>0.91306518031695849</v>
      </c>
      <c r="Y333" s="5">
        <f t="shared" si="303"/>
        <v>0.91130258489609728</v>
      </c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</row>
    <row r="334" spans="1:38" x14ac:dyDescent="0.25">
      <c r="A334" s="3">
        <f t="shared" si="304"/>
        <v>42700</v>
      </c>
      <c r="B334" s="16">
        <v>20162</v>
      </c>
      <c r="C334" s="16">
        <v>20819</v>
      </c>
      <c r="D334" s="31">
        <v>22018</v>
      </c>
      <c r="E334" s="16"/>
      <c r="F334" s="16"/>
      <c r="G334" s="16"/>
      <c r="H334" s="16">
        <f t="shared" si="298"/>
        <v>20999.666666666668</v>
      </c>
      <c r="I334" s="6"/>
      <c r="J334" s="6"/>
      <c r="K334" s="6"/>
      <c r="L334" s="6">
        <f t="shared" si="299"/>
        <v>-2143</v>
      </c>
      <c r="M334" s="6">
        <f t="shared" si="300"/>
        <v>-1774</v>
      </c>
      <c r="N334" s="6">
        <f t="shared" si="301"/>
        <v>-1432</v>
      </c>
      <c r="O334" s="20"/>
      <c r="P334" s="20"/>
      <c r="Q334" s="20"/>
      <c r="R334" s="39"/>
      <c r="S334" s="39"/>
      <c r="W334" s="5">
        <f t="shared" si="303"/>
        <v>0.90392288724501235</v>
      </c>
      <c r="X334" s="5">
        <f t="shared" si="303"/>
        <v>0.92148010445713269</v>
      </c>
      <c r="Y334" s="5">
        <f t="shared" si="303"/>
        <v>0.93893390191897652</v>
      </c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</row>
    <row r="335" spans="1:38" x14ac:dyDescent="0.25">
      <c r="A335" s="28">
        <f t="shared" si="304"/>
        <v>42701</v>
      </c>
      <c r="B335" s="29">
        <v>14938</v>
      </c>
      <c r="C335" s="29">
        <v>13845</v>
      </c>
      <c r="D335" s="29">
        <v>14645</v>
      </c>
      <c r="E335" s="29"/>
      <c r="F335" s="29"/>
      <c r="G335" s="29"/>
      <c r="H335" s="29">
        <f t="shared" si="298"/>
        <v>14476</v>
      </c>
      <c r="I335" s="30"/>
      <c r="J335" s="30"/>
      <c r="K335" s="30"/>
      <c r="L335" s="30">
        <f t="shared" si="299"/>
        <v>151</v>
      </c>
      <c r="M335" s="30">
        <f t="shared" si="300"/>
        <v>-27</v>
      </c>
      <c r="N335" s="30">
        <f t="shared" si="301"/>
        <v>-1967</v>
      </c>
      <c r="O335" s="30"/>
      <c r="P335" s="30"/>
      <c r="Q335" s="30"/>
      <c r="R335" s="43"/>
      <c r="S335" s="43"/>
      <c r="W335" s="5">
        <f t="shared" si="303"/>
        <v>1.010211672414959</v>
      </c>
      <c r="X335" s="5">
        <f t="shared" si="303"/>
        <v>0.99805363321799312</v>
      </c>
      <c r="Y335" s="5">
        <f t="shared" si="303"/>
        <v>0.88159162051529016</v>
      </c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</row>
    <row r="336" spans="1:38" x14ac:dyDescent="0.25">
      <c r="A336" s="28">
        <f t="shared" si="304"/>
        <v>42702</v>
      </c>
      <c r="B336" s="29">
        <v>8816</v>
      </c>
      <c r="C336" s="29">
        <v>3197</v>
      </c>
      <c r="D336" s="29">
        <v>13637</v>
      </c>
      <c r="E336" s="29"/>
      <c r="F336" s="29"/>
      <c r="G336" s="29"/>
      <c r="H336" s="29">
        <f t="shared" si="298"/>
        <v>8550</v>
      </c>
      <c r="I336" s="30"/>
      <c r="J336" s="30"/>
      <c r="K336" s="30"/>
      <c r="L336" s="30">
        <f t="shared" si="299"/>
        <v>-53</v>
      </c>
      <c r="M336" s="30">
        <f t="shared" si="300"/>
        <v>-1180</v>
      </c>
      <c r="N336" s="30">
        <f t="shared" si="301"/>
        <v>-203</v>
      </c>
      <c r="O336" s="30"/>
      <c r="P336" s="30"/>
      <c r="Q336" s="30"/>
      <c r="R336" s="43"/>
      <c r="S336" s="43"/>
      <c r="T336" s="5"/>
      <c r="U336" s="5"/>
      <c r="V336" s="5"/>
      <c r="W336" s="5">
        <f t="shared" ref="W336:Y351" si="305">IF(ISERROR(B336/B329),1,B336/B329)</f>
        <v>0.99402412898861203</v>
      </c>
      <c r="X336" s="5">
        <f t="shared" si="305"/>
        <v>0.73040895590587163</v>
      </c>
      <c r="Y336" s="5">
        <f t="shared" si="305"/>
        <v>0.98533236994219653</v>
      </c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</row>
    <row r="337" spans="1:38" x14ac:dyDescent="0.25">
      <c r="A337" s="3">
        <f t="shared" si="304"/>
        <v>42703</v>
      </c>
      <c r="B337" s="16">
        <v>13350</v>
      </c>
      <c r="C337" s="16">
        <v>14221</v>
      </c>
      <c r="D337" s="16">
        <v>14156</v>
      </c>
      <c r="E337" s="16"/>
      <c r="F337" s="16"/>
      <c r="G337" s="16"/>
      <c r="H337" s="16">
        <f t="shared" si="298"/>
        <v>13909</v>
      </c>
      <c r="I337" s="6"/>
      <c r="J337" s="6"/>
      <c r="K337" s="6"/>
      <c r="L337" s="6">
        <f t="shared" si="299"/>
        <v>-1756</v>
      </c>
      <c r="M337" s="6">
        <f t="shared" si="300"/>
        <v>-234</v>
      </c>
      <c r="N337" s="6">
        <f t="shared" si="301"/>
        <v>-381</v>
      </c>
      <c r="O337" s="20"/>
      <c r="P337" s="20"/>
      <c r="Q337" s="20"/>
      <c r="R337" s="39"/>
      <c r="S337" s="39"/>
      <c r="T337" s="5"/>
      <c r="U337" s="5"/>
      <c r="V337" s="5"/>
      <c r="W337" s="5">
        <f t="shared" si="305"/>
        <v>0.88375479941745005</v>
      </c>
      <c r="X337" s="5">
        <f t="shared" si="305"/>
        <v>0.98381182981667248</v>
      </c>
      <c r="Y337" s="5">
        <f t="shared" si="305"/>
        <v>0.97379101602806628</v>
      </c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</row>
    <row r="338" spans="1:38" x14ac:dyDescent="0.25">
      <c r="A338" s="3">
        <f t="shared" si="304"/>
        <v>42704</v>
      </c>
      <c r="B338" s="16">
        <v>19222</v>
      </c>
      <c r="C338" s="16">
        <v>24766</v>
      </c>
      <c r="D338" s="16">
        <v>15898</v>
      </c>
      <c r="E338" s="16"/>
      <c r="F338" s="16"/>
      <c r="G338" s="16"/>
      <c r="H338" s="16">
        <f t="shared" si="298"/>
        <v>19962</v>
      </c>
      <c r="I338" s="6"/>
      <c r="J338" s="6"/>
      <c r="K338" s="6"/>
      <c r="L338" s="6">
        <f t="shared" si="299"/>
        <v>-214</v>
      </c>
      <c r="M338" s="6">
        <f t="shared" si="300"/>
        <v>8396</v>
      </c>
      <c r="N338" s="6">
        <f t="shared" si="301"/>
        <v>-360</v>
      </c>
      <c r="O338" s="20"/>
      <c r="P338" s="20"/>
      <c r="Q338" s="20"/>
      <c r="R338" s="39"/>
      <c r="S338" s="39"/>
      <c r="T338" s="5"/>
      <c r="U338" s="5"/>
      <c r="V338" s="5"/>
      <c r="W338" s="5">
        <f t="shared" si="305"/>
        <v>0.98898950401317143</v>
      </c>
      <c r="X338" s="5">
        <f t="shared" si="305"/>
        <v>1.5128894318875992</v>
      </c>
      <c r="Y338" s="5">
        <f t="shared" si="305"/>
        <v>0.97785705498831343</v>
      </c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</row>
    <row r="339" spans="1:38" x14ac:dyDescent="0.25">
      <c r="A339" s="3">
        <f t="shared" si="304"/>
        <v>42705</v>
      </c>
      <c r="B339" s="16">
        <v>23217</v>
      </c>
      <c r="C339" s="16">
        <v>23275</v>
      </c>
      <c r="D339" s="16">
        <v>20171</v>
      </c>
      <c r="E339" s="16"/>
      <c r="F339" s="16"/>
      <c r="G339" s="16"/>
      <c r="H339" s="16">
        <f t="shared" si="298"/>
        <v>22221</v>
      </c>
      <c r="I339" s="6"/>
      <c r="J339" s="6"/>
      <c r="K339" s="6"/>
      <c r="L339" s="6">
        <f t="shared" si="299"/>
        <v>1119</v>
      </c>
      <c r="M339" s="6">
        <f t="shared" si="300"/>
        <v>-9412</v>
      </c>
      <c r="N339" s="6">
        <f t="shared" si="301"/>
        <v>-654</v>
      </c>
      <c r="O339" s="20"/>
      <c r="P339" s="20"/>
      <c r="Q339" s="20"/>
      <c r="R339" s="39"/>
      <c r="S339" s="39"/>
      <c r="T339" s="5"/>
      <c r="U339" s="5"/>
      <c r="V339" s="5"/>
      <c r="W339" s="5">
        <f t="shared" si="305"/>
        <v>1.050638066793375</v>
      </c>
      <c r="X339" s="5">
        <f t="shared" si="305"/>
        <v>0.71205678098326552</v>
      </c>
      <c r="Y339" s="5">
        <f t="shared" si="305"/>
        <v>0.96859543817527016</v>
      </c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</row>
    <row r="340" spans="1:38" x14ac:dyDescent="0.25">
      <c r="A340" s="3">
        <f t="shared" si="304"/>
        <v>42706</v>
      </c>
      <c r="B340" s="16">
        <v>24466</v>
      </c>
      <c r="C340" s="16">
        <v>23591</v>
      </c>
      <c r="D340" s="31">
        <v>22910</v>
      </c>
      <c r="E340" s="16"/>
      <c r="F340" s="16"/>
      <c r="G340" s="16"/>
      <c r="H340" s="16">
        <f t="shared" si="298"/>
        <v>23655.666666666668</v>
      </c>
      <c r="I340" s="6"/>
      <c r="J340" s="6"/>
      <c r="K340" s="6"/>
      <c r="L340" s="6">
        <f t="shared" si="299"/>
        <v>1672</v>
      </c>
      <c r="M340" s="6">
        <f t="shared" si="300"/>
        <v>1640</v>
      </c>
      <c r="N340" s="6">
        <f t="shared" si="301"/>
        <v>1334</v>
      </c>
      <c r="O340" s="20"/>
      <c r="P340" s="20"/>
      <c r="Q340" s="20"/>
      <c r="R340" s="39"/>
      <c r="S340" s="39"/>
      <c r="T340" s="5"/>
      <c r="U340" s="5"/>
      <c r="V340" s="5"/>
      <c r="W340" s="5">
        <f t="shared" si="305"/>
        <v>1.0733526366587698</v>
      </c>
      <c r="X340" s="5">
        <f t="shared" si="305"/>
        <v>1.0747118582296935</v>
      </c>
      <c r="Y340" s="5">
        <f t="shared" si="305"/>
        <v>1.0618279569892473</v>
      </c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</row>
    <row r="341" spans="1:38" x14ac:dyDescent="0.25">
      <c r="A341" s="3">
        <f t="shared" si="304"/>
        <v>42707</v>
      </c>
      <c r="B341" s="16">
        <v>22290</v>
      </c>
      <c r="C341" s="16">
        <v>15970</v>
      </c>
      <c r="D341" s="31">
        <v>23541</v>
      </c>
      <c r="E341" s="16"/>
      <c r="F341" s="16"/>
      <c r="G341" s="16"/>
      <c r="H341" s="16">
        <f t="shared" si="298"/>
        <v>20600.333333333332</v>
      </c>
      <c r="I341" s="6"/>
      <c r="J341" s="6"/>
      <c r="K341" s="6"/>
      <c r="L341" s="6">
        <f t="shared" si="299"/>
        <v>2128</v>
      </c>
      <c r="M341" s="6">
        <f t="shared" si="300"/>
        <v>-4849</v>
      </c>
      <c r="N341" s="6">
        <f t="shared" si="301"/>
        <v>1523</v>
      </c>
      <c r="O341" s="20"/>
      <c r="P341" s="20"/>
      <c r="Q341" s="20"/>
      <c r="R341" s="39"/>
      <c r="S341" s="39"/>
      <c r="T341" s="5"/>
      <c r="U341" s="5"/>
      <c r="V341" s="5"/>
      <c r="W341" s="5">
        <f t="shared" si="305"/>
        <v>1.1055450848130146</v>
      </c>
      <c r="X341" s="5">
        <f t="shared" si="305"/>
        <v>0.76708775637638693</v>
      </c>
      <c r="Y341" s="5">
        <f t="shared" si="305"/>
        <v>1.0691706785357435</v>
      </c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</row>
    <row r="342" spans="1:38" x14ac:dyDescent="0.25">
      <c r="A342" s="28">
        <f t="shared" si="304"/>
        <v>42708</v>
      </c>
      <c r="B342" s="29">
        <v>15711</v>
      </c>
      <c r="C342" s="29">
        <v>26126</v>
      </c>
      <c r="D342" s="29">
        <v>17812</v>
      </c>
      <c r="E342" s="29"/>
      <c r="F342" s="29"/>
      <c r="G342" s="29"/>
      <c r="H342" s="29">
        <f t="shared" ref="H342:H405" si="306">SUM(B342:D342)/3</f>
        <v>19883</v>
      </c>
      <c r="I342" s="30"/>
      <c r="J342" s="30"/>
      <c r="K342" s="30"/>
      <c r="L342" s="30">
        <f t="shared" ref="L342:L405" si="307">B342-B335</f>
        <v>773</v>
      </c>
      <c r="M342" s="30">
        <f t="shared" ref="M342:M405" si="308">C342-C335</f>
        <v>12281</v>
      </c>
      <c r="N342" s="30">
        <f t="shared" ref="N342:N405" si="309">D342-D335</f>
        <v>3167</v>
      </c>
      <c r="O342" s="30"/>
      <c r="P342" s="30"/>
      <c r="Q342" s="30"/>
      <c r="R342" s="43"/>
      <c r="S342" s="43"/>
      <c r="T342" s="5"/>
      <c r="U342" s="5"/>
      <c r="V342" s="5"/>
      <c r="W342" s="5">
        <f t="shared" si="305"/>
        <v>1.0517472218503146</v>
      </c>
      <c r="X342" s="5">
        <f t="shared" si="305"/>
        <v>1.8870350306970025</v>
      </c>
      <c r="Y342" s="5">
        <f t="shared" si="305"/>
        <v>1.2162512803004439</v>
      </c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</row>
    <row r="343" spans="1:38" x14ac:dyDescent="0.25">
      <c r="A343" s="28">
        <f t="shared" si="304"/>
        <v>42709</v>
      </c>
      <c r="B343" s="29">
        <v>10238</v>
      </c>
      <c r="C343" s="29">
        <v>10910</v>
      </c>
      <c r="D343" s="29">
        <v>14750</v>
      </c>
      <c r="E343" s="29"/>
      <c r="F343" s="29"/>
      <c r="G343" s="29"/>
      <c r="H343" s="29">
        <f t="shared" si="306"/>
        <v>11966</v>
      </c>
      <c r="I343" s="30"/>
      <c r="J343" s="30"/>
      <c r="K343" s="30"/>
      <c r="L343" s="30">
        <f t="shared" si="307"/>
        <v>1422</v>
      </c>
      <c r="M343" s="30">
        <f t="shared" si="308"/>
        <v>7713</v>
      </c>
      <c r="N343" s="30">
        <f t="shared" si="309"/>
        <v>1113</v>
      </c>
      <c r="O343" s="30"/>
      <c r="P343" s="30"/>
      <c r="Q343" s="30"/>
      <c r="R343" s="43"/>
      <c r="S343" s="43"/>
      <c r="T343" s="5"/>
      <c r="U343" s="5"/>
      <c r="V343" s="5"/>
      <c r="W343" s="5">
        <f t="shared" si="305"/>
        <v>1.1612976406533575</v>
      </c>
      <c r="X343" s="5">
        <f t="shared" si="305"/>
        <v>3.4125742883953705</v>
      </c>
      <c r="Y343" s="5">
        <f t="shared" si="305"/>
        <v>1.0816161912444087</v>
      </c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</row>
    <row r="344" spans="1:38" x14ac:dyDescent="0.25">
      <c r="A344" s="3">
        <f t="shared" si="304"/>
        <v>42710</v>
      </c>
      <c r="B344" s="16">
        <v>16489</v>
      </c>
      <c r="C344" s="16">
        <v>5456</v>
      </c>
      <c r="D344" s="16">
        <v>15161</v>
      </c>
      <c r="E344" s="16"/>
      <c r="F344" s="16"/>
      <c r="G344" s="16"/>
      <c r="H344" s="16">
        <f t="shared" si="306"/>
        <v>12368.666666666666</v>
      </c>
      <c r="I344" s="6"/>
      <c r="J344" s="6"/>
      <c r="K344" s="6"/>
      <c r="L344" s="6">
        <f t="shared" si="307"/>
        <v>3139</v>
      </c>
      <c r="M344" s="6">
        <f t="shared" si="308"/>
        <v>-8765</v>
      </c>
      <c r="N344" s="6">
        <f t="shared" si="309"/>
        <v>1005</v>
      </c>
      <c r="O344" s="20"/>
      <c r="P344" s="20"/>
      <c r="Q344" s="20"/>
      <c r="R344" s="39"/>
      <c r="S344" s="39"/>
      <c r="T344" s="5"/>
      <c r="U344" s="5"/>
      <c r="V344" s="5"/>
      <c r="W344" s="5">
        <f t="shared" si="305"/>
        <v>1.2351310861423221</v>
      </c>
      <c r="X344" s="5">
        <f t="shared" si="305"/>
        <v>0.38365797060684903</v>
      </c>
      <c r="Y344" s="5">
        <f t="shared" si="305"/>
        <v>1.070994631251766</v>
      </c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</row>
    <row r="345" spans="1:38" x14ac:dyDescent="0.25">
      <c r="A345" s="3">
        <f t="shared" si="304"/>
        <v>42711</v>
      </c>
      <c r="B345" s="16">
        <v>22833</v>
      </c>
      <c r="C345" s="16">
        <v>29263</v>
      </c>
      <c r="D345" s="16">
        <v>18319</v>
      </c>
      <c r="E345" s="16"/>
      <c r="F345" s="16"/>
      <c r="G345" s="16"/>
      <c r="H345" s="16">
        <f t="shared" si="306"/>
        <v>23471.666666666668</v>
      </c>
      <c r="I345" s="6"/>
      <c r="J345" s="6"/>
      <c r="K345" s="6"/>
      <c r="L345" s="6">
        <f t="shared" si="307"/>
        <v>3611</v>
      </c>
      <c r="M345" s="6">
        <f t="shared" si="308"/>
        <v>4497</v>
      </c>
      <c r="N345" s="6">
        <f t="shared" si="309"/>
        <v>2421</v>
      </c>
      <c r="O345" s="20"/>
      <c r="P345" s="20"/>
      <c r="Q345" s="20"/>
      <c r="R345" s="39"/>
      <c r="S345" s="39"/>
      <c r="T345" s="5"/>
      <c r="U345" s="5"/>
      <c r="V345" s="5"/>
      <c r="W345" s="5">
        <f t="shared" si="305"/>
        <v>1.1878576630943711</v>
      </c>
      <c r="X345" s="5">
        <f t="shared" si="305"/>
        <v>1.1815795849148025</v>
      </c>
      <c r="Y345" s="5">
        <f t="shared" si="305"/>
        <v>1.1522833060762361</v>
      </c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</row>
    <row r="346" spans="1:38" x14ac:dyDescent="0.25">
      <c r="A346" s="3">
        <f t="shared" si="304"/>
        <v>42712</v>
      </c>
      <c r="B346" s="16">
        <v>27655</v>
      </c>
      <c r="C346" s="16">
        <v>25089</v>
      </c>
      <c r="D346" s="16">
        <v>23928</v>
      </c>
      <c r="E346" s="16"/>
      <c r="F346" s="16"/>
      <c r="G346" s="16"/>
      <c r="H346" s="16">
        <f t="shared" si="306"/>
        <v>25557.333333333332</v>
      </c>
      <c r="I346" s="6"/>
      <c r="J346" s="6"/>
      <c r="K346" s="6"/>
      <c r="L346" s="6">
        <f t="shared" si="307"/>
        <v>4438</v>
      </c>
      <c r="M346" s="6">
        <f t="shared" si="308"/>
        <v>1814</v>
      </c>
      <c r="N346" s="6">
        <f t="shared" si="309"/>
        <v>3757</v>
      </c>
      <c r="O346" s="20"/>
      <c r="P346" s="20"/>
      <c r="Q346" s="20"/>
      <c r="R346" s="39"/>
      <c r="S346" s="39"/>
      <c r="T346" s="5"/>
      <c r="U346" s="5"/>
      <c r="V346" s="5"/>
      <c r="W346" s="5">
        <f t="shared" si="305"/>
        <v>1.1911530344144377</v>
      </c>
      <c r="X346" s="5">
        <f t="shared" si="305"/>
        <v>1.077937701396348</v>
      </c>
      <c r="Y346" s="5">
        <f t="shared" si="305"/>
        <v>1.1862574983887759</v>
      </c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</row>
    <row r="347" spans="1:38" x14ac:dyDescent="0.25">
      <c r="A347" s="3">
        <f t="shared" si="304"/>
        <v>42713</v>
      </c>
      <c r="B347" s="16">
        <v>29073</v>
      </c>
      <c r="C347" s="16">
        <v>32734</v>
      </c>
      <c r="D347" s="31">
        <v>28179</v>
      </c>
      <c r="E347" s="16"/>
      <c r="F347" s="16"/>
      <c r="G347" s="16"/>
      <c r="H347" s="16">
        <f t="shared" si="306"/>
        <v>29995.333333333332</v>
      </c>
      <c r="I347" s="6"/>
      <c r="J347" s="6"/>
      <c r="K347" s="6"/>
      <c r="L347" s="6">
        <f t="shared" si="307"/>
        <v>4607</v>
      </c>
      <c r="M347" s="6">
        <f t="shared" si="308"/>
        <v>9143</v>
      </c>
      <c r="N347" s="6">
        <f t="shared" si="309"/>
        <v>5269</v>
      </c>
      <c r="O347" s="20"/>
      <c r="P347" s="20"/>
      <c r="Q347" s="20"/>
      <c r="R347" s="39"/>
      <c r="S347" s="39"/>
      <c r="T347" s="5"/>
      <c r="U347" s="5"/>
      <c r="V347" s="5"/>
      <c r="W347" s="5">
        <f t="shared" si="305"/>
        <v>1.1883021335731219</v>
      </c>
      <c r="X347" s="5">
        <f t="shared" si="305"/>
        <v>1.3875630537069221</v>
      </c>
      <c r="Y347" s="5">
        <f t="shared" si="305"/>
        <v>1.2299869052815364</v>
      </c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</row>
    <row r="348" spans="1:38" x14ac:dyDescent="0.25">
      <c r="A348" s="3">
        <f t="shared" si="304"/>
        <v>42714</v>
      </c>
      <c r="B348" s="16">
        <v>27283</v>
      </c>
      <c r="C348" s="16">
        <v>27217</v>
      </c>
      <c r="D348" s="31">
        <v>28344</v>
      </c>
      <c r="E348" s="16"/>
      <c r="F348" s="16"/>
      <c r="G348" s="16"/>
      <c r="H348" s="16">
        <f t="shared" si="306"/>
        <v>27614.666666666668</v>
      </c>
      <c r="I348" s="6"/>
      <c r="J348" s="6"/>
      <c r="K348" s="6"/>
      <c r="L348" s="6">
        <f t="shared" si="307"/>
        <v>4993</v>
      </c>
      <c r="M348" s="6">
        <f t="shared" si="308"/>
        <v>11247</v>
      </c>
      <c r="N348" s="6">
        <f t="shared" si="309"/>
        <v>4803</v>
      </c>
      <c r="O348" s="20"/>
      <c r="P348" s="20"/>
      <c r="Q348" s="20"/>
      <c r="R348" s="39"/>
      <c r="S348" s="39"/>
      <c r="T348" s="5"/>
      <c r="U348" s="5"/>
      <c r="V348" s="5"/>
      <c r="W348" s="5">
        <f t="shared" si="305"/>
        <v>1.2240017945266937</v>
      </c>
      <c r="X348" s="5">
        <f t="shared" si="305"/>
        <v>1.704257983719474</v>
      </c>
      <c r="Y348" s="5">
        <f t="shared" si="305"/>
        <v>1.2040270166942781</v>
      </c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</row>
    <row r="349" spans="1:38" x14ac:dyDescent="0.25">
      <c r="A349" s="28">
        <f t="shared" si="304"/>
        <v>42715</v>
      </c>
      <c r="B349" s="29">
        <v>20648</v>
      </c>
      <c r="C349" s="29">
        <v>21792</v>
      </c>
      <c r="D349" s="29">
        <v>21816</v>
      </c>
      <c r="E349" s="29"/>
      <c r="F349" s="29"/>
      <c r="G349" s="29"/>
      <c r="H349" s="29">
        <f t="shared" si="306"/>
        <v>21418.666666666668</v>
      </c>
      <c r="I349" s="30"/>
      <c r="J349" s="30"/>
      <c r="K349" s="30"/>
      <c r="L349" s="30">
        <f t="shared" si="307"/>
        <v>4937</v>
      </c>
      <c r="M349" s="30">
        <f t="shared" si="308"/>
        <v>-4334</v>
      </c>
      <c r="N349" s="30">
        <f t="shared" si="309"/>
        <v>4004</v>
      </c>
      <c r="O349" s="30"/>
      <c r="P349" s="30"/>
      <c r="Q349" s="30"/>
      <c r="R349" s="43"/>
      <c r="S349" s="43"/>
      <c r="T349" s="5"/>
      <c r="U349" s="5"/>
      <c r="V349" s="5"/>
      <c r="W349" s="5">
        <f t="shared" si="305"/>
        <v>1.314238431672077</v>
      </c>
      <c r="X349" s="5">
        <f t="shared" si="305"/>
        <v>0.83411161295261427</v>
      </c>
      <c r="Y349" s="5">
        <f t="shared" si="305"/>
        <v>1.2247922748708735</v>
      </c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</row>
    <row r="350" spans="1:38" x14ac:dyDescent="0.25">
      <c r="A350" s="28">
        <f t="shared" si="304"/>
        <v>42716</v>
      </c>
      <c r="B350" s="29">
        <v>12502</v>
      </c>
      <c r="C350" s="29">
        <v>14709</v>
      </c>
      <c r="D350" s="29">
        <v>17891</v>
      </c>
      <c r="E350" s="29"/>
      <c r="F350" s="29"/>
      <c r="G350" s="29"/>
      <c r="H350" s="29">
        <f t="shared" si="306"/>
        <v>15034</v>
      </c>
      <c r="I350" s="30"/>
      <c r="J350" s="30"/>
      <c r="K350" s="30"/>
      <c r="L350" s="30">
        <f t="shared" si="307"/>
        <v>2264</v>
      </c>
      <c r="M350" s="30">
        <f t="shared" si="308"/>
        <v>3799</v>
      </c>
      <c r="N350" s="30">
        <f t="shared" si="309"/>
        <v>3141</v>
      </c>
      <c r="O350" s="30"/>
      <c r="P350" s="30"/>
      <c r="Q350" s="30"/>
      <c r="R350" s="43"/>
      <c r="S350" s="43"/>
      <c r="T350" s="5"/>
      <c r="U350" s="5"/>
      <c r="V350" s="5"/>
      <c r="W350" s="5">
        <f t="shared" si="305"/>
        <v>1.2211369408087518</v>
      </c>
      <c r="X350" s="5">
        <f t="shared" si="305"/>
        <v>1.3482126489459212</v>
      </c>
      <c r="Y350" s="5">
        <f t="shared" si="305"/>
        <v>1.2129491525423728</v>
      </c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</row>
    <row r="351" spans="1:38" x14ac:dyDescent="0.25">
      <c r="A351" s="3">
        <f t="shared" si="304"/>
        <v>42717</v>
      </c>
      <c r="B351" s="16">
        <v>19092</v>
      </c>
      <c r="C351" s="16">
        <v>6451</v>
      </c>
      <c r="D351" s="16">
        <v>18658</v>
      </c>
      <c r="E351" s="16"/>
      <c r="F351" s="16"/>
      <c r="G351" s="16"/>
      <c r="H351" s="16">
        <f t="shared" si="306"/>
        <v>14733.666666666666</v>
      </c>
      <c r="I351" s="6"/>
      <c r="J351" s="6"/>
      <c r="K351" s="6"/>
      <c r="L351" s="6">
        <f t="shared" si="307"/>
        <v>2603</v>
      </c>
      <c r="M351" s="6">
        <f t="shared" si="308"/>
        <v>995</v>
      </c>
      <c r="N351" s="6">
        <f t="shared" si="309"/>
        <v>3497</v>
      </c>
      <c r="O351" s="20"/>
      <c r="P351" s="20"/>
      <c r="Q351" s="20"/>
      <c r="R351" s="39"/>
      <c r="S351" s="39"/>
      <c r="T351" s="5"/>
      <c r="U351" s="5"/>
      <c r="V351" s="5"/>
      <c r="W351" s="5">
        <f t="shared" si="305"/>
        <v>1.1578628176359997</v>
      </c>
      <c r="X351" s="5">
        <f t="shared" si="305"/>
        <v>1.1823680351906158</v>
      </c>
      <c r="Y351" s="5">
        <f t="shared" si="305"/>
        <v>1.230657608337181</v>
      </c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</row>
    <row r="352" spans="1:38" x14ac:dyDescent="0.25">
      <c r="A352" s="3">
        <f t="shared" si="304"/>
        <v>42718</v>
      </c>
      <c r="B352" s="16">
        <v>26916</v>
      </c>
      <c r="C352" s="16">
        <v>33825</v>
      </c>
      <c r="D352" s="16">
        <v>21377</v>
      </c>
      <c r="E352" s="16"/>
      <c r="F352" s="16"/>
      <c r="G352" s="16"/>
      <c r="H352" s="16">
        <f t="shared" si="306"/>
        <v>27372.666666666668</v>
      </c>
      <c r="I352" s="6"/>
      <c r="J352" s="6"/>
      <c r="K352" s="6"/>
      <c r="L352" s="6">
        <f t="shared" si="307"/>
        <v>4083</v>
      </c>
      <c r="M352" s="6">
        <f t="shared" si="308"/>
        <v>4562</v>
      </c>
      <c r="N352" s="6">
        <f t="shared" si="309"/>
        <v>3058</v>
      </c>
      <c r="O352" s="20"/>
      <c r="P352" s="20"/>
      <c r="Q352" s="20"/>
      <c r="R352" s="39"/>
      <c r="S352" s="39"/>
      <c r="T352" s="5"/>
      <c r="U352" s="5"/>
      <c r="V352" s="5"/>
      <c r="W352" s="5">
        <f t="shared" ref="W352:Y367" si="310">IF(ISERROR(B352/B345),1,B352/B345)</f>
        <v>1.1788201287610038</v>
      </c>
      <c r="X352" s="5">
        <f t="shared" si="310"/>
        <v>1.1558965246215358</v>
      </c>
      <c r="Y352" s="5">
        <f t="shared" si="310"/>
        <v>1.1669305093072766</v>
      </c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</row>
    <row r="353" spans="1:44" x14ac:dyDescent="0.25">
      <c r="A353" s="3">
        <f t="shared" si="304"/>
        <v>42719</v>
      </c>
      <c r="B353" s="16">
        <v>31402</v>
      </c>
      <c r="C353" s="16">
        <v>32744</v>
      </c>
      <c r="D353" s="16">
        <v>28969</v>
      </c>
      <c r="E353" s="16"/>
      <c r="F353" s="16"/>
      <c r="G353" s="16"/>
      <c r="H353" s="16">
        <f t="shared" si="306"/>
        <v>31038.333333333332</v>
      </c>
      <c r="I353" s="6"/>
      <c r="J353" s="6"/>
      <c r="K353" s="6"/>
      <c r="L353" s="6">
        <f t="shared" si="307"/>
        <v>3747</v>
      </c>
      <c r="M353" s="6">
        <f t="shared" si="308"/>
        <v>7655</v>
      </c>
      <c r="N353" s="6">
        <f t="shared" si="309"/>
        <v>5041</v>
      </c>
      <c r="O353" s="20"/>
      <c r="P353" s="20"/>
      <c r="Q353" s="20"/>
      <c r="R353" s="39"/>
      <c r="S353" s="39"/>
      <c r="T353" s="5"/>
      <c r="U353" s="5"/>
      <c r="V353" s="5"/>
      <c r="W353" s="5">
        <f t="shared" si="310"/>
        <v>1.1354908696438257</v>
      </c>
      <c r="X353" s="5">
        <f t="shared" si="310"/>
        <v>1.305113794890191</v>
      </c>
      <c r="Y353" s="5">
        <f t="shared" si="310"/>
        <v>1.2106736877298563</v>
      </c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</row>
    <row r="354" spans="1:44" x14ac:dyDescent="0.25">
      <c r="A354" s="3">
        <f t="shared" si="304"/>
        <v>42720</v>
      </c>
      <c r="B354" s="16">
        <v>32072</v>
      </c>
      <c r="C354" s="16">
        <v>30179</v>
      </c>
      <c r="D354" s="31">
        <v>30951</v>
      </c>
      <c r="E354" s="16"/>
      <c r="F354" s="16"/>
      <c r="G354" s="16"/>
      <c r="H354" s="16">
        <f t="shared" si="306"/>
        <v>31067.333333333332</v>
      </c>
      <c r="I354" s="6"/>
      <c r="J354" s="6"/>
      <c r="K354" s="6"/>
      <c r="L354" s="6">
        <f t="shared" si="307"/>
        <v>2999</v>
      </c>
      <c r="M354" s="6">
        <f t="shared" si="308"/>
        <v>-2555</v>
      </c>
      <c r="N354" s="6">
        <f t="shared" si="309"/>
        <v>2772</v>
      </c>
      <c r="O354" s="20"/>
      <c r="P354" s="20"/>
      <c r="Q354" s="20"/>
      <c r="R354" s="39"/>
      <c r="S354" s="39"/>
      <c r="T354" s="5"/>
      <c r="U354" s="5"/>
      <c r="V354" s="5"/>
      <c r="W354" s="5">
        <f t="shared" si="310"/>
        <v>1.1031541292608262</v>
      </c>
      <c r="X354" s="5">
        <f t="shared" si="310"/>
        <v>0.92194659986558314</v>
      </c>
      <c r="Y354" s="5">
        <f t="shared" si="310"/>
        <v>1.0983711274353243</v>
      </c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</row>
    <row r="355" spans="1:44" x14ac:dyDescent="0.25">
      <c r="A355" s="3">
        <f t="shared" si="304"/>
        <v>42721</v>
      </c>
      <c r="B355" s="16">
        <v>29819</v>
      </c>
      <c r="C355" s="16">
        <v>32830</v>
      </c>
      <c r="D355" s="31">
        <v>31553</v>
      </c>
      <c r="E355" s="16"/>
      <c r="F355" s="16"/>
      <c r="G355" s="16"/>
      <c r="H355" s="16">
        <f t="shared" si="306"/>
        <v>31400.666666666668</v>
      </c>
      <c r="I355" s="6"/>
      <c r="J355" s="6"/>
      <c r="K355" s="6"/>
      <c r="L355" s="6">
        <f t="shared" si="307"/>
        <v>2536</v>
      </c>
      <c r="M355" s="6">
        <f t="shared" si="308"/>
        <v>5613</v>
      </c>
      <c r="N355" s="6">
        <f t="shared" si="309"/>
        <v>3209</v>
      </c>
      <c r="O355" s="20"/>
      <c r="P355" s="20"/>
      <c r="Q355" s="20"/>
      <c r="R355" s="39"/>
      <c r="S355" s="39"/>
      <c r="T355" s="5"/>
      <c r="U355" s="5"/>
      <c r="V355" s="5"/>
      <c r="W355" s="5">
        <f t="shared" si="310"/>
        <v>1.0929516548766631</v>
      </c>
      <c r="X355" s="5">
        <f t="shared" si="310"/>
        <v>1.2062313994929639</v>
      </c>
      <c r="Y355" s="5">
        <f t="shared" si="310"/>
        <v>1.1132162009596387</v>
      </c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</row>
    <row r="356" spans="1:44" x14ac:dyDescent="0.25">
      <c r="A356" s="28">
        <f t="shared" si="304"/>
        <v>42722</v>
      </c>
      <c r="B356" s="29">
        <v>21792</v>
      </c>
      <c r="C356" s="29">
        <v>21679</v>
      </c>
      <c r="D356" s="29">
        <v>23970</v>
      </c>
      <c r="E356" s="29"/>
      <c r="F356" s="29"/>
      <c r="G356" s="29"/>
      <c r="H356" s="29">
        <f t="shared" si="306"/>
        <v>22480.333333333332</v>
      </c>
      <c r="I356" s="30"/>
      <c r="J356" s="30"/>
      <c r="K356" s="30"/>
      <c r="L356" s="30">
        <f t="shared" si="307"/>
        <v>1144</v>
      </c>
      <c r="M356" s="30">
        <f t="shared" si="308"/>
        <v>-113</v>
      </c>
      <c r="N356" s="30">
        <f t="shared" si="309"/>
        <v>2154</v>
      </c>
      <c r="O356" s="30"/>
      <c r="P356" s="30"/>
      <c r="Q356" s="30"/>
      <c r="R356" s="43"/>
      <c r="S356" s="43"/>
      <c r="T356" s="5"/>
      <c r="U356" s="5"/>
      <c r="V356" s="5"/>
      <c r="W356" s="5">
        <f t="shared" si="310"/>
        <v>1.0554048818287485</v>
      </c>
      <c r="X356" s="5">
        <f t="shared" si="310"/>
        <v>0.99481461086637302</v>
      </c>
      <c r="Y356" s="5">
        <f t="shared" si="310"/>
        <v>1.0987348734873488</v>
      </c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</row>
    <row r="357" spans="1:44" x14ac:dyDescent="0.25">
      <c r="A357" s="28">
        <f t="shared" si="304"/>
        <v>42723</v>
      </c>
      <c r="B357" s="29">
        <v>13968</v>
      </c>
      <c r="C357" s="29">
        <v>6444</v>
      </c>
      <c r="D357" s="29">
        <v>20822</v>
      </c>
      <c r="E357" s="29"/>
      <c r="F357" s="29"/>
      <c r="G357" s="29"/>
      <c r="H357" s="29">
        <f t="shared" si="306"/>
        <v>13744.666666666666</v>
      </c>
      <c r="I357" s="30"/>
      <c r="J357" s="30"/>
      <c r="K357" s="30"/>
      <c r="L357" s="30">
        <f t="shared" si="307"/>
        <v>1466</v>
      </c>
      <c r="M357" s="30">
        <f t="shared" si="308"/>
        <v>-8265</v>
      </c>
      <c r="N357" s="30">
        <f t="shared" si="309"/>
        <v>2931</v>
      </c>
      <c r="O357" s="30"/>
      <c r="P357" s="30"/>
      <c r="Q357" s="30"/>
      <c r="R357" s="43"/>
      <c r="S357" s="43"/>
      <c r="T357" s="5"/>
      <c r="U357" s="5"/>
      <c r="V357" s="5"/>
      <c r="W357" s="5">
        <f t="shared" si="310"/>
        <v>1.1172612382018876</v>
      </c>
      <c r="X357" s="5">
        <f t="shared" si="310"/>
        <v>0.43809912298592696</v>
      </c>
      <c r="Y357" s="5">
        <f t="shared" si="310"/>
        <v>1.1638253870661226</v>
      </c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</row>
    <row r="358" spans="1:44" x14ac:dyDescent="0.25">
      <c r="A358" s="3">
        <f t="shared" si="304"/>
        <v>42724</v>
      </c>
      <c r="B358" s="16">
        <v>20408</v>
      </c>
      <c r="C358" s="16">
        <v>19256</v>
      </c>
      <c r="D358" s="16">
        <v>19333</v>
      </c>
      <c r="E358" s="16"/>
      <c r="F358" s="16"/>
      <c r="G358" s="16"/>
      <c r="H358" s="16">
        <f t="shared" si="306"/>
        <v>19665.666666666668</v>
      </c>
      <c r="I358" s="6"/>
      <c r="J358" s="6"/>
      <c r="K358" s="6"/>
      <c r="L358" s="6">
        <f t="shared" si="307"/>
        <v>1316</v>
      </c>
      <c r="M358" s="6">
        <f t="shared" si="308"/>
        <v>12805</v>
      </c>
      <c r="N358" s="6">
        <f t="shared" si="309"/>
        <v>675</v>
      </c>
      <c r="O358" s="20"/>
      <c r="P358" s="20"/>
      <c r="Q358" s="20"/>
      <c r="R358" s="39"/>
      <c r="S358" s="39"/>
      <c r="T358" s="5"/>
      <c r="U358" s="5"/>
      <c r="V358" s="5"/>
      <c r="W358" s="5">
        <f t="shared" si="310"/>
        <v>1.0689293945107898</v>
      </c>
      <c r="X358" s="5">
        <f t="shared" si="310"/>
        <v>2.9849635715392964</v>
      </c>
      <c r="Y358" s="5">
        <f t="shared" si="310"/>
        <v>1.036177510987244</v>
      </c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</row>
    <row r="359" spans="1:44" x14ac:dyDescent="0.25">
      <c r="A359" s="3">
        <f t="shared" si="304"/>
        <v>42725</v>
      </c>
      <c r="B359" s="16">
        <v>29056</v>
      </c>
      <c r="C359" s="16">
        <v>36153</v>
      </c>
      <c r="D359" s="16">
        <v>22495</v>
      </c>
      <c r="E359" s="16"/>
      <c r="F359" s="16"/>
      <c r="G359" s="16"/>
      <c r="H359" s="16">
        <f t="shared" si="306"/>
        <v>29234.666666666668</v>
      </c>
      <c r="I359" s="6"/>
      <c r="J359" s="6"/>
      <c r="K359" s="6"/>
      <c r="L359" s="6">
        <f t="shared" si="307"/>
        <v>2140</v>
      </c>
      <c r="M359" s="6">
        <f t="shared" si="308"/>
        <v>2328</v>
      </c>
      <c r="N359" s="6">
        <f t="shared" si="309"/>
        <v>1118</v>
      </c>
      <c r="O359" s="20"/>
      <c r="P359" s="20"/>
      <c r="Q359" s="20"/>
      <c r="R359" s="39"/>
      <c r="S359" s="39"/>
      <c r="T359" s="5"/>
      <c r="U359" s="5"/>
      <c r="V359" s="5"/>
      <c r="W359" s="5">
        <f t="shared" si="310"/>
        <v>1.0795066131668896</v>
      </c>
      <c r="X359" s="5">
        <f t="shared" si="310"/>
        <v>1.0688248337028825</v>
      </c>
      <c r="Y359" s="5">
        <f t="shared" si="310"/>
        <v>1.0522992000748468</v>
      </c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</row>
    <row r="360" spans="1:44" x14ac:dyDescent="0.25">
      <c r="A360" s="3">
        <f t="shared" si="304"/>
        <v>42726</v>
      </c>
      <c r="B360" s="16">
        <v>34017</v>
      </c>
      <c r="C360" s="16">
        <v>33758</v>
      </c>
      <c r="D360" s="16">
        <v>31297</v>
      </c>
      <c r="E360" s="16"/>
      <c r="F360" s="16"/>
      <c r="G360" s="16"/>
      <c r="H360" s="16">
        <f t="shared" si="306"/>
        <v>33024</v>
      </c>
      <c r="I360" s="6"/>
      <c r="J360" s="6"/>
      <c r="K360" s="6"/>
      <c r="L360" s="6">
        <f t="shared" si="307"/>
        <v>2615</v>
      </c>
      <c r="M360" s="6">
        <f t="shared" si="308"/>
        <v>1014</v>
      </c>
      <c r="N360" s="6">
        <f t="shared" si="309"/>
        <v>2328</v>
      </c>
      <c r="O360" s="20"/>
      <c r="P360" s="20"/>
      <c r="Q360" s="20"/>
      <c r="R360" s="39"/>
      <c r="S360" s="39"/>
      <c r="T360" s="5"/>
      <c r="U360" s="5"/>
      <c r="V360" s="5"/>
      <c r="W360" s="5">
        <f t="shared" si="310"/>
        <v>1.0832749506400867</v>
      </c>
      <c r="X360" s="5">
        <f t="shared" si="310"/>
        <v>1.0309675054971903</v>
      </c>
      <c r="Y360" s="5">
        <f t="shared" si="310"/>
        <v>1.0803617660257516</v>
      </c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</row>
    <row r="361" spans="1:44" x14ac:dyDescent="0.25">
      <c r="A361" s="3">
        <f t="shared" si="304"/>
        <v>42727</v>
      </c>
      <c r="B361" s="16">
        <v>21229</v>
      </c>
      <c r="C361" s="16">
        <v>26467</v>
      </c>
      <c r="D361" s="31">
        <v>26418</v>
      </c>
      <c r="E361" s="16"/>
      <c r="F361" s="16"/>
      <c r="G361" s="16"/>
      <c r="H361" s="16">
        <f t="shared" si="306"/>
        <v>24704.666666666668</v>
      </c>
      <c r="I361" s="6"/>
      <c r="J361" s="6"/>
      <c r="K361" s="6"/>
      <c r="L361" s="6">
        <f t="shared" si="307"/>
        <v>-10843</v>
      </c>
      <c r="M361" s="6">
        <f t="shared" si="308"/>
        <v>-3712</v>
      </c>
      <c r="N361" s="6">
        <f t="shared" si="309"/>
        <v>-4533</v>
      </c>
      <c r="O361" s="20"/>
      <c r="P361" s="20"/>
      <c r="Q361" s="20"/>
      <c r="R361" s="39"/>
      <c r="S361" s="39"/>
      <c r="T361" s="5"/>
      <c r="U361" s="5"/>
      <c r="V361" s="5"/>
      <c r="W361" s="5">
        <f t="shared" si="310"/>
        <v>0.66191693689199305</v>
      </c>
      <c r="X361" s="5">
        <f t="shared" si="310"/>
        <v>0.87700056330560983</v>
      </c>
      <c r="Y361" s="5">
        <f t="shared" si="310"/>
        <v>0.85354269652030634</v>
      </c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</row>
    <row r="362" spans="1:44" x14ac:dyDescent="0.25">
      <c r="A362" s="3">
        <f t="shared" si="304"/>
        <v>42728</v>
      </c>
      <c r="B362" s="16">
        <v>13257</v>
      </c>
      <c r="C362" s="16">
        <v>2140</v>
      </c>
      <c r="D362" s="31">
        <v>18411</v>
      </c>
      <c r="E362" s="16"/>
      <c r="F362" s="16"/>
      <c r="G362" s="16"/>
      <c r="H362" s="16">
        <f t="shared" si="306"/>
        <v>11269.333333333334</v>
      </c>
      <c r="I362" s="6"/>
      <c r="J362" s="6"/>
      <c r="K362" s="6"/>
      <c r="L362" s="6">
        <f t="shared" si="307"/>
        <v>-16562</v>
      </c>
      <c r="M362" s="6">
        <f t="shared" si="308"/>
        <v>-30690</v>
      </c>
      <c r="N362" s="6">
        <f t="shared" si="309"/>
        <v>-13142</v>
      </c>
      <c r="O362" s="20"/>
      <c r="P362" s="20"/>
      <c r="Q362" s="20"/>
      <c r="R362" s="39"/>
      <c r="S362" s="39"/>
      <c r="T362" s="5"/>
      <c r="U362" s="5"/>
      <c r="V362" s="5"/>
      <c r="W362" s="5">
        <f t="shared" si="310"/>
        <v>0.44458231329018411</v>
      </c>
      <c r="X362" s="5">
        <f t="shared" si="310"/>
        <v>6.5184282668291196E-2</v>
      </c>
      <c r="Y362" s="5">
        <f t="shared" si="310"/>
        <v>0.58349443792983235</v>
      </c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</row>
    <row r="363" spans="1:44" x14ac:dyDescent="0.25">
      <c r="A363" s="28">
        <f t="shared" si="304"/>
        <v>42729</v>
      </c>
      <c r="B363" s="29">
        <v>11600</v>
      </c>
      <c r="C363" s="29">
        <v>13504</v>
      </c>
      <c r="D363" s="29">
        <v>10432</v>
      </c>
      <c r="E363" s="29"/>
      <c r="F363" s="29"/>
      <c r="G363" s="29"/>
      <c r="H363" s="29">
        <f t="shared" si="306"/>
        <v>11845.333333333334</v>
      </c>
      <c r="I363" s="30"/>
      <c r="J363" s="30"/>
      <c r="K363" s="30"/>
      <c r="L363" s="30">
        <f t="shared" si="307"/>
        <v>-10192</v>
      </c>
      <c r="M363" s="30">
        <f t="shared" si="308"/>
        <v>-8175</v>
      </c>
      <c r="N363" s="30">
        <f t="shared" si="309"/>
        <v>-13538</v>
      </c>
      <c r="O363" s="30"/>
      <c r="P363" s="30"/>
      <c r="Q363" s="30"/>
      <c r="R363" s="43"/>
      <c r="S363" s="43"/>
      <c r="T363" s="5"/>
      <c r="U363" s="5"/>
      <c r="V363" s="5"/>
      <c r="W363" s="5">
        <f t="shared" si="310"/>
        <v>0.53230543318649048</v>
      </c>
      <c r="X363" s="5">
        <f t="shared" si="310"/>
        <v>0.62290696065316664</v>
      </c>
      <c r="Y363" s="5">
        <f t="shared" si="310"/>
        <v>0.4352106800166875</v>
      </c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</row>
    <row r="364" spans="1:44" x14ac:dyDescent="0.25">
      <c r="A364" s="28">
        <f t="shared" si="304"/>
        <v>42730</v>
      </c>
      <c r="B364" s="29">
        <v>9845</v>
      </c>
      <c r="C364" s="29">
        <v>12399</v>
      </c>
      <c r="D364" s="29">
        <v>12153</v>
      </c>
      <c r="E364" s="29"/>
      <c r="F364" s="29"/>
      <c r="G364" s="29"/>
      <c r="H364" s="29">
        <f t="shared" si="306"/>
        <v>11465.666666666666</v>
      </c>
      <c r="I364" s="30"/>
      <c r="J364" s="30"/>
      <c r="K364" s="30"/>
      <c r="L364" s="30">
        <f t="shared" si="307"/>
        <v>-4123</v>
      </c>
      <c r="M364" s="30">
        <f t="shared" si="308"/>
        <v>5955</v>
      </c>
      <c r="N364" s="30">
        <f t="shared" si="309"/>
        <v>-8669</v>
      </c>
      <c r="O364" s="30"/>
      <c r="P364" s="30"/>
      <c r="Q364" s="30"/>
      <c r="R364" s="43"/>
      <c r="S364" s="43"/>
      <c r="T364" s="5"/>
      <c r="U364" s="5"/>
      <c r="V364" s="5"/>
      <c r="W364" s="5">
        <f t="shared" si="310"/>
        <v>0.70482531500572743</v>
      </c>
      <c r="X364" s="5">
        <f t="shared" si="310"/>
        <v>1.9241154562383613</v>
      </c>
      <c r="Y364" s="5">
        <f t="shared" si="310"/>
        <v>0.58366151186245319</v>
      </c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</row>
    <row r="365" spans="1:44" x14ac:dyDescent="0.25">
      <c r="A365" s="3">
        <f t="shared" si="304"/>
        <v>42731</v>
      </c>
      <c r="B365" s="16">
        <v>15760</v>
      </c>
      <c r="C365" s="16">
        <v>14004</v>
      </c>
      <c r="D365" s="16">
        <v>17323</v>
      </c>
      <c r="E365" s="16"/>
      <c r="F365" s="16"/>
      <c r="G365" s="16"/>
      <c r="H365" s="16">
        <f t="shared" si="306"/>
        <v>15695.666666666666</v>
      </c>
      <c r="I365" s="6"/>
      <c r="J365" s="6"/>
      <c r="K365" s="6"/>
      <c r="L365" s="6">
        <f t="shared" si="307"/>
        <v>-4648</v>
      </c>
      <c r="M365" s="6">
        <f t="shared" si="308"/>
        <v>-5252</v>
      </c>
      <c r="N365" s="6">
        <f t="shared" si="309"/>
        <v>-2010</v>
      </c>
      <c r="O365" s="20"/>
      <c r="P365" s="20"/>
      <c r="Q365" s="20"/>
      <c r="R365" s="39"/>
      <c r="S365" s="39"/>
      <c r="T365" s="5"/>
      <c r="U365" s="5"/>
      <c r="V365" s="5"/>
      <c r="W365" s="5">
        <f t="shared" si="310"/>
        <v>0.77224617796942374</v>
      </c>
      <c r="X365" s="5">
        <f t="shared" si="310"/>
        <v>0.72725384295803908</v>
      </c>
      <c r="Y365" s="5">
        <f t="shared" si="310"/>
        <v>0.89603269021879683</v>
      </c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</row>
    <row r="366" spans="1:44" x14ac:dyDescent="0.25">
      <c r="A366" s="3">
        <f t="shared" si="304"/>
        <v>42732</v>
      </c>
      <c r="B366" s="16">
        <v>27581</v>
      </c>
      <c r="C366" s="16">
        <v>19466</v>
      </c>
      <c r="D366" s="16">
        <v>19118</v>
      </c>
      <c r="E366" s="16"/>
      <c r="F366" s="16"/>
      <c r="G366" s="16"/>
      <c r="H366" s="16">
        <f t="shared" si="306"/>
        <v>22055</v>
      </c>
      <c r="I366" s="6"/>
      <c r="J366" s="6"/>
      <c r="K366" s="6"/>
      <c r="L366" s="6">
        <f t="shared" si="307"/>
        <v>-1475</v>
      </c>
      <c r="M366" s="6">
        <f t="shared" si="308"/>
        <v>-16687</v>
      </c>
      <c r="N366" s="6">
        <f t="shared" si="309"/>
        <v>-3377</v>
      </c>
      <c r="O366" s="20"/>
      <c r="P366" s="20"/>
      <c r="Q366" s="20"/>
      <c r="R366" s="39"/>
      <c r="S366" s="39"/>
      <c r="T366" s="5"/>
      <c r="U366" s="5"/>
      <c r="V366" s="5"/>
      <c r="W366" s="5">
        <f t="shared" si="310"/>
        <v>0.94923595814977979</v>
      </c>
      <c r="X366" s="5">
        <f t="shared" si="310"/>
        <v>0.53843387823970346</v>
      </c>
      <c r="Y366" s="5">
        <f t="shared" si="310"/>
        <v>0.84987775061124693</v>
      </c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</row>
    <row r="367" spans="1:44" x14ac:dyDescent="0.25">
      <c r="A367" s="3">
        <f t="shared" si="304"/>
        <v>42733</v>
      </c>
      <c r="B367" s="16">
        <v>31171</v>
      </c>
      <c r="C367" s="16">
        <v>49044</v>
      </c>
      <c r="D367" s="16">
        <v>28410</v>
      </c>
      <c r="E367" s="16"/>
      <c r="F367" s="16"/>
      <c r="G367" s="16"/>
      <c r="H367" s="16">
        <f t="shared" si="306"/>
        <v>36208.333333333336</v>
      </c>
      <c r="I367" s="6"/>
      <c r="J367" s="6"/>
      <c r="K367" s="6"/>
      <c r="L367" s="6">
        <f t="shared" si="307"/>
        <v>-2846</v>
      </c>
      <c r="M367" s="6">
        <f t="shared" si="308"/>
        <v>15286</v>
      </c>
      <c r="N367" s="6">
        <f t="shared" si="309"/>
        <v>-2887</v>
      </c>
      <c r="O367" s="20"/>
      <c r="P367" s="20"/>
      <c r="Q367" s="20"/>
      <c r="R367" s="39"/>
      <c r="S367" s="39"/>
      <c r="T367" s="5"/>
      <c r="U367" s="5"/>
      <c r="V367" s="5"/>
      <c r="W367" s="5">
        <f t="shared" si="310"/>
        <v>0.91633594967222276</v>
      </c>
      <c r="X367" s="5">
        <f t="shared" si="310"/>
        <v>1.4528111854967711</v>
      </c>
      <c r="Y367" s="5">
        <f t="shared" si="310"/>
        <v>0.90775473687573893</v>
      </c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</row>
    <row r="368" spans="1:44" ht="15.75" customHeight="1" thickBot="1" x14ac:dyDescent="0.3">
      <c r="A368" s="40">
        <f t="shared" si="304"/>
        <v>42734</v>
      </c>
      <c r="B368" s="41">
        <v>19675</v>
      </c>
      <c r="C368" s="41">
        <v>19367</v>
      </c>
      <c r="D368" s="42">
        <v>25345</v>
      </c>
      <c r="E368" s="41"/>
      <c r="F368" s="41"/>
      <c r="G368" s="41"/>
      <c r="H368" s="16">
        <f t="shared" si="306"/>
        <v>21462.333333333332</v>
      </c>
      <c r="I368" s="6"/>
      <c r="J368" s="6"/>
      <c r="K368" s="6"/>
      <c r="L368" s="6">
        <f t="shared" si="307"/>
        <v>-1554</v>
      </c>
      <c r="M368" s="6">
        <f t="shared" si="308"/>
        <v>-7100</v>
      </c>
      <c r="N368" s="6">
        <f t="shared" si="309"/>
        <v>-1073</v>
      </c>
      <c r="O368" s="37"/>
      <c r="P368" s="37"/>
      <c r="Q368" s="37"/>
      <c r="R368" s="39"/>
      <c r="S368" s="39"/>
      <c r="T368" s="26"/>
      <c r="U368" s="26"/>
      <c r="V368" s="26"/>
      <c r="W368" s="5">
        <f t="shared" ref="W368:Y383" si="311">IF(ISERROR(B368/B361),1,B368/B361)</f>
        <v>0.92679824768006025</v>
      </c>
      <c r="X368" s="5">
        <f t="shared" si="311"/>
        <v>0.73174141383609781</v>
      </c>
      <c r="Y368" s="5">
        <f t="shared" si="311"/>
        <v>0.95938375350140059</v>
      </c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27"/>
      <c r="AN368" s="27"/>
      <c r="AO368" s="27"/>
      <c r="AP368" s="27"/>
      <c r="AQ368" s="27"/>
      <c r="AR368" s="27"/>
    </row>
    <row r="369" spans="1:38" ht="15.75" customHeight="1" thickTop="1" x14ac:dyDescent="0.25">
      <c r="A369" s="3">
        <f t="shared" si="304"/>
        <v>42735</v>
      </c>
      <c r="B369" s="16">
        <v>10289</v>
      </c>
      <c r="C369" s="16">
        <v>2117</v>
      </c>
      <c r="D369" s="31">
        <v>17007</v>
      </c>
      <c r="E369" s="16"/>
      <c r="F369" s="16"/>
      <c r="G369" s="16"/>
      <c r="H369" s="16">
        <f t="shared" si="306"/>
        <v>9804.3333333333339</v>
      </c>
      <c r="I369" s="6"/>
      <c r="J369" s="6"/>
      <c r="K369" s="6"/>
      <c r="L369" s="6">
        <f t="shared" si="307"/>
        <v>-2968</v>
      </c>
      <c r="M369" s="6">
        <f t="shared" si="308"/>
        <v>-23</v>
      </c>
      <c r="N369" s="6">
        <f t="shared" si="309"/>
        <v>-1404</v>
      </c>
      <c r="O369" s="20"/>
      <c r="P369" s="20"/>
      <c r="Q369" s="20"/>
      <c r="R369" s="39"/>
      <c r="S369" s="39"/>
      <c r="T369" s="5"/>
      <c r="U369" s="5"/>
      <c r="V369" s="5"/>
      <c r="W369" s="5">
        <f t="shared" si="311"/>
        <v>0.77611827713660708</v>
      </c>
      <c r="X369" s="5">
        <f t="shared" si="311"/>
        <v>0.98925233644859811</v>
      </c>
      <c r="Y369" s="5">
        <f t="shared" si="311"/>
        <v>0.92374124164901417</v>
      </c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</row>
    <row r="370" spans="1:38" x14ac:dyDescent="0.25">
      <c r="A370" s="28">
        <f t="shared" si="304"/>
        <v>42736</v>
      </c>
      <c r="B370" s="29">
        <v>10036</v>
      </c>
      <c r="C370" s="29">
        <v>10903</v>
      </c>
      <c r="D370" s="29">
        <v>11015</v>
      </c>
      <c r="E370" s="29"/>
      <c r="F370" s="29"/>
      <c r="G370" s="29"/>
      <c r="H370" s="29">
        <f t="shared" si="306"/>
        <v>10651.333333333334</v>
      </c>
      <c r="I370" s="30"/>
      <c r="J370" s="30"/>
      <c r="K370" s="30"/>
      <c r="L370" s="30">
        <f t="shared" si="307"/>
        <v>-1564</v>
      </c>
      <c r="M370" s="30">
        <f t="shared" si="308"/>
        <v>-2601</v>
      </c>
      <c r="N370" s="30">
        <f t="shared" si="309"/>
        <v>583</v>
      </c>
      <c r="O370" s="30"/>
      <c r="P370" s="30"/>
      <c r="Q370" s="30"/>
      <c r="R370" s="43"/>
      <c r="S370" s="43"/>
      <c r="T370" s="5"/>
      <c r="U370" s="5"/>
      <c r="V370" s="5"/>
      <c r="W370" s="5">
        <f t="shared" si="311"/>
        <v>0.8651724137931035</v>
      </c>
      <c r="X370" s="5">
        <f t="shared" si="311"/>
        <v>0.80739040284360186</v>
      </c>
      <c r="Y370" s="5">
        <f t="shared" si="311"/>
        <v>1.055885736196319</v>
      </c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</row>
    <row r="371" spans="1:38" x14ac:dyDescent="0.25">
      <c r="A371" s="28">
        <f t="shared" si="304"/>
        <v>42737</v>
      </c>
      <c r="B371" s="29">
        <v>8851</v>
      </c>
      <c r="C371" s="29">
        <v>10356</v>
      </c>
      <c r="D371" s="29">
        <v>10620</v>
      </c>
      <c r="E371" s="29"/>
      <c r="F371" s="29"/>
      <c r="G371" s="29"/>
      <c r="H371" s="29">
        <f t="shared" si="306"/>
        <v>9942.3333333333339</v>
      </c>
      <c r="I371" s="30"/>
      <c r="J371" s="30"/>
      <c r="K371" s="30"/>
      <c r="L371" s="30">
        <f t="shared" si="307"/>
        <v>-994</v>
      </c>
      <c r="M371" s="30">
        <f t="shared" si="308"/>
        <v>-2043</v>
      </c>
      <c r="N371" s="30">
        <f t="shared" si="309"/>
        <v>-1533</v>
      </c>
      <c r="O371" s="30"/>
      <c r="P371" s="30"/>
      <c r="Q371" s="30"/>
      <c r="R371" s="43"/>
      <c r="S371" s="43"/>
      <c r="T371" s="5"/>
      <c r="U371" s="5"/>
      <c r="V371" s="5"/>
      <c r="W371" s="5">
        <f t="shared" si="311"/>
        <v>0.89903504316912142</v>
      </c>
      <c r="X371" s="5">
        <f t="shared" si="311"/>
        <v>0.83522864747157033</v>
      </c>
      <c r="Y371" s="5">
        <f t="shared" si="311"/>
        <v>0.87385830659096519</v>
      </c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</row>
    <row r="372" spans="1:38" x14ac:dyDescent="0.25">
      <c r="A372" s="3">
        <f t="shared" si="304"/>
        <v>42738</v>
      </c>
      <c r="B372" s="16">
        <v>14242</v>
      </c>
      <c r="C372" s="16">
        <v>12320</v>
      </c>
      <c r="D372" s="16">
        <v>12056</v>
      </c>
      <c r="E372" s="16"/>
      <c r="F372" s="16"/>
      <c r="G372" s="16"/>
      <c r="H372" s="16">
        <f t="shared" si="306"/>
        <v>12872.666666666666</v>
      </c>
      <c r="I372" s="6"/>
      <c r="J372" s="6"/>
      <c r="K372" s="6"/>
      <c r="L372" s="6">
        <f t="shared" si="307"/>
        <v>-1518</v>
      </c>
      <c r="M372" s="6">
        <f t="shared" si="308"/>
        <v>-1684</v>
      </c>
      <c r="N372" s="6">
        <f t="shared" si="309"/>
        <v>-5267</v>
      </c>
      <c r="O372" s="20"/>
      <c r="P372" s="20"/>
      <c r="Q372" s="20"/>
      <c r="R372" s="39"/>
      <c r="S372" s="39"/>
      <c r="T372" s="5"/>
      <c r="U372" s="5"/>
      <c r="V372" s="5"/>
      <c r="W372" s="5">
        <f t="shared" si="311"/>
        <v>0.9036802030456853</v>
      </c>
      <c r="X372" s="5">
        <f t="shared" si="311"/>
        <v>0.87974864324478719</v>
      </c>
      <c r="Y372" s="5">
        <f t="shared" si="311"/>
        <v>0.69595335680886683</v>
      </c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</row>
    <row r="373" spans="1:38" x14ac:dyDescent="0.25">
      <c r="A373" s="3">
        <f t="shared" si="304"/>
        <v>42739</v>
      </c>
      <c r="B373" s="16">
        <v>27451</v>
      </c>
      <c r="C373" s="16">
        <v>18349</v>
      </c>
      <c r="D373" s="16">
        <v>18361</v>
      </c>
      <c r="E373" s="16"/>
      <c r="F373" s="16"/>
      <c r="G373" s="16"/>
      <c r="H373" s="16">
        <f t="shared" si="306"/>
        <v>21387</v>
      </c>
      <c r="I373" s="6"/>
      <c r="J373" s="6"/>
      <c r="K373" s="6"/>
      <c r="L373" s="6">
        <f t="shared" si="307"/>
        <v>-130</v>
      </c>
      <c r="M373" s="6">
        <f t="shared" si="308"/>
        <v>-1117</v>
      </c>
      <c r="N373" s="6">
        <f t="shared" si="309"/>
        <v>-757</v>
      </c>
      <c r="O373" s="20"/>
      <c r="P373" s="20"/>
      <c r="Q373" s="20"/>
      <c r="R373" s="39"/>
      <c r="S373" s="39"/>
      <c r="T373" s="5"/>
      <c r="U373" s="5"/>
      <c r="V373" s="5"/>
      <c r="W373" s="5">
        <f t="shared" si="311"/>
        <v>0.99528661034770316</v>
      </c>
      <c r="X373" s="5">
        <f t="shared" si="311"/>
        <v>0.94261789787321482</v>
      </c>
      <c r="Y373" s="5">
        <f t="shared" si="311"/>
        <v>0.9604038079296997</v>
      </c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</row>
    <row r="374" spans="1:38" x14ac:dyDescent="0.25">
      <c r="A374" s="3">
        <f t="shared" si="304"/>
        <v>42740</v>
      </c>
      <c r="B374" s="16">
        <v>28032</v>
      </c>
      <c r="C374" s="16">
        <v>26663</v>
      </c>
      <c r="D374" s="16">
        <v>26651</v>
      </c>
      <c r="E374" s="16"/>
      <c r="F374" s="16"/>
      <c r="G374" s="16"/>
      <c r="H374" s="16">
        <f t="shared" si="306"/>
        <v>27115.333333333332</v>
      </c>
      <c r="I374" s="6"/>
      <c r="J374" s="6"/>
      <c r="K374" s="6"/>
      <c r="L374" s="6">
        <f t="shared" si="307"/>
        <v>-3139</v>
      </c>
      <c r="M374" s="6">
        <f t="shared" si="308"/>
        <v>-22381</v>
      </c>
      <c r="N374" s="6">
        <f t="shared" si="309"/>
        <v>-1759</v>
      </c>
      <c r="O374" s="20"/>
      <c r="P374" s="20"/>
      <c r="Q374" s="20"/>
      <c r="R374" s="39"/>
      <c r="S374" s="39"/>
      <c r="T374" s="5"/>
      <c r="U374" s="5"/>
      <c r="V374" s="5"/>
      <c r="W374" s="5">
        <f t="shared" si="311"/>
        <v>0.89929742388758782</v>
      </c>
      <c r="X374" s="5">
        <f t="shared" si="311"/>
        <v>0.54365467743250961</v>
      </c>
      <c r="Y374" s="5">
        <f t="shared" si="311"/>
        <v>0.93808518127419926</v>
      </c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</row>
    <row r="375" spans="1:38" x14ac:dyDescent="0.25">
      <c r="A375" s="3">
        <f t="shared" si="304"/>
        <v>42741</v>
      </c>
      <c r="B375" s="16">
        <v>26222</v>
      </c>
      <c r="C375" s="16">
        <v>45333</v>
      </c>
      <c r="D375" s="31">
        <v>28100</v>
      </c>
      <c r="E375" s="16"/>
      <c r="F375" s="16"/>
      <c r="G375" s="16"/>
      <c r="H375" s="16">
        <f t="shared" si="306"/>
        <v>33218.333333333336</v>
      </c>
      <c r="I375" s="6"/>
      <c r="J375" s="6"/>
      <c r="K375" s="6"/>
      <c r="L375" s="6">
        <f t="shared" si="307"/>
        <v>6547</v>
      </c>
      <c r="M375" s="6">
        <f t="shared" si="308"/>
        <v>25966</v>
      </c>
      <c r="N375" s="6">
        <f t="shared" si="309"/>
        <v>2755</v>
      </c>
      <c r="O375" s="20"/>
      <c r="P375" s="20"/>
      <c r="Q375" s="20"/>
      <c r="R375" s="39"/>
      <c r="S375" s="39"/>
      <c r="T375" s="5"/>
      <c r="U375" s="5"/>
      <c r="V375" s="5"/>
      <c r="W375" s="5">
        <f t="shared" si="311"/>
        <v>1.3327573062261753</v>
      </c>
      <c r="X375" s="5">
        <f t="shared" si="311"/>
        <v>2.3407342386533796</v>
      </c>
      <c r="Y375" s="5">
        <f t="shared" si="311"/>
        <v>1.1086999408167291</v>
      </c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</row>
    <row r="376" spans="1:38" x14ac:dyDescent="0.25">
      <c r="A376" s="3">
        <f t="shared" si="304"/>
        <v>42742</v>
      </c>
      <c r="B376" s="16">
        <v>24592</v>
      </c>
      <c r="C376" s="16">
        <v>19077</v>
      </c>
      <c r="D376" s="31">
        <v>25629</v>
      </c>
      <c r="E376" s="16"/>
      <c r="F376" s="16"/>
      <c r="G376" s="16"/>
      <c r="H376" s="16">
        <f t="shared" si="306"/>
        <v>23099.333333333332</v>
      </c>
      <c r="I376" s="6"/>
      <c r="J376" s="6"/>
      <c r="K376" s="6"/>
      <c r="L376" s="6">
        <f t="shared" si="307"/>
        <v>14303</v>
      </c>
      <c r="M376" s="6">
        <f t="shared" si="308"/>
        <v>16960</v>
      </c>
      <c r="N376" s="6">
        <f t="shared" si="309"/>
        <v>8622</v>
      </c>
      <c r="O376" s="20"/>
      <c r="P376" s="20"/>
      <c r="Q376" s="20"/>
      <c r="R376" s="39"/>
      <c r="S376" s="39"/>
      <c r="T376" s="5"/>
      <c r="U376" s="5"/>
      <c r="V376" s="5"/>
      <c r="W376" s="5">
        <f t="shared" si="311"/>
        <v>2.3901253766158033</v>
      </c>
      <c r="X376" s="5">
        <f t="shared" si="311"/>
        <v>9.0113367973547476</v>
      </c>
      <c r="Y376" s="5">
        <f t="shared" si="311"/>
        <v>1.5069677191744575</v>
      </c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</row>
    <row r="377" spans="1:38" x14ac:dyDescent="0.25">
      <c r="A377" s="28">
        <f t="shared" si="304"/>
        <v>42743</v>
      </c>
      <c r="B377" s="29">
        <v>16648</v>
      </c>
      <c r="C377" s="29">
        <v>22824</v>
      </c>
      <c r="D377" s="29">
        <v>20202</v>
      </c>
      <c r="E377" s="29"/>
      <c r="F377" s="29"/>
      <c r="G377" s="29"/>
      <c r="H377" s="29">
        <f t="shared" si="306"/>
        <v>19891.333333333332</v>
      </c>
      <c r="I377" s="30"/>
      <c r="J377" s="30"/>
      <c r="K377" s="30"/>
      <c r="L377" s="30">
        <f t="shared" si="307"/>
        <v>6612</v>
      </c>
      <c r="M377" s="30">
        <f t="shared" si="308"/>
        <v>11921</v>
      </c>
      <c r="N377" s="30">
        <f t="shared" si="309"/>
        <v>9187</v>
      </c>
      <c r="O377" s="30"/>
      <c r="P377" s="30"/>
      <c r="Q377" s="30"/>
      <c r="R377" s="43"/>
      <c r="S377" s="43"/>
      <c r="T377" s="5"/>
      <c r="U377" s="5"/>
      <c r="V377" s="5"/>
      <c r="W377" s="5">
        <f t="shared" si="311"/>
        <v>1.6588282184137106</v>
      </c>
      <c r="X377" s="5">
        <f t="shared" si="311"/>
        <v>2.0933687975786479</v>
      </c>
      <c r="Y377" s="5">
        <f t="shared" si="311"/>
        <v>1.8340444847934634</v>
      </c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</row>
    <row r="378" spans="1:38" x14ac:dyDescent="0.25">
      <c r="A378" s="28">
        <f t="shared" si="304"/>
        <v>42744</v>
      </c>
      <c r="B378" s="29">
        <v>8520</v>
      </c>
      <c r="C378" s="29">
        <v>948</v>
      </c>
      <c r="D378" s="29">
        <v>14195</v>
      </c>
      <c r="E378" s="29"/>
      <c r="F378" s="29"/>
      <c r="G378" s="29"/>
      <c r="H378" s="29">
        <f t="shared" si="306"/>
        <v>7887.666666666667</v>
      </c>
      <c r="I378" s="30"/>
      <c r="J378" s="30"/>
      <c r="K378" s="30"/>
      <c r="L378" s="30">
        <f t="shared" si="307"/>
        <v>-331</v>
      </c>
      <c r="M378" s="30">
        <f t="shared" si="308"/>
        <v>-9408</v>
      </c>
      <c r="N378" s="30">
        <f t="shared" si="309"/>
        <v>3575</v>
      </c>
      <c r="O378" s="30"/>
      <c r="P378" s="30"/>
      <c r="Q378" s="30"/>
      <c r="R378" s="43"/>
      <c r="S378" s="43"/>
      <c r="T378" s="5"/>
      <c r="U378" s="5"/>
      <c r="V378" s="5"/>
      <c r="W378" s="5">
        <f t="shared" si="311"/>
        <v>0.9626030956954017</v>
      </c>
      <c r="X378" s="5">
        <f t="shared" si="311"/>
        <v>9.154113557358054E-2</v>
      </c>
      <c r="Y378" s="5">
        <f t="shared" si="311"/>
        <v>1.3366290018832392</v>
      </c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</row>
    <row r="379" spans="1:38" x14ac:dyDescent="0.25">
      <c r="A379" s="3">
        <f t="shared" si="304"/>
        <v>42745</v>
      </c>
      <c r="B379" s="16">
        <v>13626</v>
      </c>
      <c r="C379" s="16">
        <v>11706</v>
      </c>
      <c r="D379" s="16">
        <v>11723</v>
      </c>
      <c r="E379" s="16"/>
      <c r="F379" s="16"/>
      <c r="G379" s="16"/>
      <c r="H379" s="16">
        <f t="shared" si="306"/>
        <v>12351.666666666666</v>
      </c>
      <c r="I379" s="6"/>
      <c r="J379" s="6"/>
      <c r="K379" s="6"/>
      <c r="L379" s="6">
        <f t="shared" si="307"/>
        <v>-616</v>
      </c>
      <c r="M379" s="6">
        <f t="shared" si="308"/>
        <v>-614</v>
      </c>
      <c r="N379" s="6">
        <f t="shared" si="309"/>
        <v>-333</v>
      </c>
      <c r="O379" s="20"/>
      <c r="P379" s="20"/>
      <c r="Q379" s="20"/>
      <c r="R379" s="39"/>
      <c r="S379" s="39"/>
      <c r="T379" s="5"/>
      <c r="U379" s="5"/>
      <c r="V379" s="5"/>
      <c r="W379" s="5">
        <f t="shared" si="311"/>
        <v>0.95674764780227495</v>
      </c>
      <c r="X379" s="5">
        <f t="shared" si="311"/>
        <v>0.95016233766233771</v>
      </c>
      <c r="Y379" s="5">
        <f t="shared" si="311"/>
        <v>0.972378898473789</v>
      </c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</row>
    <row r="380" spans="1:38" x14ac:dyDescent="0.25">
      <c r="A380" s="3">
        <f t="shared" si="304"/>
        <v>42746</v>
      </c>
      <c r="B380" s="16">
        <v>22594</v>
      </c>
      <c r="C380" s="16">
        <v>27210</v>
      </c>
      <c r="D380" s="16">
        <v>16516</v>
      </c>
      <c r="E380" s="16"/>
      <c r="F380" s="16"/>
      <c r="G380" s="16"/>
      <c r="H380" s="16">
        <f t="shared" si="306"/>
        <v>22106.666666666668</v>
      </c>
      <c r="I380" s="6"/>
      <c r="J380" s="6"/>
      <c r="K380" s="6"/>
      <c r="L380" s="6">
        <f t="shared" si="307"/>
        <v>-4857</v>
      </c>
      <c r="M380" s="6">
        <f t="shared" si="308"/>
        <v>8861</v>
      </c>
      <c r="N380" s="6">
        <f t="shared" si="309"/>
        <v>-1845</v>
      </c>
      <c r="O380" s="20"/>
      <c r="P380" s="20"/>
      <c r="Q380" s="20"/>
      <c r="R380" s="39"/>
      <c r="S380" s="39"/>
      <c r="T380" s="5"/>
      <c r="U380" s="5"/>
      <c r="V380" s="5"/>
      <c r="W380" s="5">
        <f t="shared" si="311"/>
        <v>0.82306655495246073</v>
      </c>
      <c r="X380" s="5">
        <f t="shared" si="311"/>
        <v>1.4829146002506948</v>
      </c>
      <c r="Y380" s="5">
        <f t="shared" si="311"/>
        <v>0.8995152769457001</v>
      </c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</row>
    <row r="381" spans="1:38" x14ac:dyDescent="0.25">
      <c r="A381" s="3">
        <f t="shared" si="304"/>
        <v>42747</v>
      </c>
      <c r="B381" s="16">
        <v>24162</v>
      </c>
      <c r="C381" s="16">
        <v>25566</v>
      </c>
      <c r="D381" s="16">
        <v>23461</v>
      </c>
      <c r="E381" s="16"/>
      <c r="F381" s="16"/>
      <c r="G381" s="16"/>
      <c r="H381" s="16">
        <f t="shared" si="306"/>
        <v>24396.333333333332</v>
      </c>
      <c r="I381" s="6"/>
      <c r="J381" s="6"/>
      <c r="K381" s="6"/>
      <c r="L381" s="6">
        <f t="shared" si="307"/>
        <v>-3870</v>
      </c>
      <c r="M381" s="6">
        <f t="shared" si="308"/>
        <v>-1097</v>
      </c>
      <c r="N381" s="6">
        <f t="shared" si="309"/>
        <v>-3190</v>
      </c>
      <c r="O381" s="20"/>
      <c r="P381" s="20"/>
      <c r="Q381" s="20"/>
      <c r="R381" s="39"/>
      <c r="S381" s="39"/>
      <c r="T381" s="5"/>
      <c r="U381" s="5"/>
      <c r="V381" s="5"/>
      <c r="W381" s="5">
        <f t="shared" si="311"/>
        <v>0.86194349315068497</v>
      </c>
      <c r="X381" s="5">
        <f t="shared" si="311"/>
        <v>0.95885684281588723</v>
      </c>
      <c r="Y381" s="5">
        <f t="shared" si="311"/>
        <v>0.88030467899891185</v>
      </c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</row>
    <row r="382" spans="1:38" x14ac:dyDescent="0.25">
      <c r="A382" s="3">
        <f t="shared" si="304"/>
        <v>42748</v>
      </c>
      <c r="B382" s="16">
        <v>20492</v>
      </c>
      <c r="C382" s="16">
        <v>21343</v>
      </c>
      <c r="D382" s="31">
        <v>22957</v>
      </c>
      <c r="E382" s="16"/>
      <c r="F382" s="16"/>
      <c r="G382" s="16"/>
      <c r="H382" s="16">
        <f t="shared" si="306"/>
        <v>21597.333333333332</v>
      </c>
      <c r="I382" s="6"/>
      <c r="J382" s="6"/>
      <c r="K382" s="6"/>
      <c r="L382" s="6">
        <f t="shared" si="307"/>
        <v>-5730</v>
      </c>
      <c r="M382" s="6">
        <f t="shared" si="308"/>
        <v>-23990</v>
      </c>
      <c r="N382" s="6">
        <f t="shared" si="309"/>
        <v>-5143</v>
      </c>
      <c r="O382" s="20"/>
      <c r="P382" s="20"/>
      <c r="Q382" s="20"/>
      <c r="R382" s="39"/>
      <c r="S382" s="39"/>
      <c r="T382" s="5"/>
      <c r="U382" s="5"/>
      <c r="V382" s="5"/>
      <c r="W382" s="5">
        <f t="shared" si="311"/>
        <v>0.78148119899321178</v>
      </c>
      <c r="X382" s="5">
        <f t="shared" si="311"/>
        <v>0.47080493238920873</v>
      </c>
      <c r="Y382" s="5">
        <f t="shared" si="311"/>
        <v>0.81697508896797155</v>
      </c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</row>
    <row r="383" spans="1:38" x14ac:dyDescent="0.25">
      <c r="A383" s="3">
        <f t="shared" si="304"/>
        <v>42749</v>
      </c>
      <c r="B383" s="16">
        <v>18299</v>
      </c>
      <c r="C383" s="16">
        <v>8593</v>
      </c>
      <c r="D383" s="31">
        <v>19790</v>
      </c>
      <c r="E383" s="16"/>
      <c r="F383" s="16"/>
      <c r="G383" s="16"/>
      <c r="H383" s="16">
        <f t="shared" si="306"/>
        <v>15560.666666666666</v>
      </c>
      <c r="I383" s="6"/>
      <c r="J383" s="6"/>
      <c r="K383" s="6"/>
      <c r="L383" s="6">
        <f t="shared" si="307"/>
        <v>-6293</v>
      </c>
      <c r="M383" s="6">
        <f t="shared" si="308"/>
        <v>-10484</v>
      </c>
      <c r="N383" s="6">
        <f t="shared" si="309"/>
        <v>-5839</v>
      </c>
      <c r="O383" s="20"/>
      <c r="P383" s="20"/>
      <c r="Q383" s="20"/>
      <c r="R383" s="39"/>
      <c r="S383" s="39"/>
      <c r="T383" s="5"/>
      <c r="U383" s="5"/>
      <c r="V383" s="5"/>
      <c r="W383" s="5">
        <f t="shared" si="311"/>
        <v>0.74410377358490565</v>
      </c>
      <c r="X383" s="5">
        <f t="shared" si="311"/>
        <v>0.45043769984798449</v>
      </c>
      <c r="Y383" s="5">
        <f t="shared" si="311"/>
        <v>0.77217214873775797</v>
      </c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</row>
    <row r="384" spans="1:38" x14ac:dyDescent="0.25">
      <c r="A384" s="28">
        <f t="shared" si="304"/>
        <v>42750</v>
      </c>
      <c r="B384" s="29">
        <v>13409</v>
      </c>
      <c r="C384" s="29">
        <v>14817</v>
      </c>
      <c r="D384" s="29">
        <v>14871</v>
      </c>
      <c r="E384" s="29"/>
      <c r="F384" s="29"/>
      <c r="G384" s="29"/>
      <c r="H384" s="29">
        <f t="shared" si="306"/>
        <v>14365.666666666666</v>
      </c>
      <c r="I384" s="30"/>
      <c r="J384" s="30"/>
      <c r="K384" s="30"/>
      <c r="L384" s="30">
        <f t="shared" si="307"/>
        <v>-3239</v>
      </c>
      <c r="M384" s="30">
        <f t="shared" si="308"/>
        <v>-8007</v>
      </c>
      <c r="N384" s="30">
        <f t="shared" si="309"/>
        <v>-5331</v>
      </c>
      <c r="O384" s="30"/>
      <c r="P384" s="30"/>
      <c r="Q384" s="30"/>
      <c r="R384" s="43"/>
      <c r="S384" s="43"/>
      <c r="T384" s="5"/>
      <c r="U384" s="5"/>
      <c r="V384" s="5"/>
      <c r="W384" s="5">
        <f t="shared" ref="W384:Y399" si="312">IF(ISERROR(B384/B377),1,B384/B377)</f>
        <v>0.80544209514656417</v>
      </c>
      <c r="X384" s="5">
        <f t="shared" si="312"/>
        <v>0.64918506834910616</v>
      </c>
      <c r="Y384" s="5">
        <f t="shared" si="312"/>
        <v>0.7361152361152361</v>
      </c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</row>
    <row r="385" spans="1:38" x14ac:dyDescent="0.25">
      <c r="A385" s="28">
        <f t="shared" si="304"/>
        <v>42751</v>
      </c>
      <c r="B385" s="29">
        <v>6622</v>
      </c>
      <c r="C385" s="29">
        <v>11484</v>
      </c>
      <c r="D385" s="29">
        <v>11712</v>
      </c>
      <c r="E385" s="29"/>
      <c r="F385" s="29"/>
      <c r="G385" s="29"/>
      <c r="H385" s="29">
        <f t="shared" si="306"/>
        <v>9939.3333333333339</v>
      </c>
      <c r="I385" s="30"/>
      <c r="J385" s="30"/>
      <c r="K385" s="30"/>
      <c r="L385" s="30">
        <f t="shared" si="307"/>
        <v>-1898</v>
      </c>
      <c r="M385" s="30">
        <f t="shared" si="308"/>
        <v>10536</v>
      </c>
      <c r="N385" s="30">
        <f t="shared" si="309"/>
        <v>-2483</v>
      </c>
      <c r="O385" s="30"/>
      <c r="P385" s="30"/>
      <c r="Q385" s="30"/>
      <c r="R385" s="43"/>
      <c r="S385" s="43"/>
      <c r="T385" s="5"/>
      <c r="U385" s="5"/>
      <c r="V385" s="5"/>
      <c r="W385" s="5">
        <f t="shared" si="312"/>
        <v>0.77723004694835685</v>
      </c>
      <c r="X385" s="5">
        <f t="shared" si="312"/>
        <v>12.113924050632912</v>
      </c>
      <c r="Y385" s="5">
        <f t="shared" si="312"/>
        <v>0.82507925325818954</v>
      </c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</row>
    <row r="386" spans="1:38" x14ac:dyDescent="0.25">
      <c r="A386" s="3">
        <f t="shared" si="304"/>
        <v>42752</v>
      </c>
      <c r="B386" s="16">
        <v>9194</v>
      </c>
      <c r="C386" s="16">
        <v>9253</v>
      </c>
      <c r="D386" s="16">
        <v>8930</v>
      </c>
      <c r="E386" s="16"/>
      <c r="F386" s="16"/>
      <c r="G386" s="16"/>
      <c r="H386" s="16">
        <f t="shared" si="306"/>
        <v>9125.6666666666661</v>
      </c>
      <c r="I386" s="6"/>
      <c r="J386" s="6"/>
      <c r="K386" s="6"/>
      <c r="L386" s="6">
        <f t="shared" si="307"/>
        <v>-4432</v>
      </c>
      <c r="M386" s="6">
        <f t="shared" si="308"/>
        <v>-2453</v>
      </c>
      <c r="N386" s="6">
        <f t="shared" si="309"/>
        <v>-2793</v>
      </c>
      <c r="O386" s="20"/>
      <c r="P386" s="20"/>
      <c r="Q386" s="20"/>
      <c r="R386" s="39"/>
      <c r="S386" s="39"/>
      <c r="T386" s="5"/>
      <c r="U386" s="5"/>
      <c r="V386" s="5"/>
      <c r="W386" s="5">
        <f t="shared" si="312"/>
        <v>0.67473946866285039</v>
      </c>
      <c r="X386" s="5">
        <f t="shared" si="312"/>
        <v>0.79044934221766616</v>
      </c>
      <c r="Y386" s="5">
        <f t="shared" si="312"/>
        <v>0.7617504051863857</v>
      </c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</row>
    <row r="387" spans="1:38" x14ac:dyDescent="0.25">
      <c r="A387" s="3">
        <f t="shared" ref="A387:A450" si="313">A386+1</f>
        <v>42753</v>
      </c>
      <c r="B387" s="16">
        <v>18513</v>
      </c>
      <c r="C387" s="16">
        <v>12233</v>
      </c>
      <c r="D387" s="16">
        <v>12322</v>
      </c>
      <c r="E387" s="16"/>
      <c r="F387" s="16"/>
      <c r="G387" s="16"/>
      <c r="H387" s="16">
        <f t="shared" si="306"/>
        <v>14356</v>
      </c>
      <c r="I387" s="6"/>
      <c r="J387" s="6"/>
      <c r="K387" s="6"/>
      <c r="L387" s="6">
        <f t="shared" si="307"/>
        <v>-4081</v>
      </c>
      <c r="M387" s="6">
        <f t="shared" si="308"/>
        <v>-14977</v>
      </c>
      <c r="N387" s="6">
        <f t="shared" si="309"/>
        <v>-4194</v>
      </c>
      <c r="O387" s="20"/>
      <c r="P387" s="20"/>
      <c r="Q387" s="20"/>
      <c r="R387" s="39"/>
      <c r="S387" s="39"/>
      <c r="T387" s="5"/>
      <c r="U387" s="5"/>
      <c r="V387" s="5"/>
      <c r="W387" s="5">
        <f t="shared" si="312"/>
        <v>0.81937682570593962</v>
      </c>
      <c r="X387" s="5">
        <f t="shared" si="312"/>
        <v>0.44957736126424108</v>
      </c>
      <c r="Y387" s="5">
        <f t="shared" si="312"/>
        <v>0.74606442237829984</v>
      </c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</row>
    <row r="388" spans="1:38" x14ac:dyDescent="0.25">
      <c r="A388" s="3">
        <f t="shared" si="313"/>
        <v>42754</v>
      </c>
      <c r="B388" s="16">
        <v>19531</v>
      </c>
      <c r="C388" s="16">
        <v>29003</v>
      </c>
      <c r="D388" s="16">
        <v>18559</v>
      </c>
      <c r="E388" s="16"/>
      <c r="F388" s="16"/>
      <c r="G388" s="16"/>
      <c r="H388" s="16">
        <f t="shared" si="306"/>
        <v>22364.333333333332</v>
      </c>
      <c r="I388" s="6"/>
      <c r="J388" s="6"/>
      <c r="K388" s="6"/>
      <c r="L388" s="6">
        <f t="shared" si="307"/>
        <v>-4631</v>
      </c>
      <c r="M388" s="6">
        <f t="shared" si="308"/>
        <v>3437</v>
      </c>
      <c r="N388" s="6">
        <f t="shared" si="309"/>
        <v>-4902</v>
      </c>
      <c r="O388" s="20"/>
      <c r="P388" s="20"/>
      <c r="Q388" s="20"/>
      <c r="R388" s="39"/>
      <c r="S388" s="39"/>
      <c r="T388" s="5"/>
      <c r="U388" s="5"/>
      <c r="V388" s="5"/>
      <c r="W388" s="5">
        <f t="shared" si="312"/>
        <v>0.80833540269845217</v>
      </c>
      <c r="X388" s="5">
        <f t="shared" si="312"/>
        <v>1.1344363607916765</v>
      </c>
      <c r="Y388" s="5">
        <f t="shared" si="312"/>
        <v>0.79105749968032057</v>
      </c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</row>
    <row r="389" spans="1:38" x14ac:dyDescent="0.25">
      <c r="A389" s="3">
        <f t="shared" si="313"/>
        <v>42755</v>
      </c>
      <c r="B389" s="16">
        <v>16816</v>
      </c>
      <c r="C389" s="16">
        <v>8277</v>
      </c>
      <c r="D389" s="31">
        <v>18700</v>
      </c>
      <c r="E389" s="16"/>
      <c r="F389" s="16"/>
      <c r="G389" s="16"/>
      <c r="H389" s="16">
        <f t="shared" si="306"/>
        <v>14597.666666666666</v>
      </c>
      <c r="I389" s="6"/>
      <c r="J389" s="6"/>
      <c r="K389" s="6"/>
      <c r="L389" s="6">
        <f t="shared" si="307"/>
        <v>-3676</v>
      </c>
      <c r="M389" s="6">
        <f t="shared" si="308"/>
        <v>-13066</v>
      </c>
      <c r="N389" s="6">
        <f t="shared" si="309"/>
        <v>-4257</v>
      </c>
      <c r="O389" s="20"/>
      <c r="P389" s="20"/>
      <c r="Q389" s="20"/>
      <c r="R389" s="39"/>
      <c r="S389" s="39"/>
      <c r="T389" s="5"/>
      <c r="U389" s="5"/>
      <c r="V389" s="5"/>
      <c r="W389" s="5">
        <f t="shared" si="312"/>
        <v>0.82061292211594772</v>
      </c>
      <c r="X389" s="5">
        <f t="shared" si="312"/>
        <v>0.38780864920582858</v>
      </c>
      <c r="Y389" s="5">
        <f t="shared" si="312"/>
        <v>0.8145663632007667</v>
      </c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</row>
    <row r="390" spans="1:38" x14ac:dyDescent="0.25">
      <c r="A390" s="3">
        <f t="shared" si="313"/>
        <v>42756</v>
      </c>
      <c r="B390" s="16">
        <v>15048</v>
      </c>
      <c r="C390" s="16">
        <v>16366</v>
      </c>
      <c r="D390" s="31">
        <v>16366</v>
      </c>
      <c r="E390" s="16"/>
      <c r="F390" s="16"/>
      <c r="G390" s="16"/>
      <c r="H390" s="16">
        <f t="shared" si="306"/>
        <v>15926.666666666666</v>
      </c>
      <c r="I390" s="6"/>
      <c r="J390" s="6"/>
      <c r="K390" s="6"/>
      <c r="L390" s="6">
        <f t="shared" si="307"/>
        <v>-3251</v>
      </c>
      <c r="M390" s="6">
        <f t="shared" si="308"/>
        <v>7773</v>
      </c>
      <c r="N390" s="6">
        <f t="shared" si="309"/>
        <v>-3424</v>
      </c>
      <c r="O390" s="20"/>
      <c r="P390" s="20"/>
      <c r="Q390" s="20"/>
      <c r="R390" s="39"/>
      <c r="S390" s="39"/>
      <c r="T390" s="5"/>
      <c r="U390" s="5"/>
      <c r="V390" s="5"/>
      <c r="W390" s="5">
        <f t="shared" si="312"/>
        <v>0.8223400185802503</v>
      </c>
      <c r="X390" s="5">
        <f t="shared" si="312"/>
        <v>1.9045734900500408</v>
      </c>
      <c r="Y390" s="5">
        <f t="shared" si="312"/>
        <v>0.82698332491157145</v>
      </c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</row>
    <row r="391" spans="1:38" x14ac:dyDescent="0.25">
      <c r="A391" s="28">
        <f t="shared" si="313"/>
        <v>42757</v>
      </c>
      <c r="B391" s="29">
        <v>11633</v>
      </c>
      <c r="C391" s="29">
        <v>12430</v>
      </c>
      <c r="D391" s="29">
        <v>12428</v>
      </c>
      <c r="E391" s="29"/>
      <c r="F391" s="29"/>
      <c r="G391" s="29"/>
      <c r="H391" s="29">
        <f t="shared" si="306"/>
        <v>12163.666666666666</v>
      </c>
      <c r="I391" s="30"/>
      <c r="J391" s="30"/>
      <c r="K391" s="30"/>
      <c r="L391" s="30">
        <f t="shared" si="307"/>
        <v>-1776</v>
      </c>
      <c r="M391" s="30">
        <f t="shared" si="308"/>
        <v>-2387</v>
      </c>
      <c r="N391" s="30">
        <f t="shared" si="309"/>
        <v>-2443</v>
      </c>
      <c r="O391" s="30"/>
      <c r="P391" s="30"/>
      <c r="Q391" s="30"/>
      <c r="R391" s="43"/>
      <c r="S391" s="43"/>
      <c r="T391" s="5"/>
      <c r="U391" s="5"/>
      <c r="V391" s="5"/>
      <c r="W391" s="5">
        <f t="shared" si="312"/>
        <v>0.8675516444179282</v>
      </c>
      <c r="X391" s="5">
        <f t="shared" si="312"/>
        <v>0.83890126206384563</v>
      </c>
      <c r="Y391" s="5">
        <f t="shared" si="312"/>
        <v>0.8357205298903907</v>
      </c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</row>
    <row r="392" spans="1:38" x14ac:dyDescent="0.25">
      <c r="A392" s="28">
        <f t="shared" si="313"/>
        <v>42758</v>
      </c>
      <c r="B392" s="29">
        <v>5035</v>
      </c>
      <c r="C392" s="29">
        <v>10078</v>
      </c>
      <c r="D392" s="29">
        <v>10083</v>
      </c>
      <c r="E392" s="29"/>
      <c r="F392" s="29"/>
      <c r="G392" s="29"/>
      <c r="H392" s="29">
        <f t="shared" si="306"/>
        <v>8398.6666666666661</v>
      </c>
      <c r="I392" s="30"/>
      <c r="J392" s="30"/>
      <c r="K392" s="30"/>
      <c r="L392" s="30">
        <f t="shared" si="307"/>
        <v>-1587</v>
      </c>
      <c r="M392" s="30">
        <f t="shared" si="308"/>
        <v>-1406</v>
      </c>
      <c r="N392" s="30">
        <f t="shared" si="309"/>
        <v>-1629</v>
      </c>
      <c r="O392" s="30"/>
      <c r="P392" s="30"/>
      <c r="Q392" s="30"/>
      <c r="R392" s="43"/>
      <c r="S392" s="43"/>
      <c r="T392" s="5"/>
      <c r="U392" s="5"/>
      <c r="V392" s="5"/>
      <c r="W392" s="5">
        <f t="shared" si="312"/>
        <v>0.76034430685593479</v>
      </c>
      <c r="X392" s="5">
        <f t="shared" si="312"/>
        <v>0.87756879136189481</v>
      </c>
      <c r="Y392" s="5">
        <f t="shared" si="312"/>
        <v>0.86091188524590168</v>
      </c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</row>
    <row r="393" spans="1:38" x14ac:dyDescent="0.25">
      <c r="A393" s="3">
        <f t="shared" si="313"/>
        <v>42759</v>
      </c>
      <c r="B393" s="16">
        <v>6799</v>
      </c>
      <c r="C393" s="16">
        <v>6887</v>
      </c>
      <c r="D393" s="16">
        <v>6580</v>
      </c>
      <c r="E393" s="16"/>
      <c r="F393" s="16"/>
      <c r="G393" s="16"/>
      <c r="H393" s="16">
        <f t="shared" si="306"/>
        <v>6755.333333333333</v>
      </c>
      <c r="I393" s="6"/>
      <c r="J393" s="6"/>
      <c r="K393" s="6"/>
      <c r="L393" s="6">
        <f t="shared" si="307"/>
        <v>-2395</v>
      </c>
      <c r="M393" s="6">
        <f t="shared" si="308"/>
        <v>-2366</v>
      </c>
      <c r="N393" s="6">
        <f t="shared" si="309"/>
        <v>-2350</v>
      </c>
      <c r="O393" s="20"/>
      <c r="P393" s="20"/>
      <c r="Q393" s="20"/>
      <c r="R393" s="39"/>
      <c r="S393" s="39"/>
      <c r="T393" s="5"/>
      <c r="U393" s="5"/>
      <c r="V393" s="5"/>
      <c r="W393" s="5">
        <f t="shared" si="312"/>
        <v>0.73950402436371543</v>
      </c>
      <c r="X393" s="5">
        <f t="shared" si="312"/>
        <v>0.74429914622284665</v>
      </c>
      <c r="Y393" s="5">
        <f t="shared" si="312"/>
        <v>0.73684210526315785</v>
      </c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</row>
    <row r="394" spans="1:38" x14ac:dyDescent="0.25">
      <c r="A394" s="3">
        <f t="shared" si="313"/>
        <v>42760</v>
      </c>
      <c r="B394" s="16">
        <v>15532</v>
      </c>
      <c r="C394" s="16">
        <v>9387</v>
      </c>
      <c r="D394" s="16">
        <v>9716</v>
      </c>
      <c r="E394" s="16"/>
      <c r="F394" s="16"/>
      <c r="G394" s="16"/>
      <c r="H394" s="16">
        <f t="shared" si="306"/>
        <v>11545</v>
      </c>
      <c r="I394" s="6"/>
      <c r="J394" s="6"/>
      <c r="K394" s="6"/>
      <c r="L394" s="6">
        <f t="shared" si="307"/>
        <v>-2981</v>
      </c>
      <c r="M394" s="6">
        <f t="shared" si="308"/>
        <v>-2846</v>
      </c>
      <c r="N394" s="6">
        <f t="shared" si="309"/>
        <v>-2606</v>
      </c>
      <c r="O394" s="20"/>
      <c r="P394" s="20"/>
      <c r="Q394" s="20"/>
      <c r="R394" s="39"/>
      <c r="S394" s="39"/>
      <c r="T394" s="5"/>
      <c r="U394" s="5"/>
      <c r="V394" s="5"/>
      <c r="W394" s="5">
        <f t="shared" si="312"/>
        <v>0.83897801544860373</v>
      </c>
      <c r="X394" s="5">
        <f t="shared" si="312"/>
        <v>0.76735060900841989</v>
      </c>
      <c r="Y394" s="5">
        <f t="shared" si="312"/>
        <v>0.78850835903262462</v>
      </c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</row>
    <row r="395" spans="1:38" x14ac:dyDescent="0.25">
      <c r="A395" s="3">
        <f t="shared" si="313"/>
        <v>42761</v>
      </c>
      <c r="B395" s="16">
        <v>15907</v>
      </c>
      <c r="C395" s="16">
        <v>15636</v>
      </c>
      <c r="D395" s="16">
        <v>15611</v>
      </c>
      <c r="E395" s="16"/>
      <c r="F395" s="16"/>
      <c r="G395" s="16"/>
      <c r="H395" s="16">
        <f t="shared" si="306"/>
        <v>15718</v>
      </c>
      <c r="I395" s="6"/>
      <c r="J395" s="6"/>
      <c r="K395" s="6"/>
      <c r="L395" s="6">
        <f t="shared" si="307"/>
        <v>-3624</v>
      </c>
      <c r="M395" s="6">
        <f t="shared" si="308"/>
        <v>-13367</v>
      </c>
      <c r="N395" s="6">
        <f t="shared" si="309"/>
        <v>-2948</v>
      </c>
      <c r="O395" s="20"/>
      <c r="P395" s="20"/>
      <c r="Q395" s="20"/>
      <c r="R395" s="39"/>
      <c r="S395" s="39"/>
      <c r="T395" s="5"/>
      <c r="U395" s="5"/>
      <c r="V395" s="5"/>
      <c r="W395" s="5">
        <f t="shared" si="312"/>
        <v>0.81444882494495929</v>
      </c>
      <c r="X395" s="5">
        <f t="shared" si="312"/>
        <v>0.53911664310588558</v>
      </c>
      <c r="Y395" s="5">
        <f t="shared" si="312"/>
        <v>0.84115523465703967</v>
      </c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</row>
    <row r="396" spans="1:38" x14ac:dyDescent="0.25">
      <c r="A396" s="3">
        <f t="shared" si="313"/>
        <v>42762</v>
      </c>
      <c r="B396" s="16">
        <v>13436</v>
      </c>
      <c r="C396" s="16">
        <v>14883</v>
      </c>
      <c r="D396" s="31">
        <v>14915</v>
      </c>
      <c r="E396" s="16"/>
      <c r="F396" s="16"/>
      <c r="G396" s="16"/>
      <c r="H396" s="16">
        <f t="shared" si="306"/>
        <v>14411.333333333334</v>
      </c>
      <c r="I396" s="6"/>
      <c r="J396" s="6"/>
      <c r="K396" s="6"/>
      <c r="L396" s="6">
        <f t="shared" si="307"/>
        <v>-3380</v>
      </c>
      <c r="M396" s="6">
        <f t="shared" si="308"/>
        <v>6606</v>
      </c>
      <c r="N396" s="6">
        <f t="shared" si="309"/>
        <v>-3785</v>
      </c>
      <c r="O396" s="20"/>
      <c r="P396" s="20"/>
      <c r="Q396" s="20"/>
      <c r="R396" s="39"/>
      <c r="S396" s="39"/>
      <c r="T396" s="5"/>
      <c r="U396" s="5"/>
      <c r="V396" s="5"/>
      <c r="W396" s="5">
        <f t="shared" si="312"/>
        <v>0.79900095147478589</v>
      </c>
      <c r="X396" s="5">
        <f t="shared" si="312"/>
        <v>1.7981152591518665</v>
      </c>
      <c r="Y396" s="5">
        <f t="shared" si="312"/>
        <v>0.79759358288770055</v>
      </c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</row>
    <row r="397" spans="1:38" x14ac:dyDescent="0.25">
      <c r="A397" s="3">
        <f t="shared" si="313"/>
        <v>42763</v>
      </c>
      <c r="B397" s="16">
        <v>12618</v>
      </c>
      <c r="C397" s="16">
        <v>12831</v>
      </c>
      <c r="D397" s="31">
        <v>12799</v>
      </c>
      <c r="E397" s="16"/>
      <c r="F397" s="16"/>
      <c r="G397" s="16"/>
      <c r="H397" s="16">
        <f t="shared" si="306"/>
        <v>12749.333333333334</v>
      </c>
      <c r="I397" s="6"/>
      <c r="J397" s="6"/>
      <c r="K397" s="6"/>
      <c r="L397" s="6">
        <f t="shared" si="307"/>
        <v>-2430</v>
      </c>
      <c r="M397" s="6">
        <f t="shared" si="308"/>
        <v>-3535</v>
      </c>
      <c r="N397" s="6">
        <f t="shared" si="309"/>
        <v>-3567</v>
      </c>
      <c r="O397" s="20"/>
      <c r="P397" s="20"/>
      <c r="Q397" s="20"/>
      <c r="R397" s="39"/>
      <c r="S397" s="39"/>
      <c r="T397" s="5"/>
      <c r="U397" s="5"/>
      <c r="V397" s="5"/>
      <c r="W397" s="5">
        <f t="shared" si="312"/>
        <v>0.83851674641148322</v>
      </c>
      <c r="X397" s="5">
        <f t="shared" si="312"/>
        <v>0.78400342172797266</v>
      </c>
      <c r="Y397" s="5">
        <f t="shared" si="312"/>
        <v>0.78204814860075766</v>
      </c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</row>
    <row r="398" spans="1:38" x14ac:dyDescent="0.25">
      <c r="A398" s="28">
        <f t="shared" si="313"/>
        <v>42764</v>
      </c>
      <c r="B398" s="29">
        <v>10025</v>
      </c>
      <c r="C398" s="29">
        <v>17518</v>
      </c>
      <c r="D398" s="29">
        <v>9841</v>
      </c>
      <c r="E398" s="29"/>
      <c r="F398" s="29"/>
      <c r="G398" s="29"/>
      <c r="H398" s="29">
        <f t="shared" si="306"/>
        <v>12461.333333333334</v>
      </c>
      <c r="I398" s="30"/>
      <c r="J398" s="30"/>
      <c r="K398" s="30"/>
      <c r="L398" s="30">
        <f t="shared" si="307"/>
        <v>-1608</v>
      </c>
      <c r="M398" s="30">
        <f t="shared" si="308"/>
        <v>5088</v>
      </c>
      <c r="N398" s="30">
        <f t="shared" si="309"/>
        <v>-2587</v>
      </c>
      <c r="O398" s="30"/>
      <c r="P398" s="30"/>
      <c r="Q398" s="30"/>
      <c r="R398" s="43"/>
      <c r="S398" s="43"/>
      <c r="T398" s="5"/>
      <c r="U398" s="5"/>
      <c r="V398" s="5"/>
      <c r="W398" s="5">
        <f t="shared" si="312"/>
        <v>0.86177254362589184</v>
      </c>
      <c r="X398" s="5">
        <f t="shared" si="312"/>
        <v>1.4093322606596943</v>
      </c>
      <c r="Y398" s="5">
        <f t="shared" si="312"/>
        <v>0.79184100418410042</v>
      </c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</row>
    <row r="399" spans="1:38" x14ac:dyDescent="0.25">
      <c r="A399" s="28">
        <f t="shared" si="313"/>
        <v>42765</v>
      </c>
      <c r="B399" s="29">
        <v>4215</v>
      </c>
      <c r="C399" s="29">
        <v>748</v>
      </c>
      <c r="D399" s="29">
        <v>8452</v>
      </c>
      <c r="E399" s="29"/>
      <c r="F399" s="29"/>
      <c r="G399" s="29"/>
      <c r="H399" s="29">
        <f t="shared" si="306"/>
        <v>4471.666666666667</v>
      </c>
      <c r="I399" s="30"/>
      <c r="J399" s="30"/>
      <c r="K399" s="30"/>
      <c r="L399" s="30">
        <f t="shared" si="307"/>
        <v>-820</v>
      </c>
      <c r="M399" s="30">
        <f t="shared" si="308"/>
        <v>-9330</v>
      </c>
      <c r="N399" s="30">
        <f t="shared" si="309"/>
        <v>-1631</v>
      </c>
      <c r="O399" s="30"/>
      <c r="P399" s="30"/>
      <c r="Q399" s="30"/>
      <c r="R399" s="43"/>
      <c r="S399" s="43"/>
      <c r="T399" s="5"/>
      <c r="U399" s="5"/>
      <c r="V399" s="5"/>
      <c r="W399" s="5">
        <f t="shared" si="312"/>
        <v>0.83714001986097319</v>
      </c>
      <c r="X399" s="5">
        <f t="shared" si="312"/>
        <v>7.4221075610240134E-2</v>
      </c>
      <c r="Y399" s="5">
        <f t="shared" si="312"/>
        <v>0.83824258653178618</v>
      </c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</row>
    <row r="400" spans="1:38" x14ac:dyDescent="0.25">
      <c r="A400" s="3">
        <f t="shared" si="313"/>
        <v>42766</v>
      </c>
      <c r="B400" s="16">
        <v>5935</v>
      </c>
      <c r="C400" s="16">
        <v>6668</v>
      </c>
      <c r="D400" s="16">
        <v>6630</v>
      </c>
      <c r="E400" s="16"/>
      <c r="F400" s="16"/>
      <c r="G400" s="16"/>
      <c r="H400" s="16">
        <f t="shared" si="306"/>
        <v>6411</v>
      </c>
      <c r="I400" s="6"/>
      <c r="J400" s="6"/>
      <c r="K400" s="6"/>
      <c r="L400" s="6">
        <f t="shared" si="307"/>
        <v>-864</v>
      </c>
      <c r="M400" s="6">
        <f t="shared" si="308"/>
        <v>-219</v>
      </c>
      <c r="N400" s="6">
        <f t="shared" si="309"/>
        <v>50</v>
      </c>
      <c r="O400" s="20"/>
      <c r="P400" s="20"/>
      <c r="Q400" s="20"/>
      <c r="R400" s="39"/>
      <c r="S400" s="39"/>
      <c r="T400" s="5"/>
      <c r="U400" s="5"/>
      <c r="V400" s="5"/>
      <c r="W400" s="5">
        <f t="shared" ref="W400:Y415" si="314">IF(ISERROR(B400/B393),1,B400/B393)</f>
        <v>0.87292248860126487</v>
      </c>
      <c r="X400" s="5">
        <f t="shared" si="314"/>
        <v>0.96820095832728326</v>
      </c>
      <c r="Y400" s="5">
        <f t="shared" si="314"/>
        <v>1.0075987841945289</v>
      </c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</row>
    <row r="401" spans="1:38" x14ac:dyDescent="0.25">
      <c r="A401" s="3">
        <f t="shared" si="313"/>
        <v>42767</v>
      </c>
      <c r="B401" s="16">
        <v>12335</v>
      </c>
      <c r="C401" s="16">
        <v>7690</v>
      </c>
      <c r="D401" s="16">
        <v>7652</v>
      </c>
      <c r="E401" s="16"/>
      <c r="F401" s="16"/>
      <c r="G401" s="16"/>
      <c r="H401" s="16">
        <f t="shared" si="306"/>
        <v>9225.6666666666661</v>
      </c>
      <c r="I401" s="6"/>
      <c r="J401" s="6"/>
      <c r="K401" s="6"/>
      <c r="L401" s="6">
        <f t="shared" si="307"/>
        <v>-3197</v>
      </c>
      <c r="M401" s="6">
        <f t="shared" si="308"/>
        <v>-1697</v>
      </c>
      <c r="N401" s="6">
        <f t="shared" si="309"/>
        <v>-2064</v>
      </c>
      <c r="O401" s="20"/>
      <c r="P401" s="20"/>
      <c r="Q401" s="20"/>
      <c r="R401" s="39"/>
      <c r="S401" s="39"/>
      <c r="T401" s="5"/>
      <c r="U401" s="5"/>
      <c r="V401" s="5"/>
      <c r="W401" s="5">
        <f t="shared" si="314"/>
        <v>0.7941668812773629</v>
      </c>
      <c r="X401" s="5">
        <f t="shared" si="314"/>
        <v>0.8192180675402152</v>
      </c>
      <c r="Y401" s="5">
        <f t="shared" si="314"/>
        <v>0.78756689995883078</v>
      </c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</row>
    <row r="402" spans="1:38" x14ac:dyDescent="0.25">
      <c r="A402" s="3">
        <f t="shared" si="313"/>
        <v>42768</v>
      </c>
      <c r="B402" s="16">
        <v>13412</v>
      </c>
      <c r="C402" s="16">
        <v>12487</v>
      </c>
      <c r="D402" s="16">
        <v>12579</v>
      </c>
      <c r="E402" s="16"/>
      <c r="F402" s="16"/>
      <c r="G402" s="16"/>
      <c r="H402" s="16">
        <f t="shared" si="306"/>
        <v>12826</v>
      </c>
      <c r="I402" s="6"/>
      <c r="J402" s="6"/>
      <c r="K402" s="6"/>
      <c r="L402" s="6">
        <f t="shared" si="307"/>
        <v>-2495</v>
      </c>
      <c r="M402" s="6">
        <f t="shared" si="308"/>
        <v>-3149</v>
      </c>
      <c r="N402" s="6">
        <f t="shared" si="309"/>
        <v>-3032</v>
      </c>
      <c r="O402" s="20"/>
      <c r="P402" s="20"/>
      <c r="Q402" s="20"/>
      <c r="R402" s="39"/>
      <c r="S402" s="39"/>
      <c r="T402" s="5"/>
      <c r="U402" s="5"/>
      <c r="V402" s="5"/>
      <c r="W402" s="5">
        <f t="shared" si="314"/>
        <v>0.84315081410699688</v>
      </c>
      <c r="X402" s="5">
        <f t="shared" si="314"/>
        <v>0.79860578152980299</v>
      </c>
      <c r="Y402" s="5">
        <f t="shared" si="314"/>
        <v>0.80577797706745247</v>
      </c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</row>
    <row r="403" spans="1:38" x14ac:dyDescent="0.25">
      <c r="A403" s="3">
        <f t="shared" si="313"/>
        <v>42769</v>
      </c>
      <c r="B403" s="16">
        <v>11438</v>
      </c>
      <c r="C403" s="16">
        <v>13032</v>
      </c>
      <c r="D403" s="31">
        <v>12947</v>
      </c>
      <c r="E403" s="16"/>
      <c r="F403" s="16"/>
      <c r="G403" s="16"/>
      <c r="H403" s="16">
        <f t="shared" si="306"/>
        <v>12472.333333333334</v>
      </c>
      <c r="I403" s="6"/>
      <c r="J403" s="6"/>
      <c r="K403" s="6"/>
      <c r="L403" s="6">
        <f t="shared" si="307"/>
        <v>-1998</v>
      </c>
      <c r="M403" s="6">
        <f t="shared" si="308"/>
        <v>-1851</v>
      </c>
      <c r="N403" s="6">
        <f t="shared" si="309"/>
        <v>-1968</v>
      </c>
      <c r="O403" s="20"/>
      <c r="P403" s="20"/>
      <c r="Q403" s="20"/>
      <c r="R403" s="39"/>
      <c r="S403" s="39"/>
      <c r="T403" s="5"/>
      <c r="U403" s="5"/>
      <c r="V403" s="5"/>
      <c r="W403" s="5">
        <f t="shared" si="314"/>
        <v>0.85129502828222681</v>
      </c>
      <c r="X403" s="5">
        <f t="shared" si="314"/>
        <v>0.87562991332392659</v>
      </c>
      <c r="Y403" s="5">
        <f t="shared" si="314"/>
        <v>0.86805229634596048</v>
      </c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</row>
    <row r="404" spans="1:38" x14ac:dyDescent="0.25">
      <c r="A404" s="3">
        <f t="shared" si="313"/>
        <v>42770</v>
      </c>
      <c r="B404" s="16">
        <v>9540</v>
      </c>
      <c r="C404" s="16">
        <v>10835</v>
      </c>
      <c r="D404" s="31">
        <v>10877</v>
      </c>
      <c r="E404" s="16"/>
      <c r="F404" s="16"/>
      <c r="G404" s="16"/>
      <c r="H404" s="16">
        <f t="shared" si="306"/>
        <v>10417.333333333334</v>
      </c>
      <c r="I404" s="6"/>
      <c r="J404" s="6"/>
      <c r="K404" s="6"/>
      <c r="L404" s="6">
        <f t="shared" si="307"/>
        <v>-3078</v>
      </c>
      <c r="M404" s="6">
        <f t="shared" si="308"/>
        <v>-1996</v>
      </c>
      <c r="N404" s="6">
        <f t="shared" si="309"/>
        <v>-1922</v>
      </c>
      <c r="O404" s="20"/>
      <c r="P404" s="20"/>
      <c r="Q404" s="20"/>
      <c r="R404" s="39"/>
      <c r="S404" s="39"/>
      <c r="T404" s="5"/>
      <c r="U404" s="5"/>
      <c r="V404" s="5"/>
      <c r="W404" s="5">
        <f t="shared" si="314"/>
        <v>0.75606276747503565</v>
      </c>
      <c r="X404" s="5">
        <f t="shared" si="314"/>
        <v>0.84443924869456788</v>
      </c>
      <c r="Y404" s="5">
        <f t="shared" si="314"/>
        <v>0.84983201812641618</v>
      </c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</row>
    <row r="405" spans="1:38" x14ac:dyDescent="0.25">
      <c r="A405" s="28">
        <f t="shared" si="313"/>
        <v>42771</v>
      </c>
      <c r="B405" s="29">
        <v>6020</v>
      </c>
      <c r="C405" s="29">
        <v>8632</v>
      </c>
      <c r="D405" s="29">
        <v>8628</v>
      </c>
      <c r="E405" s="29"/>
      <c r="F405" s="29"/>
      <c r="G405" s="29"/>
      <c r="H405" s="29">
        <f t="shared" si="306"/>
        <v>7760</v>
      </c>
      <c r="I405" s="30"/>
      <c r="J405" s="30"/>
      <c r="K405" s="30"/>
      <c r="L405" s="30">
        <f t="shared" si="307"/>
        <v>-4005</v>
      </c>
      <c r="M405" s="30">
        <f t="shared" si="308"/>
        <v>-8886</v>
      </c>
      <c r="N405" s="30">
        <f t="shared" si="309"/>
        <v>-1213</v>
      </c>
      <c r="O405" s="30"/>
      <c r="P405" s="30"/>
      <c r="Q405" s="30"/>
      <c r="R405" s="43"/>
      <c r="S405" s="43"/>
      <c r="T405" s="5"/>
      <c r="U405" s="5"/>
      <c r="V405" s="5"/>
      <c r="W405" s="5">
        <f t="shared" si="314"/>
        <v>0.60049875311720702</v>
      </c>
      <c r="X405" s="5">
        <f t="shared" si="314"/>
        <v>0.49275031396278113</v>
      </c>
      <c r="Y405" s="5">
        <f t="shared" si="314"/>
        <v>0.87674016868204452</v>
      </c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</row>
    <row r="406" spans="1:38" x14ac:dyDescent="0.25">
      <c r="A406" s="28">
        <f t="shared" si="313"/>
        <v>42772</v>
      </c>
      <c r="B406" s="29">
        <f>SUM(W392:W405)/14*B399</f>
        <v>3374.3490092173397</v>
      </c>
      <c r="C406" s="29">
        <f t="shared" ref="C406" si="315">SUM(X392:X405)/14*C399</f>
        <v>630.0752081921496</v>
      </c>
      <c r="D406" s="29">
        <f t="shared" ref="D406" si="316">SUM(Y392:Y405)/14*D399</f>
        <v>7022.8338429412997</v>
      </c>
      <c r="E406" s="29"/>
      <c r="F406" s="29"/>
      <c r="G406" s="29"/>
      <c r="H406" s="29">
        <f t="shared" ref="H406:H469" si="317">SUM(B406:D406)/3</f>
        <v>3675.7526867835963</v>
      </c>
      <c r="I406" s="30"/>
      <c r="J406" s="30"/>
      <c r="K406" s="30"/>
      <c r="L406" s="30">
        <f t="shared" ref="L406:L469" si="318">B406-B399</f>
        <v>-840.6509907826603</v>
      </c>
      <c r="M406" s="30">
        <f t="shared" ref="M406:M469" si="319">C406-C399</f>
        <v>-117.9247918078504</v>
      </c>
      <c r="N406" s="30">
        <f t="shared" ref="N406:N469" si="320">D406-D399</f>
        <v>-1429.1661570587003</v>
      </c>
      <c r="O406" s="30"/>
      <c r="P406" s="30"/>
      <c r="Q406" s="30"/>
      <c r="R406" s="43"/>
      <c r="S406" s="43"/>
      <c r="T406" s="5"/>
      <c r="U406" s="5"/>
      <c r="V406" s="5"/>
      <c r="W406" s="5">
        <f t="shared" si="314"/>
        <v>0.80055729756046023</v>
      </c>
      <c r="X406" s="5">
        <f t="shared" si="314"/>
        <v>0.84234653501624279</v>
      </c>
      <c r="Y406" s="5">
        <f t="shared" si="314"/>
        <v>0.83090793219845005</v>
      </c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</row>
    <row r="407" spans="1:38" x14ac:dyDescent="0.25">
      <c r="A407" s="3">
        <f t="shared" si="313"/>
        <v>42773</v>
      </c>
      <c r="B407" s="16">
        <f>SUM(W393:W406)/14*B400</f>
        <v>4768.3549967235713</v>
      </c>
      <c r="C407" s="16">
        <f t="shared" ref="C407:D407" si="321">SUM(X393:X406)/14*C400</f>
        <v>5599.9908379659628</v>
      </c>
      <c r="D407" s="16">
        <f t="shared" si="321"/>
        <v>5494.7105755682524</v>
      </c>
      <c r="E407" s="16"/>
      <c r="F407" s="16"/>
      <c r="G407" s="16"/>
      <c r="H407" s="16">
        <f t="shared" si="317"/>
        <v>5287.6854700859294</v>
      </c>
      <c r="I407" s="6"/>
      <c r="J407" s="6"/>
      <c r="K407" s="6"/>
      <c r="L407" s="6">
        <f t="shared" si="318"/>
        <v>-1166.6450032764287</v>
      </c>
      <c r="M407" s="6">
        <f t="shared" si="319"/>
        <v>-1068.0091620340372</v>
      </c>
      <c r="N407" s="6">
        <f t="shared" si="320"/>
        <v>-1135.2894244317476</v>
      </c>
      <c r="O407" s="20"/>
      <c r="P407" s="20"/>
      <c r="Q407" s="20"/>
      <c r="R407" s="39"/>
      <c r="S407" s="39"/>
      <c r="T407" s="5"/>
      <c r="U407" s="5"/>
      <c r="V407" s="5"/>
      <c r="W407" s="5">
        <f t="shared" si="314"/>
        <v>0.80342965403935485</v>
      </c>
      <c r="X407" s="5">
        <f t="shared" si="314"/>
        <v>0.83983065956298186</v>
      </c>
      <c r="Y407" s="5">
        <f t="shared" si="314"/>
        <v>0.82876479269506065</v>
      </c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</row>
    <row r="408" spans="1:38" x14ac:dyDescent="0.25">
      <c r="A408" s="3">
        <f t="shared" si="313"/>
        <v>42774</v>
      </c>
      <c r="B408" s="16">
        <f t="shared" ref="B408:D408" si="322">SUM(W394:W407)/14*B401</f>
        <v>9966.6278284360851</v>
      </c>
      <c r="C408" s="16">
        <f t="shared" si="322"/>
        <v>6510.7718675811611</v>
      </c>
      <c r="D408" s="16">
        <f t="shared" si="322"/>
        <v>6391.9505082903843</v>
      </c>
      <c r="E408" s="16"/>
      <c r="F408" s="16"/>
      <c r="G408" s="16"/>
      <c r="H408" s="16">
        <f t="shared" si="317"/>
        <v>7623.1167347692099</v>
      </c>
      <c r="I408" s="6"/>
      <c r="J408" s="6"/>
      <c r="K408" s="6"/>
      <c r="L408" s="6">
        <f t="shared" si="318"/>
        <v>-2368.3721715639149</v>
      </c>
      <c r="M408" s="6">
        <f t="shared" si="319"/>
        <v>-1179.2281324188389</v>
      </c>
      <c r="N408" s="6">
        <f t="shared" si="320"/>
        <v>-1260.0494917096157</v>
      </c>
      <c r="O408" s="20"/>
      <c r="P408" s="20"/>
      <c r="Q408" s="20"/>
      <c r="R408" s="39"/>
      <c r="S408" s="39"/>
      <c r="T408" s="5"/>
      <c r="U408" s="5"/>
      <c r="V408" s="5"/>
      <c r="W408" s="5">
        <f t="shared" si="314"/>
        <v>0.80799577044475757</v>
      </c>
      <c r="X408" s="5">
        <f t="shared" si="314"/>
        <v>0.84665433908727716</v>
      </c>
      <c r="Y408" s="5">
        <f t="shared" si="314"/>
        <v>0.83533069894019663</v>
      </c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</row>
    <row r="409" spans="1:38" x14ac:dyDescent="0.25">
      <c r="A409" s="3">
        <f t="shared" si="313"/>
        <v>42775</v>
      </c>
      <c r="B409" s="16">
        <f t="shared" ref="B409:D409" si="323">SUM(W395:W408)/14*B402</f>
        <v>10807.158282491404</v>
      </c>
      <c r="C409" s="16">
        <f t="shared" si="323"/>
        <v>10642.905994861019</v>
      </c>
      <c r="D409" s="16">
        <f t="shared" si="323"/>
        <v>10549.694734375687</v>
      </c>
      <c r="E409" s="16"/>
      <c r="F409" s="16"/>
      <c r="G409" s="16"/>
      <c r="H409" s="16">
        <f t="shared" si="317"/>
        <v>10666.586337242703</v>
      </c>
      <c r="I409" s="6"/>
      <c r="J409" s="6"/>
      <c r="K409" s="6"/>
      <c r="L409" s="6">
        <f t="shared" si="318"/>
        <v>-2604.841717508596</v>
      </c>
      <c r="M409" s="6">
        <f t="shared" si="319"/>
        <v>-1844.0940051389807</v>
      </c>
      <c r="N409" s="6">
        <f t="shared" si="320"/>
        <v>-2029.3052656243126</v>
      </c>
      <c r="O409" s="20"/>
      <c r="P409" s="20"/>
      <c r="Q409" s="20"/>
      <c r="R409" s="39"/>
      <c r="S409" s="39"/>
      <c r="T409" s="5"/>
      <c r="U409" s="5"/>
      <c r="V409" s="5"/>
      <c r="W409" s="5">
        <f t="shared" si="314"/>
        <v>0.80578275294448287</v>
      </c>
      <c r="X409" s="5">
        <f t="shared" si="314"/>
        <v>0.85231889123576676</v>
      </c>
      <c r="Y409" s="5">
        <f t="shared" si="314"/>
        <v>0.83867515179073748</v>
      </c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</row>
    <row r="410" spans="1:38" x14ac:dyDescent="0.25">
      <c r="A410" s="3">
        <f t="shared" si="313"/>
        <v>42776</v>
      </c>
      <c r="B410" s="16">
        <f t="shared" ref="B410:D410" si="324">SUM(W396:W409)/14*B403</f>
        <v>9209.4629473546047</v>
      </c>
      <c r="C410" s="16">
        <f t="shared" si="324"/>
        <v>11398.966340415129</v>
      </c>
      <c r="D410" s="16">
        <f t="shared" si="324"/>
        <v>10856.033645029678</v>
      </c>
      <c r="E410" s="16"/>
      <c r="F410" s="16"/>
      <c r="G410" s="16"/>
      <c r="H410" s="16">
        <f t="shared" si="317"/>
        <v>10488.154310933138</v>
      </c>
      <c r="I410" s="6"/>
      <c r="J410" s="6"/>
      <c r="K410" s="6"/>
      <c r="L410" s="6">
        <f t="shared" si="318"/>
        <v>-2228.5370526453953</v>
      </c>
      <c r="M410" s="6">
        <f t="shared" si="319"/>
        <v>-1633.0336595848712</v>
      </c>
      <c r="N410" s="6">
        <f t="shared" si="320"/>
        <v>-2090.9663549703218</v>
      </c>
      <c r="O410" s="20"/>
      <c r="P410" s="20"/>
      <c r="Q410" s="20"/>
      <c r="R410" s="39"/>
      <c r="S410" s="39"/>
      <c r="T410" s="5"/>
      <c r="U410" s="5"/>
      <c r="V410" s="5"/>
      <c r="W410" s="5">
        <f t="shared" si="314"/>
        <v>0.80516374780159161</v>
      </c>
      <c r="X410" s="5">
        <f t="shared" si="314"/>
        <v>0.8746904803879012</v>
      </c>
      <c r="Y410" s="5">
        <f t="shared" si="314"/>
        <v>0.83849800301457311</v>
      </c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</row>
    <row r="411" spans="1:38" x14ac:dyDescent="0.25">
      <c r="A411" s="3">
        <f t="shared" si="313"/>
        <v>42777</v>
      </c>
      <c r="B411" s="16">
        <f t="shared" ref="B411:D411" si="325">SUM(W397:W410)/14*B404</f>
        <v>7685.461659524166</v>
      </c>
      <c r="C411" s="16">
        <f t="shared" si="325"/>
        <v>8762.6065351523703</v>
      </c>
      <c r="D411" s="16">
        <f t="shared" si="325"/>
        <v>9152.122591483796</v>
      </c>
      <c r="E411" s="16"/>
      <c r="F411" s="16"/>
      <c r="G411" s="16"/>
      <c r="H411" s="16">
        <f t="shared" si="317"/>
        <v>8533.3969287201107</v>
      </c>
      <c r="I411" s="6"/>
      <c r="J411" s="6"/>
      <c r="K411" s="6"/>
      <c r="L411" s="6">
        <f t="shared" si="318"/>
        <v>-1854.538340475834</v>
      </c>
      <c r="M411" s="6">
        <f t="shared" si="319"/>
        <v>-2072.3934648476297</v>
      </c>
      <c r="N411" s="6">
        <f t="shared" si="320"/>
        <v>-1724.877408516204</v>
      </c>
      <c r="O411" s="20"/>
      <c r="P411" s="20"/>
      <c r="Q411" s="20"/>
      <c r="R411" s="39"/>
      <c r="S411" s="39"/>
      <c r="T411" s="5"/>
      <c r="U411" s="5"/>
      <c r="V411" s="5"/>
      <c r="W411" s="5">
        <f t="shared" si="314"/>
        <v>0.80560394753922071</v>
      </c>
      <c r="X411" s="5">
        <f t="shared" si="314"/>
        <v>0.80873156761904663</v>
      </c>
      <c r="Y411" s="5">
        <f t="shared" si="314"/>
        <v>0.84141974730934965</v>
      </c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</row>
    <row r="412" spans="1:38" x14ac:dyDescent="0.25">
      <c r="A412" s="28">
        <f t="shared" si="313"/>
        <v>42778</v>
      </c>
      <c r="B412" s="29">
        <f t="shared" ref="B412:D412" si="326">SUM(W398:W411)/14*B405</f>
        <v>4835.5832606710346</v>
      </c>
      <c r="C412" s="29">
        <f t="shared" si="326"/>
        <v>6996.2175599255925</v>
      </c>
      <c r="D412" s="29">
        <f t="shared" si="326"/>
        <v>7296.3594479034782</v>
      </c>
      <c r="E412" s="29"/>
      <c r="F412" s="29"/>
      <c r="G412" s="29"/>
      <c r="H412" s="29">
        <f t="shared" si="317"/>
        <v>6376.0534228333681</v>
      </c>
      <c r="I412" s="30"/>
      <c r="J412" s="30"/>
      <c r="K412" s="30"/>
      <c r="L412" s="30">
        <f t="shared" si="318"/>
        <v>-1184.4167393289654</v>
      </c>
      <c r="M412" s="30">
        <f t="shared" si="319"/>
        <v>-1635.7824400744075</v>
      </c>
      <c r="N412" s="30">
        <f t="shared" si="320"/>
        <v>-1331.6405520965218</v>
      </c>
      <c r="O412" s="30"/>
      <c r="P412" s="30"/>
      <c r="Q412" s="30"/>
      <c r="R412" s="43"/>
      <c r="S412" s="43"/>
      <c r="T412" s="5"/>
      <c r="U412" s="5"/>
      <c r="V412" s="5"/>
      <c r="W412" s="5">
        <f t="shared" si="314"/>
        <v>0.80325303333405895</v>
      </c>
      <c r="X412" s="5">
        <f t="shared" si="314"/>
        <v>0.81049786375412336</v>
      </c>
      <c r="Y412" s="5">
        <f t="shared" si="314"/>
        <v>0.84566057578853482</v>
      </c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</row>
    <row r="413" spans="1:38" x14ac:dyDescent="0.25">
      <c r="A413" s="28">
        <f t="shared" si="313"/>
        <v>42779</v>
      </c>
      <c r="B413" s="29">
        <f t="shared" ref="B413:D413" si="327">SUM(W399:W412)/14*B406</f>
        <v>2696.3514163549526</v>
      </c>
      <c r="C413" s="29">
        <f t="shared" si="327"/>
        <v>483.72384543682199</v>
      </c>
      <c r="D413" s="29">
        <f t="shared" si="327"/>
        <v>5965.9312762086774</v>
      </c>
      <c r="E413" s="29"/>
      <c r="F413" s="29"/>
      <c r="G413" s="29"/>
      <c r="H413" s="29">
        <f t="shared" si="317"/>
        <v>3048.668846000151</v>
      </c>
      <c r="I413" s="30"/>
      <c r="J413" s="30"/>
      <c r="K413" s="30"/>
      <c r="L413" s="30">
        <f t="shared" si="318"/>
        <v>-677.99759286238714</v>
      </c>
      <c r="M413" s="30">
        <f t="shared" si="319"/>
        <v>-146.35136275532761</v>
      </c>
      <c r="N413" s="30">
        <f t="shared" si="320"/>
        <v>-1056.9025667326223</v>
      </c>
      <c r="O413" s="30"/>
      <c r="P413" s="30"/>
      <c r="Q413" s="30"/>
      <c r="R413" s="43"/>
      <c r="S413" s="43"/>
      <c r="T413" s="5"/>
      <c r="U413" s="5"/>
      <c r="V413" s="5"/>
      <c r="W413" s="5">
        <f t="shared" si="314"/>
        <v>0.79907306831321379</v>
      </c>
      <c r="X413" s="5">
        <f t="shared" si="314"/>
        <v>0.76772397826086836</v>
      </c>
      <c r="Y413" s="5">
        <f t="shared" si="314"/>
        <v>0.84950483090313711</v>
      </c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</row>
    <row r="414" spans="1:38" x14ac:dyDescent="0.25">
      <c r="A414" s="3">
        <f t="shared" si="313"/>
        <v>42780</v>
      </c>
      <c r="B414" s="16">
        <f t="shared" ref="B414:D414" si="328">SUM(W400:W413)/14*B407</f>
        <v>3797.2985767083492</v>
      </c>
      <c r="C414" s="16">
        <f t="shared" si="328"/>
        <v>4576.647951558095</v>
      </c>
      <c r="D414" s="16">
        <f t="shared" si="328"/>
        <v>4672.2033764492098</v>
      </c>
      <c r="E414" s="16"/>
      <c r="F414" s="16"/>
      <c r="G414" s="16"/>
      <c r="H414" s="16">
        <f t="shared" si="317"/>
        <v>4348.7166349052177</v>
      </c>
      <c r="I414" s="6"/>
      <c r="J414" s="6"/>
      <c r="K414" s="6"/>
      <c r="L414" s="6">
        <f t="shared" si="318"/>
        <v>-971.0564200152221</v>
      </c>
      <c r="M414" s="6">
        <f t="shared" si="319"/>
        <v>-1023.3428864078678</v>
      </c>
      <c r="N414" s="6">
        <f t="shared" si="320"/>
        <v>-822.50719911904253</v>
      </c>
      <c r="O414" s="20"/>
      <c r="P414" s="20"/>
      <c r="Q414" s="20"/>
      <c r="R414" s="39"/>
      <c r="S414" s="39"/>
      <c r="T414" s="5"/>
      <c r="U414" s="5"/>
      <c r="V414" s="5"/>
      <c r="W414" s="5">
        <f t="shared" si="314"/>
        <v>0.79635400034551673</v>
      </c>
      <c r="X414" s="5">
        <f t="shared" si="314"/>
        <v>0.81725989987877057</v>
      </c>
      <c r="Y414" s="5">
        <f t="shared" si="314"/>
        <v>0.85030927692966241</v>
      </c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</row>
    <row r="415" spans="1:38" x14ac:dyDescent="0.25">
      <c r="A415" s="3">
        <f t="shared" si="313"/>
        <v>42781</v>
      </c>
      <c r="B415" s="16">
        <f t="shared" ref="B415:D415" si="329">SUM(W401:W414)/14*B408</f>
        <v>7882.4546821420972</v>
      </c>
      <c r="C415" s="16">
        <f t="shared" si="329"/>
        <v>5250.7968505607878</v>
      </c>
      <c r="D415" s="16">
        <f t="shared" si="329"/>
        <v>5363.3214758809845</v>
      </c>
      <c r="E415" s="16"/>
      <c r="F415" s="16"/>
      <c r="G415" s="16"/>
      <c r="H415" s="16">
        <f t="shared" si="317"/>
        <v>6165.5243361946232</v>
      </c>
      <c r="I415" s="6"/>
      <c r="J415" s="6"/>
      <c r="K415" s="6"/>
      <c r="L415" s="6">
        <f t="shared" si="318"/>
        <v>-2084.1731462939879</v>
      </c>
      <c r="M415" s="6">
        <f t="shared" si="319"/>
        <v>-1259.9750170203733</v>
      </c>
      <c r="N415" s="6">
        <f t="shared" si="320"/>
        <v>-1028.6290324093998</v>
      </c>
      <c r="O415" s="20"/>
      <c r="P415" s="20"/>
      <c r="Q415" s="20"/>
      <c r="R415" s="39"/>
      <c r="S415" s="39"/>
      <c r="T415" s="5"/>
      <c r="U415" s="5"/>
      <c r="V415" s="5"/>
      <c r="W415" s="5">
        <f t="shared" si="314"/>
        <v>0.79088482261296333</v>
      </c>
      <c r="X415" s="5">
        <f t="shared" si="314"/>
        <v>0.80647839570387669</v>
      </c>
      <c r="Y415" s="5">
        <f t="shared" si="314"/>
        <v>0.83907431212502914</v>
      </c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</row>
    <row r="416" spans="1:38" x14ac:dyDescent="0.25">
      <c r="A416" s="3">
        <f t="shared" si="313"/>
        <v>42782</v>
      </c>
      <c r="B416" s="16">
        <f t="shared" ref="B416:D416" si="330">SUM(W402:W415)/14*B409</f>
        <v>8544.6839092356768</v>
      </c>
      <c r="C416" s="16">
        <f t="shared" si="330"/>
        <v>8573.5889573798613</v>
      </c>
      <c r="D416" s="16">
        <f t="shared" si="330"/>
        <v>8890.791243440397</v>
      </c>
      <c r="E416" s="16"/>
      <c r="F416" s="16"/>
      <c r="G416" s="16"/>
      <c r="H416" s="16">
        <f t="shared" si="317"/>
        <v>8669.6880366853129</v>
      </c>
      <c r="I416" s="6"/>
      <c r="J416" s="6"/>
      <c r="K416" s="6"/>
      <c r="L416" s="6">
        <f t="shared" si="318"/>
        <v>-2262.4743732557272</v>
      </c>
      <c r="M416" s="6">
        <f t="shared" si="319"/>
        <v>-2069.317037481158</v>
      </c>
      <c r="N416" s="6">
        <f t="shared" si="320"/>
        <v>-1658.9034909352904</v>
      </c>
      <c r="O416" s="20"/>
      <c r="P416" s="20"/>
      <c r="Q416" s="20"/>
      <c r="R416" s="39"/>
      <c r="S416" s="39"/>
      <c r="T416" s="5"/>
      <c r="U416" s="5"/>
      <c r="V416" s="5"/>
      <c r="W416" s="5">
        <f t="shared" ref="W416:Y431" si="331">IF(ISERROR(B416/B409),1,B416/B409)</f>
        <v>0.7906503898512206</v>
      </c>
      <c r="X416" s="5">
        <f t="shared" si="331"/>
        <v>0.80556841914413801</v>
      </c>
      <c r="Y416" s="5">
        <f t="shared" si="331"/>
        <v>0.84275341299404327</v>
      </c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</row>
    <row r="417" spans="1:38" x14ac:dyDescent="0.25">
      <c r="A417" s="3">
        <f t="shared" si="313"/>
        <v>42783</v>
      </c>
      <c r="B417" s="16">
        <f t="shared" ref="B417:D417" si="332">SUM(W403:W416)/14*B410</f>
        <v>7246.9297045102903</v>
      </c>
      <c r="C417" s="16">
        <f t="shared" si="332"/>
        <v>9188.3163569973367</v>
      </c>
      <c r="D417" s="16">
        <f t="shared" si="332"/>
        <v>9177.631304245404</v>
      </c>
      <c r="E417" s="16"/>
      <c r="F417" s="16"/>
      <c r="G417" s="16"/>
      <c r="H417" s="16">
        <f t="shared" si="317"/>
        <v>8537.6257885843443</v>
      </c>
      <c r="I417" s="6"/>
      <c r="J417" s="6"/>
      <c r="K417" s="6"/>
      <c r="L417" s="6">
        <f t="shared" si="318"/>
        <v>-1962.5332428443144</v>
      </c>
      <c r="M417" s="6">
        <f t="shared" si="319"/>
        <v>-2210.6499834177921</v>
      </c>
      <c r="N417" s="6">
        <f t="shared" si="320"/>
        <v>-1678.4023407842742</v>
      </c>
      <c r="O417" s="20"/>
      <c r="P417" s="20"/>
      <c r="Q417" s="20"/>
      <c r="R417" s="39"/>
      <c r="S417" s="39"/>
      <c r="T417" s="5"/>
      <c r="U417" s="5"/>
      <c r="V417" s="5"/>
      <c r="W417" s="5">
        <f t="shared" si="331"/>
        <v>0.78690035954723647</v>
      </c>
      <c r="X417" s="5">
        <f t="shared" si="331"/>
        <v>0.80606575040230499</v>
      </c>
      <c r="Y417" s="5">
        <f t="shared" si="331"/>
        <v>0.84539451556022827</v>
      </c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</row>
    <row r="418" spans="1:38" x14ac:dyDescent="0.25">
      <c r="A418" s="3">
        <f t="shared" si="313"/>
        <v>42784</v>
      </c>
      <c r="B418" s="16">
        <f t="shared" ref="B418:D424" si="333">SUM(W404:W417)/14*B411</f>
        <v>6012.3423461917428</v>
      </c>
      <c r="C418" s="16">
        <f t="shared" si="333"/>
        <v>7019.6967701927779</v>
      </c>
      <c r="D418" s="16">
        <f t="shared" si="333"/>
        <v>7722.3423311894094</v>
      </c>
      <c r="E418" s="16"/>
      <c r="F418" s="16"/>
      <c r="G418" s="16"/>
      <c r="H418" s="16">
        <f t="shared" si="317"/>
        <v>6918.1271491913094</v>
      </c>
      <c r="I418" s="6"/>
      <c r="J418" s="6"/>
      <c r="K418" s="6"/>
      <c r="L418" s="6">
        <f t="shared" si="318"/>
        <v>-1673.1193133324232</v>
      </c>
      <c r="M418" s="6">
        <f t="shared" si="319"/>
        <v>-1742.9097649595924</v>
      </c>
      <c r="N418" s="6">
        <f t="shared" si="320"/>
        <v>-1429.7802602943866</v>
      </c>
      <c r="O418" s="20"/>
      <c r="P418" s="20"/>
      <c r="Q418" s="20"/>
      <c r="R418" s="39"/>
      <c r="S418" s="39"/>
      <c r="T418" s="5"/>
      <c r="U418" s="5"/>
      <c r="V418" s="5"/>
      <c r="W418" s="5">
        <f t="shared" si="331"/>
        <v>0.78230074035187991</v>
      </c>
      <c r="X418" s="5">
        <f t="shared" si="331"/>
        <v>0.80109688162218895</v>
      </c>
      <c r="Y418" s="5">
        <f t="shared" si="331"/>
        <v>0.84377610264696179</v>
      </c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</row>
    <row r="419" spans="1:38" x14ac:dyDescent="0.25">
      <c r="A419" s="28">
        <f t="shared" si="313"/>
        <v>42785</v>
      </c>
      <c r="B419" s="29">
        <f t="shared" si="333"/>
        <v>3791.9429293159087</v>
      </c>
      <c r="C419" s="29">
        <f t="shared" si="333"/>
        <v>5582.9885968638991</v>
      </c>
      <c r="D419" s="29">
        <f t="shared" si="333"/>
        <v>6153.3375858830304</v>
      </c>
      <c r="E419" s="29"/>
      <c r="F419" s="29"/>
      <c r="G419" s="29"/>
      <c r="H419" s="29">
        <f t="shared" si="317"/>
        <v>5176.0897040209456</v>
      </c>
      <c r="I419" s="30"/>
      <c r="J419" s="30"/>
      <c r="K419" s="30"/>
      <c r="L419" s="30">
        <f t="shared" si="318"/>
        <v>-1043.6403313551259</v>
      </c>
      <c r="M419" s="30">
        <f t="shared" si="319"/>
        <v>-1413.2289630616933</v>
      </c>
      <c r="N419" s="30">
        <f t="shared" si="320"/>
        <v>-1143.0218620204478</v>
      </c>
      <c r="O419" s="30"/>
      <c r="P419" s="30"/>
      <c r="Q419" s="30"/>
      <c r="R419" s="43"/>
      <c r="S419" s="43"/>
      <c r="T419" s="5"/>
      <c r="U419" s="5"/>
      <c r="V419" s="5"/>
      <c r="W419" s="5">
        <f t="shared" si="331"/>
        <v>0.78417488127165458</v>
      </c>
      <c r="X419" s="5">
        <f t="shared" si="331"/>
        <v>0.79800099825987636</v>
      </c>
      <c r="Y419" s="5">
        <f t="shared" si="331"/>
        <v>0.84334353725557187</v>
      </c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</row>
    <row r="420" spans="1:38" x14ac:dyDescent="0.25">
      <c r="A420" s="28">
        <f t="shared" si="313"/>
        <v>42786</v>
      </c>
      <c r="B420" s="29">
        <f t="shared" si="333"/>
        <v>2149.7864366653625</v>
      </c>
      <c r="C420" s="29">
        <f t="shared" si="333"/>
        <v>396.55904260000517</v>
      </c>
      <c r="D420" s="29">
        <f t="shared" si="333"/>
        <v>5017.0980135052459</v>
      </c>
      <c r="E420" s="29"/>
      <c r="F420" s="29"/>
      <c r="G420" s="29"/>
      <c r="H420" s="29">
        <f t="shared" si="317"/>
        <v>2521.1478309235376</v>
      </c>
      <c r="I420" s="30"/>
      <c r="J420" s="30"/>
      <c r="K420" s="30"/>
      <c r="L420" s="30">
        <f t="shared" si="318"/>
        <v>-546.56497968959002</v>
      </c>
      <c r="M420" s="30">
        <f t="shared" si="319"/>
        <v>-87.164802836816818</v>
      </c>
      <c r="N420" s="30">
        <f t="shared" si="320"/>
        <v>-948.8332627034315</v>
      </c>
      <c r="O420" s="30"/>
      <c r="P420" s="30"/>
      <c r="Q420" s="30"/>
      <c r="R420" s="43"/>
      <c r="S420" s="43"/>
      <c r="T420" s="5"/>
      <c r="U420" s="5"/>
      <c r="V420" s="5"/>
      <c r="W420" s="5">
        <f t="shared" si="331"/>
        <v>0.79729460471125801</v>
      </c>
      <c r="X420" s="5">
        <f t="shared" si="331"/>
        <v>0.81980461856681153</v>
      </c>
      <c r="Y420" s="5">
        <f t="shared" si="331"/>
        <v>0.84095806358225256</v>
      </c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</row>
    <row r="421" spans="1:38" x14ac:dyDescent="0.25">
      <c r="A421" s="3">
        <f t="shared" si="313"/>
        <v>42787</v>
      </c>
      <c r="B421" s="16">
        <f t="shared" si="333"/>
        <v>3026.6807091935548</v>
      </c>
      <c r="C421" s="16">
        <f t="shared" si="333"/>
        <v>3744.5880985457725</v>
      </c>
      <c r="D421" s="16">
        <f t="shared" si="333"/>
        <v>3932.4811225344156</v>
      </c>
      <c r="E421" s="16"/>
      <c r="F421" s="16"/>
      <c r="G421" s="16"/>
      <c r="H421" s="16">
        <f t="shared" si="317"/>
        <v>3567.9166434245803</v>
      </c>
      <c r="I421" s="6"/>
      <c r="J421" s="6"/>
      <c r="K421" s="6"/>
      <c r="L421" s="6">
        <f t="shared" si="318"/>
        <v>-770.6178675147944</v>
      </c>
      <c r="M421" s="6">
        <f t="shared" si="319"/>
        <v>-832.05985301232249</v>
      </c>
      <c r="N421" s="6">
        <f t="shared" si="320"/>
        <v>-739.72225391479424</v>
      </c>
      <c r="O421" s="20"/>
      <c r="P421" s="20"/>
      <c r="Q421" s="20"/>
      <c r="R421" s="39"/>
      <c r="S421" s="39"/>
      <c r="T421" s="5"/>
      <c r="U421" s="5"/>
      <c r="V421" s="5"/>
      <c r="W421" s="5">
        <f t="shared" si="331"/>
        <v>0.79706155522202926</v>
      </c>
      <c r="X421" s="5">
        <f t="shared" si="331"/>
        <v>0.81819448167756659</v>
      </c>
      <c r="Y421" s="5">
        <f t="shared" si="331"/>
        <v>0.84167593010966701</v>
      </c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</row>
    <row r="422" spans="1:38" x14ac:dyDescent="0.25">
      <c r="A422" s="3">
        <f t="shared" si="313"/>
        <v>42788</v>
      </c>
      <c r="B422" s="16">
        <f t="shared" si="333"/>
        <v>6279.2161414625625</v>
      </c>
      <c r="C422" s="16">
        <f t="shared" si="333"/>
        <v>4288.0582093460043</v>
      </c>
      <c r="D422" s="16">
        <f t="shared" si="333"/>
        <v>4519.1247760159804</v>
      </c>
      <c r="E422" s="16"/>
      <c r="F422" s="16"/>
      <c r="G422" s="16"/>
      <c r="H422" s="16">
        <f t="shared" si="317"/>
        <v>5028.7997089415157</v>
      </c>
      <c r="I422" s="6"/>
      <c r="J422" s="6"/>
      <c r="K422" s="6"/>
      <c r="L422" s="6">
        <f t="shared" si="318"/>
        <v>-1603.2385406795347</v>
      </c>
      <c r="M422" s="6">
        <f t="shared" si="319"/>
        <v>-962.73864121478346</v>
      </c>
      <c r="N422" s="6">
        <f t="shared" si="320"/>
        <v>-844.19669986500412</v>
      </c>
      <c r="O422" s="20"/>
      <c r="P422" s="20"/>
      <c r="Q422" s="20"/>
      <c r="R422" s="39"/>
      <c r="S422" s="39"/>
      <c r="T422" s="5"/>
      <c r="U422" s="5"/>
      <c r="V422" s="5"/>
      <c r="W422" s="5">
        <f t="shared" si="331"/>
        <v>0.79660669102079174</v>
      </c>
      <c r="X422" s="5">
        <f t="shared" si="331"/>
        <v>0.81664904040003705</v>
      </c>
      <c r="Y422" s="5">
        <f t="shared" si="331"/>
        <v>0.84259815421071038</v>
      </c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</row>
    <row r="423" spans="1:38" x14ac:dyDescent="0.25">
      <c r="A423" s="3">
        <f t="shared" si="313"/>
        <v>42789</v>
      </c>
      <c r="B423" s="16">
        <f t="shared" si="333"/>
        <v>6799.8012259194811</v>
      </c>
      <c r="C423" s="16">
        <f t="shared" si="333"/>
        <v>6983.2379735794893</v>
      </c>
      <c r="D423" s="16">
        <f t="shared" si="333"/>
        <v>7495.979536029995</v>
      </c>
      <c r="E423" s="16"/>
      <c r="F423" s="16"/>
      <c r="G423" s="16"/>
      <c r="H423" s="16">
        <f t="shared" si="317"/>
        <v>7093.0062451763215</v>
      </c>
      <c r="I423" s="6"/>
      <c r="J423" s="6"/>
      <c r="K423" s="6"/>
      <c r="L423" s="6">
        <f t="shared" si="318"/>
        <v>-1744.8826833161957</v>
      </c>
      <c r="M423" s="6">
        <f t="shared" si="319"/>
        <v>-1590.350983800372</v>
      </c>
      <c r="N423" s="6">
        <f t="shared" si="320"/>
        <v>-1394.8117074104021</v>
      </c>
      <c r="O423" s="20"/>
      <c r="P423" s="20"/>
      <c r="Q423" s="20"/>
      <c r="R423" s="39"/>
      <c r="S423" s="39"/>
      <c r="T423" s="5"/>
      <c r="U423" s="5"/>
      <c r="V423" s="5"/>
      <c r="W423" s="5">
        <f t="shared" si="331"/>
        <v>0.79579318534765131</v>
      </c>
      <c r="X423" s="5">
        <f t="shared" si="331"/>
        <v>0.81450580477951995</v>
      </c>
      <c r="Y423" s="5">
        <f t="shared" si="331"/>
        <v>0.84311725815860417</v>
      </c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</row>
    <row r="424" spans="1:38" x14ac:dyDescent="0.25">
      <c r="A424" s="3">
        <f t="shared" si="313"/>
        <v>42790</v>
      </c>
      <c r="B424" s="16">
        <f t="shared" si="333"/>
        <v>5761.8862953889948</v>
      </c>
      <c r="C424" s="16">
        <f t="shared" si="333"/>
        <v>7459.1199660110506</v>
      </c>
      <c r="D424" s="16">
        <f t="shared" si="333"/>
        <v>7740.7313426587125</v>
      </c>
      <c r="E424" s="16"/>
      <c r="F424" s="16"/>
      <c r="G424" s="16"/>
      <c r="H424" s="16">
        <f t="shared" si="317"/>
        <v>6987.2458680195859</v>
      </c>
      <c r="I424" s="6"/>
      <c r="J424" s="6"/>
      <c r="K424" s="6"/>
      <c r="L424" s="6">
        <f t="shared" si="318"/>
        <v>-1485.0434091212956</v>
      </c>
      <c r="M424" s="6">
        <f t="shared" si="319"/>
        <v>-1729.1963909862861</v>
      </c>
      <c r="N424" s="6">
        <f t="shared" si="320"/>
        <v>-1436.8999615866915</v>
      </c>
      <c r="O424" s="20"/>
      <c r="P424" s="20"/>
      <c r="Q424" s="20"/>
      <c r="R424" s="39"/>
      <c r="S424" s="39"/>
      <c r="T424" s="5"/>
      <c r="U424" s="5"/>
      <c r="V424" s="5"/>
      <c r="W424" s="5">
        <f t="shared" si="331"/>
        <v>0.79507964480502058</v>
      </c>
      <c r="X424" s="5">
        <f t="shared" si="331"/>
        <v>0.81180487003264512</v>
      </c>
      <c r="Y424" s="5">
        <f t="shared" si="331"/>
        <v>0.84343455147059487</v>
      </c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</row>
    <row r="425" spans="1:38" x14ac:dyDescent="0.25">
      <c r="A425" s="3">
        <f t="shared" si="313"/>
        <v>42791</v>
      </c>
      <c r="B425" s="16">
        <f t="shared" ref="B425:B438" si="334">SUM(W411:W424)/14*B418</f>
        <v>4775.9603685227685</v>
      </c>
      <c r="C425" s="16">
        <f t="shared" ref="C425:C438" si="335">SUM(X411:X424)/14*C418</f>
        <v>5667.0927444876133</v>
      </c>
      <c r="D425" s="16">
        <f t="shared" ref="D425:D438" si="336">SUM(Y411:Y424)/14*D418</f>
        <v>6516.0133202028346</v>
      </c>
      <c r="E425" s="16"/>
      <c r="F425" s="16"/>
      <c r="G425" s="16"/>
      <c r="H425" s="16">
        <f t="shared" si="317"/>
        <v>5653.0221444044046</v>
      </c>
      <c r="I425" s="6"/>
      <c r="J425" s="6"/>
      <c r="K425" s="6"/>
      <c r="L425" s="6">
        <f t="shared" si="318"/>
        <v>-1236.3819776689743</v>
      </c>
      <c r="M425" s="6">
        <f t="shared" si="319"/>
        <v>-1352.6040257051645</v>
      </c>
      <c r="N425" s="6">
        <f t="shared" si="320"/>
        <v>-1206.3290109865748</v>
      </c>
      <c r="O425" s="20"/>
      <c r="P425" s="20"/>
      <c r="Q425" s="20"/>
      <c r="R425" s="39"/>
      <c r="S425" s="39"/>
      <c r="T425" s="5"/>
      <c r="U425" s="5"/>
      <c r="V425" s="5"/>
      <c r="W425" s="5">
        <f t="shared" si="331"/>
        <v>0.79435935173383687</v>
      </c>
      <c r="X425" s="5">
        <f t="shared" si="331"/>
        <v>0.80731304072155541</v>
      </c>
      <c r="Y425" s="5">
        <f t="shared" si="331"/>
        <v>0.84378716207459636</v>
      </c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</row>
    <row r="426" spans="1:38" x14ac:dyDescent="0.25">
      <c r="A426" s="28">
        <f t="shared" si="313"/>
        <v>42792</v>
      </c>
      <c r="B426" s="29">
        <f t="shared" si="334"/>
        <v>3009.1196938890034</v>
      </c>
      <c r="C426" s="29">
        <f t="shared" si="335"/>
        <v>4506.6538133413178</v>
      </c>
      <c r="D426" s="29">
        <f t="shared" si="336"/>
        <v>5193.1477947546455</v>
      </c>
      <c r="E426" s="29"/>
      <c r="F426" s="29"/>
      <c r="G426" s="29"/>
      <c r="H426" s="29">
        <f t="shared" si="317"/>
        <v>4236.3071006616556</v>
      </c>
      <c r="I426" s="30"/>
      <c r="J426" s="30"/>
      <c r="K426" s="30"/>
      <c r="L426" s="30">
        <f t="shared" si="318"/>
        <v>-782.82323542690528</v>
      </c>
      <c r="M426" s="30">
        <f t="shared" si="319"/>
        <v>-1076.3347835225813</v>
      </c>
      <c r="N426" s="30">
        <f t="shared" si="320"/>
        <v>-960.18979112838497</v>
      </c>
      <c r="O426" s="30"/>
      <c r="P426" s="30"/>
      <c r="Q426" s="30"/>
      <c r="R426" s="43"/>
      <c r="S426" s="43"/>
      <c r="T426" s="5"/>
      <c r="U426" s="5"/>
      <c r="V426" s="5"/>
      <c r="W426" s="5">
        <f t="shared" si="331"/>
        <v>0.7935561663191667</v>
      </c>
      <c r="X426" s="5">
        <f t="shared" si="331"/>
        <v>0.80721171737173436</v>
      </c>
      <c r="Y426" s="5">
        <f t="shared" si="331"/>
        <v>0.84395626312925698</v>
      </c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</row>
    <row r="427" spans="1:38" x14ac:dyDescent="0.25">
      <c r="A427" s="28">
        <f t="shared" si="313"/>
        <v>42793</v>
      </c>
      <c r="B427" s="29">
        <f t="shared" si="334"/>
        <v>1704.4872692860527</v>
      </c>
      <c r="C427" s="29">
        <f t="shared" si="335"/>
        <v>320.01402359763784</v>
      </c>
      <c r="D427" s="29">
        <f t="shared" si="336"/>
        <v>4233.6005266841585</v>
      </c>
      <c r="E427" s="29"/>
      <c r="F427" s="29"/>
      <c r="G427" s="29"/>
      <c r="H427" s="29">
        <f t="shared" si="317"/>
        <v>2086.0339398559495</v>
      </c>
      <c r="I427" s="30"/>
      <c r="J427" s="30"/>
      <c r="K427" s="30"/>
      <c r="L427" s="30">
        <f t="shared" si="318"/>
        <v>-445.29916737930989</v>
      </c>
      <c r="M427" s="30">
        <f t="shared" si="319"/>
        <v>-76.545019002367326</v>
      </c>
      <c r="N427" s="30">
        <f t="shared" si="320"/>
        <v>-783.49748682108748</v>
      </c>
      <c r="O427" s="30"/>
      <c r="P427" s="30"/>
      <c r="Q427" s="30"/>
      <c r="R427" s="43"/>
      <c r="S427" s="43"/>
      <c r="T427" s="5"/>
      <c r="U427" s="5"/>
      <c r="V427" s="5"/>
      <c r="W427" s="5">
        <f t="shared" si="331"/>
        <v>0.79286353296096013</v>
      </c>
      <c r="X427" s="5">
        <f t="shared" si="331"/>
        <v>0.80697699263013523</v>
      </c>
      <c r="Y427" s="5">
        <f t="shared" si="331"/>
        <v>0.84383452651073698</v>
      </c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</row>
    <row r="428" spans="1:38" x14ac:dyDescent="0.25">
      <c r="A428" s="3">
        <f t="shared" si="313"/>
        <v>42794</v>
      </c>
      <c r="B428" s="16">
        <f t="shared" si="334"/>
        <v>2398.4023116028625</v>
      </c>
      <c r="C428" s="16">
        <f t="shared" si="335"/>
        <v>3032.295468863007</v>
      </c>
      <c r="D428" s="16">
        <f t="shared" si="336"/>
        <v>3316.770605690373</v>
      </c>
      <c r="E428" s="16"/>
      <c r="F428" s="16"/>
      <c r="G428" s="16"/>
      <c r="H428" s="16">
        <f t="shared" si="317"/>
        <v>2915.8227953854143</v>
      </c>
      <c r="I428" s="6"/>
      <c r="J428" s="6"/>
      <c r="K428" s="6"/>
      <c r="L428" s="6">
        <f t="shared" si="318"/>
        <v>-628.27839759069229</v>
      </c>
      <c r="M428" s="6">
        <f t="shared" si="319"/>
        <v>-712.29262968276544</v>
      </c>
      <c r="N428" s="6">
        <f t="shared" si="320"/>
        <v>-615.71051684404256</v>
      </c>
      <c r="O428" s="20"/>
      <c r="P428" s="20"/>
      <c r="Q428" s="20"/>
      <c r="R428" s="39"/>
      <c r="S428" s="39"/>
      <c r="T428" s="5"/>
      <c r="U428" s="5"/>
      <c r="V428" s="5"/>
      <c r="W428" s="5">
        <f t="shared" si="331"/>
        <v>0.79241999472151314</v>
      </c>
      <c r="X428" s="5">
        <f t="shared" si="331"/>
        <v>0.80978077937079718</v>
      </c>
      <c r="Y428" s="5">
        <f t="shared" si="331"/>
        <v>0.84342950476842271</v>
      </c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</row>
    <row r="429" spans="1:38" x14ac:dyDescent="0.25">
      <c r="A429" s="3">
        <f t="shared" si="313"/>
        <v>42795</v>
      </c>
      <c r="B429" s="16">
        <f t="shared" si="334"/>
        <v>4974.0119594148009</v>
      </c>
      <c r="C429" s="16">
        <f t="shared" si="335"/>
        <v>3470.0963398877734</v>
      </c>
      <c r="D429" s="16">
        <f t="shared" si="336"/>
        <v>3809.3424183342099</v>
      </c>
      <c r="E429" s="16"/>
      <c r="F429" s="16"/>
      <c r="G429" s="16"/>
      <c r="H429" s="16">
        <f t="shared" si="317"/>
        <v>4084.4835725455946</v>
      </c>
      <c r="I429" s="6"/>
      <c r="J429" s="6"/>
      <c r="K429" s="6"/>
      <c r="L429" s="6">
        <f t="shared" si="318"/>
        <v>-1305.2041820477616</v>
      </c>
      <c r="M429" s="6">
        <f t="shared" si="319"/>
        <v>-817.96186945823092</v>
      </c>
      <c r="N429" s="6">
        <f t="shared" si="320"/>
        <v>-709.78235768177046</v>
      </c>
      <c r="O429" s="20"/>
      <c r="P429" s="20"/>
      <c r="Q429" s="20"/>
      <c r="R429" s="39"/>
      <c r="S429" s="39"/>
      <c r="T429" s="5"/>
      <c r="U429" s="5"/>
      <c r="V429" s="5"/>
      <c r="W429" s="5">
        <f t="shared" si="331"/>
        <v>0.79213899431979862</v>
      </c>
      <c r="X429" s="5">
        <f t="shared" si="331"/>
        <v>0.80924655647737043</v>
      </c>
      <c r="Y429" s="5">
        <f t="shared" si="331"/>
        <v>0.84293809247119122</v>
      </c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</row>
    <row r="430" spans="1:38" x14ac:dyDescent="0.25">
      <c r="A430" s="3">
        <f t="shared" si="313"/>
        <v>42796</v>
      </c>
      <c r="B430" s="16">
        <f t="shared" si="334"/>
        <v>5386.9968559822246</v>
      </c>
      <c r="C430" s="16">
        <f t="shared" si="335"/>
        <v>5652.5420492833864</v>
      </c>
      <c r="D430" s="16">
        <f t="shared" si="336"/>
        <v>6320.7154640475337</v>
      </c>
      <c r="E430" s="16"/>
      <c r="F430" s="16"/>
      <c r="G430" s="16"/>
      <c r="H430" s="16">
        <f t="shared" si="317"/>
        <v>5786.7514564377152</v>
      </c>
      <c r="I430" s="6"/>
      <c r="J430" s="6"/>
      <c r="K430" s="6"/>
      <c r="L430" s="6">
        <f t="shared" si="318"/>
        <v>-1412.8043699372565</v>
      </c>
      <c r="M430" s="6">
        <f t="shared" si="319"/>
        <v>-1330.6959242961029</v>
      </c>
      <c r="N430" s="6">
        <f t="shared" si="320"/>
        <v>-1175.2640719824612</v>
      </c>
      <c r="O430" s="20"/>
      <c r="P430" s="20"/>
      <c r="Q430" s="20"/>
      <c r="R430" s="39"/>
      <c r="S430" s="39"/>
      <c r="T430" s="5"/>
      <c r="U430" s="5"/>
      <c r="V430" s="5"/>
      <c r="W430" s="5">
        <f t="shared" si="331"/>
        <v>0.79222857801314406</v>
      </c>
      <c r="X430" s="5">
        <f t="shared" si="331"/>
        <v>0.80944428224690579</v>
      </c>
      <c r="Y430" s="5">
        <f t="shared" si="331"/>
        <v>0.84321407678163141</v>
      </c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</row>
    <row r="431" spans="1:38" x14ac:dyDescent="0.25">
      <c r="A431" s="3">
        <f t="shared" si="313"/>
        <v>42797</v>
      </c>
      <c r="B431" s="16">
        <f t="shared" si="334"/>
        <v>4565.3805108081424</v>
      </c>
      <c r="C431" s="16">
        <f t="shared" si="335"/>
        <v>6039.8070447853352</v>
      </c>
      <c r="D431" s="16">
        <f t="shared" si="336"/>
        <v>6527.3483380445332</v>
      </c>
      <c r="E431" s="16"/>
      <c r="F431" s="16"/>
      <c r="G431" s="16"/>
      <c r="H431" s="16">
        <f t="shared" si="317"/>
        <v>5710.8452978793366</v>
      </c>
      <c r="I431" s="6"/>
      <c r="J431" s="6"/>
      <c r="K431" s="6"/>
      <c r="L431" s="6">
        <f t="shared" si="318"/>
        <v>-1196.5057845808524</v>
      </c>
      <c r="M431" s="6">
        <f t="shared" si="319"/>
        <v>-1419.3129212257154</v>
      </c>
      <c r="N431" s="6">
        <f t="shared" si="320"/>
        <v>-1213.3830046141793</v>
      </c>
      <c r="O431" s="20"/>
      <c r="P431" s="20"/>
      <c r="Q431" s="20"/>
      <c r="R431" s="39"/>
      <c r="S431" s="39"/>
      <c r="T431" s="5"/>
      <c r="U431" s="5"/>
      <c r="V431" s="5"/>
      <c r="W431" s="5">
        <f t="shared" si="331"/>
        <v>0.79234130573899597</v>
      </c>
      <c r="X431" s="5">
        <f t="shared" si="331"/>
        <v>0.8097211296113892</v>
      </c>
      <c r="Y431" s="5">
        <f t="shared" si="331"/>
        <v>0.84324698133788767</v>
      </c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</row>
    <row r="432" spans="1:38" x14ac:dyDescent="0.25">
      <c r="A432" s="3">
        <f t="shared" si="313"/>
        <v>42798</v>
      </c>
      <c r="B432" s="16">
        <f t="shared" si="334"/>
        <v>3786.0467990801062</v>
      </c>
      <c r="C432" s="16">
        <f t="shared" si="335"/>
        <v>4590.2444081786016</v>
      </c>
      <c r="D432" s="16">
        <f t="shared" si="336"/>
        <v>5493.6090367900524</v>
      </c>
      <c r="E432" s="16"/>
      <c r="F432" s="16"/>
      <c r="G432" s="16"/>
      <c r="H432" s="16">
        <f t="shared" si="317"/>
        <v>4623.3000813495864</v>
      </c>
      <c r="I432" s="6"/>
      <c r="J432" s="6"/>
      <c r="K432" s="6"/>
      <c r="L432" s="6">
        <f t="shared" si="318"/>
        <v>-989.91356944266226</v>
      </c>
      <c r="M432" s="6">
        <f t="shared" si="319"/>
        <v>-1076.8483363090118</v>
      </c>
      <c r="N432" s="6">
        <f t="shared" si="320"/>
        <v>-1022.4042834127822</v>
      </c>
      <c r="O432" s="20"/>
      <c r="P432" s="20"/>
      <c r="Q432" s="20"/>
      <c r="R432" s="39"/>
      <c r="S432" s="39"/>
      <c r="T432" s="5"/>
      <c r="U432" s="5"/>
      <c r="V432" s="5"/>
      <c r="W432" s="5">
        <f t="shared" ref="W432:Y447" si="337">IF(ISERROR(B432/B425),1,B432/B425)</f>
        <v>0.79272994475269309</v>
      </c>
      <c r="X432" s="5">
        <f t="shared" si="337"/>
        <v>0.80998222812632403</v>
      </c>
      <c r="Y432" s="5">
        <f t="shared" si="337"/>
        <v>0.84309358603629192</v>
      </c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</row>
    <row r="433" spans="1:38" x14ac:dyDescent="0.25">
      <c r="A433" s="28">
        <f t="shared" si="313"/>
        <v>42799</v>
      </c>
      <c r="B433" s="29">
        <f t="shared" si="334"/>
        <v>2387.6609118590186</v>
      </c>
      <c r="C433" s="29">
        <f t="shared" si="335"/>
        <v>3653.1697243174608</v>
      </c>
      <c r="D433" s="29">
        <f t="shared" si="336"/>
        <v>4378.0564249796134</v>
      </c>
      <c r="E433" s="29"/>
      <c r="F433" s="29"/>
      <c r="G433" s="29"/>
      <c r="H433" s="29">
        <f t="shared" si="317"/>
        <v>3472.9623537186976</v>
      </c>
      <c r="I433" s="30"/>
      <c r="J433" s="30"/>
      <c r="K433" s="30"/>
      <c r="L433" s="30">
        <f t="shared" si="318"/>
        <v>-621.45878202998483</v>
      </c>
      <c r="M433" s="30">
        <f t="shared" si="319"/>
        <v>-853.484089023857</v>
      </c>
      <c r="N433" s="30">
        <f t="shared" si="320"/>
        <v>-815.09136977503204</v>
      </c>
      <c r="O433" s="30"/>
      <c r="P433" s="30"/>
      <c r="Q433" s="30"/>
      <c r="R433" s="43"/>
      <c r="S433" s="43"/>
      <c r="T433" s="5"/>
      <c r="U433" s="5"/>
      <c r="V433" s="5"/>
      <c r="W433" s="5">
        <f t="shared" si="337"/>
        <v>0.79347488792417964</v>
      </c>
      <c r="X433" s="5">
        <f t="shared" si="337"/>
        <v>0.81061689573376217</v>
      </c>
      <c r="Y433" s="5">
        <f t="shared" si="337"/>
        <v>0.84304483484981541</v>
      </c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</row>
    <row r="434" spans="1:38" x14ac:dyDescent="0.25">
      <c r="A434" s="28">
        <f t="shared" si="313"/>
        <v>42800</v>
      </c>
      <c r="B434" s="29">
        <f t="shared" si="334"/>
        <v>1353.600112318049</v>
      </c>
      <c r="C434" s="29">
        <f t="shared" si="335"/>
        <v>259.69715040798189</v>
      </c>
      <c r="D434" s="29">
        <f t="shared" si="336"/>
        <v>3569.0247292197996</v>
      </c>
      <c r="E434" s="29"/>
      <c r="F434" s="29"/>
      <c r="G434" s="29"/>
      <c r="H434" s="29">
        <f t="shared" si="317"/>
        <v>1727.4406639819435</v>
      </c>
      <c r="I434" s="30"/>
      <c r="J434" s="30"/>
      <c r="K434" s="30"/>
      <c r="L434" s="30">
        <f t="shared" si="318"/>
        <v>-350.88715696800364</v>
      </c>
      <c r="M434" s="30">
        <f t="shared" si="319"/>
        <v>-60.316873189655951</v>
      </c>
      <c r="N434" s="30">
        <f t="shared" si="320"/>
        <v>-664.57579746435886</v>
      </c>
      <c r="O434" s="30"/>
      <c r="P434" s="30"/>
      <c r="Q434" s="30"/>
      <c r="R434" s="43"/>
      <c r="S434" s="43"/>
      <c r="T434" s="5"/>
      <c r="U434" s="5"/>
      <c r="V434" s="5"/>
      <c r="W434" s="5">
        <f t="shared" si="337"/>
        <v>0.79413917411364565</v>
      </c>
      <c r="X434" s="5">
        <f t="shared" si="337"/>
        <v>0.81151803126761102</v>
      </c>
      <c r="Y434" s="5">
        <f t="shared" si="337"/>
        <v>0.84302349896368989</v>
      </c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</row>
    <row r="435" spans="1:38" x14ac:dyDescent="0.25">
      <c r="A435" s="3">
        <f t="shared" si="313"/>
        <v>42801</v>
      </c>
      <c r="B435" s="16">
        <f t="shared" si="334"/>
        <v>1904.1246600685977</v>
      </c>
      <c r="C435" s="16">
        <f t="shared" si="335"/>
        <v>2458.9676361762831</v>
      </c>
      <c r="D435" s="16">
        <f t="shared" si="336"/>
        <v>2796.6048880805229</v>
      </c>
      <c r="E435" s="16"/>
      <c r="F435" s="16"/>
      <c r="G435" s="16"/>
      <c r="H435" s="16">
        <f t="shared" si="317"/>
        <v>2386.5657281084677</v>
      </c>
      <c r="I435" s="6"/>
      <c r="J435" s="6"/>
      <c r="K435" s="6"/>
      <c r="L435" s="6">
        <f t="shared" si="318"/>
        <v>-494.27765153426481</v>
      </c>
      <c r="M435" s="6">
        <f t="shared" si="319"/>
        <v>-573.32783268672392</v>
      </c>
      <c r="N435" s="6">
        <f t="shared" si="320"/>
        <v>-520.16571760985016</v>
      </c>
      <c r="O435" s="20"/>
      <c r="P435" s="20"/>
      <c r="Q435" s="20"/>
      <c r="R435" s="39"/>
      <c r="S435" s="39"/>
      <c r="T435" s="5"/>
      <c r="U435" s="5"/>
      <c r="V435" s="5"/>
      <c r="W435" s="5">
        <f t="shared" si="337"/>
        <v>0.79391378621381625</v>
      </c>
      <c r="X435" s="5">
        <f t="shared" si="337"/>
        <v>0.81092613217481091</v>
      </c>
      <c r="Y435" s="5">
        <f t="shared" si="337"/>
        <v>0.84317103006236405</v>
      </c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</row>
    <row r="436" spans="1:38" x14ac:dyDescent="0.25">
      <c r="A436" s="3">
        <f t="shared" si="313"/>
        <v>42802</v>
      </c>
      <c r="B436" s="16">
        <f t="shared" si="334"/>
        <v>3947.8183073223554</v>
      </c>
      <c r="C436" s="16">
        <f t="shared" si="335"/>
        <v>2812.1902408215506</v>
      </c>
      <c r="D436" s="16">
        <f t="shared" si="336"/>
        <v>3212.3339812749309</v>
      </c>
      <c r="E436" s="16"/>
      <c r="F436" s="16"/>
      <c r="G436" s="16"/>
      <c r="H436" s="16">
        <f t="shared" si="317"/>
        <v>3324.1141764729455</v>
      </c>
      <c r="I436" s="6"/>
      <c r="J436" s="6"/>
      <c r="K436" s="6"/>
      <c r="L436" s="6">
        <f t="shared" si="318"/>
        <v>-1026.1936520924455</v>
      </c>
      <c r="M436" s="6">
        <f t="shared" si="319"/>
        <v>-657.90609906622285</v>
      </c>
      <c r="N436" s="6">
        <f t="shared" si="320"/>
        <v>-597.008437059279</v>
      </c>
      <c r="O436" s="20"/>
      <c r="P436" s="20"/>
      <c r="Q436" s="20"/>
      <c r="R436" s="39"/>
      <c r="S436" s="39"/>
      <c r="T436" s="5"/>
      <c r="U436" s="5"/>
      <c r="V436" s="5"/>
      <c r="W436" s="5">
        <f t="shared" si="337"/>
        <v>0.7936889455703724</v>
      </c>
      <c r="X436" s="5">
        <f t="shared" si="337"/>
        <v>0.8104069643531856</v>
      </c>
      <c r="Y436" s="5">
        <f t="shared" si="337"/>
        <v>0.84327782291612807</v>
      </c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</row>
    <row r="437" spans="1:38" x14ac:dyDescent="0.25">
      <c r="A437" s="3">
        <f t="shared" si="313"/>
        <v>42803</v>
      </c>
      <c r="B437" s="16">
        <f t="shared" si="334"/>
        <v>4274.4771483034456</v>
      </c>
      <c r="C437" s="16">
        <f t="shared" si="335"/>
        <v>4578.3391860863649</v>
      </c>
      <c r="D437" s="16">
        <f t="shared" si="336"/>
        <v>5330.4260324012212</v>
      </c>
      <c r="E437" s="16"/>
      <c r="F437" s="16"/>
      <c r="G437" s="16"/>
      <c r="H437" s="16">
        <f t="shared" si="317"/>
        <v>4727.7474555970102</v>
      </c>
      <c r="I437" s="6"/>
      <c r="J437" s="6"/>
      <c r="K437" s="6"/>
      <c r="L437" s="6">
        <f t="shared" si="318"/>
        <v>-1112.519707678779</v>
      </c>
      <c r="M437" s="6">
        <f t="shared" si="319"/>
        <v>-1074.2028631970215</v>
      </c>
      <c r="N437" s="6">
        <f t="shared" si="320"/>
        <v>-990.28943164631255</v>
      </c>
      <c r="O437" s="20"/>
      <c r="P437" s="20"/>
      <c r="Q437" s="20"/>
      <c r="R437" s="39"/>
      <c r="S437" s="39"/>
      <c r="T437" s="5"/>
      <c r="U437" s="5"/>
      <c r="V437" s="5"/>
      <c r="W437" s="5">
        <f t="shared" si="337"/>
        <v>0.79348053518105677</v>
      </c>
      <c r="X437" s="5">
        <f t="shared" si="337"/>
        <v>0.8099611017784103</v>
      </c>
      <c r="Y437" s="5">
        <f t="shared" si="337"/>
        <v>0.84332637068080096</v>
      </c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</row>
    <row r="438" spans="1:38" x14ac:dyDescent="0.25">
      <c r="A438" s="3">
        <f t="shared" si="313"/>
        <v>42804</v>
      </c>
      <c r="B438" s="16">
        <f t="shared" si="334"/>
        <v>3621.7864190212899</v>
      </c>
      <c r="C438" s="16">
        <f t="shared" si="335"/>
        <v>4890.0481164374387</v>
      </c>
      <c r="D438" s="16">
        <f t="shared" si="336"/>
        <v>5504.7824805406135</v>
      </c>
      <c r="E438" s="16"/>
      <c r="F438" s="16"/>
      <c r="G438" s="16"/>
      <c r="H438" s="16">
        <f t="shared" si="317"/>
        <v>4672.2056719997809</v>
      </c>
      <c r="I438" s="6"/>
      <c r="J438" s="6"/>
      <c r="K438" s="6"/>
      <c r="L438" s="6">
        <f t="shared" si="318"/>
        <v>-943.59409178685246</v>
      </c>
      <c r="M438" s="6">
        <f t="shared" si="319"/>
        <v>-1149.7589283478965</v>
      </c>
      <c r="N438" s="6">
        <f t="shared" si="320"/>
        <v>-1022.5658575039197</v>
      </c>
      <c r="O438" s="20"/>
      <c r="P438" s="20"/>
      <c r="Q438" s="20"/>
      <c r="R438" s="39"/>
      <c r="S438" s="39"/>
      <c r="T438" s="5"/>
      <c r="U438" s="5"/>
      <c r="V438" s="5"/>
      <c r="W438" s="5">
        <f t="shared" si="337"/>
        <v>0.79331534588344277</v>
      </c>
      <c r="X438" s="5">
        <f t="shared" si="337"/>
        <v>0.80963648013547418</v>
      </c>
      <c r="Y438" s="5">
        <f t="shared" si="337"/>
        <v>0.84334130728952938</v>
      </c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</row>
    <row r="439" spans="1:38" x14ac:dyDescent="0.25">
      <c r="A439" s="3">
        <f t="shared" si="313"/>
        <v>42805</v>
      </c>
      <c r="B439" s="16">
        <f t="shared" ref="B439:B466" si="338">SUM(W425:W438)/14*B432</f>
        <v>3003.0519032085176</v>
      </c>
      <c r="C439" s="16">
        <f t="shared" ref="C439:C466" si="339">SUM(X425:X438)/14*C432</f>
        <v>3715.7183656278198</v>
      </c>
      <c r="D439" s="16">
        <f t="shared" ref="D439:D466" si="340">SUM(Y425:Y438)/14*D432</f>
        <v>4632.9508377472566</v>
      </c>
      <c r="E439" s="16"/>
      <c r="F439" s="16"/>
      <c r="G439" s="16"/>
      <c r="H439" s="16">
        <f t="shared" si="317"/>
        <v>3783.907035527865</v>
      </c>
      <c r="I439" s="6"/>
      <c r="J439" s="6"/>
      <c r="K439" s="6"/>
      <c r="L439" s="6">
        <f t="shared" si="318"/>
        <v>-782.9948958715886</v>
      </c>
      <c r="M439" s="6">
        <f t="shared" si="319"/>
        <v>-874.52604255078177</v>
      </c>
      <c r="N439" s="6">
        <f t="shared" si="320"/>
        <v>-860.65819904279579</v>
      </c>
      <c r="O439" s="20"/>
      <c r="P439" s="20"/>
      <c r="Q439" s="20"/>
      <c r="R439" s="39"/>
      <c r="S439" s="39"/>
      <c r="T439" s="5"/>
      <c r="U439" s="5"/>
      <c r="V439" s="5"/>
      <c r="W439" s="5">
        <f t="shared" si="337"/>
        <v>0.79318932453190161</v>
      </c>
      <c r="X439" s="5">
        <f t="shared" si="337"/>
        <v>0.80948159514281903</v>
      </c>
      <c r="Y439" s="5">
        <f t="shared" si="337"/>
        <v>0.84333464699088168</v>
      </c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</row>
    <row r="440" spans="1:38" x14ac:dyDescent="0.25">
      <c r="A440" s="28">
        <f t="shared" si="313"/>
        <v>42806</v>
      </c>
      <c r="B440" s="29">
        <f t="shared" si="338"/>
        <v>1893.6676010161168</v>
      </c>
      <c r="C440" s="29">
        <f t="shared" si="339"/>
        <v>2957.7395198649001</v>
      </c>
      <c r="D440" s="29">
        <f t="shared" si="340"/>
        <v>3692.0251599113676</v>
      </c>
      <c r="E440" s="29"/>
      <c r="F440" s="29"/>
      <c r="G440" s="29"/>
      <c r="H440" s="29">
        <f t="shared" si="317"/>
        <v>2847.810760264128</v>
      </c>
      <c r="I440" s="30"/>
      <c r="J440" s="30"/>
      <c r="K440" s="30"/>
      <c r="L440" s="30">
        <f t="shared" si="318"/>
        <v>-493.99331084290179</v>
      </c>
      <c r="M440" s="30">
        <f t="shared" si="319"/>
        <v>-695.4302044525607</v>
      </c>
      <c r="N440" s="30">
        <f t="shared" si="320"/>
        <v>-686.03126506824583</v>
      </c>
      <c r="O440" s="30"/>
      <c r="P440" s="30"/>
      <c r="Q440" s="30"/>
      <c r="R440" s="43"/>
      <c r="S440" s="43"/>
      <c r="T440" s="5"/>
      <c r="U440" s="5"/>
      <c r="V440" s="5"/>
      <c r="W440" s="5">
        <f t="shared" si="337"/>
        <v>0.79310575116033477</v>
      </c>
      <c r="X440" s="5">
        <f t="shared" si="337"/>
        <v>0.809636491887195</v>
      </c>
      <c r="Y440" s="5">
        <f t="shared" si="337"/>
        <v>0.84330232448490194</v>
      </c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</row>
    <row r="441" spans="1:38" x14ac:dyDescent="0.25">
      <c r="A441" s="28">
        <f t="shared" si="313"/>
        <v>42807</v>
      </c>
      <c r="B441" s="29">
        <f t="shared" si="338"/>
        <v>1073.5044851357495</v>
      </c>
      <c r="C441" s="29">
        <f t="shared" si="339"/>
        <v>210.30526888313733</v>
      </c>
      <c r="D441" s="29">
        <f t="shared" si="340"/>
        <v>3009.6001414956481</v>
      </c>
      <c r="E441" s="29"/>
      <c r="F441" s="29"/>
      <c r="G441" s="29"/>
      <c r="H441" s="29">
        <f t="shared" si="317"/>
        <v>1431.1366318381781</v>
      </c>
      <c r="I441" s="30"/>
      <c r="J441" s="30"/>
      <c r="K441" s="30"/>
      <c r="L441" s="30">
        <f t="shared" si="318"/>
        <v>-280.09562718229949</v>
      </c>
      <c r="M441" s="30">
        <f t="shared" si="319"/>
        <v>-49.391881524844564</v>
      </c>
      <c r="N441" s="30">
        <f t="shared" si="320"/>
        <v>-559.42458772415148</v>
      </c>
      <c r="O441" s="30"/>
      <c r="P441" s="30"/>
      <c r="Q441" s="30"/>
      <c r="R441" s="43"/>
      <c r="S441" s="43"/>
      <c r="T441" s="5"/>
      <c r="U441" s="5"/>
      <c r="V441" s="5"/>
      <c r="W441" s="5">
        <f t="shared" si="337"/>
        <v>0.79307357864898964</v>
      </c>
      <c r="X441" s="5">
        <f t="shared" si="337"/>
        <v>0.80980969006687076</v>
      </c>
      <c r="Y441" s="5">
        <f t="shared" si="337"/>
        <v>0.84325561458173381</v>
      </c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</row>
    <row r="442" spans="1:38" x14ac:dyDescent="0.25">
      <c r="A442" s="3">
        <f t="shared" si="313"/>
        <v>42808</v>
      </c>
      <c r="B442" s="16">
        <f t="shared" si="338"/>
        <v>1510.1395264382736</v>
      </c>
      <c r="C442" s="16">
        <f t="shared" si="339"/>
        <v>1991.7933558592395</v>
      </c>
      <c r="D442" s="16">
        <f t="shared" si="340"/>
        <v>2358.137131645592</v>
      </c>
      <c r="E442" s="16"/>
      <c r="F442" s="16"/>
      <c r="G442" s="16"/>
      <c r="H442" s="16">
        <f t="shared" si="317"/>
        <v>1953.3566713143682</v>
      </c>
      <c r="I442" s="6"/>
      <c r="J442" s="6"/>
      <c r="K442" s="6"/>
      <c r="L442" s="6">
        <f t="shared" si="318"/>
        <v>-393.98513363032407</v>
      </c>
      <c r="M442" s="6">
        <f t="shared" si="319"/>
        <v>-467.17428031704367</v>
      </c>
      <c r="N442" s="6">
        <f t="shared" si="320"/>
        <v>-438.46775643493083</v>
      </c>
      <c r="O442" s="20"/>
      <c r="P442" s="20"/>
      <c r="Q442" s="20"/>
      <c r="R442" s="39"/>
      <c r="S442" s="39"/>
      <c r="T442" s="5"/>
      <c r="U442" s="5"/>
      <c r="V442" s="5"/>
      <c r="W442" s="5">
        <f t="shared" si="337"/>
        <v>0.79308858191242038</v>
      </c>
      <c r="X442" s="5">
        <f t="shared" si="337"/>
        <v>0.81001202559806607</v>
      </c>
      <c r="Y442" s="5">
        <f t="shared" si="337"/>
        <v>0.84321426372966202</v>
      </c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</row>
    <row r="443" spans="1:38" x14ac:dyDescent="0.25">
      <c r="A443" s="3">
        <f t="shared" si="313"/>
        <v>42809</v>
      </c>
      <c r="B443" s="16">
        <f t="shared" si="338"/>
        <v>3131.1581559130568</v>
      </c>
      <c r="C443" s="16">
        <f t="shared" si="339"/>
        <v>2277.9543639338026</v>
      </c>
      <c r="D443" s="16">
        <f t="shared" si="340"/>
        <v>2708.6364452957305</v>
      </c>
      <c r="E443" s="16"/>
      <c r="F443" s="16"/>
      <c r="G443" s="16"/>
      <c r="H443" s="16">
        <f t="shared" si="317"/>
        <v>2705.9163217141968</v>
      </c>
      <c r="I443" s="6"/>
      <c r="J443" s="6"/>
      <c r="K443" s="6"/>
      <c r="L443" s="6">
        <f t="shared" si="318"/>
        <v>-816.66015140929858</v>
      </c>
      <c r="M443" s="6">
        <f t="shared" si="319"/>
        <v>-534.23587688774796</v>
      </c>
      <c r="N443" s="6">
        <f t="shared" si="320"/>
        <v>-503.69753597920044</v>
      </c>
      <c r="O443" s="20"/>
      <c r="P443" s="20"/>
      <c r="Q443" s="20"/>
      <c r="R443" s="39"/>
      <c r="S443" s="39"/>
      <c r="T443" s="5"/>
      <c r="U443" s="5"/>
      <c r="V443" s="5"/>
      <c r="W443" s="5">
        <f t="shared" si="337"/>
        <v>0.79313633814034212</v>
      </c>
      <c r="X443" s="5">
        <f t="shared" si="337"/>
        <v>0.81002854318572814</v>
      </c>
      <c r="Y443" s="5">
        <f t="shared" si="337"/>
        <v>0.8431988893697504</v>
      </c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</row>
    <row r="444" spans="1:38" x14ac:dyDescent="0.25">
      <c r="A444" s="3">
        <f t="shared" si="313"/>
        <v>42810</v>
      </c>
      <c r="B444" s="16">
        <f t="shared" si="338"/>
        <v>3390.5476616821043</v>
      </c>
      <c r="C444" s="16">
        <f t="shared" si="339"/>
        <v>3708.8411497149468</v>
      </c>
      <c r="D444" s="16">
        <f t="shared" si="340"/>
        <v>4494.7086074295485</v>
      </c>
      <c r="E444" s="16"/>
      <c r="F444" s="16"/>
      <c r="G444" s="16"/>
      <c r="H444" s="16">
        <f t="shared" si="317"/>
        <v>3864.699139608867</v>
      </c>
      <c r="I444" s="6"/>
      <c r="J444" s="6"/>
      <c r="K444" s="6"/>
      <c r="L444" s="6">
        <f t="shared" si="318"/>
        <v>-883.92948662134131</v>
      </c>
      <c r="M444" s="6">
        <f t="shared" si="319"/>
        <v>-869.49803637141804</v>
      </c>
      <c r="N444" s="6">
        <f t="shared" si="320"/>
        <v>-835.7174249716727</v>
      </c>
      <c r="O444" s="20"/>
      <c r="P444" s="20"/>
      <c r="Q444" s="20"/>
      <c r="R444" s="39"/>
      <c r="S444" s="39"/>
      <c r="T444" s="5"/>
      <c r="U444" s="5"/>
      <c r="V444" s="5"/>
      <c r="W444" s="5">
        <f t="shared" si="337"/>
        <v>0.79320757698466682</v>
      </c>
      <c r="X444" s="5">
        <f t="shared" si="337"/>
        <v>0.8100843993791822</v>
      </c>
      <c r="Y444" s="5">
        <f t="shared" si="337"/>
        <v>0.84321751771964781</v>
      </c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</row>
    <row r="445" spans="1:38" x14ac:dyDescent="0.25">
      <c r="A445" s="3">
        <f t="shared" si="313"/>
        <v>42811</v>
      </c>
      <c r="B445" s="16">
        <f t="shared" si="338"/>
        <v>2873.0816958720857</v>
      </c>
      <c r="C445" s="16">
        <f t="shared" si="339"/>
        <v>3961.5752773093086</v>
      </c>
      <c r="D445" s="16">
        <f t="shared" si="340"/>
        <v>4641.7303718005833</v>
      </c>
      <c r="E445" s="16"/>
      <c r="F445" s="16"/>
      <c r="G445" s="16"/>
      <c r="H445" s="16">
        <f t="shared" si="317"/>
        <v>3825.4624483273255</v>
      </c>
      <c r="I445" s="6"/>
      <c r="J445" s="6"/>
      <c r="K445" s="6"/>
      <c r="L445" s="6">
        <f t="shared" si="318"/>
        <v>-748.70472314920426</v>
      </c>
      <c r="M445" s="6">
        <f t="shared" si="319"/>
        <v>-928.47283912813009</v>
      </c>
      <c r="N445" s="6">
        <f t="shared" si="320"/>
        <v>-863.05210874003023</v>
      </c>
      <c r="O445" s="20"/>
      <c r="P445" s="20"/>
      <c r="Q445" s="20"/>
      <c r="R445" s="39"/>
      <c r="S445" s="39"/>
      <c r="T445" s="5"/>
      <c r="U445" s="5"/>
      <c r="V445" s="5"/>
      <c r="W445" s="5">
        <f t="shared" si="337"/>
        <v>0.79327750548263265</v>
      </c>
      <c r="X445" s="5">
        <f t="shared" si="337"/>
        <v>0.81013012203148771</v>
      </c>
      <c r="Y445" s="5">
        <f t="shared" si="337"/>
        <v>0.84321776350093458</v>
      </c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</row>
    <row r="446" spans="1:38" x14ac:dyDescent="0.25">
      <c r="A446" s="3">
        <f t="shared" si="313"/>
        <v>42812</v>
      </c>
      <c r="B446" s="16">
        <f t="shared" si="338"/>
        <v>2382.4543409279763</v>
      </c>
      <c r="C446" s="16">
        <f t="shared" si="339"/>
        <v>3010.3239230269032</v>
      </c>
      <c r="D446" s="16">
        <f t="shared" si="340"/>
        <v>3906.5767749005809</v>
      </c>
      <c r="E446" s="16"/>
      <c r="F446" s="16"/>
      <c r="G446" s="16"/>
      <c r="H446" s="16">
        <f t="shared" si="317"/>
        <v>3099.7850129518206</v>
      </c>
      <c r="I446" s="6"/>
      <c r="J446" s="6"/>
      <c r="K446" s="6"/>
      <c r="L446" s="6">
        <f t="shared" si="318"/>
        <v>-620.5975622805413</v>
      </c>
      <c r="M446" s="6">
        <f t="shared" si="319"/>
        <v>-705.39444260091659</v>
      </c>
      <c r="N446" s="6">
        <f t="shared" si="320"/>
        <v>-726.37406284667577</v>
      </c>
      <c r="O446" s="20"/>
      <c r="P446" s="20"/>
      <c r="Q446" s="20"/>
      <c r="R446" s="39"/>
      <c r="S446" s="39"/>
      <c r="T446" s="5"/>
      <c r="U446" s="5"/>
      <c r="V446" s="5"/>
      <c r="W446" s="5">
        <f t="shared" si="337"/>
        <v>0.7933443768928925</v>
      </c>
      <c r="X446" s="5">
        <f t="shared" si="337"/>
        <v>0.81015933577578048</v>
      </c>
      <c r="Y446" s="5">
        <f t="shared" si="337"/>
        <v>0.84321567651258078</v>
      </c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</row>
    <row r="447" spans="1:38" x14ac:dyDescent="0.25">
      <c r="A447" s="28">
        <f t="shared" si="313"/>
        <v>42813</v>
      </c>
      <c r="B447" s="29">
        <f t="shared" si="338"/>
        <v>1502.4136522730269</v>
      </c>
      <c r="C447" s="29">
        <f t="shared" si="339"/>
        <v>2396.2777018325287</v>
      </c>
      <c r="D447" s="29">
        <f t="shared" si="340"/>
        <v>3113.2056901382934</v>
      </c>
      <c r="E447" s="29"/>
      <c r="F447" s="29"/>
      <c r="G447" s="29"/>
      <c r="H447" s="29">
        <f t="shared" si="317"/>
        <v>2337.29901474795</v>
      </c>
      <c r="I447" s="30"/>
      <c r="J447" s="30"/>
      <c r="K447" s="30"/>
      <c r="L447" s="30">
        <f t="shared" si="318"/>
        <v>-391.25394874308995</v>
      </c>
      <c r="M447" s="30">
        <f t="shared" si="319"/>
        <v>-561.46181803237141</v>
      </c>
      <c r="N447" s="30">
        <f t="shared" si="320"/>
        <v>-578.81946977307416</v>
      </c>
      <c r="O447" s="30"/>
      <c r="P447" s="30"/>
      <c r="Q447" s="30"/>
      <c r="R447" s="43"/>
      <c r="S447" s="43"/>
      <c r="T447" s="5"/>
      <c r="U447" s="5"/>
      <c r="V447" s="5"/>
      <c r="W447" s="5">
        <f t="shared" si="337"/>
        <v>0.79338826490290681</v>
      </c>
      <c r="X447" s="5">
        <f t="shared" si="337"/>
        <v>0.81017198632217036</v>
      </c>
      <c r="Y447" s="5">
        <f t="shared" si="337"/>
        <v>0.84322439726088716</v>
      </c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</row>
    <row r="448" spans="1:38" x14ac:dyDescent="0.25">
      <c r="A448" s="28">
        <f t="shared" si="313"/>
        <v>42814</v>
      </c>
      <c r="B448" s="29">
        <f t="shared" si="338"/>
        <v>851.69921867006542</v>
      </c>
      <c r="C448" s="29">
        <f t="shared" si="339"/>
        <v>170.3767540826814</v>
      </c>
      <c r="D448" s="29">
        <f t="shared" si="340"/>
        <v>2537.8068660987892</v>
      </c>
      <c r="E448" s="29"/>
      <c r="F448" s="29"/>
      <c r="G448" s="29"/>
      <c r="H448" s="29">
        <f t="shared" si="317"/>
        <v>1186.627612950512</v>
      </c>
      <c r="I448" s="30"/>
      <c r="J448" s="30"/>
      <c r="K448" s="30"/>
      <c r="L448" s="30">
        <f t="shared" si="318"/>
        <v>-221.8052664656841</v>
      </c>
      <c r="M448" s="30">
        <f t="shared" si="319"/>
        <v>-39.928514800455929</v>
      </c>
      <c r="N448" s="30">
        <f t="shared" si="320"/>
        <v>-471.79327539685892</v>
      </c>
      <c r="O448" s="30"/>
      <c r="P448" s="30"/>
      <c r="Q448" s="30"/>
      <c r="R448" s="43"/>
      <c r="S448" s="43"/>
      <c r="T448" s="5"/>
      <c r="U448" s="5"/>
      <c r="V448" s="5"/>
      <c r="W448" s="5">
        <f t="shared" ref="W448:Y463" si="341">IF(ISERROR(B448/B441),1,B448/B441)</f>
        <v>0.79338207754424439</v>
      </c>
      <c r="X448" s="5">
        <f t="shared" si="341"/>
        <v>0.81014020707848522</v>
      </c>
      <c r="Y448" s="5">
        <f t="shared" si="341"/>
        <v>0.84323722314739225</v>
      </c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</row>
    <row r="449" spans="1:38" x14ac:dyDescent="0.25">
      <c r="A449" s="3">
        <f t="shared" si="313"/>
        <v>42815</v>
      </c>
      <c r="B449" s="16">
        <f t="shared" si="338"/>
        <v>1198.03596904908</v>
      </c>
      <c r="C449" s="16">
        <f t="shared" si="339"/>
        <v>1613.4358574115381</v>
      </c>
      <c r="D449" s="16">
        <f t="shared" si="340"/>
        <v>1988.5050060419796</v>
      </c>
      <c r="E449" s="16"/>
      <c r="F449" s="16"/>
      <c r="G449" s="16"/>
      <c r="H449" s="16">
        <f t="shared" si="317"/>
        <v>1599.9922775008661</v>
      </c>
      <c r="I449" s="6"/>
      <c r="J449" s="6"/>
      <c r="K449" s="6"/>
      <c r="L449" s="6">
        <f t="shared" si="318"/>
        <v>-312.10355738919361</v>
      </c>
      <c r="M449" s="6">
        <f t="shared" si="319"/>
        <v>-378.35749844770135</v>
      </c>
      <c r="N449" s="6">
        <f t="shared" si="320"/>
        <v>-369.63212560361239</v>
      </c>
      <c r="O449" s="20"/>
      <c r="P449" s="20"/>
      <c r="Q449" s="20"/>
      <c r="R449" s="39"/>
      <c r="S449" s="39"/>
      <c r="T449" s="5"/>
      <c r="U449" s="5"/>
      <c r="V449" s="5"/>
      <c r="W449" s="5">
        <f t="shared" si="341"/>
        <v>0.79332799921785857</v>
      </c>
      <c r="X449" s="5">
        <f t="shared" si="341"/>
        <v>0.81004179106497631</v>
      </c>
      <c r="Y449" s="5">
        <f t="shared" si="341"/>
        <v>0.84325248916051376</v>
      </c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</row>
    <row r="450" spans="1:38" x14ac:dyDescent="0.25">
      <c r="A450" s="3">
        <f t="shared" si="313"/>
        <v>42816</v>
      </c>
      <c r="B450" s="16">
        <f t="shared" si="338"/>
        <v>2483.9044213701836</v>
      </c>
      <c r="C450" s="16">
        <f t="shared" si="339"/>
        <v>1845.0943408759051</v>
      </c>
      <c r="D450" s="16">
        <f t="shared" si="340"/>
        <v>2284.0801849466575</v>
      </c>
      <c r="E450" s="16"/>
      <c r="F450" s="16"/>
      <c r="G450" s="16"/>
      <c r="H450" s="16">
        <f t="shared" si="317"/>
        <v>2204.3596490642485</v>
      </c>
      <c r="I450" s="6"/>
      <c r="J450" s="6"/>
      <c r="K450" s="6"/>
      <c r="L450" s="6">
        <f t="shared" si="318"/>
        <v>-647.25373454287319</v>
      </c>
      <c r="M450" s="6">
        <f t="shared" si="319"/>
        <v>-432.86002305789748</v>
      </c>
      <c r="N450" s="6">
        <f t="shared" si="320"/>
        <v>-424.556260349073</v>
      </c>
      <c r="O450" s="20"/>
      <c r="P450" s="20"/>
      <c r="Q450" s="20"/>
      <c r="R450" s="39"/>
      <c r="S450" s="39"/>
      <c r="T450" s="5"/>
      <c r="U450" s="5"/>
      <c r="V450" s="5"/>
      <c r="W450" s="5">
        <f t="shared" si="341"/>
        <v>0.79328615728957586</v>
      </c>
      <c r="X450" s="5">
        <f t="shared" si="341"/>
        <v>0.80997862384284514</v>
      </c>
      <c r="Y450" s="5">
        <f t="shared" si="341"/>
        <v>0.84325830766752463</v>
      </c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</row>
    <row r="451" spans="1:38" x14ac:dyDescent="0.25">
      <c r="A451" s="3">
        <f t="shared" ref="A451:A514" si="342">A450+1</f>
        <v>42817</v>
      </c>
      <c r="B451" s="16">
        <f t="shared" si="338"/>
        <v>2689.5769775812669</v>
      </c>
      <c r="C451" s="16">
        <f t="shared" si="339"/>
        <v>3003.968575718483</v>
      </c>
      <c r="D451" s="16">
        <f t="shared" si="340"/>
        <v>3790.1941083771344</v>
      </c>
      <c r="E451" s="16"/>
      <c r="F451" s="16"/>
      <c r="G451" s="16"/>
      <c r="H451" s="16">
        <f t="shared" si="317"/>
        <v>3161.2465538922947</v>
      </c>
      <c r="I451" s="6"/>
      <c r="J451" s="6"/>
      <c r="K451" s="6"/>
      <c r="L451" s="6">
        <f t="shared" si="318"/>
        <v>-700.97068410083739</v>
      </c>
      <c r="M451" s="6">
        <f t="shared" si="319"/>
        <v>-704.87257399646387</v>
      </c>
      <c r="N451" s="6">
        <f t="shared" si="320"/>
        <v>-704.51449905241407</v>
      </c>
      <c r="O451" s="20"/>
      <c r="P451" s="20"/>
      <c r="Q451" s="20"/>
      <c r="R451" s="39"/>
      <c r="S451" s="39"/>
      <c r="T451" s="5"/>
      <c r="U451" s="5"/>
      <c r="V451" s="5"/>
      <c r="W451" s="5">
        <f t="shared" si="341"/>
        <v>0.79325738669809032</v>
      </c>
      <c r="X451" s="5">
        <f t="shared" si="341"/>
        <v>0.80994802809210664</v>
      </c>
      <c r="Y451" s="5">
        <f t="shared" si="341"/>
        <v>0.84325691372119571</v>
      </c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</row>
    <row r="452" spans="1:38" x14ac:dyDescent="0.25">
      <c r="A452" s="3">
        <f t="shared" si="342"/>
        <v>42818</v>
      </c>
      <c r="B452" s="16">
        <f t="shared" si="338"/>
        <v>2279.0474832789027</v>
      </c>
      <c r="C452" s="16">
        <f t="shared" si="339"/>
        <v>3208.6663845385119</v>
      </c>
      <c r="D452" s="16">
        <f t="shared" si="340"/>
        <v>3914.1481990448601</v>
      </c>
      <c r="E452" s="16"/>
      <c r="F452" s="16"/>
      <c r="G452" s="16"/>
      <c r="H452" s="16">
        <f t="shared" si="317"/>
        <v>3133.9540222874252</v>
      </c>
      <c r="I452" s="6"/>
      <c r="J452" s="6"/>
      <c r="K452" s="6"/>
      <c r="L452" s="6">
        <f t="shared" si="318"/>
        <v>-594.03421259318293</v>
      </c>
      <c r="M452" s="6">
        <f t="shared" si="319"/>
        <v>-752.90889277079668</v>
      </c>
      <c r="N452" s="6">
        <f t="shared" si="320"/>
        <v>-727.58217275572315</v>
      </c>
      <c r="O452" s="20"/>
      <c r="P452" s="20"/>
      <c r="Q452" s="20"/>
      <c r="R452" s="39"/>
      <c r="S452" s="39"/>
      <c r="T452" s="5"/>
      <c r="U452" s="5"/>
      <c r="V452" s="5"/>
      <c r="W452" s="5">
        <f t="shared" si="341"/>
        <v>0.79324144752073544</v>
      </c>
      <c r="X452" s="5">
        <f t="shared" si="341"/>
        <v>0.80994709425737066</v>
      </c>
      <c r="Y452" s="5">
        <f t="shared" si="341"/>
        <v>0.84325195250979534</v>
      </c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</row>
    <row r="453" spans="1:38" x14ac:dyDescent="0.25">
      <c r="A453" s="3">
        <f t="shared" si="342"/>
        <v>42819</v>
      </c>
      <c r="B453" s="16">
        <f t="shared" si="338"/>
        <v>1889.8489543729809</v>
      </c>
      <c r="C453" s="16">
        <f t="shared" si="339"/>
        <v>2438.269903452087</v>
      </c>
      <c r="D453" s="16">
        <f t="shared" si="340"/>
        <v>3294.203559399532</v>
      </c>
      <c r="E453" s="16"/>
      <c r="F453" s="16"/>
      <c r="G453" s="16"/>
      <c r="H453" s="16">
        <f t="shared" si="317"/>
        <v>2540.7741390748665</v>
      </c>
      <c r="I453" s="6"/>
      <c r="J453" s="6"/>
      <c r="K453" s="6"/>
      <c r="L453" s="6">
        <f t="shared" si="318"/>
        <v>-492.60538655499545</v>
      </c>
      <c r="M453" s="6">
        <f t="shared" si="319"/>
        <v>-572.05401957481627</v>
      </c>
      <c r="N453" s="6">
        <f t="shared" si="320"/>
        <v>-612.37321550104889</v>
      </c>
      <c r="O453" s="20"/>
      <c r="P453" s="20"/>
      <c r="Q453" s="20"/>
      <c r="R453" s="39"/>
      <c r="S453" s="39"/>
      <c r="T453" s="5"/>
      <c r="U453" s="5"/>
      <c r="V453" s="5"/>
      <c r="W453" s="5">
        <f t="shared" si="341"/>
        <v>0.79323616906625649</v>
      </c>
      <c r="X453" s="5">
        <f t="shared" si="341"/>
        <v>0.80996928098036314</v>
      </c>
      <c r="Y453" s="5">
        <f t="shared" si="341"/>
        <v>0.84324557002552869</v>
      </c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</row>
    <row r="454" spans="1:38" x14ac:dyDescent="0.25">
      <c r="A454" s="28">
        <f t="shared" si="342"/>
        <v>42820</v>
      </c>
      <c r="B454" s="29">
        <f t="shared" si="338"/>
        <v>1191.7738770153235</v>
      </c>
      <c r="C454" s="29">
        <f t="shared" si="339"/>
        <v>1940.9948008038564</v>
      </c>
      <c r="D454" s="29">
        <f t="shared" si="340"/>
        <v>2625.1770985791418</v>
      </c>
      <c r="E454" s="29"/>
      <c r="F454" s="29"/>
      <c r="G454" s="29"/>
      <c r="H454" s="29">
        <f t="shared" si="317"/>
        <v>1919.3152587994407</v>
      </c>
      <c r="I454" s="30"/>
      <c r="J454" s="30"/>
      <c r="K454" s="30"/>
      <c r="L454" s="30">
        <f t="shared" si="318"/>
        <v>-310.63977525770338</v>
      </c>
      <c r="M454" s="30">
        <f t="shared" si="319"/>
        <v>-455.28290102867231</v>
      </c>
      <c r="N454" s="30">
        <f t="shared" si="320"/>
        <v>-488.02859155915166</v>
      </c>
      <c r="O454" s="30"/>
      <c r="P454" s="30"/>
      <c r="Q454" s="30"/>
      <c r="R454" s="43"/>
      <c r="S454" s="43"/>
      <c r="T454" s="5"/>
      <c r="U454" s="5"/>
      <c r="V454" s="5"/>
      <c r="W454" s="5">
        <f t="shared" si="341"/>
        <v>0.7932395151044247</v>
      </c>
      <c r="X454" s="5">
        <f t="shared" si="341"/>
        <v>0.81000411568304487</v>
      </c>
      <c r="Y454" s="5">
        <f t="shared" si="341"/>
        <v>0.84323920738514624</v>
      </c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</row>
    <row r="455" spans="1:38" x14ac:dyDescent="0.25">
      <c r="A455" s="28">
        <f t="shared" si="342"/>
        <v>42821</v>
      </c>
      <c r="B455" s="29">
        <f t="shared" si="338"/>
        <v>675.60961285027918</v>
      </c>
      <c r="C455" s="29">
        <f t="shared" si="339"/>
        <v>138.01034592005141</v>
      </c>
      <c r="D455" s="29">
        <f t="shared" si="340"/>
        <v>2139.9668089079305</v>
      </c>
      <c r="E455" s="29"/>
      <c r="F455" s="29"/>
      <c r="G455" s="29"/>
      <c r="H455" s="29">
        <f t="shared" si="317"/>
        <v>984.52892255942027</v>
      </c>
      <c r="I455" s="30"/>
      <c r="J455" s="30"/>
      <c r="K455" s="30"/>
      <c r="L455" s="30">
        <f t="shared" si="318"/>
        <v>-176.08960581978624</v>
      </c>
      <c r="M455" s="30">
        <f t="shared" si="319"/>
        <v>-32.366408162629995</v>
      </c>
      <c r="N455" s="30">
        <f t="shared" si="320"/>
        <v>-397.84005719085872</v>
      </c>
      <c r="O455" s="30"/>
      <c r="P455" s="30"/>
      <c r="Q455" s="30"/>
      <c r="R455" s="43"/>
      <c r="S455" s="43"/>
      <c r="T455" s="5"/>
      <c r="U455" s="5"/>
      <c r="V455" s="5"/>
      <c r="W455" s="5">
        <f t="shared" si="341"/>
        <v>0.79324906967185971</v>
      </c>
      <c r="X455" s="5">
        <f t="shared" si="341"/>
        <v>0.81003037452560556</v>
      </c>
      <c r="Y455" s="5">
        <f t="shared" si="341"/>
        <v>0.84323469902087811</v>
      </c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</row>
    <row r="456" spans="1:38" x14ac:dyDescent="0.25">
      <c r="A456" s="3">
        <f t="shared" si="342"/>
        <v>42822</v>
      </c>
      <c r="B456" s="16">
        <f t="shared" si="338"/>
        <v>950.35593535001078</v>
      </c>
      <c r="C456" s="16">
        <f t="shared" si="339"/>
        <v>1306.9574847248882</v>
      </c>
      <c r="D456" s="16">
        <f t="shared" si="340"/>
        <v>1676.7734495072132</v>
      </c>
      <c r="E456" s="16"/>
      <c r="F456" s="16"/>
      <c r="G456" s="16"/>
      <c r="H456" s="16">
        <f t="shared" si="317"/>
        <v>1311.3622898607041</v>
      </c>
      <c r="I456" s="6"/>
      <c r="J456" s="6"/>
      <c r="K456" s="6"/>
      <c r="L456" s="6">
        <f t="shared" si="318"/>
        <v>-247.68003369906921</v>
      </c>
      <c r="M456" s="6">
        <f t="shared" si="319"/>
        <v>-306.47837268664989</v>
      </c>
      <c r="N456" s="6">
        <f t="shared" si="320"/>
        <v>-311.73155653476647</v>
      </c>
      <c r="O456" s="20"/>
      <c r="P456" s="20"/>
      <c r="Q456" s="20"/>
      <c r="R456" s="39"/>
      <c r="S456" s="39"/>
      <c r="T456" s="5"/>
      <c r="U456" s="5"/>
      <c r="V456" s="5"/>
      <c r="W456" s="5">
        <f t="shared" si="341"/>
        <v>0.79326160474492191</v>
      </c>
      <c r="X456" s="5">
        <f t="shared" si="341"/>
        <v>0.81004613770122957</v>
      </c>
      <c r="Y456" s="5">
        <f t="shared" si="341"/>
        <v>0.84323320505224542</v>
      </c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</row>
    <row r="457" spans="1:38" x14ac:dyDescent="0.25">
      <c r="A457" s="3">
        <f t="shared" si="342"/>
        <v>42823</v>
      </c>
      <c r="B457" s="16">
        <f t="shared" si="338"/>
        <v>1970.4167053418792</v>
      </c>
      <c r="C457" s="16">
        <f t="shared" si="339"/>
        <v>1494.6160402386731</v>
      </c>
      <c r="D457" s="16">
        <f t="shared" si="340"/>
        <v>1926.0153451988663</v>
      </c>
      <c r="E457" s="16"/>
      <c r="F457" s="16"/>
      <c r="G457" s="16"/>
      <c r="H457" s="16">
        <f t="shared" si="317"/>
        <v>1797.0160302598063</v>
      </c>
      <c r="I457" s="6"/>
      <c r="J457" s="6"/>
      <c r="K457" s="6"/>
      <c r="L457" s="6">
        <f t="shared" si="318"/>
        <v>-513.48771602830448</v>
      </c>
      <c r="M457" s="6">
        <f t="shared" si="319"/>
        <v>-350.478300637232</v>
      </c>
      <c r="N457" s="6">
        <f t="shared" si="320"/>
        <v>-358.06483974779121</v>
      </c>
      <c r="O457" s="20"/>
      <c r="P457" s="20"/>
      <c r="Q457" s="20"/>
      <c r="R457" s="39"/>
      <c r="S457" s="39"/>
      <c r="T457" s="5"/>
      <c r="U457" s="5"/>
      <c r="V457" s="5"/>
      <c r="W457" s="5">
        <f t="shared" si="341"/>
        <v>0.79327396351867197</v>
      </c>
      <c r="X457" s="5">
        <f t="shared" si="341"/>
        <v>0.81004857428002697</v>
      </c>
      <c r="Y457" s="5">
        <f t="shared" si="341"/>
        <v>0.8432345580038586</v>
      </c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</row>
    <row r="458" spans="1:38" x14ac:dyDescent="0.25">
      <c r="A458" s="3">
        <f t="shared" si="342"/>
        <v>42824</v>
      </c>
      <c r="B458" s="16">
        <f t="shared" si="338"/>
        <v>2133.5978287693965</v>
      </c>
      <c r="C458" s="16">
        <f t="shared" si="339"/>
        <v>2433.3647599983183</v>
      </c>
      <c r="D458" s="16">
        <f t="shared" si="340"/>
        <v>3196.0323102295679</v>
      </c>
      <c r="E458" s="16"/>
      <c r="F458" s="16"/>
      <c r="G458" s="16"/>
      <c r="H458" s="16">
        <f t="shared" si="317"/>
        <v>2587.6649663324274</v>
      </c>
      <c r="I458" s="6"/>
      <c r="J458" s="6"/>
      <c r="K458" s="6"/>
      <c r="L458" s="6">
        <f t="shared" si="318"/>
        <v>-555.97914881187035</v>
      </c>
      <c r="M458" s="6">
        <f t="shared" si="319"/>
        <v>-570.60381572016468</v>
      </c>
      <c r="N458" s="6">
        <f t="shared" si="320"/>
        <v>-594.16179814756651</v>
      </c>
      <c r="O458" s="20"/>
      <c r="P458" s="20"/>
      <c r="Q458" s="20"/>
      <c r="R458" s="39"/>
      <c r="S458" s="39"/>
      <c r="T458" s="5"/>
      <c r="U458" s="5"/>
      <c r="V458" s="5"/>
      <c r="W458" s="5">
        <f t="shared" si="341"/>
        <v>0.79328379390283832</v>
      </c>
      <c r="X458" s="5">
        <f t="shared" si="341"/>
        <v>0.81005000507247693</v>
      </c>
      <c r="Y458" s="5">
        <f t="shared" si="341"/>
        <v>0.84323710576343769</v>
      </c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</row>
    <row r="459" spans="1:38" x14ac:dyDescent="0.25">
      <c r="A459" s="3">
        <f t="shared" si="342"/>
        <v>42825</v>
      </c>
      <c r="B459" s="16">
        <f t="shared" si="338"/>
        <v>1807.943841304171</v>
      </c>
      <c r="C459" s="16">
        <f t="shared" si="339"/>
        <v>2599.1723382244686</v>
      </c>
      <c r="D459" s="16">
        <f t="shared" si="340"/>
        <v>3300.5604753564976</v>
      </c>
      <c r="E459" s="16"/>
      <c r="F459" s="16"/>
      <c r="G459" s="16"/>
      <c r="H459" s="16">
        <f t="shared" si="317"/>
        <v>2569.225551628379</v>
      </c>
      <c r="I459" s="6"/>
      <c r="J459" s="6"/>
      <c r="K459" s="6"/>
      <c r="L459" s="6">
        <f t="shared" si="318"/>
        <v>-471.10364197473177</v>
      </c>
      <c r="M459" s="6">
        <f t="shared" si="319"/>
        <v>-609.49404631404332</v>
      </c>
      <c r="N459" s="6">
        <f t="shared" si="320"/>
        <v>-613.58772368836253</v>
      </c>
      <c r="O459" s="20"/>
      <c r="P459" s="20"/>
      <c r="Q459" s="20"/>
      <c r="R459" s="39"/>
      <c r="S459" s="39"/>
      <c r="T459" s="5"/>
      <c r="U459" s="5"/>
      <c r="V459" s="5"/>
      <c r="W459" s="5">
        <f t="shared" si="341"/>
        <v>0.7932892379684221</v>
      </c>
      <c r="X459" s="5">
        <f t="shared" si="341"/>
        <v>0.81004754833628356</v>
      </c>
      <c r="Y459" s="5">
        <f t="shared" si="341"/>
        <v>0.84323850490942276</v>
      </c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</row>
    <row r="460" spans="1:38" x14ac:dyDescent="0.25">
      <c r="A460" s="3">
        <f t="shared" si="342"/>
        <v>42826</v>
      </c>
      <c r="B460" s="16">
        <f t="shared" si="338"/>
        <v>1499.1984206489612</v>
      </c>
      <c r="C460" s="16">
        <f t="shared" si="339"/>
        <v>1975.1001762623787</v>
      </c>
      <c r="D460" s="16">
        <f t="shared" si="340"/>
        <v>2777.8041647540508</v>
      </c>
      <c r="E460" s="16"/>
      <c r="F460" s="16"/>
      <c r="G460" s="16"/>
      <c r="H460" s="16">
        <f t="shared" si="317"/>
        <v>2084.0342538884634</v>
      </c>
      <c r="I460" s="6"/>
      <c r="J460" s="6"/>
      <c r="K460" s="6"/>
      <c r="L460" s="6">
        <f t="shared" si="318"/>
        <v>-390.65053372401962</v>
      </c>
      <c r="M460" s="6">
        <f t="shared" si="319"/>
        <v>-463.16972718970828</v>
      </c>
      <c r="N460" s="6">
        <f t="shared" si="320"/>
        <v>-516.39939464548115</v>
      </c>
      <c r="O460" s="20"/>
      <c r="P460" s="20"/>
      <c r="Q460" s="20"/>
      <c r="R460" s="39"/>
      <c r="S460" s="39"/>
      <c r="T460" s="5"/>
      <c r="U460" s="5"/>
      <c r="V460" s="5"/>
      <c r="W460" s="5">
        <f t="shared" si="341"/>
        <v>0.79329007600312129</v>
      </c>
      <c r="X460" s="5">
        <f t="shared" si="341"/>
        <v>0.81004165021519747</v>
      </c>
      <c r="Y460" s="5">
        <f t="shared" si="341"/>
        <v>0.84323998643860054</v>
      </c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</row>
    <row r="461" spans="1:38" x14ac:dyDescent="0.25">
      <c r="A461" s="28">
        <f t="shared" si="342"/>
        <v>42827</v>
      </c>
      <c r="B461" s="29">
        <f t="shared" si="338"/>
        <v>945.41776702016853</v>
      </c>
      <c r="C461" s="29">
        <f t="shared" si="339"/>
        <v>1572.2703152836157</v>
      </c>
      <c r="D461" s="29">
        <f t="shared" si="340"/>
        <v>2213.6588594234468</v>
      </c>
      <c r="E461" s="29"/>
      <c r="F461" s="29"/>
      <c r="G461" s="29"/>
      <c r="H461" s="29">
        <f t="shared" si="317"/>
        <v>1577.1156472424102</v>
      </c>
      <c r="I461" s="30"/>
      <c r="J461" s="30"/>
      <c r="K461" s="30"/>
      <c r="L461" s="30">
        <f t="shared" si="318"/>
        <v>-246.35610999515495</v>
      </c>
      <c r="M461" s="30">
        <f t="shared" si="319"/>
        <v>-368.72448552024071</v>
      </c>
      <c r="N461" s="30">
        <f t="shared" si="320"/>
        <v>-411.51823915569503</v>
      </c>
      <c r="O461" s="30"/>
      <c r="P461" s="30"/>
      <c r="Q461" s="30"/>
      <c r="R461" s="43"/>
      <c r="S461" s="43"/>
      <c r="T461" s="5"/>
      <c r="U461" s="5"/>
      <c r="V461" s="5"/>
      <c r="W461" s="5">
        <f t="shared" si="341"/>
        <v>0.79328619736813766</v>
      </c>
      <c r="X461" s="5">
        <f t="shared" si="341"/>
        <v>0.81003324410372723</v>
      </c>
      <c r="Y461" s="5">
        <f t="shared" si="341"/>
        <v>0.84324172286188759</v>
      </c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</row>
    <row r="462" spans="1:38" x14ac:dyDescent="0.25">
      <c r="A462" s="28">
        <f t="shared" si="342"/>
        <v>42828</v>
      </c>
      <c r="B462" s="29">
        <f t="shared" si="338"/>
        <v>535.94685512566832</v>
      </c>
      <c r="C462" s="29">
        <f t="shared" si="339"/>
        <v>111.79160052109964</v>
      </c>
      <c r="D462" s="29">
        <f t="shared" si="340"/>
        <v>1804.5119471115706</v>
      </c>
      <c r="E462" s="29"/>
      <c r="F462" s="29"/>
      <c r="G462" s="29"/>
      <c r="H462" s="29">
        <f t="shared" si="317"/>
        <v>817.41680091944625</v>
      </c>
      <c r="I462" s="30"/>
      <c r="J462" s="30"/>
      <c r="K462" s="30"/>
      <c r="L462" s="30">
        <f t="shared" si="318"/>
        <v>-139.66275772461086</v>
      </c>
      <c r="M462" s="30">
        <f t="shared" si="319"/>
        <v>-26.218745398951768</v>
      </c>
      <c r="N462" s="30">
        <f t="shared" si="320"/>
        <v>-335.45486179635986</v>
      </c>
      <c r="O462" s="30"/>
      <c r="P462" s="30"/>
      <c r="Q462" s="30"/>
      <c r="R462" s="43"/>
      <c r="S462" s="43"/>
      <c r="T462" s="5"/>
      <c r="U462" s="5"/>
      <c r="V462" s="5"/>
      <c r="W462" s="5">
        <f t="shared" si="341"/>
        <v>0.79327890682993984</v>
      </c>
      <c r="X462" s="5">
        <f t="shared" si="341"/>
        <v>0.81002333394526715</v>
      </c>
      <c r="Y462" s="5">
        <f t="shared" si="341"/>
        <v>0.84324296040481606</v>
      </c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</row>
    <row r="463" spans="1:38" x14ac:dyDescent="0.25">
      <c r="A463" s="3">
        <f t="shared" si="342"/>
        <v>42829</v>
      </c>
      <c r="B463" s="16">
        <f t="shared" si="338"/>
        <v>753.89031400089482</v>
      </c>
      <c r="C463" s="16">
        <f t="shared" si="339"/>
        <v>1058.6551485147015</v>
      </c>
      <c r="D463" s="16">
        <f t="shared" si="340"/>
        <v>1413.9280946392951</v>
      </c>
      <c r="E463" s="16"/>
      <c r="F463" s="16"/>
      <c r="G463" s="16"/>
      <c r="H463" s="16">
        <f t="shared" si="317"/>
        <v>1075.4911857182972</v>
      </c>
      <c r="I463" s="6"/>
      <c r="J463" s="6"/>
      <c r="K463" s="6"/>
      <c r="L463" s="6">
        <f t="shared" si="318"/>
        <v>-196.46562134911596</v>
      </c>
      <c r="M463" s="6">
        <f t="shared" si="319"/>
        <v>-248.3023362101867</v>
      </c>
      <c r="N463" s="6">
        <f t="shared" si="320"/>
        <v>-262.8453548679181</v>
      </c>
      <c r="O463" s="20"/>
      <c r="P463" s="20"/>
      <c r="Q463" s="20"/>
      <c r="R463" s="39"/>
      <c r="S463" s="39"/>
      <c r="T463" s="5"/>
      <c r="U463" s="5"/>
      <c r="V463" s="5"/>
      <c r="W463" s="5">
        <f t="shared" si="341"/>
        <v>0.79327153749320378</v>
      </c>
      <c r="X463" s="5">
        <f t="shared" si="341"/>
        <v>0.81001498586432308</v>
      </c>
      <c r="Y463" s="5">
        <f t="shared" si="341"/>
        <v>0.84324337020891782</v>
      </c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</row>
    <row r="464" spans="1:38" x14ac:dyDescent="0.25">
      <c r="A464" s="3">
        <f t="shared" si="342"/>
        <v>42830</v>
      </c>
      <c r="B464" s="16">
        <f t="shared" si="338"/>
        <v>1563.0675426970265</v>
      </c>
      <c r="C464" s="16">
        <f t="shared" si="339"/>
        <v>1210.6585290291721</v>
      </c>
      <c r="D464" s="16">
        <f t="shared" si="340"/>
        <v>1624.0984162423908</v>
      </c>
      <c r="E464" s="16"/>
      <c r="F464" s="16"/>
      <c r="G464" s="16"/>
      <c r="H464" s="16">
        <f t="shared" si="317"/>
        <v>1465.94149598953</v>
      </c>
      <c r="I464" s="6"/>
      <c r="J464" s="6"/>
      <c r="K464" s="6"/>
      <c r="L464" s="6">
        <f t="shared" si="318"/>
        <v>-407.34916264485264</v>
      </c>
      <c r="M464" s="6">
        <f t="shared" si="319"/>
        <v>-283.95751120950104</v>
      </c>
      <c r="N464" s="6">
        <f t="shared" si="320"/>
        <v>-301.91692895647543</v>
      </c>
      <c r="O464" s="20"/>
      <c r="P464" s="20"/>
      <c r="Q464" s="20"/>
      <c r="R464" s="39"/>
      <c r="S464" s="39"/>
      <c r="T464" s="5"/>
      <c r="U464" s="5"/>
      <c r="V464" s="5"/>
      <c r="W464" s="5">
        <f t="shared" ref="W464:Y479" si="343">IF(ISERROR(B464/B457),1,B464/B457)</f>
        <v>0.79326750451287154</v>
      </c>
      <c r="X464" s="5">
        <f t="shared" si="343"/>
        <v>0.81001307120713339</v>
      </c>
      <c r="Y464" s="5">
        <f t="shared" si="343"/>
        <v>0.84324271885523239</v>
      </c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</row>
    <row r="465" spans="1:38" x14ac:dyDescent="0.25">
      <c r="A465" s="3">
        <f t="shared" si="342"/>
        <v>42831</v>
      </c>
      <c r="B465" s="16">
        <f t="shared" si="338"/>
        <v>1692.5109825817028</v>
      </c>
      <c r="C465" s="16">
        <f t="shared" si="339"/>
        <v>1971.0632499707567</v>
      </c>
      <c r="D465" s="16">
        <f t="shared" si="340"/>
        <v>2695.0274160880244</v>
      </c>
      <c r="E465" s="16"/>
      <c r="F465" s="16"/>
      <c r="G465" s="16"/>
      <c r="H465" s="16">
        <f t="shared" si="317"/>
        <v>2119.5338828801614</v>
      </c>
      <c r="I465" s="6"/>
      <c r="J465" s="6"/>
      <c r="K465" s="6"/>
      <c r="L465" s="6">
        <f t="shared" si="318"/>
        <v>-441.08684618769371</v>
      </c>
      <c r="M465" s="6">
        <f t="shared" si="319"/>
        <v>-462.30151002756156</v>
      </c>
      <c r="N465" s="6">
        <f t="shared" si="320"/>
        <v>-501.00489414154345</v>
      </c>
      <c r="O465" s="20"/>
      <c r="P465" s="20"/>
      <c r="Q465" s="20"/>
      <c r="R465" s="39"/>
      <c r="S465" s="39"/>
      <c r="T465" s="5"/>
      <c r="U465" s="5"/>
      <c r="V465" s="5"/>
      <c r="W465" s="5">
        <f t="shared" si="343"/>
        <v>0.79326617217167816</v>
      </c>
      <c r="X465" s="5">
        <f t="shared" si="343"/>
        <v>0.8100155317331541</v>
      </c>
      <c r="Y465" s="5">
        <f t="shared" si="343"/>
        <v>0.84324160536864012</v>
      </c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</row>
    <row r="466" spans="1:38" x14ac:dyDescent="0.25">
      <c r="A466" s="3">
        <f t="shared" si="342"/>
        <v>42832</v>
      </c>
      <c r="B466" s="16">
        <f t="shared" si="338"/>
        <v>1434.1818250386389</v>
      </c>
      <c r="C466" s="16">
        <f t="shared" si="339"/>
        <v>2105.3824960127508</v>
      </c>
      <c r="D466" s="16">
        <f t="shared" si="340"/>
        <v>2783.166304845653</v>
      </c>
      <c r="E466" s="16"/>
      <c r="F466" s="16"/>
      <c r="G466" s="16"/>
      <c r="H466" s="16">
        <f t="shared" si="317"/>
        <v>2107.5768752990143</v>
      </c>
      <c r="I466" s="6"/>
      <c r="J466" s="6"/>
      <c r="K466" s="6"/>
      <c r="L466" s="6">
        <f t="shared" si="318"/>
        <v>-373.76201626553211</v>
      </c>
      <c r="M466" s="6">
        <f t="shared" si="319"/>
        <v>-493.78984221171777</v>
      </c>
      <c r="N466" s="6">
        <f t="shared" si="320"/>
        <v>-517.39417051084456</v>
      </c>
      <c r="O466" s="20"/>
      <c r="P466" s="20"/>
      <c r="Q466" s="20"/>
      <c r="R466" s="39"/>
      <c r="S466" s="39"/>
      <c r="T466" s="5"/>
      <c r="U466" s="5"/>
      <c r="V466" s="5"/>
      <c r="W466" s="5">
        <f t="shared" si="343"/>
        <v>0.79326679970550595</v>
      </c>
      <c r="X466" s="5">
        <f t="shared" si="343"/>
        <v>0.81002035342180023</v>
      </c>
      <c r="Y466" s="5">
        <f t="shared" si="343"/>
        <v>0.84324051191488614</v>
      </c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</row>
    <row r="467" spans="1:38" x14ac:dyDescent="0.25">
      <c r="A467" s="3">
        <f t="shared" si="342"/>
        <v>42833</v>
      </c>
      <c r="B467" s="16">
        <f t="shared" ref="B467:B523" si="344">SUM(W453:W466)/14*B460</f>
        <v>1189.2670481257053</v>
      </c>
      <c r="C467" s="16">
        <f t="shared" ref="C467:C523" si="345">SUM(X453:X466)/14*C460</f>
        <v>1599.8816781186961</v>
      </c>
      <c r="D467" s="16">
        <f t="shared" ref="D467:D523" si="346">SUM(Y453:Y466)/14*D460</f>
        <v>2342.3547359056383</v>
      </c>
      <c r="E467" s="16"/>
      <c r="F467" s="16"/>
      <c r="G467" s="16"/>
      <c r="H467" s="16">
        <f t="shared" si="317"/>
        <v>1710.5011540500134</v>
      </c>
      <c r="I467" s="6"/>
      <c r="J467" s="6"/>
      <c r="K467" s="6"/>
      <c r="L467" s="6">
        <f t="shared" si="318"/>
        <v>-309.93137252325596</v>
      </c>
      <c r="M467" s="6">
        <f t="shared" si="319"/>
        <v>-375.21849814368261</v>
      </c>
      <c r="N467" s="6">
        <f t="shared" si="320"/>
        <v>-435.44942884841248</v>
      </c>
      <c r="O467" s="20"/>
      <c r="P467" s="20"/>
      <c r="Q467" s="20"/>
      <c r="R467" s="39"/>
      <c r="S467" s="39"/>
      <c r="T467" s="5"/>
      <c r="U467" s="5"/>
      <c r="V467" s="5"/>
      <c r="W467" s="5">
        <f t="shared" si="343"/>
        <v>0.79326861057584674</v>
      </c>
      <c r="X467" s="5">
        <f t="shared" si="343"/>
        <v>0.81002558621925946</v>
      </c>
      <c r="Y467" s="5">
        <f t="shared" si="343"/>
        <v>0.84323969472953553</v>
      </c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</row>
    <row r="468" spans="1:38" x14ac:dyDescent="0.25">
      <c r="A468" s="28">
        <f t="shared" si="342"/>
        <v>42834</v>
      </c>
      <c r="B468" s="29">
        <f t="shared" si="344"/>
        <v>749.97242922777696</v>
      </c>
      <c r="C468" s="29">
        <f t="shared" si="345"/>
        <v>1273.5855071938731</v>
      </c>
      <c r="D468" s="29">
        <f t="shared" si="346"/>
        <v>1866.6440918626286</v>
      </c>
      <c r="E468" s="29"/>
      <c r="F468" s="29"/>
      <c r="G468" s="29"/>
      <c r="H468" s="29">
        <f t="shared" si="317"/>
        <v>1296.7340094280928</v>
      </c>
      <c r="I468" s="30"/>
      <c r="J468" s="30"/>
      <c r="K468" s="30"/>
      <c r="L468" s="30">
        <f t="shared" si="318"/>
        <v>-195.44533779239157</v>
      </c>
      <c r="M468" s="30">
        <f t="shared" si="319"/>
        <v>-298.68480808974255</v>
      </c>
      <c r="N468" s="30">
        <f t="shared" si="320"/>
        <v>-347.0147675608182</v>
      </c>
      <c r="O468" s="30"/>
      <c r="P468" s="30"/>
      <c r="Q468" s="30"/>
      <c r="R468" s="43"/>
      <c r="S468" s="43"/>
      <c r="T468" s="5"/>
      <c r="U468" s="5"/>
      <c r="V468" s="5"/>
      <c r="W468" s="5">
        <f t="shared" si="343"/>
        <v>0.79327092782653175</v>
      </c>
      <c r="X468" s="5">
        <f t="shared" si="343"/>
        <v>0.81002960802203794</v>
      </c>
      <c r="Y468" s="5">
        <f t="shared" si="343"/>
        <v>0.84323927506553598</v>
      </c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</row>
    <row r="469" spans="1:38" x14ac:dyDescent="0.25">
      <c r="A469" s="28">
        <f t="shared" si="342"/>
        <v>42835</v>
      </c>
      <c r="B469" s="29">
        <f t="shared" si="344"/>
        <v>425.15226157050955</v>
      </c>
      <c r="C469" s="29">
        <f t="shared" si="345"/>
        <v>90.554709909503785</v>
      </c>
      <c r="D469" s="29">
        <f t="shared" si="346"/>
        <v>1521.635354853036</v>
      </c>
      <c r="E469" s="29"/>
      <c r="F469" s="29"/>
      <c r="G469" s="29"/>
      <c r="H469" s="29">
        <f t="shared" si="317"/>
        <v>679.1141087776831</v>
      </c>
      <c r="I469" s="30"/>
      <c r="J469" s="30"/>
      <c r="K469" s="30"/>
      <c r="L469" s="30">
        <f t="shared" si="318"/>
        <v>-110.79459355515877</v>
      </c>
      <c r="M469" s="30">
        <f t="shared" si="319"/>
        <v>-21.236890611595854</v>
      </c>
      <c r="N469" s="30">
        <f t="shared" si="320"/>
        <v>-282.87659225853463</v>
      </c>
      <c r="O469" s="30"/>
      <c r="P469" s="30"/>
      <c r="Q469" s="30"/>
      <c r="R469" s="43"/>
      <c r="S469" s="43"/>
      <c r="T469" s="5"/>
      <c r="U469" s="5"/>
      <c r="V469" s="5"/>
      <c r="W469" s="5">
        <f t="shared" si="343"/>
        <v>0.79327317159239652</v>
      </c>
      <c r="X469" s="5">
        <f t="shared" si="343"/>
        <v>0.8100314289033943</v>
      </c>
      <c r="Y469" s="5">
        <f t="shared" si="343"/>
        <v>0.84323927989984948</v>
      </c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</row>
    <row r="470" spans="1:38" x14ac:dyDescent="0.25">
      <c r="A470" s="3">
        <f t="shared" si="342"/>
        <v>42836</v>
      </c>
      <c r="B470" s="16">
        <f t="shared" si="344"/>
        <v>598.04225829202335</v>
      </c>
      <c r="C470" s="16">
        <f t="shared" si="345"/>
        <v>857.5440223974756</v>
      </c>
      <c r="D470" s="16">
        <f t="shared" si="346"/>
        <v>1192.2801709990536</v>
      </c>
      <c r="E470" s="16"/>
      <c r="F470" s="16"/>
      <c r="G470" s="16"/>
      <c r="H470" s="16">
        <f t="shared" ref="H470:H523" si="347">SUM(B470:D470)/3</f>
        <v>882.62215056285083</v>
      </c>
      <c r="I470" s="6"/>
      <c r="J470" s="6"/>
      <c r="K470" s="6"/>
      <c r="L470" s="6">
        <f t="shared" ref="L470:L523" si="348">B470-B463</f>
        <v>-155.84805570887147</v>
      </c>
      <c r="M470" s="6">
        <f t="shared" ref="M470:M523" si="349">C470-C463</f>
        <v>-201.11112611722592</v>
      </c>
      <c r="N470" s="6">
        <f t="shared" ref="N470:N523" si="350">D470-D463</f>
        <v>-221.64792364024152</v>
      </c>
      <c r="O470" s="20"/>
      <c r="P470" s="20"/>
      <c r="Q470" s="20"/>
      <c r="R470" s="39"/>
      <c r="S470" s="39"/>
      <c r="T470" s="5"/>
      <c r="U470" s="5"/>
      <c r="V470" s="5"/>
      <c r="W470" s="5">
        <f t="shared" si="343"/>
        <v>0.79327489315814914</v>
      </c>
      <c r="X470" s="5">
        <f t="shared" si="343"/>
        <v>0.8100315042160936</v>
      </c>
      <c r="Y470" s="5">
        <f t="shared" si="343"/>
        <v>0.84323960710549017</v>
      </c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</row>
    <row r="471" spans="1:38" x14ac:dyDescent="0.25">
      <c r="A471" s="3">
        <f t="shared" si="342"/>
        <v>42837</v>
      </c>
      <c r="B471" s="16">
        <f t="shared" si="344"/>
        <v>1239.9437215524836</v>
      </c>
      <c r="C471" s="16">
        <f t="shared" si="345"/>
        <v>980.67028392200154</v>
      </c>
      <c r="D471" s="16">
        <f t="shared" si="346"/>
        <v>1369.5048530960639</v>
      </c>
      <c r="E471" s="16"/>
      <c r="F471" s="16"/>
      <c r="G471" s="16"/>
      <c r="H471" s="16">
        <f t="shared" si="347"/>
        <v>1196.7062861901829</v>
      </c>
      <c r="I471" s="6"/>
      <c r="J471" s="6"/>
      <c r="K471" s="6"/>
      <c r="L471" s="6">
        <f t="shared" si="348"/>
        <v>-323.12382114454294</v>
      </c>
      <c r="M471" s="6">
        <f t="shared" si="349"/>
        <v>-229.98824510717054</v>
      </c>
      <c r="N471" s="6">
        <f t="shared" si="350"/>
        <v>-254.59356314632691</v>
      </c>
      <c r="O471" s="20"/>
      <c r="P471" s="20"/>
      <c r="Q471" s="20"/>
      <c r="R471" s="39"/>
      <c r="S471" s="39"/>
      <c r="T471" s="5"/>
      <c r="U471" s="5"/>
      <c r="V471" s="5"/>
      <c r="W471" s="5">
        <f t="shared" si="343"/>
        <v>0.7932758423305224</v>
      </c>
      <c r="X471" s="5">
        <f t="shared" si="343"/>
        <v>0.81003045896715542</v>
      </c>
      <c r="Y471" s="5">
        <f t="shared" si="343"/>
        <v>0.84324006439500787</v>
      </c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</row>
    <row r="472" spans="1:38" x14ac:dyDescent="0.25">
      <c r="A472" s="3">
        <f t="shared" si="342"/>
        <v>42838</v>
      </c>
      <c r="B472" s="16">
        <f t="shared" si="344"/>
        <v>1342.6283024975673</v>
      </c>
      <c r="C472" s="16">
        <f t="shared" si="345"/>
        <v>1596.6187185680008</v>
      </c>
      <c r="D472" s="16">
        <f t="shared" si="346"/>
        <v>2272.556151879457</v>
      </c>
      <c r="E472" s="16"/>
      <c r="F472" s="16"/>
      <c r="G472" s="16"/>
      <c r="H472" s="16">
        <f t="shared" si="347"/>
        <v>1737.2677243150083</v>
      </c>
      <c r="I472" s="6"/>
      <c r="J472" s="6"/>
      <c r="K472" s="6"/>
      <c r="L472" s="6">
        <f t="shared" si="348"/>
        <v>-349.88268008413547</v>
      </c>
      <c r="M472" s="6">
        <f t="shared" si="349"/>
        <v>-374.44453140275596</v>
      </c>
      <c r="N472" s="6">
        <f t="shared" si="350"/>
        <v>-422.47126420856739</v>
      </c>
      <c r="O472" s="20"/>
      <c r="P472" s="20"/>
      <c r="Q472" s="20"/>
      <c r="R472" s="39"/>
      <c r="S472" s="39"/>
      <c r="T472" s="5"/>
      <c r="U472" s="5"/>
      <c r="V472" s="5"/>
      <c r="W472" s="5">
        <f t="shared" si="343"/>
        <v>0.79327597653136905</v>
      </c>
      <c r="X472" s="5">
        <f t="shared" si="343"/>
        <v>0.81002916501623612</v>
      </c>
      <c r="Y472" s="5">
        <f t="shared" si="343"/>
        <v>0.84324045770866152</v>
      </c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</row>
    <row r="473" spans="1:38" x14ac:dyDescent="0.25">
      <c r="A473" s="3">
        <f t="shared" si="342"/>
        <v>42839</v>
      </c>
      <c r="B473" s="16">
        <f t="shared" si="344"/>
        <v>1137.7011869573473</v>
      </c>
      <c r="C473" s="16">
        <f t="shared" si="345"/>
        <v>1705.4180912643199</v>
      </c>
      <c r="D473" s="16">
        <f t="shared" si="346"/>
        <v>2346.8790951360156</v>
      </c>
      <c r="E473" s="16"/>
      <c r="F473" s="16"/>
      <c r="G473" s="16"/>
      <c r="H473" s="16">
        <f t="shared" si="347"/>
        <v>1729.9994577858943</v>
      </c>
      <c r="I473" s="6"/>
      <c r="J473" s="6"/>
      <c r="K473" s="6"/>
      <c r="L473" s="6">
        <f t="shared" si="348"/>
        <v>-296.48063808129154</v>
      </c>
      <c r="M473" s="6">
        <f t="shared" si="349"/>
        <v>-399.96440474843098</v>
      </c>
      <c r="N473" s="6">
        <f t="shared" si="350"/>
        <v>-436.28720970963741</v>
      </c>
      <c r="O473" s="20"/>
      <c r="P473" s="20"/>
      <c r="Q473" s="20"/>
      <c r="R473" s="39"/>
      <c r="S473" s="39"/>
      <c r="T473" s="5"/>
      <c r="U473" s="5"/>
      <c r="V473" s="5"/>
      <c r="W473" s="5">
        <f t="shared" si="343"/>
        <v>0.79327541814769276</v>
      </c>
      <c r="X473" s="5">
        <f t="shared" si="343"/>
        <v>0.81002767644079021</v>
      </c>
      <c r="Y473" s="5">
        <f t="shared" si="343"/>
        <v>0.84324069713332039</v>
      </c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</row>
    <row r="474" spans="1:38" x14ac:dyDescent="0.25">
      <c r="A474" s="3">
        <f t="shared" si="342"/>
        <v>42840</v>
      </c>
      <c r="B474" s="16">
        <f t="shared" si="344"/>
        <v>943.41514092994771</v>
      </c>
      <c r="C474" s="16">
        <f t="shared" si="345"/>
        <v>1295.9461674008573</v>
      </c>
      <c r="D474" s="16">
        <f t="shared" si="346"/>
        <v>1975.1692072218927</v>
      </c>
      <c r="E474" s="16"/>
      <c r="F474" s="16"/>
      <c r="G474" s="16"/>
      <c r="H474" s="16">
        <f t="shared" si="347"/>
        <v>1404.8435051842325</v>
      </c>
      <c r="I474" s="6"/>
      <c r="J474" s="6"/>
      <c r="K474" s="6"/>
      <c r="L474" s="6">
        <f t="shared" si="348"/>
        <v>-245.85190719575758</v>
      </c>
      <c r="M474" s="6">
        <f t="shared" si="349"/>
        <v>-303.93551071783872</v>
      </c>
      <c r="N474" s="6">
        <f t="shared" si="350"/>
        <v>-367.18552868374559</v>
      </c>
      <c r="O474" s="20"/>
      <c r="P474" s="20"/>
      <c r="Q474" s="20"/>
      <c r="R474" s="39"/>
      <c r="S474" s="39"/>
      <c r="T474" s="5"/>
      <c r="U474" s="5"/>
      <c r="V474" s="5"/>
      <c r="W474" s="5">
        <f t="shared" si="343"/>
        <v>0.7932744310176405</v>
      </c>
      <c r="X474" s="5">
        <f t="shared" si="343"/>
        <v>0.81002625701968345</v>
      </c>
      <c r="Y474" s="5">
        <f t="shared" si="343"/>
        <v>0.84324085372074165</v>
      </c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</row>
    <row r="475" spans="1:38" x14ac:dyDescent="0.25">
      <c r="A475" s="28">
        <f t="shared" si="342"/>
        <v>42841</v>
      </c>
      <c r="B475" s="29">
        <f t="shared" si="344"/>
        <v>594.93311398117066</v>
      </c>
      <c r="C475" s="29">
        <f t="shared" si="345"/>
        <v>1031.6363010617172</v>
      </c>
      <c r="D475" s="29">
        <f t="shared" si="346"/>
        <v>1574.0306732512418</v>
      </c>
      <c r="E475" s="29"/>
      <c r="F475" s="29"/>
      <c r="G475" s="29"/>
      <c r="H475" s="29">
        <f t="shared" si="347"/>
        <v>1066.8666960980433</v>
      </c>
      <c r="I475" s="30"/>
      <c r="J475" s="30"/>
      <c r="K475" s="30"/>
      <c r="L475" s="30">
        <f t="shared" si="348"/>
        <v>-155.03931524660629</v>
      </c>
      <c r="M475" s="30">
        <f t="shared" si="349"/>
        <v>-241.94920613215595</v>
      </c>
      <c r="N475" s="30">
        <f t="shared" si="350"/>
        <v>-292.61341861138681</v>
      </c>
      <c r="O475" s="30"/>
      <c r="P475" s="30"/>
      <c r="Q475" s="30"/>
      <c r="R475" s="43"/>
      <c r="S475" s="43"/>
      <c r="T475" s="5"/>
      <c r="U475" s="5"/>
      <c r="V475" s="5"/>
      <c r="W475" s="5">
        <f t="shared" si="343"/>
        <v>0.79327331351867769</v>
      </c>
      <c r="X475" s="5">
        <f t="shared" si="343"/>
        <v>0.81002515750571824</v>
      </c>
      <c r="Y475" s="5">
        <f t="shared" si="343"/>
        <v>0.84324091566946602</v>
      </c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</row>
    <row r="476" spans="1:38" x14ac:dyDescent="0.25">
      <c r="A476" s="28">
        <f t="shared" si="342"/>
        <v>42842</v>
      </c>
      <c r="B476" s="29">
        <f t="shared" si="344"/>
        <v>337.26155202901646</v>
      </c>
      <c r="C476" s="29">
        <f t="shared" si="345"/>
        <v>73.351540851649219</v>
      </c>
      <c r="D476" s="29">
        <f t="shared" si="346"/>
        <v>1283.1051022089832</v>
      </c>
      <c r="E476" s="29"/>
      <c r="F476" s="29"/>
      <c r="G476" s="29"/>
      <c r="H476" s="29">
        <f t="shared" si="347"/>
        <v>564.57273169654957</v>
      </c>
      <c r="I476" s="30"/>
      <c r="J476" s="30"/>
      <c r="K476" s="30"/>
      <c r="L476" s="30">
        <f t="shared" si="348"/>
        <v>-87.890709541493095</v>
      </c>
      <c r="M476" s="30">
        <f t="shared" si="349"/>
        <v>-17.203169057854566</v>
      </c>
      <c r="N476" s="30">
        <f t="shared" si="350"/>
        <v>-238.53025264405278</v>
      </c>
      <c r="O476" s="30"/>
      <c r="P476" s="30"/>
      <c r="Q476" s="30"/>
      <c r="R476" s="43"/>
      <c r="S476" s="43"/>
      <c r="T476" s="5"/>
      <c r="U476" s="5"/>
      <c r="V476" s="5"/>
      <c r="W476" s="5">
        <f t="shared" si="343"/>
        <v>0.79327239324371601</v>
      </c>
      <c r="X476" s="5">
        <f t="shared" si="343"/>
        <v>0.81002457989157473</v>
      </c>
      <c r="Y476" s="5">
        <f t="shared" si="343"/>
        <v>0.84324085801286419</v>
      </c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</row>
    <row r="477" spans="1:38" x14ac:dyDescent="0.25">
      <c r="A477" s="3">
        <f t="shared" si="342"/>
        <v>42843</v>
      </c>
      <c r="B477" s="16">
        <f t="shared" si="344"/>
        <v>474.41013525334603</v>
      </c>
      <c r="C477" s="16">
        <f t="shared" si="345"/>
        <v>694.63181279917546</v>
      </c>
      <c r="D477" s="16">
        <f t="shared" si="346"/>
        <v>1005.3791753392353</v>
      </c>
      <c r="E477" s="16"/>
      <c r="F477" s="16"/>
      <c r="G477" s="16"/>
      <c r="H477" s="16">
        <f t="shared" si="347"/>
        <v>724.80704113058562</v>
      </c>
      <c r="I477" s="6"/>
      <c r="J477" s="6"/>
      <c r="K477" s="6"/>
      <c r="L477" s="6">
        <f t="shared" si="348"/>
        <v>-123.63212303867732</v>
      </c>
      <c r="M477" s="6">
        <f t="shared" si="349"/>
        <v>-162.91220959830014</v>
      </c>
      <c r="N477" s="6">
        <f t="shared" si="350"/>
        <v>-186.90099565981825</v>
      </c>
      <c r="O477" s="20"/>
      <c r="P477" s="20"/>
      <c r="Q477" s="20"/>
      <c r="R477" s="39"/>
      <c r="S477" s="39"/>
      <c r="T477" s="5"/>
      <c r="U477" s="5"/>
      <c r="V477" s="5"/>
      <c r="W477" s="5">
        <f t="shared" si="343"/>
        <v>0.79327192798755719</v>
      </c>
      <c r="X477" s="5">
        <f t="shared" si="343"/>
        <v>0.8100246688877395</v>
      </c>
      <c r="Y477" s="5">
        <f t="shared" si="343"/>
        <v>0.84324070784201055</v>
      </c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</row>
    <row r="478" spans="1:38" x14ac:dyDescent="0.25">
      <c r="A478" s="3">
        <f t="shared" si="342"/>
        <v>42844</v>
      </c>
      <c r="B478" s="16">
        <f t="shared" si="344"/>
        <v>983.6125811770786</v>
      </c>
      <c r="C478" s="16">
        <f t="shared" si="345"/>
        <v>794.36780029720217</v>
      </c>
      <c r="D478" s="16">
        <f t="shared" si="346"/>
        <v>1154.8219812803366</v>
      </c>
      <c r="E478" s="16"/>
      <c r="F478" s="16"/>
      <c r="G478" s="16"/>
      <c r="H478" s="16">
        <f t="shared" si="347"/>
        <v>977.60078758487236</v>
      </c>
      <c r="I478" s="6"/>
      <c r="J478" s="6"/>
      <c r="K478" s="6"/>
      <c r="L478" s="6">
        <f t="shared" si="348"/>
        <v>-256.33114037540497</v>
      </c>
      <c r="M478" s="6">
        <f t="shared" si="349"/>
        <v>-186.30248362479938</v>
      </c>
      <c r="N478" s="6">
        <f t="shared" si="350"/>
        <v>-214.68287181572737</v>
      </c>
      <c r="O478" s="20"/>
      <c r="P478" s="20"/>
      <c r="Q478" s="20"/>
      <c r="R478" s="39"/>
      <c r="S478" s="39"/>
      <c r="T478" s="5"/>
      <c r="U478" s="5"/>
      <c r="V478" s="5"/>
      <c r="W478" s="5">
        <f t="shared" si="343"/>
        <v>0.7932719558800112</v>
      </c>
      <c r="X478" s="5">
        <f t="shared" si="343"/>
        <v>0.81002536053226926</v>
      </c>
      <c r="Y478" s="5">
        <f t="shared" si="343"/>
        <v>0.84324051767294583</v>
      </c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</row>
    <row r="479" spans="1:38" x14ac:dyDescent="0.25">
      <c r="A479" s="3">
        <f t="shared" si="342"/>
        <v>42845</v>
      </c>
      <c r="B479" s="16">
        <f t="shared" si="344"/>
        <v>1065.069806437212</v>
      </c>
      <c r="C479" s="16">
        <f t="shared" si="345"/>
        <v>1293.3030546667969</v>
      </c>
      <c r="D479" s="16">
        <f t="shared" si="346"/>
        <v>1916.3110686437892</v>
      </c>
      <c r="E479" s="16"/>
      <c r="F479" s="16"/>
      <c r="G479" s="16"/>
      <c r="H479" s="16">
        <f t="shared" si="347"/>
        <v>1424.894643249266</v>
      </c>
      <c r="I479" s="6"/>
      <c r="J479" s="6"/>
      <c r="K479" s="6"/>
      <c r="L479" s="6">
        <f t="shared" si="348"/>
        <v>-277.55849606035531</v>
      </c>
      <c r="M479" s="6">
        <f t="shared" si="349"/>
        <v>-303.31566390120383</v>
      </c>
      <c r="N479" s="6">
        <f t="shared" si="350"/>
        <v>-356.24508323566783</v>
      </c>
      <c r="O479" s="20"/>
      <c r="P479" s="20"/>
      <c r="Q479" s="20"/>
      <c r="R479" s="39"/>
      <c r="S479" s="39"/>
      <c r="T479" s="5"/>
      <c r="U479" s="5"/>
      <c r="V479" s="5"/>
      <c r="W479" s="5">
        <f t="shared" si="343"/>
        <v>0.79327227383480681</v>
      </c>
      <c r="X479" s="5">
        <f t="shared" si="343"/>
        <v>0.81002623834120768</v>
      </c>
      <c r="Y479" s="5">
        <f t="shared" si="343"/>
        <v>0.84324036044563966</v>
      </c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</row>
    <row r="480" spans="1:38" x14ac:dyDescent="0.25">
      <c r="A480" s="3">
        <f t="shared" si="342"/>
        <v>42846</v>
      </c>
      <c r="B480" s="16">
        <f t="shared" si="344"/>
        <v>902.50730337002665</v>
      </c>
      <c r="C480" s="16">
        <f t="shared" si="345"/>
        <v>1381.4347054975269</v>
      </c>
      <c r="D480" s="16">
        <f t="shared" si="346"/>
        <v>1978.9829654131333</v>
      </c>
      <c r="E480" s="16"/>
      <c r="F480" s="16"/>
      <c r="G480" s="16"/>
      <c r="H480" s="16">
        <f t="shared" si="347"/>
        <v>1420.9749914268957</v>
      </c>
      <c r="I480" s="6"/>
      <c r="J480" s="6"/>
      <c r="K480" s="6"/>
      <c r="L480" s="6">
        <f t="shared" si="348"/>
        <v>-235.19388358732067</v>
      </c>
      <c r="M480" s="6">
        <f t="shared" si="349"/>
        <v>-323.98338576679294</v>
      </c>
      <c r="N480" s="6">
        <f t="shared" si="350"/>
        <v>-367.89612972288228</v>
      </c>
      <c r="O480" s="20"/>
      <c r="P480" s="20"/>
      <c r="Q480" s="20"/>
      <c r="R480" s="39"/>
      <c r="S480" s="39"/>
      <c r="T480" s="5"/>
      <c r="U480" s="5"/>
      <c r="V480" s="5"/>
      <c r="W480" s="5">
        <f t="shared" ref="W480:Y495" si="351">IF(ISERROR(B480/B473),1,B480/B473)</f>
        <v>0.79327270966788743</v>
      </c>
      <c r="X480" s="5">
        <f t="shared" si="351"/>
        <v>0.8100270030989255</v>
      </c>
      <c r="Y480" s="5">
        <f t="shared" si="351"/>
        <v>0.84324027152256831</v>
      </c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</row>
    <row r="481" spans="1:38" x14ac:dyDescent="0.25">
      <c r="A481" s="3">
        <f t="shared" si="342"/>
        <v>42847</v>
      </c>
      <c r="B481" s="16">
        <f t="shared" si="344"/>
        <v>748.38588344063942</v>
      </c>
      <c r="C481" s="16">
        <f t="shared" si="345"/>
        <v>1049.7520057017969</v>
      </c>
      <c r="D481" s="16">
        <f t="shared" si="346"/>
        <v>1665.5421846854117</v>
      </c>
      <c r="E481" s="16"/>
      <c r="F481" s="16"/>
      <c r="G481" s="16"/>
      <c r="H481" s="16">
        <f t="shared" si="347"/>
        <v>1154.5600246092827</v>
      </c>
      <c r="I481" s="6"/>
      <c r="J481" s="6"/>
      <c r="K481" s="6"/>
      <c r="L481" s="6">
        <f t="shared" si="348"/>
        <v>-195.02925748930829</v>
      </c>
      <c r="M481" s="6">
        <f t="shared" si="349"/>
        <v>-246.19416169906049</v>
      </c>
      <c r="N481" s="6">
        <f t="shared" si="350"/>
        <v>-309.62702253648104</v>
      </c>
      <c r="O481" s="20"/>
      <c r="P481" s="20"/>
      <c r="Q481" s="20"/>
      <c r="R481" s="39"/>
      <c r="S481" s="39"/>
      <c r="T481" s="5"/>
      <c r="U481" s="5"/>
      <c r="V481" s="5"/>
      <c r="W481" s="5">
        <f t="shared" si="351"/>
        <v>0.79327313180805736</v>
      </c>
      <c r="X481" s="5">
        <f t="shared" si="351"/>
        <v>0.81002747807586317</v>
      </c>
      <c r="Y481" s="5">
        <f t="shared" si="351"/>
        <v>0.84324025435168848</v>
      </c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</row>
    <row r="482" spans="1:38" x14ac:dyDescent="0.25">
      <c r="A482" s="28">
        <f t="shared" si="342"/>
        <v>42848</v>
      </c>
      <c r="B482" s="29">
        <f t="shared" si="344"/>
        <v>471.94464667493173</v>
      </c>
      <c r="C482" s="29">
        <f t="shared" si="345"/>
        <v>835.65389064824535</v>
      </c>
      <c r="D482" s="29">
        <f t="shared" si="346"/>
        <v>1327.2860881884817</v>
      </c>
      <c r="E482" s="29"/>
      <c r="F482" s="29"/>
      <c r="G482" s="29"/>
      <c r="H482" s="29">
        <f t="shared" si="347"/>
        <v>878.29487517055293</v>
      </c>
      <c r="I482" s="30"/>
      <c r="J482" s="30"/>
      <c r="K482" s="30"/>
      <c r="L482" s="30">
        <f t="shared" si="348"/>
        <v>-122.98846730623893</v>
      </c>
      <c r="M482" s="30">
        <f t="shared" si="349"/>
        <v>-195.98241041347183</v>
      </c>
      <c r="N482" s="30">
        <f t="shared" si="350"/>
        <v>-246.74458506276005</v>
      </c>
      <c r="O482" s="30"/>
      <c r="P482" s="30"/>
      <c r="Q482" s="30"/>
      <c r="R482" s="43"/>
      <c r="S482" s="43"/>
      <c r="T482" s="5"/>
      <c r="U482" s="5"/>
      <c r="V482" s="5"/>
      <c r="W482" s="5">
        <f t="shared" si="351"/>
        <v>0.79327345475321542</v>
      </c>
      <c r="X482" s="5">
        <f t="shared" si="351"/>
        <v>0.81002761320847771</v>
      </c>
      <c r="Y482" s="5">
        <f t="shared" si="351"/>
        <v>0.84324029432469927</v>
      </c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</row>
    <row r="483" spans="1:38" x14ac:dyDescent="0.25">
      <c r="A483" s="28">
        <f t="shared" si="342"/>
        <v>42849</v>
      </c>
      <c r="B483" s="29">
        <f t="shared" si="344"/>
        <v>267.54069740743313</v>
      </c>
      <c r="C483" s="29">
        <f t="shared" si="345"/>
        <v>59.416763109607821</v>
      </c>
      <c r="D483" s="29">
        <f t="shared" si="346"/>
        <v>1081.9660174517001</v>
      </c>
      <c r="E483" s="29"/>
      <c r="F483" s="29"/>
      <c r="G483" s="29"/>
      <c r="H483" s="29">
        <f t="shared" si="347"/>
        <v>469.64115932291367</v>
      </c>
      <c r="I483" s="30"/>
      <c r="J483" s="30"/>
      <c r="K483" s="30"/>
      <c r="L483" s="30">
        <f t="shared" si="348"/>
        <v>-69.720854621583328</v>
      </c>
      <c r="M483" s="30">
        <f t="shared" si="349"/>
        <v>-13.934777742041398</v>
      </c>
      <c r="N483" s="30">
        <f t="shared" si="350"/>
        <v>-201.13908475728317</v>
      </c>
      <c r="O483" s="30"/>
      <c r="P483" s="30"/>
      <c r="Q483" s="30"/>
      <c r="R483" s="43"/>
      <c r="S483" s="43"/>
      <c r="T483" s="5"/>
      <c r="U483" s="5"/>
      <c r="V483" s="5"/>
      <c r="W483" s="5">
        <f t="shared" si="351"/>
        <v>0.79327363524797856</v>
      </c>
      <c r="X483" s="5">
        <f t="shared" si="351"/>
        <v>0.81002747072179482</v>
      </c>
      <c r="Y483" s="5">
        <f t="shared" si="351"/>
        <v>0.84324036712892514</v>
      </c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</row>
    <row r="484" spans="1:38" x14ac:dyDescent="0.25">
      <c r="A484" s="3">
        <f t="shared" si="342"/>
        <v>42850</v>
      </c>
      <c r="B484" s="16">
        <f t="shared" si="344"/>
        <v>376.33706830254323</v>
      </c>
      <c r="C484" s="16">
        <f t="shared" si="345"/>
        <v>562.67065401326431</v>
      </c>
      <c r="D484" s="16">
        <f t="shared" si="346"/>
        <v>847.7763829937951</v>
      </c>
      <c r="E484" s="16"/>
      <c r="F484" s="16"/>
      <c r="G484" s="16"/>
      <c r="H484" s="16">
        <f t="shared" si="347"/>
        <v>595.59470176986758</v>
      </c>
      <c r="I484" s="6"/>
      <c r="J484" s="6"/>
      <c r="K484" s="6"/>
      <c r="L484" s="6">
        <f t="shared" si="348"/>
        <v>-98.073066950802797</v>
      </c>
      <c r="M484" s="6">
        <f t="shared" si="349"/>
        <v>-131.96115878591115</v>
      </c>
      <c r="N484" s="6">
        <f t="shared" si="350"/>
        <v>-157.60279234544021</v>
      </c>
      <c r="O484" s="20"/>
      <c r="P484" s="20"/>
      <c r="Q484" s="20"/>
      <c r="R484" s="39"/>
      <c r="S484" s="39"/>
      <c r="T484" s="5"/>
      <c r="U484" s="5"/>
      <c r="V484" s="5"/>
      <c r="W484" s="5">
        <f t="shared" si="351"/>
        <v>0.79327366836623436</v>
      </c>
      <c r="X484" s="5">
        <f t="shared" si="351"/>
        <v>0.81002718799453788</v>
      </c>
      <c r="Y484" s="5">
        <f t="shared" si="351"/>
        <v>0.84324044478814486</v>
      </c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</row>
    <row r="485" spans="1:38" x14ac:dyDescent="0.25">
      <c r="A485" s="3">
        <f t="shared" si="342"/>
        <v>42851</v>
      </c>
      <c r="B485" s="16">
        <f t="shared" si="344"/>
        <v>780.27387447004025</v>
      </c>
      <c r="C485" s="16">
        <f t="shared" si="345"/>
        <v>643.45927060333338</v>
      </c>
      <c r="D485" s="16">
        <f t="shared" si="346"/>
        <v>973.79267024412513</v>
      </c>
      <c r="E485" s="16"/>
      <c r="F485" s="16"/>
      <c r="G485" s="16"/>
      <c r="H485" s="16">
        <f t="shared" si="347"/>
        <v>799.17527177249951</v>
      </c>
      <c r="I485" s="6"/>
      <c r="J485" s="6"/>
      <c r="K485" s="6"/>
      <c r="L485" s="6">
        <f t="shared" si="348"/>
        <v>-203.33870670703834</v>
      </c>
      <c r="M485" s="6">
        <f t="shared" si="349"/>
        <v>-150.90852969386879</v>
      </c>
      <c r="N485" s="6">
        <f t="shared" si="350"/>
        <v>-181.02931103621142</v>
      </c>
      <c r="O485" s="20"/>
      <c r="P485" s="20"/>
      <c r="Q485" s="20"/>
      <c r="R485" s="39"/>
      <c r="S485" s="39"/>
      <c r="T485" s="5"/>
      <c r="U485" s="5"/>
      <c r="V485" s="5"/>
      <c r="W485" s="5">
        <f t="shared" si="351"/>
        <v>0.79327358088109745</v>
      </c>
      <c r="X485" s="5">
        <f t="shared" si="351"/>
        <v>0.81002687969299814</v>
      </c>
      <c r="Y485" s="5">
        <f t="shared" si="351"/>
        <v>0.84324050462262023</v>
      </c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</row>
    <row r="486" spans="1:38" x14ac:dyDescent="0.25">
      <c r="A486" s="3">
        <f t="shared" si="342"/>
        <v>42852</v>
      </c>
      <c r="B486" s="16">
        <f t="shared" si="344"/>
        <v>844.89156719782022</v>
      </c>
      <c r="C486" s="16">
        <f t="shared" si="345"/>
        <v>1047.6099072201541</v>
      </c>
      <c r="D486" s="16">
        <f t="shared" si="346"/>
        <v>1615.9111727951763</v>
      </c>
      <c r="E486" s="16"/>
      <c r="F486" s="16"/>
      <c r="G486" s="16"/>
      <c r="H486" s="16">
        <f t="shared" si="347"/>
        <v>1169.4708824043835</v>
      </c>
      <c r="I486" s="6"/>
      <c r="J486" s="6"/>
      <c r="K486" s="6"/>
      <c r="L486" s="6">
        <f t="shared" si="348"/>
        <v>-220.17823923939181</v>
      </c>
      <c r="M486" s="6">
        <f t="shared" si="349"/>
        <v>-245.6931474466428</v>
      </c>
      <c r="N486" s="6">
        <f t="shared" si="350"/>
        <v>-300.39989584861291</v>
      </c>
      <c r="O486" s="20"/>
      <c r="P486" s="20"/>
      <c r="Q486" s="20"/>
      <c r="R486" s="39"/>
      <c r="S486" s="39"/>
      <c r="T486" s="5"/>
      <c r="U486" s="5"/>
      <c r="V486" s="5"/>
      <c r="W486" s="5">
        <f t="shared" si="351"/>
        <v>0.79327341934899576</v>
      </c>
      <c r="X486" s="5">
        <f t="shared" si="351"/>
        <v>0.81002662403055836</v>
      </c>
      <c r="Y486" s="5">
        <f t="shared" si="351"/>
        <v>0.84324053606744975</v>
      </c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</row>
    <row r="487" spans="1:38" x14ac:dyDescent="0.25">
      <c r="A487" s="3">
        <f t="shared" si="342"/>
        <v>42853</v>
      </c>
      <c r="B487" s="16">
        <f t="shared" si="344"/>
        <v>715.93488968351335</v>
      </c>
      <c r="C487" s="16">
        <f t="shared" si="345"/>
        <v>1118.9986400838245</v>
      </c>
      <c r="D487" s="16">
        <f t="shared" si="346"/>
        <v>1668.758667699801</v>
      </c>
      <c r="E487" s="16"/>
      <c r="F487" s="16"/>
      <c r="G487" s="16"/>
      <c r="H487" s="16">
        <f t="shared" si="347"/>
        <v>1167.8973991557129</v>
      </c>
      <c r="I487" s="6"/>
      <c r="J487" s="6"/>
      <c r="K487" s="6"/>
      <c r="L487" s="6">
        <f t="shared" si="348"/>
        <v>-186.5724136865133</v>
      </c>
      <c r="M487" s="6">
        <f t="shared" si="349"/>
        <v>-262.43606541370241</v>
      </c>
      <c r="N487" s="6">
        <f t="shared" si="350"/>
        <v>-310.22429771333236</v>
      </c>
      <c r="O487" s="20"/>
      <c r="P487" s="20"/>
      <c r="Q487" s="20"/>
      <c r="R487" s="39"/>
      <c r="S487" s="39"/>
      <c r="T487" s="5"/>
      <c r="U487" s="5"/>
      <c r="V487" s="5"/>
      <c r="W487" s="5">
        <f t="shared" si="351"/>
        <v>0.793273236693112</v>
      </c>
      <c r="X487" s="5">
        <f t="shared" si="351"/>
        <v>0.8100264425315814</v>
      </c>
      <c r="Y487" s="5">
        <f t="shared" si="351"/>
        <v>0.84324054166450602</v>
      </c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</row>
    <row r="488" spans="1:38" x14ac:dyDescent="0.25">
      <c r="A488" s="3">
        <f t="shared" si="342"/>
        <v>42854</v>
      </c>
      <c r="B488" s="16">
        <f t="shared" si="344"/>
        <v>593.67437544026041</v>
      </c>
      <c r="C488" s="16">
        <f t="shared" si="345"/>
        <v>850.32679019768534</v>
      </c>
      <c r="D488" s="16">
        <f t="shared" si="346"/>
        <v>1404.4526754835065</v>
      </c>
      <c r="E488" s="16"/>
      <c r="F488" s="16"/>
      <c r="G488" s="16"/>
      <c r="H488" s="16">
        <f t="shared" si="347"/>
        <v>949.48461370715074</v>
      </c>
      <c r="I488" s="6"/>
      <c r="J488" s="6"/>
      <c r="K488" s="6"/>
      <c r="L488" s="6">
        <f t="shared" si="348"/>
        <v>-154.71150800037901</v>
      </c>
      <c r="M488" s="6">
        <f t="shared" si="349"/>
        <v>-199.42521550411152</v>
      </c>
      <c r="N488" s="6">
        <f t="shared" si="350"/>
        <v>-261.08950920190523</v>
      </c>
      <c r="O488" s="20"/>
      <c r="P488" s="20"/>
      <c r="Q488" s="20"/>
      <c r="R488" s="39"/>
      <c r="S488" s="39"/>
      <c r="T488" s="5"/>
      <c r="U488" s="5"/>
      <c r="V488" s="5"/>
      <c r="W488" s="5">
        <f t="shared" si="351"/>
        <v>0.79327308087492743</v>
      </c>
      <c r="X488" s="5">
        <f t="shared" si="351"/>
        <v>0.8100263543952092</v>
      </c>
      <c r="Y488" s="5">
        <f t="shared" si="351"/>
        <v>0.84324053055959081</v>
      </c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</row>
    <row r="489" spans="1:38" x14ac:dyDescent="0.25">
      <c r="A489" s="28">
        <f t="shared" si="342"/>
        <v>42855</v>
      </c>
      <c r="B489" s="29">
        <f t="shared" si="344"/>
        <v>374.38093835649335</v>
      </c>
      <c r="C489" s="29">
        <f t="shared" si="345"/>
        <v>676.90168039027367</v>
      </c>
      <c r="D489" s="29">
        <f t="shared" si="346"/>
        <v>1119.2213945707551</v>
      </c>
      <c r="E489" s="29"/>
      <c r="F489" s="29"/>
      <c r="G489" s="29"/>
      <c r="H489" s="29">
        <f t="shared" si="347"/>
        <v>723.50133777250733</v>
      </c>
      <c r="I489" s="30"/>
      <c r="J489" s="30"/>
      <c r="K489" s="30"/>
      <c r="L489" s="30">
        <f t="shared" si="348"/>
        <v>-97.563708318438387</v>
      </c>
      <c r="M489" s="30">
        <f t="shared" si="349"/>
        <v>-158.75221025797168</v>
      </c>
      <c r="N489" s="30">
        <f t="shared" si="350"/>
        <v>-208.06469361772656</v>
      </c>
      <c r="O489" s="30"/>
      <c r="P489" s="30"/>
      <c r="Q489" s="30"/>
      <c r="R489" s="43"/>
      <c r="S489" s="43"/>
      <c r="T489" s="5"/>
      <c r="U489" s="5"/>
      <c r="V489" s="5"/>
      <c r="W489" s="5">
        <f t="shared" si="351"/>
        <v>0.79327298443616256</v>
      </c>
      <c r="X489" s="5">
        <f t="shared" si="351"/>
        <v>0.81002636135060391</v>
      </c>
      <c r="Y489" s="5">
        <f t="shared" si="351"/>
        <v>0.84324050747665169</v>
      </c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</row>
    <row r="490" spans="1:38" x14ac:dyDescent="0.25">
      <c r="A490" s="28">
        <f t="shared" si="342"/>
        <v>42856</v>
      </c>
      <c r="B490" s="29">
        <f t="shared" si="344"/>
        <v>212.23280120174351</v>
      </c>
      <c r="C490" s="29">
        <f t="shared" si="345"/>
        <v>48.129149534089734</v>
      </c>
      <c r="D490" s="29">
        <f t="shared" si="346"/>
        <v>912.35754208198068</v>
      </c>
      <c r="E490" s="29"/>
      <c r="F490" s="29"/>
      <c r="G490" s="29"/>
      <c r="H490" s="29">
        <f t="shared" si="347"/>
        <v>390.906497605938</v>
      </c>
      <c r="I490" s="30"/>
      <c r="J490" s="30"/>
      <c r="K490" s="30"/>
      <c r="L490" s="30">
        <f t="shared" si="348"/>
        <v>-55.307896205689616</v>
      </c>
      <c r="M490" s="30">
        <f t="shared" si="349"/>
        <v>-11.287613575518087</v>
      </c>
      <c r="N490" s="30">
        <f t="shared" si="350"/>
        <v>-169.60847536971937</v>
      </c>
      <c r="O490" s="30"/>
      <c r="P490" s="30"/>
      <c r="Q490" s="30"/>
      <c r="R490" s="43"/>
      <c r="S490" s="43"/>
      <c r="T490" s="5"/>
      <c r="U490" s="5"/>
      <c r="V490" s="5"/>
      <c r="W490" s="5">
        <f t="shared" si="351"/>
        <v>0.79327296093026856</v>
      </c>
      <c r="X490" s="5">
        <f t="shared" si="351"/>
        <v>0.81002644733952434</v>
      </c>
      <c r="Y490" s="5">
        <f t="shared" si="351"/>
        <v>0.84324047832002191</v>
      </c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</row>
    <row r="491" spans="1:38" x14ac:dyDescent="0.25">
      <c r="A491" s="3">
        <f t="shared" si="342"/>
        <v>42857</v>
      </c>
      <c r="B491" s="16">
        <f t="shared" si="344"/>
        <v>298.53803574028183</v>
      </c>
      <c r="C491" s="16">
        <f t="shared" si="345"/>
        <v>455.77818594672539</v>
      </c>
      <c r="D491" s="16">
        <f t="shared" si="346"/>
        <v>714.87933971163261</v>
      </c>
      <c r="E491" s="16"/>
      <c r="F491" s="16"/>
      <c r="G491" s="16"/>
      <c r="H491" s="16">
        <f t="shared" si="347"/>
        <v>489.73185379954657</v>
      </c>
      <c r="I491" s="6"/>
      <c r="J491" s="6"/>
      <c r="K491" s="6"/>
      <c r="L491" s="6">
        <f t="shared" si="348"/>
        <v>-77.799032562261402</v>
      </c>
      <c r="M491" s="6">
        <f t="shared" si="349"/>
        <v>-106.89246806653892</v>
      </c>
      <c r="N491" s="6">
        <f t="shared" si="350"/>
        <v>-132.89704328216249</v>
      </c>
      <c r="O491" s="20"/>
      <c r="P491" s="20"/>
      <c r="Q491" s="20"/>
      <c r="R491" s="39"/>
      <c r="S491" s="39"/>
      <c r="T491" s="5"/>
      <c r="U491" s="5"/>
      <c r="V491" s="5"/>
      <c r="W491" s="5">
        <f t="shared" si="351"/>
        <v>0.79327300147930802</v>
      </c>
      <c r="X491" s="5">
        <f t="shared" si="351"/>
        <v>0.81002658072866363</v>
      </c>
      <c r="Y491" s="5">
        <f t="shared" si="351"/>
        <v>0.84324045119910451</v>
      </c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</row>
    <row r="492" spans="1:38" x14ac:dyDescent="0.25">
      <c r="A492" s="3">
        <f t="shared" si="342"/>
        <v>42858</v>
      </c>
      <c r="B492" s="16">
        <f t="shared" si="344"/>
        <v>618.97025820656393</v>
      </c>
      <c r="C492" s="16">
        <f t="shared" si="345"/>
        <v>521.21920067581846</v>
      </c>
      <c r="D492" s="16">
        <f t="shared" si="346"/>
        <v>821.14135277982405</v>
      </c>
      <c r="E492" s="16"/>
      <c r="F492" s="16"/>
      <c r="G492" s="16"/>
      <c r="H492" s="16">
        <f t="shared" si="347"/>
        <v>653.77693722073548</v>
      </c>
      <c r="I492" s="6"/>
      <c r="J492" s="6"/>
      <c r="K492" s="6"/>
      <c r="L492" s="6">
        <f t="shared" si="348"/>
        <v>-161.30361626347633</v>
      </c>
      <c r="M492" s="6">
        <f t="shared" si="349"/>
        <v>-122.24006992751492</v>
      </c>
      <c r="N492" s="6">
        <f t="shared" si="350"/>
        <v>-152.65131746430109</v>
      </c>
      <c r="O492" s="20"/>
      <c r="P492" s="20"/>
      <c r="Q492" s="20"/>
      <c r="R492" s="39"/>
      <c r="S492" s="39"/>
      <c r="T492" s="5"/>
      <c r="U492" s="5"/>
      <c r="V492" s="5"/>
      <c r="W492" s="5">
        <f t="shared" si="351"/>
        <v>0.7932730781572902</v>
      </c>
      <c r="X492" s="5">
        <f t="shared" si="351"/>
        <v>0.81002671728872955</v>
      </c>
      <c r="Y492" s="5">
        <f t="shared" si="351"/>
        <v>0.84324043286746841</v>
      </c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</row>
    <row r="493" spans="1:38" x14ac:dyDescent="0.25">
      <c r="A493" s="3">
        <f t="shared" si="342"/>
        <v>42859</v>
      </c>
      <c r="B493" s="16">
        <f t="shared" si="344"/>
        <v>670.22980194890954</v>
      </c>
      <c r="C493" s="16">
        <f t="shared" si="345"/>
        <v>848.59211566979991</v>
      </c>
      <c r="D493" s="16">
        <f t="shared" si="346"/>
        <v>1362.6016270347457</v>
      </c>
      <c r="E493" s="16"/>
      <c r="F493" s="16"/>
      <c r="G493" s="16"/>
      <c r="H493" s="16">
        <f t="shared" si="347"/>
        <v>960.47451488448496</v>
      </c>
      <c r="I493" s="6"/>
      <c r="J493" s="6"/>
      <c r="K493" s="6"/>
      <c r="L493" s="6">
        <f t="shared" si="348"/>
        <v>-174.66176524891068</v>
      </c>
      <c r="M493" s="6">
        <f t="shared" si="349"/>
        <v>-199.01779155035422</v>
      </c>
      <c r="N493" s="6">
        <f t="shared" si="350"/>
        <v>-253.30954576043064</v>
      </c>
      <c r="O493" s="20"/>
      <c r="P493" s="20"/>
      <c r="Q493" s="20"/>
      <c r="R493" s="39"/>
      <c r="S493" s="39"/>
      <c r="T493" s="5"/>
      <c r="U493" s="5"/>
      <c r="V493" s="5"/>
      <c r="W493" s="5">
        <f t="shared" si="351"/>
        <v>0.79327315831995282</v>
      </c>
      <c r="X493" s="5">
        <f t="shared" si="351"/>
        <v>0.81002681419990541</v>
      </c>
      <c r="Y493" s="5">
        <f t="shared" si="351"/>
        <v>0.84324042680993416</v>
      </c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</row>
    <row r="494" spans="1:38" x14ac:dyDescent="0.25">
      <c r="A494" s="3">
        <f t="shared" si="342"/>
        <v>42860</v>
      </c>
      <c r="B494" s="16">
        <f t="shared" si="344"/>
        <v>567.93197632167164</v>
      </c>
      <c r="C494" s="16">
        <f t="shared" si="345"/>
        <v>906.41894954863403</v>
      </c>
      <c r="D494" s="16">
        <f t="shared" si="346"/>
        <v>1407.1647791043852</v>
      </c>
      <c r="E494" s="16"/>
      <c r="F494" s="16"/>
      <c r="G494" s="16"/>
      <c r="H494" s="16">
        <f t="shared" si="347"/>
        <v>960.50523499156361</v>
      </c>
      <c r="I494" s="6"/>
      <c r="J494" s="6"/>
      <c r="K494" s="6"/>
      <c r="L494" s="6">
        <f t="shared" si="348"/>
        <v>-148.00291336184171</v>
      </c>
      <c r="M494" s="6">
        <f t="shared" si="349"/>
        <v>-212.57969053519048</v>
      </c>
      <c r="N494" s="6">
        <f t="shared" si="350"/>
        <v>-261.59388859541582</v>
      </c>
      <c r="O494" s="20"/>
      <c r="P494" s="20"/>
      <c r="Q494" s="20"/>
      <c r="R494" s="39"/>
      <c r="S494" s="39"/>
      <c r="T494" s="5"/>
      <c r="U494" s="5"/>
      <c r="V494" s="5"/>
      <c r="W494" s="5">
        <f t="shared" si="351"/>
        <v>0.79327322149746327</v>
      </c>
      <c r="X494" s="5">
        <f t="shared" si="351"/>
        <v>0.81002685533266949</v>
      </c>
      <c r="Y494" s="5">
        <f t="shared" si="351"/>
        <v>0.84324043155024087</v>
      </c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</row>
    <row r="495" spans="1:38" x14ac:dyDescent="0.25">
      <c r="A495" s="3">
        <f t="shared" si="342"/>
        <v>42861</v>
      </c>
      <c r="B495" s="16">
        <f t="shared" si="344"/>
        <v>470.94600603028317</v>
      </c>
      <c r="C495" s="16">
        <f t="shared" si="345"/>
        <v>688.78752689398198</v>
      </c>
      <c r="D495" s="16">
        <f t="shared" si="346"/>
        <v>1184.2912962202663</v>
      </c>
      <c r="E495" s="16"/>
      <c r="F495" s="16"/>
      <c r="G495" s="16"/>
      <c r="H495" s="16">
        <f t="shared" si="347"/>
        <v>781.3416097148438</v>
      </c>
      <c r="I495" s="6"/>
      <c r="J495" s="6"/>
      <c r="K495" s="6"/>
      <c r="L495" s="6">
        <f t="shared" si="348"/>
        <v>-122.72836940997723</v>
      </c>
      <c r="M495" s="6">
        <f t="shared" si="349"/>
        <v>-161.53926330370336</v>
      </c>
      <c r="N495" s="6">
        <f t="shared" si="350"/>
        <v>-220.16137926324018</v>
      </c>
      <c r="O495" s="20"/>
      <c r="P495" s="20"/>
      <c r="Q495" s="20"/>
      <c r="R495" s="39"/>
      <c r="S495" s="39"/>
      <c r="T495" s="5"/>
      <c r="U495" s="5"/>
      <c r="V495" s="5"/>
      <c r="W495" s="5">
        <f t="shared" si="351"/>
        <v>0.793273258056719</v>
      </c>
      <c r="X495" s="5">
        <f t="shared" si="351"/>
        <v>0.81002684477793718</v>
      </c>
      <c r="Y495" s="5">
        <f t="shared" si="351"/>
        <v>0.84324044298078904</v>
      </c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</row>
    <row r="496" spans="1:38" x14ac:dyDescent="0.25">
      <c r="A496" s="28">
        <f t="shared" si="342"/>
        <v>42862</v>
      </c>
      <c r="B496" s="29">
        <f t="shared" si="344"/>
        <v>296.9863901004652</v>
      </c>
      <c r="C496" s="29">
        <f t="shared" si="345"/>
        <v>548.3085017713862</v>
      </c>
      <c r="D496" s="29">
        <f t="shared" si="346"/>
        <v>943.7727596312576</v>
      </c>
      <c r="E496" s="29"/>
      <c r="F496" s="29"/>
      <c r="G496" s="29"/>
      <c r="H496" s="29">
        <f t="shared" si="347"/>
        <v>596.35588383436971</v>
      </c>
      <c r="I496" s="30"/>
      <c r="J496" s="30"/>
      <c r="K496" s="30"/>
      <c r="L496" s="30">
        <f t="shared" si="348"/>
        <v>-77.394548256028145</v>
      </c>
      <c r="M496" s="30">
        <f t="shared" si="349"/>
        <v>-128.59317861888746</v>
      </c>
      <c r="N496" s="30">
        <f t="shared" si="350"/>
        <v>-175.44863493949754</v>
      </c>
      <c r="O496" s="30"/>
      <c r="P496" s="30"/>
      <c r="Q496" s="30"/>
      <c r="R496" s="43"/>
      <c r="S496" s="43"/>
      <c r="T496" s="5"/>
      <c r="U496" s="5"/>
      <c r="V496" s="5"/>
      <c r="W496" s="5">
        <f t="shared" ref="W496:Y511" si="352">IF(ISERROR(B496/B489),1,B496/B489)</f>
        <v>0.79327326707448054</v>
      </c>
      <c r="X496" s="5">
        <f t="shared" si="352"/>
        <v>0.81002679954237089</v>
      </c>
      <c r="Y496" s="5">
        <f t="shared" si="352"/>
        <v>0.84324045645429624</v>
      </c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</row>
    <row r="497" spans="1:38" x14ac:dyDescent="0.25">
      <c r="A497" s="28">
        <f t="shared" si="342"/>
        <v>42863</v>
      </c>
      <c r="B497" s="29">
        <f t="shared" si="344"/>
        <v>168.35860474456268</v>
      </c>
      <c r="C497" s="29">
        <f t="shared" si="345"/>
        <v>38.985898164576483</v>
      </c>
      <c r="D497" s="29">
        <f t="shared" si="346"/>
        <v>769.33680080045497</v>
      </c>
      <c r="E497" s="29"/>
      <c r="F497" s="29"/>
      <c r="G497" s="29"/>
      <c r="H497" s="29">
        <f t="shared" si="347"/>
        <v>325.56043456986475</v>
      </c>
      <c r="I497" s="30"/>
      <c r="J497" s="30"/>
      <c r="K497" s="30"/>
      <c r="L497" s="30">
        <f t="shared" si="348"/>
        <v>-43.87419645718083</v>
      </c>
      <c r="M497" s="30">
        <f t="shared" si="349"/>
        <v>-9.1432513695132513</v>
      </c>
      <c r="N497" s="30">
        <f t="shared" si="350"/>
        <v>-143.02074128152572</v>
      </c>
      <c r="O497" s="30"/>
      <c r="P497" s="30"/>
      <c r="Q497" s="30"/>
      <c r="R497" s="43"/>
      <c r="S497" s="43"/>
      <c r="T497" s="5"/>
      <c r="U497" s="5"/>
      <c r="V497" s="5"/>
      <c r="W497" s="5">
        <f t="shared" si="352"/>
        <v>0.79327325366885659</v>
      </c>
      <c r="X497" s="5">
        <f t="shared" si="352"/>
        <v>0.81002674142336317</v>
      </c>
      <c r="Y497" s="5">
        <f t="shared" si="352"/>
        <v>0.84324046803498176</v>
      </c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</row>
    <row r="498" spans="1:38" x14ac:dyDescent="0.25">
      <c r="A498" s="3">
        <f t="shared" si="342"/>
        <v>42864</v>
      </c>
      <c r="B498" s="16">
        <f t="shared" si="344"/>
        <v>236.82223081875404</v>
      </c>
      <c r="C498" s="16">
        <f t="shared" si="345"/>
        <v>369.19249503154072</v>
      </c>
      <c r="D498" s="16">
        <f t="shared" si="346"/>
        <v>602.81519415952255</v>
      </c>
      <c r="E498" s="16"/>
      <c r="F498" s="16"/>
      <c r="G498" s="16"/>
      <c r="H498" s="16">
        <f t="shared" si="347"/>
        <v>402.94330666993909</v>
      </c>
      <c r="I498" s="6"/>
      <c r="J498" s="6"/>
      <c r="K498" s="6"/>
      <c r="L498" s="6">
        <f t="shared" si="348"/>
        <v>-61.715804921527791</v>
      </c>
      <c r="M498" s="6">
        <f t="shared" si="349"/>
        <v>-86.585690915184671</v>
      </c>
      <c r="N498" s="6">
        <f t="shared" si="350"/>
        <v>-112.06414555211006</v>
      </c>
      <c r="O498" s="20"/>
      <c r="P498" s="20"/>
      <c r="Q498" s="20"/>
      <c r="R498" s="39"/>
      <c r="S498" s="39"/>
      <c r="T498" s="5"/>
      <c r="U498" s="5"/>
      <c r="V498" s="5"/>
      <c r="W498" s="5">
        <f t="shared" si="352"/>
        <v>0.79327322641320486</v>
      </c>
      <c r="X498" s="5">
        <f t="shared" si="352"/>
        <v>0.81002668933061783</v>
      </c>
      <c r="Y498" s="5">
        <f t="shared" si="352"/>
        <v>0.84324047524255719</v>
      </c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</row>
    <row r="499" spans="1:38" x14ac:dyDescent="0.25">
      <c r="A499" s="3">
        <f t="shared" si="342"/>
        <v>42865</v>
      </c>
      <c r="B499" s="16">
        <f t="shared" si="344"/>
        <v>491.01251424163684</v>
      </c>
      <c r="C499" s="16">
        <f t="shared" si="345"/>
        <v>422.20144497375492</v>
      </c>
      <c r="D499" s="16">
        <f t="shared" si="346"/>
        <v>692.41962634561639</v>
      </c>
      <c r="E499" s="16"/>
      <c r="F499" s="16"/>
      <c r="G499" s="16"/>
      <c r="H499" s="16">
        <f t="shared" si="347"/>
        <v>535.21119518700277</v>
      </c>
      <c r="I499" s="6"/>
      <c r="J499" s="6"/>
      <c r="K499" s="6"/>
      <c r="L499" s="6">
        <f t="shared" si="348"/>
        <v>-127.95774396492709</v>
      </c>
      <c r="M499" s="6">
        <f t="shared" si="349"/>
        <v>-99.017755702063539</v>
      </c>
      <c r="N499" s="6">
        <f t="shared" si="350"/>
        <v>-128.72172643420765</v>
      </c>
      <c r="O499" s="20"/>
      <c r="P499" s="20"/>
      <c r="Q499" s="20"/>
      <c r="R499" s="39"/>
      <c r="S499" s="39"/>
      <c r="T499" s="5"/>
      <c r="U499" s="5"/>
      <c r="V499" s="5"/>
      <c r="W499" s="5">
        <f t="shared" si="352"/>
        <v>0.79327319484513137</v>
      </c>
      <c r="X499" s="5">
        <f t="shared" si="352"/>
        <v>0.81002665371176652</v>
      </c>
      <c r="Y499" s="5">
        <f t="shared" si="352"/>
        <v>0.84324047741787234</v>
      </c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</row>
    <row r="500" spans="1:38" x14ac:dyDescent="0.25">
      <c r="A500" s="3">
        <f t="shared" si="342"/>
        <v>42866</v>
      </c>
      <c r="B500" s="16">
        <f t="shared" si="344"/>
        <v>531.67531779151625</v>
      </c>
      <c r="C500" s="16">
        <f t="shared" si="345"/>
        <v>687.38221812463269</v>
      </c>
      <c r="D500" s="16">
        <f t="shared" si="346"/>
        <v>1149.0008438633461</v>
      </c>
      <c r="E500" s="16"/>
      <c r="F500" s="16"/>
      <c r="G500" s="16"/>
      <c r="H500" s="16">
        <f t="shared" si="347"/>
        <v>789.35279325983174</v>
      </c>
      <c r="I500" s="6"/>
      <c r="J500" s="6"/>
      <c r="K500" s="6"/>
      <c r="L500" s="6">
        <f t="shared" si="348"/>
        <v>-138.55448415739329</v>
      </c>
      <c r="M500" s="6">
        <f t="shared" si="349"/>
        <v>-161.20989754516722</v>
      </c>
      <c r="N500" s="6">
        <f t="shared" si="350"/>
        <v>-213.6007831713996</v>
      </c>
      <c r="O500" s="20"/>
      <c r="P500" s="20"/>
      <c r="Q500" s="20"/>
      <c r="R500" s="39"/>
      <c r="S500" s="39"/>
      <c r="T500" s="5"/>
      <c r="U500" s="5"/>
      <c r="V500" s="5"/>
      <c r="W500" s="5">
        <f t="shared" si="352"/>
        <v>0.79327316727113384</v>
      </c>
      <c r="X500" s="5">
        <f t="shared" si="352"/>
        <v>0.81002663757025006</v>
      </c>
      <c r="Y500" s="5">
        <f t="shared" si="352"/>
        <v>0.84324047547467595</v>
      </c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</row>
    <row r="501" spans="1:38" x14ac:dyDescent="0.25">
      <c r="A501" s="3">
        <f t="shared" si="342"/>
        <v>42867</v>
      </c>
      <c r="B501" s="16">
        <f t="shared" si="344"/>
        <v>450.52518742531288</v>
      </c>
      <c r="C501" s="16">
        <f t="shared" si="345"/>
        <v>734.22349480945468</v>
      </c>
      <c r="D501" s="16">
        <f t="shared" si="346"/>
        <v>1186.5782913129124</v>
      </c>
      <c r="E501" s="16"/>
      <c r="F501" s="16"/>
      <c r="G501" s="16"/>
      <c r="H501" s="16">
        <f t="shared" si="347"/>
        <v>790.44232451589323</v>
      </c>
      <c r="I501" s="6"/>
      <c r="J501" s="6"/>
      <c r="K501" s="6"/>
      <c r="L501" s="6">
        <f t="shared" si="348"/>
        <v>-117.40678889635876</v>
      </c>
      <c r="M501" s="6">
        <f t="shared" si="349"/>
        <v>-172.19545473917935</v>
      </c>
      <c r="N501" s="6">
        <f t="shared" si="350"/>
        <v>-220.58648779147279</v>
      </c>
      <c r="O501" s="20"/>
      <c r="P501" s="20"/>
      <c r="Q501" s="20"/>
      <c r="R501" s="39"/>
      <c r="S501" s="39"/>
      <c r="T501" s="5"/>
      <c r="U501" s="5"/>
      <c r="V501" s="5"/>
      <c r="W501" s="5">
        <f t="shared" si="352"/>
        <v>0.79327314926557224</v>
      </c>
      <c r="X501" s="5">
        <f t="shared" si="352"/>
        <v>0.81002663853737078</v>
      </c>
      <c r="Y501" s="5">
        <f t="shared" si="352"/>
        <v>0.84324047114662082</v>
      </c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</row>
    <row r="502" spans="1:38" x14ac:dyDescent="0.25">
      <c r="A502" s="3">
        <f t="shared" si="342"/>
        <v>42868</v>
      </c>
      <c r="B502" s="16">
        <f t="shared" si="344"/>
        <v>373.58881839671085</v>
      </c>
      <c r="C502" s="16">
        <f t="shared" si="345"/>
        <v>557.93625471971131</v>
      </c>
      <c r="D502" s="16">
        <f t="shared" si="346"/>
        <v>998.64234463435389</v>
      </c>
      <c r="E502" s="16"/>
      <c r="F502" s="16"/>
      <c r="G502" s="16"/>
      <c r="H502" s="16">
        <f t="shared" si="347"/>
        <v>643.38913925025872</v>
      </c>
      <c r="I502" s="6"/>
      <c r="J502" s="6"/>
      <c r="K502" s="6"/>
      <c r="L502" s="6">
        <f t="shared" si="348"/>
        <v>-97.357187633572323</v>
      </c>
      <c r="M502" s="6">
        <f t="shared" si="349"/>
        <v>-130.85127217427066</v>
      </c>
      <c r="N502" s="6">
        <f t="shared" si="350"/>
        <v>-185.64895158591241</v>
      </c>
      <c r="O502" s="20"/>
      <c r="P502" s="20"/>
      <c r="Q502" s="20"/>
      <c r="R502" s="39"/>
      <c r="S502" s="39"/>
      <c r="T502" s="5"/>
      <c r="U502" s="5"/>
      <c r="V502" s="5"/>
      <c r="W502" s="5">
        <f t="shared" si="352"/>
        <v>0.79327314302074792</v>
      </c>
      <c r="X502" s="5">
        <f t="shared" si="352"/>
        <v>0.81002665253778428</v>
      </c>
      <c r="Y502" s="5">
        <f t="shared" si="352"/>
        <v>0.84324046610962888</v>
      </c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</row>
    <row r="503" spans="1:38" x14ac:dyDescent="0.25">
      <c r="A503" s="28">
        <f t="shared" si="342"/>
        <v>42869</v>
      </c>
      <c r="B503" s="29">
        <f t="shared" si="344"/>
        <v>235.59132842770074</v>
      </c>
      <c r="C503" s="29">
        <f t="shared" si="345"/>
        <v>444.14451192460581</v>
      </c>
      <c r="D503" s="29">
        <f t="shared" si="346"/>
        <v>795.82737738830963</v>
      </c>
      <c r="E503" s="29"/>
      <c r="F503" s="29"/>
      <c r="G503" s="29"/>
      <c r="H503" s="29">
        <f t="shared" si="347"/>
        <v>491.85440591353876</v>
      </c>
      <c r="I503" s="30"/>
      <c r="J503" s="30"/>
      <c r="K503" s="30"/>
      <c r="L503" s="30">
        <f t="shared" si="348"/>
        <v>-61.395061672764456</v>
      </c>
      <c r="M503" s="30">
        <f t="shared" si="349"/>
        <v>-104.1639898467804</v>
      </c>
      <c r="N503" s="30">
        <f t="shared" si="350"/>
        <v>-147.94538224294797</v>
      </c>
      <c r="O503" s="30"/>
      <c r="P503" s="30"/>
      <c r="Q503" s="30"/>
      <c r="R503" s="43"/>
      <c r="S503" s="43"/>
      <c r="T503" s="5"/>
      <c r="U503" s="5"/>
      <c r="V503" s="5"/>
      <c r="W503" s="5">
        <f t="shared" si="352"/>
        <v>0.7932731474597351</v>
      </c>
      <c r="X503" s="5">
        <f t="shared" si="352"/>
        <v>0.81002667383368254</v>
      </c>
      <c r="Y503" s="5">
        <f t="shared" si="352"/>
        <v>0.84324046150606013</v>
      </c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</row>
    <row r="504" spans="1:38" x14ac:dyDescent="0.25">
      <c r="A504" s="28">
        <f t="shared" si="342"/>
        <v>42870</v>
      </c>
      <c r="B504" s="29">
        <f t="shared" si="344"/>
        <v>133.55436224810737</v>
      </c>
      <c r="C504" s="29">
        <f t="shared" si="345"/>
        <v>31.579618286844383</v>
      </c>
      <c r="D504" s="29">
        <f t="shared" si="346"/>
        <v>648.73591643436669</v>
      </c>
      <c r="E504" s="29"/>
      <c r="F504" s="29"/>
      <c r="G504" s="29"/>
      <c r="H504" s="29">
        <f t="shared" si="347"/>
        <v>271.28996565643951</v>
      </c>
      <c r="I504" s="30"/>
      <c r="J504" s="30"/>
      <c r="K504" s="30"/>
      <c r="L504" s="30">
        <f t="shared" si="348"/>
        <v>-34.804242496455316</v>
      </c>
      <c r="M504" s="30">
        <f t="shared" si="349"/>
        <v>-7.4062798777320999</v>
      </c>
      <c r="N504" s="30">
        <f t="shared" si="350"/>
        <v>-120.60088436608828</v>
      </c>
      <c r="O504" s="30"/>
      <c r="P504" s="30"/>
      <c r="Q504" s="30"/>
      <c r="R504" s="43"/>
      <c r="S504" s="43"/>
      <c r="T504" s="5"/>
      <c r="U504" s="5"/>
      <c r="V504" s="5"/>
      <c r="W504" s="5">
        <f t="shared" si="352"/>
        <v>0.79327315910427587</v>
      </c>
      <c r="X504" s="5">
        <f t="shared" si="352"/>
        <v>0.81002669615390255</v>
      </c>
      <c r="Y504" s="5">
        <f t="shared" si="352"/>
        <v>0.84324045822244653</v>
      </c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</row>
    <row r="505" spans="1:38" x14ac:dyDescent="0.25">
      <c r="A505" s="3">
        <f t="shared" si="342"/>
        <v>42871</v>
      </c>
      <c r="B505" s="16">
        <f t="shared" si="344"/>
        <v>187.86472254000151</v>
      </c>
      <c r="C505" s="16">
        <f t="shared" si="345"/>
        <v>299.05578355667228</v>
      </c>
      <c r="D505" s="16">
        <f t="shared" si="346"/>
        <v>508.3181596811628</v>
      </c>
      <c r="E505" s="16"/>
      <c r="F505" s="16"/>
      <c r="G505" s="16"/>
      <c r="H505" s="16">
        <f t="shared" si="347"/>
        <v>331.74622192594552</v>
      </c>
      <c r="I505" s="6"/>
      <c r="J505" s="6"/>
      <c r="K505" s="6"/>
      <c r="L505" s="6">
        <f t="shared" si="348"/>
        <v>-48.957508278752528</v>
      </c>
      <c r="M505" s="6">
        <f t="shared" si="349"/>
        <v>-70.136711474868434</v>
      </c>
      <c r="N505" s="6">
        <f t="shared" si="350"/>
        <v>-94.497034478359751</v>
      </c>
      <c r="O505" s="20"/>
      <c r="P505" s="20"/>
      <c r="Q505" s="20"/>
      <c r="R505" s="39"/>
      <c r="S505" s="39"/>
      <c r="T505" s="5"/>
      <c r="U505" s="5"/>
      <c r="V505" s="5"/>
      <c r="W505" s="5">
        <f t="shared" si="352"/>
        <v>0.79327317325956226</v>
      </c>
      <c r="X505" s="5">
        <f t="shared" si="352"/>
        <v>0.81002671392635828</v>
      </c>
      <c r="Y505" s="5">
        <f t="shared" si="352"/>
        <v>0.84324045678690529</v>
      </c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</row>
    <row r="506" spans="1:38" x14ac:dyDescent="0.25">
      <c r="A506" s="3">
        <f t="shared" si="342"/>
        <v>42872</v>
      </c>
      <c r="B506" s="16">
        <f t="shared" si="344"/>
        <v>389.50706130735165</v>
      </c>
      <c r="C506" s="16">
        <f t="shared" si="345"/>
        <v>341.9944531039265</v>
      </c>
      <c r="D506" s="16">
        <f t="shared" si="346"/>
        <v>583.87624228426046</v>
      </c>
      <c r="E506" s="16"/>
      <c r="F506" s="16"/>
      <c r="G506" s="16"/>
      <c r="H506" s="16">
        <f t="shared" si="347"/>
        <v>438.45925223184622</v>
      </c>
      <c r="I506" s="6"/>
      <c r="J506" s="6"/>
      <c r="K506" s="6"/>
      <c r="L506" s="6">
        <f t="shared" si="348"/>
        <v>-101.50545293428519</v>
      </c>
      <c r="M506" s="6">
        <f t="shared" si="349"/>
        <v>-80.206991869828414</v>
      </c>
      <c r="N506" s="6">
        <f t="shared" si="350"/>
        <v>-108.54338406135594</v>
      </c>
      <c r="O506" s="20"/>
      <c r="P506" s="20"/>
      <c r="Q506" s="20"/>
      <c r="R506" s="39"/>
      <c r="S506" s="39"/>
      <c r="T506" s="5"/>
      <c r="U506" s="5"/>
      <c r="V506" s="5"/>
      <c r="W506" s="5">
        <f t="shared" si="352"/>
        <v>0.79327318552958026</v>
      </c>
      <c r="X506" s="5">
        <f t="shared" si="352"/>
        <v>0.81002672344047932</v>
      </c>
      <c r="Y506" s="5">
        <f t="shared" si="352"/>
        <v>0.84324045718603413</v>
      </c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</row>
    <row r="507" spans="1:38" x14ac:dyDescent="0.25">
      <c r="A507" s="3">
        <f t="shared" si="342"/>
        <v>42873</v>
      </c>
      <c r="B507" s="16">
        <f t="shared" si="344"/>
        <v>421.76377708958495</v>
      </c>
      <c r="C507" s="16">
        <f t="shared" si="345"/>
        <v>556.79796620078821</v>
      </c>
      <c r="D507" s="16">
        <f t="shared" si="346"/>
        <v>968.88399888232789</v>
      </c>
      <c r="E507" s="16"/>
      <c r="F507" s="16"/>
      <c r="G507" s="16"/>
      <c r="H507" s="16">
        <f t="shared" si="347"/>
        <v>649.14858072423374</v>
      </c>
      <c r="I507" s="6"/>
      <c r="J507" s="6"/>
      <c r="K507" s="6"/>
      <c r="L507" s="6">
        <f t="shared" si="348"/>
        <v>-109.9115407019313</v>
      </c>
      <c r="M507" s="6">
        <f t="shared" si="349"/>
        <v>-130.58425192384448</v>
      </c>
      <c r="N507" s="6">
        <f t="shared" si="350"/>
        <v>-180.11684498101818</v>
      </c>
      <c r="O507" s="20"/>
      <c r="P507" s="20"/>
      <c r="Q507" s="20"/>
      <c r="R507" s="39"/>
      <c r="S507" s="39"/>
      <c r="T507" s="5"/>
      <c r="U507" s="5"/>
      <c r="V507" s="5"/>
      <c r="W507" s="5">
        <f t="shared" si="352"/>
        <v>0.79327319319902967</v>
      </c>
      <c r="X507" s="5">
        <f t="shared" si="352"/>
        <v>0.81002672387989005</v>
      </c>
      <c r="Y507" s="5">
        <f t="shared" si="352"/>
        <v>0.84324045892307453</v>
      </c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</row>
    <row r="508" spans="1:38" x14ac:dyDescent="0.25">
      <c r="A508" s="3">
        <f t="shared" si="342"/>
        <v>42874</v>
      </c>
      <c r="B508" s="16">
        <f t="shared" si="344"/>
        <v>357.38955516789093</v>
      </c>
      <c r="C508" s="16">
        <f t="shared" si="345"/>
        <v>594.74064735935474</v>
      </c>
      <c r="D508" s="16">
        <f t="shared" si="346"/>
        <v>1000.5708256366262</v>
      </c>
      <c r="E508" s="16"/>
      <c r="F508" s="16"/>
      <c r="G508" s="16"/>
      <c r="H508" s="16">
        <f t="shared" si="347"/>
        <v>650.9003427212906</v>
      </c>
      <c r="I508" s="6"/>
      <c r="J508" s="6"/>
      <c r="K508" s="6"/>
      <c r="L508" s="6">
        <f t="shared" si="348"/>
        <v>-93.135632257421946</v>
      </c>
      <c r="M508" s="6">
        <f t="shared" si="349"/>
        <v>-139.48284745009994</v>
      </c>
      <c r="N508" s="6">
        <f t="shared" si="350"/>
        <v>-186.00746567628619</v>
      </c>
      <c r="O508" s="20"/>
      <c r="P508" s="20"/>
      <c r="Q508" s="20"/>
      <c r="R508" s="39"/>
      <c r="S508" s="39"/>
      <c r="T508" s="5"/>
      <c r="U508" s="5"/>
      <c r="V508" s="5"/>
      <c r="W508" s="5">
        <f t="shared" si="352"/>
        <v>0.79327319569039234</v>
      </c>
      <c r="X508" s="5">
        <f t="shared" si="352"/>
        <v>0.81002671742846033</v>
      </c>
      <c r="Y508" s="5">
        <f t="shared" si="352"/>
        <v>0.84324046121687035</v>
      </c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</row>
    <row r="509" spans="1:38" x14ac:dyDescent="0.25">
      <c r="A509" s="3">
        <f t="shared" si="342"/>
        <v>42875</v>
      </c>
      <c r="B509" s="16">
        <f t="shared" si="344"/>
        <v>296.35799515509694</v>
      </c>
      <c r="C509" s="16">
        <f t="shared" si="345"/>
        <v>451.94326744909716</v>
      </c>
      <c r="D509" s="16">
        <f t="shared" si="346"/>
        <v>842.09563339633735</v>
      </c>
      <c r="E509" s="16"/>
      <c r="F509" s="16"/>
      <c r="G509" s="16"/>
      <c r="H509" s="16">
        <f t="shared" si="347"/>
        <v>530.13229866684378</v>
      </c>
      <c r="I509" s="6"/>
      <c r="J509" s="6"/>
      <c r="K509" s="6"/>
      <c r="L509" s="6">
        <f t="shared" si="348"/>
        <v>-77.230823241613905</v>
      </c>
      <c r="M509" s="6">
        <f t="shared" si="349"/>
        <v>-105.99298727061415</v>
      </c>
      <c r="N509" s="6">
        <f t="shared" si="350"/>
        <v>-156.54671123801654</v>
      </c>
      <c r="O509" s="20"/>
      <c r="P509" s="20"/>
      <c r="Q509" s="20"/>
      <c r="R509" s="39"/>
      <c r="S509" s="39"/>
      <c r="T509" s="5"/>
      <c r="U509" s="5"/>
      <c r="V509" s="5"/>
      <c r="W509" s="5">
        <f t="shared" si="352"/>
        <v>0.7932731938470301</v>
      </c>
      <c r="X509" s="5">
        <f t="shared" si="352"/>
        <v>0.81002670757815964</v>
      </c>
      <c r="Y509" s="5">
        <f t="shared" si="352"/>
        <v>0.84324046333591529</v>
      </c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</row>
    <row r="510" spans="1:38" x14ac:dyDescent="0.25">
      <c r="A510" s="28">
        <f t="shared" si="342"/>
        <v>42876</v>
      </c>
      <c r="B510" s="29">
        <f t="shared" si="344"/>
        <v>186.88828446398924</v>
      </c>
      <c r="C510" s="29">
        <f t="shared" si="345"/>
        <v>359.76891233058791</v>
      </c>
      <c r="D510" s="29">
        <f t="shared" si="346"/>
        <v>671.07384760140792</v>
      </c>
      <c r="E510" s="29"/>
      <c r="F510" s="29"/>
      <c r="G510" s="29"/>
      <c r="H510" s="29">
        <f t="shared" si="347"/>
        <v>405.91034813199502</v>
      </c>
      <c r="I510" s="30"/>
      <c r="J510" s="30"/>
      <c r="K510" s="30"/>
      <c r="L510" s="30">
        <f t="shared" si="348"/>
        <v>-48.703043963711508</v>
      </c>
      <c r="M510" s="30">
        <f t="shared" si="349"/>
        <v>-84.375599594017899</v>
      </c>
      <c r="N510" s="30">
        <f t="shared" si="350"/>
        <v>-124.75352978690171</v>
      </c>
      <c r="O510" s="30"/>
      <c r="P510" s="30"/>
      <c r="Q510" s="30"/>
      <c r="R510" s="43"/>
      <c r="S510" s="43"/>
      <c r="T510" s="5"/>
      <c r="U510" s="5"/>
      <c r="V510" s="5"/>
      <c r="W510" s="5">
        <f t="shared" si="352"/>
        <v>0.79327318926062385</v>
      </c>
      <c r="X510" s="5">
        <f t="shared" si="352"/>
        <v>0.81002669777817549</v>
      </c>
      <c r="Y510" s="5">
        <f t="shared" si="352"/>
        <v>0.84324046478985293</v>
      </c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</row>
    <row r="511" spans="1:38" x14ac:dyDescent="0.25">
      <c r="A511" s="28">
        <f t="shared" si="342"/>
        <v>42877</v>
      </c>
      <c r="B511" s="29">
        <f t="shared" si="344"/>
        <v>105.94509413791195</v>
      </c>
      <c r="C511" s="29">
        <f t="shared" si="345"/>
        <v>25.580333688439666</v>
      </c>
      <c r="D511" s="29">
        <f t="shared" si="346"/>
        <v>547.04037608624185</v>
      </c>
      <c r="E511" s="29"/>
      <c r="F511" s="29"/>
      <c r="G511" s="29"/>
      <c r="H511" s="29">
        <f t="shared" si="347"/>
        <v>226.18860130419785</v>
      </c>
      <c r="I511" s="30"/>
      <c r="J511" s="30"/>
      <c r="K511" s="30"/>
      <c r="L511" s="30">
        <f t="shared" si="348"/>
        <v>-27.609268110195416</v>
      </c>
      <c r="M511" s="30">
        <f t="shared" si="349"/>
        <v>-5.9992845984047172</v>
      </c>
      <c r="N511" s="30">
        <f t="shared" si="350"/>
        <v>-101.69554034812484</v>
      </c>
      <c r="O511" s="30"/>
      <c r="P511" s="30"/>
      <c r="Q511" s="30"/>
      <c r="R511" s="43"/>
      <c r="S511" s="43"/>
      <c r="T511" s="5"/>
      <c r="U511" s="5"/>
      <c r="V511" s="5"/>
      <c r="W511" s="5">
        <f t="shared" si="352"/>
        <v>0.79327318370249134</v>
      </c>
      <c r="X511" s="5">
        <f t="shared" si="352"/>
        <v>0.81002669050930443</v>
      </c>
      <c r="Y511" s="5">
        <f t="shared" si="352"/>
        <v>0.84324046538524977</v>
      </c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</row>
    <row r="512" spans="1:38" x14ac:dyDescent="0.25">
      <c r="A512" s="3">
        <f t="shared" si="342"/>
        <v>42878</v>
      </c>
      <c r="B512" s="16">
        <f t="shared" si="344"/>
        <v>149.02804561581985</v>
      </c>
      <c r="C512" s="16">
        <f t="shared" si="345"/>
        <v>242.24316554449641</v>
      </c>
      <c r="D512" s="16">
        <f t="shared" si="346"/>
        <v>428.63444143710979</v>
      </c>
      <c r="E512" s="16"/>
      <c r="F512" s="16"/>
      <c r="G512" s="16"/>
      <c r="H512" s="16">
        <f t="shared" si="347"/>
        <v>273.30188419914202</v>
      </c>
      <c r="I512" s="6"/>
      <c r="J512" s="6"/>
      <c r="K512" s="6"/>
      <c r="L512" s="6">
        <f t="shared" si="348"/>
        <v>-38.83667692418166</v>
      </c>
      <c r="M512" s="6">
        <f t="shared" si="349"/>
        <v>-56.812618012175875</v>
      </c>
      <c r="N512" s="6">
        <f t="shared" si="350"/>
        <v>-79.683718244053011</v>
      </c>
      <c r="O512" s="20"/>
      <c r="P512" s="20"/>
      <c r="Q512" s="20"/>
      <c r="R512" s="39"/>
      <c r="S512" s="39"/>
      <c r="T512" s="5"/>
      <c r="U512" s="5"/>
      <c r="V512" s="5"/>
      <c r="W512" s="5">
        <f t="shared" ref="W512:Y525" si="353">IF(ISERROR(B512/B505),1,B512/B505)</f>
        <v>0.79327317870489344</v>
      </c>
      <c r="X512" s="5">
        <f t="shared" si="353"/>
        <v>0.81002668687258594</v>
      </c>
      <c r="Y512" s="5">
        <f t="shared" si="353"/>
        <v>0.84324046519598317</v>
      </c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</row>
    <row r="513" spans="1:38" x14ac:dyDescent="0.25">
      <c r="A513" s="3">
        <f t="shared" si="342"/>
        <v>42879</v>
      </c>
      <c r="B513" s="16">
        <f t="shared" si="344"/>
        <v>308.98550332394728</v>
      </c>
      <c r="C513" s="16">
        <f t="shared" si="345"/>
        <v>277.02463371653027</v>
      </c>
      <c r="D513" s="16">
        <f t="shared" si="346"/>
        <v>492.34807374166542</v>
      </c>
      <c r="E513" s="16"/>
      <c r="F513" s="16"/>
      <c r="G513" s="16"/>
      <c r="H513" s="16">
        <f t="shared" si="347"/>
        <v>359.45273692738101</v>
      </c>
      <c r="I513" s="6"/>
      <c r="J513" s="6"/>
      <c r="K513" s="6"/>
      <c r="L513" s="6">
        <f t="shared" si="348"/>
        <v>-80.521557983404364</v>
      </c>
      <c r="M513" s="6">
        <f t="shared" si="349"/>
        <v>-64.969819387396228</v>
      </c>
      <c r="N513" s="6">
        <f t="shared" si="350"/>
        <v>-91.52816854259504</v>
      </c>
      <c r="O513" s="20"/>
      <c r="P513" s="20"/>
      <c r="Q513" s="20"/>
      <c r="R513" s="39"/>
      <c r="S513" s="39"/>
      <c r="T513" s="5"/>
      <c r="U513" s="5"/>
      <c r="V513" s="5"/>
      <c r="W513" s="5">
        <f t="shared" si="353"/>
        <v>0.79327317529715713</v>
      </c>
      <c r="X513" s="5">
        <f t="shared" si="353"/>
        <v>0.81002668669701217</v>
      </c>
      <c r="Y513" s="5">
        <f t="shared" si="353"/>
        <v>0.84324046447837053</v>
      </c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</row>
    <row r="514" spans="1:38" x14ac:dyDescent="0.25">
      <c r="A514" s="3">
        <f t="shared" si="342"/>
        <v>42880</v>
      </c>
      <c r="B514" s="16">
        <f t="shared" si="344"/>
        <v>334.57389008827545</v>
      </c>
      <c r="C514" s="16">
        <f t="shared" si="345"/>
        <v>451.02121303312498</v>
      </c>
      <c r="D514" s="16">
        <f t="shared" si="346"/>
        <v>817.00219234770418</v>
      </c>
      <c r="E514" s="16"/>
      <c r="F514" s="16"/>
      <c r="G514" s="16"/>
      <c r="H514" s="16">
        <f t="shared" si="347"/>
        <v>534.19909848970156</v>
      </c>
      <c r="I514" s="6"/>
      <c r="J514" s="6"/>
      <c r="K514" s="6"/>
      <c r="L514" s="6">
        <f t="shared" si="348"/>
        <v>-87.189887001309501</v>
      </c>
      <c r="M514" s="6">
        <f t="shared" si="349"/>
        <v>-105.77675316766323</v>
      </c>
      <c r="N514" s="6">
        <f t="shared" si="350"/>
        <v>-151.88180653462371</v>
      </c>
      <c r="O514" s="20"/>
      <c r="P514" s="20"/>
      <c r="Q514" s="20"/>
      <c r="R514" s="39"/>
      <c r="S514" s="39"/>
      <c r="T514" s="5"/>
      <c r="U514" s="5"/>
      <c r="V514" s="5"/>
      <c r="W514" s="5">
        <f t="shared" si="353"/>
        <v>0.79327317390087326</v>
      </c>
      <c r="X514" s="5">
        <f t="shared" si="353"/>
        <v>0.81002668905310116</v>
      </c>
      <c r="Y514" s="5">
        <f t="shared" si="353"/>
        <v>0.84324046355412052</v>
      </c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</row>
    <row r="515" spans="1:38" x14ac:dyDescent="0.25">
      <c r="A515" s="3">
        <f t="shared" ref="A515:A523" si="354">A514+1</f>
        <v>42881</v>
      </c>
      <c r="B515" s="16">
        <f t="shared" si="344"/>
        <v>283.50754691629692</v>
      </c>
      <c r="C515" s="16">
        <f t="shared" si="345"/>
        <v>481.7557996128636</v>
      </c>
      <c r="D515" s="16">
        <f t="shared" si="346"/>
        <v>843.72180597660349</v>
      </c>
      <c r="E515" s="16"/>
      <c r="F515" s="16"/>
      <c r="G515" s="16"/>
      <c r="H515" s="16">
        <f t="shared" si="347"/>
        <v>536.32838416858806</v>
      </c>
      <c r="I515" s="6"/>
      <c r="J515" s="6"/>
      <c r="K515" s="6"/>
      <c r="L515" s="6">
        <f t="shared" si="348"/>
        <v>-73.882008251594016</v>
      </c>
      <c r="M515" s="6">
        <f t="shared" si="349"/>
        <v>-112.98484774649114</v>
      </c>
      <c r="N515" s="6">
        <f t="shared" si="350"/>
        <v>-156.84901966002269</v>
      </c>
      <c r="O515" s="20"/>
      <c r="P515" s="20"/>
      <c r="Q515" s="20"/>
      <c r="R515" s="39"/>
      <c r="S515" s="39"/>
      <c r="T515" s="5"/>
      <c r="U515" s="5"/>
      <c r="V515" s="5"/>
      <c r="W515" s="5">
        <f t="shared" si="353"/>
        <v>0.79327317437442613</v>
      </c>
      <c r="X515" s="5">
        <f t="shared" si="353"/>
        <v>0.81002669273044769</v>
      </c>
      <c r="Y515" s="5">
        <f t="shared" si="353"/>
        <v>0.84324046270265229</v>
      </c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</row>
    <row r="516" spans="1:38" x14ac:dyDescent="0.25">
      <c r="A516" s="3">
        <f t="shared" si="354"/>
        <v>42882</v>
      </c>
      <c r="B516" s="16">
        <f t="shared" si="344"/>
        <v>235.09284809943949</v>
      </c>
      <c r="C516" s="16">
        <f t="shared" si="345"/>
        <v>366.08611198302697</v>
      </c>
      <c r="D516" s="16">
        <f t="shared" si="346"/>
        <v>710.08911103710841</v>
      </c>
      <c r="E516" s="16"/>
      <c r="F516" s="16"/>
      <c r="G516" s="16"/>
      <c r="H516" s="16">
        <f t="shared" si="347"/>
        <v>437.08935703985827</v>
      </c>
      <c r="I516" s="6"/>
      <c r="J516" s="6"/>
      <c r="K516" s="6"/>
      <c r="L516" s="6">
        <f t="shared" si="348"/>
        <v>-61.265147055657451</v>
      </c>
      <c r="M516" s="6">
        <f t="shared" si="349"/>
        <v>-85.857155466070196</v>
      </c>
      <c r="N516" s="6">
        <f t="shared" si="350"/>
        <v>-132.00652235922894</v>
      </c>
      <c r="O516" s="20"/>
      <c r="P516" s="20"/>
      <c r="Q516" s="20"/>
      <c r="R516" s="39"/>
      <c r="S516" s="39"/>
      <c r="T516" s="5"/>
      <c r="U516" s="5"/>
      <c r="V516" s="5"/>
      <c r="W516" s="5">
        <f t="shared" si="353"/>
        <v>0.79327317616791559</v>
      </c>
      <c r="X516" s="5">
        <f t="shared" si="353"/>
        <v>0.81002669660138182</v>
      </c>
      <c r="Y516" s="5">
        <f t="shared" si="353"/>
        <v>0.84324046209951153</v>
      </c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</row>
    <row r="517" spans="1:38" x14ac:dyDescent="0.25">
      <c r="A517" s="28">
        <f t="shared" si="354"/>
        <v>42883</v>
      </c>
      <c r="B517" s="29">
        <f t="shared" si="344"/>
        <v>148.25346344780863</v>
      </c>
      <c r="C517" s="29">
        <f t="shared" si="345"/>
        <v>291.42242472735484</v>
      </c>
      <c r="D517" s="29">
        <f t="shared" si="346"/>
        <v>565.87662116208821</v>
      </c>
      <c r="E517" s="29"/>
      <c r="F517" s="29"/>
      <c r="G517" s="29"/>
      <c r="H517" s="29">
        <f t="shared" si="347"/>
        <v>335.1841697790839</v>
      </c>
      <c r="I517" s="30"/>
      <c r="J517" s="30"/>
      <c r="K517" s="30"/>
      <c r="L517" s="30">
        <f t="shared" si="348"/>
        <v>-38.634821016180609</v>
      </c>
      <c r="M517" s="30">
        <f t="shared" si="349"/>
        <v>-68.346487603233072</v>
      </c>
      <c r="N517" s="30">
        <f t="shared" si="350"/>
        <v>-105.19722643931971</v>
      </c>
      <c r="O517" s="30"/>
      <c r="P517" s="30"/>
      <c r="Q517" s="30"/>
      <c r="R517" s="43"/>
      <c r="S517" s="43"/>
      <c r="T517" s="5"/>
      <c r="U517" s="5"/>
      <c r="V517" s="5"/>
      <c r="W517" s="5">
        <f t="shared" si="353"/>
        <v>0.79327317853557056</v>
      </c>
      <c r="X517" s="5">
        <f t="shared" si="353"/>
        <v>0.8100266997487815</v>
      </c>
      <c r="Y517" s="5">
        <f t="shared" si="353"/>
        <v>0.84324046181307488</v>
      </c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</row>
    <row r="518" spans="1:38" x14ac:dyDescent="0.25">
      <c r="A518" s="28">
        <f t="shared" si="354"/>
        <v>42884</v>
      </c>
      <c r="B518" s="29">
        <f t="shared" si="344"/>
        <v>84.043401812198255</v>
      </c>
      <c r="C518" s="29">
        <f t="shared" si="345"/>
        <v>20.720753323470564</v>
      </c>
      <c r="D518" s="29">
        <f t="shared" si="346"/>
        <v>461.28657937335714</v>
      </c>
      <c r="E518" s="29"/>
      <c r="F518" s="29"/>
      <c r="G518" s="29"/>
      <c r="H518" s="29">
        <f t="shared" si="347"/>
        <v>188.68357816967531</v>
      </c>
      <c r="I518" s="30"/>
      <c r="J518" s="30"/>
      <c r="K518" s="30"/>
      <c r="L518" s="30">
        <f t="shared" si="348"/>
        <v>-21.901692325713697</v>
      </c>
      <c r="M518" s="30">
        <f t="shared" si="349"/>
        <v>-4.8595803649691014</v>
      </c>
      <c r="N518" s="30">
        <f t="shared" si="350"/>
        <v>-85.753796712884707</v>
      </c>
      <c r="O518" s="30"/>
      <c r="P518" s="30"/>
      <c r="Q518" s="30"/>
      <c r="R518" s="43"/>
      <c r="S518" s="43"/>
      <c r="T518" s="5"/>
      <c r="U518" s="5"/>
      <c r="V518" s="5"/>
      <c r="W518" s="5">
        <f t="shared" si="353"/>
        <v>0.79327318075527309</v>
      </c>
      <c r="X518" s="5">
        <f t="shared" si="353"/>
        <v>0.81002670159986001</v>
      </c>
      <c r="Y518" s="5">
        <f t="shared" si="353"/>
        <v>0.84324046183500456</v>
      </c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</row>
    <row r="519" spans="1:38" x14ac:dyDescent="0.25">
      <c r="A519" s="3">
        <f t="shared" si="354"/>
        <v>42885</v>
      </c>
      <c r="B519" s="16">
        <f t="shared" si="344"/>
        <v>118.21995199787519</v>
      </c>
      <c r="C519" s="16">
        <f t="shared" si="345"/>
        <v>196.22343246534913</v>
      </c>
      <c r="D519" s="16">
        <f t="shared" si="346"/>
        <v>361.44190446642239</v>
      </c>
      <c r="E519" s="16"/>
      <c r="F519" s="16"/>
      <c r="G519" s="16"/>
      <c r="H519" s="16">
        <f t="shared" si="347"/>
        <v>225.29509630988227</v>
      </c>
      <c r="I519" s="6"/>
      <c r="J519" s="6"/>
      <c r="K519" s="6"/>
      <c r="L519" s="6">
        <f t="shared" si="348"/>
        <v>-30.808093617944664</v>
      </c>
      <c r="M519" s="6">
        <f t="shared" si="349"/>
        <v>-46.019733079147272</v>
      </c>
      <c r="N519" s="6">
        <f t="shared" si="350"/>
        <v>-67.192536970687399</v>
      </c>
      <c r="O519" s="20"/>
      <c r="P519" s="20"/>
      <c r="Q519" s="20"/>
      <c r="R519" s="39"/>
      <c r="S519" s="39"/>
      <c r="T519" s="5"/>
      <c r="U519" s="5"/>
      <c r="V519" s="5"/>
      <c r="W519" s="5">
        <f t="shared" si="353"/>
        <v>0.79327318230177291</v>
      </c>
      <c r="X519" s="5">
        <f t="shared" si="353"/>
        <v>0.81002670198885696</v>
      </c>
      <c r="Y519" s="5">
        <f t="shared" si="353"/>
        <v>0.84324046209304426</v>
      </c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</row>
    <row r="520" spans="1:38" x14ac:dyDescent="0.25">
      <c r="A520" s="3">
        <f t="shared" si="354"/>
        <v>42886</v>
      </c>
      <c r="B520" s="16">
        <f t="shared" si="344"/>
        <v>245.10991370646781</v>
      </c>
      <c r="C520" s="16">
        <f t="shared" si="345"/>
        <v>224.39735018285916</v>
      </c>
      <c r="D520" s="16">
        <f t="shared" si="346"/>
        <v>415.16781739914694</v>
      </c>
      <c r="E520" s="16"/>
      <c r="F520" s="16"/>
      <c r="G520" s="16"/>
      <c r="H520" s="16">
        <f t="shared" si="347"/>
        <v>294.89169376282462</v>
      </c>
      <c r="I520" s="6"/>
      <c r="J520" s="6"/>
      <c r="K520" s="6"/>
      <c r="L520" s="6">
        <f t="shared" si="348"/>
        <v>-63.875589617479477</v>
      </c>
      <c r="M520" s="6">
        <f t="shared" si="349"/>
        <v>-52.627283533671118</v>
      </c>
      <c r="N520" s="6">
        <f t="shared" si="350"/>
        <v>-77.180256342518476</v>
      </c>
      <c r="O520" s="20"/>
      <c r="P520" s="20"/>
      <c r="Q520" s="20"/>
      <c r="R520" s="39"/>
      <c r="S520" s="39"/>
      <c r="T520" s="5"/>
      <c r="U520" s="5"/>
      <c r="V520" s="5"/>
      <c r="W520" s="5">
        <f t="shared" si="353"/>
        <v>0.79327318294764504</v>
      </c>
      <c r="X520" s="5">
        <f t="shared" si="353"/>
        <v>0.81002670113617836</v>
      </c>
      <c r="Y520" s="5">
        <f t="shared" si="353"/>
        <v>0.84324046247205409</v>
      </c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</row>
    <row r="521" spans="1:38" x14ac:dyDescent="0.25">
      <c r="A521" s="3">
        <f t="shared" si="354"/>
        <v>42887</v>
      </c>
      <c r="B521" s="16">
        <f t="shared" si="344"/>
        <v>265.40849465979841</v>
      </c>
      <c r="C521" s="16">
        <f t="shared" si="345"/>
        <v>365.33922461710887</v>
      </c>
      <c r="D521" s="16">
        <f t="shared" si="346"/>
        <v>688.92930682443796</v>
      </c>
      <c r="E521" s="16"/>
      <c r="F521" s="16"/>
      <c r="G521" s="16"/>
      <c r="H521" s="16">
        <f t="shared" si="347"/>
        <v>439.89234203378174</v>
      </c>
      <c r="I521" s="6"/>
      <c r="J521" s="6"/>
      <c r="K521" s="6"/>
      <c r="L521" s="6">
        <f t="shared" si="348"/>
        <v>-69.165395428477041</v>
      </c>
      <c r="M521" s="6">
        <f t="shared" si="349"/>
        <v>-85.681988416016111</v>
      </c>
      <c r="N521" s="6">
        <f t="shared" si="350"/>
        <v>-128.07288552326622</v>
      </c>
      <c r="O521" s="20"/>
      <c r="P521" s="20"/>
      <c r="Q521" s="20"/>
      <c r="R521" s="39"/>
      <c r="S521" s="39"/>
      <c r="W521" s="5">
        <f t="shared" si="353"/>
        <v>0.79327318276322123</v>
      </c>
      <c r="X521" s="5">
        <f t="shared" si="353"/>
        <v>0.81002669954301409</v>
      </c>
      <c r="Y521" s="5">
        <f t="shared" si="353"/>
        <v>0.84324046284962684</v>
      </c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</row>
    <row r="522" spans="1:38" x14ac:dyDescent="0.25">
      <c r="A522" s="3">
        <f t="shared" si="354"/>
        <v>42888</v>
      </c>
      <c r="B522" s="16">
        <f t="shared" si="344"/>
        <v>224.89893386835334</v>
      </c>
      <c r="C522" s="16">
        <f t="shared" si="345"/>
        <v>390.2350595086541</v>
      </c>
      <c r="D522" s="16">
        <f t="shared" si="346"/>
        <v>711.46036642467118</v>
      </c>
      <c r="E522" s="16"/>
      <c r="F522" s="16"/>
      <c r="G522" s="16"/>
      <c r="H522" s="16">
        <f t="shared" si="347"/>
        <v>442.19811993389288</v>
      </c>
      <c r="I522" s="6"/>
      <c r="J522" s="6"/>
      <c r="K522" s="6"/>
      <c r="L522" s="6">
        <f t="shared" si="348"/>
        <v>-58.608613047943578</v>
      </c>
      <c r="M522" s="6">
        <f t="shared" si="349"/>
        <v>-91.520740104209494</v>
      </c>
      <c r="N522" s="6">
        <f t="shared" si="350"/>
        <v>-132.26143955193231</v>
      </c>
      <c r="O522" s="20"/>
      <c r="P522" s="20"/>
      <c r="Q522" s="20"/>
      <c r="R522" s="39"/>
      <c r="S522" s="39"/>
      <c r="W522" s="5">
        <f t="shared" si="353"/>
        <v>0.79327318201780617</v>
      </c>
      <c r="X522" s="5">
        <f t="shared" si="353"/>
        <v>0.81002669780466563</v>
      </c>
      <c r="Y522" s="5">
        <f t="shared" si="353"/>
        <v>0.84324046313009493</v>
      </c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</row>
    <row r="523" spans="1:38" x14ac:dyDescent="0.25">
      <c r="A523" s="3">
        <f t="shared" si="354"/>
        <v>42889</v>
      </c>
      <c r="B523" s="16">
        <f t="shared" si="344"/>
        <v>186.49285145187633</v>
      </c>
      <c r="C523" s="16">
        <f t="shared" si="345"/>
        <v>296.53952388861768</v>
      </c>
      <c r="D523" s="16">
        <f t="shared" si="346"/>
        <v>598.77587095160857</v>
      </c>
      <c r="E523" s="16"/>
      <c r="F523" s="16"/>
      <c r="G523" s="16"/>
      <c r="H523" s="16">
        <f t="shared" si="347"/>
        <v>360.60274876403417</v>
      </c>
      <c r="I523" s="6"/>
      <c r="J523" s="6"/>
      <c r="K523" s="6"/>
      <c r="L523" s="6">
        <f t="shared" si="348"/>
        <v>-48.59999664756316</v>
      </c>
      <c r="M523" s="6">
        <f t="shared" si="349"/>
        <v>-69.546588094409287</v>
      </c>
      <c r="N523" s="6">
        <f t="shared" si="350"/>
        <v>-111.31324008549984</v>
      </c>
      <c r="O523" s="20"/>
      <c r="P523" s="20"/>
      <c r="Q523" s="20"/>
      <c r="R523" s="39"/>
      <c r="S523" s="39"/>
      <c r="W523" s="5">
        <f t="shared" si="353"/>
        <v>0.79327318104119293</v>
      </c>
      <c r="X523" s="5">
        <f t="shared" si="353"/>
        <v>0.81002669640296621</v>
      </c>
      <c r="Y523" s="5">
        <f t="shared" si="353"/>
        <v>0.84324046326675361</v>
      </c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</row>
    <row r="524" spans="1:38" x14ac:dyDescent="0.25">
      <c r="R524" s="27"/>
      <c r="S524" s="27"/>
      <c r="W524" s="5">
        <f t="shared" si="353"/>
        <v>0</v>
      </c>
      <c r="X524" s="5">
        <f t="shared" si="353"/>
        <v>0</v>
      </c>
      <c r="Y524" s="5">
        <f t="shared" si="353"/>
        <v>0</v>
      </c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</row>
    <row r="525" spans="1:38" x14ac:dyDescent="0.25">
      <c r="R525" s="27"/>
      <c r="S525" s="27"/>
      <c r="W525" s="5">
        <f t="shared" si="353"/>
        <v>0</v>
      </c>
      <c r="X525" s="5">
        <f t="shared" si="353"/>
        <v>0</v>
      </c>
      <c r="Y525" s="5">
        <f t="shared" si="353"/>
        <v>0</v>
      </c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</row>
    <row r="526" spans="1:38" x14ac:dyDescent="0.25">
      <c r="R526" s="27"/>
      <c r="S526" s="27"/>
    </row>
    <row r="527" spans="1:38" x14ac:dyDescent="0.25">
      <c r="R527" s="27"/>
      <c r="S527" s="27"/>
    </row>
    <row r="528" spans="1:38" x14ac:dyDescent="0.25">
      <c r="R528" s="27"/>
      <c r="S528" s="27"/>
    </row>
    <row r="529" spans="18:19" x14ac:dyDescent="0.25">
      <c r="R529" s="27"/>
      <c r="S529" s="27"/>
    </row>
    <row r="530" spans="18:19" x14ac:dyDescent="0.25">
      <c r="R530" s="27"/>
      <c r="S530" s="27"/>
    </row>
    <row r="531" spans="18:19" x14ac:dyDescent="0.25">
      <c r="R531" s="27"/>
      <c r="S531" s="27"/>
    </row>
    <row r="532" spans="18:19" x14ac:dyDescent="0.25">
      <c r="R532" s="27"/>
      <c r="S532" s="27"/>
    </row>
    <row r="533" spans="18:19" x14ac:dyDescent="0.25">
      <c r="R533" s="27"/>
      <c r="S533" s="27"/>
    </row>
    <row r="534" spans="18:19" x14ac:dyDescent="0.25">
      <c r="R534" s="27"/>
      <c r="S534" s="27"/>
    </row>
    <row r="535" spans="18:19" x14ac:dyDescent="0.25">
      <c r="R535" s="27"/>
      <c r="S535" s="27"/>
    </row>
    <row r="536" spans="18:19" x14ac:dyDescent="0.25">
      <c r="R536" s="27"/>
      <c r="S536" s="27"/>
    </row>
    <row r="537" spans="18:19" x14ac:dyDescent="0.25">
      <c r="R537" s="27"/>
      <c r="S537" s="27"/>
    </row>
    <row r="538" spans="18:19" x14ac:dyDescent="0.25">
      <c r="R538" s="27"/>
      <c r="S538" s="27"/>
    </row>
    <row r="539" spans="18:19" x14ac:dyDescent="0.25">
      <c r="R539" s="27"/>
      <c r="S539" s="27"/>
    </row>
    <row r="540" spans="18:19" x14ac:dyDescent="0.25">
      <c r="R540" s="27"/>
      <c r="S540" s="27"/>
    </row>
    <row r="541" spans="18:19" x14ac:dyDescent="0.25">
      <c r="R541" s="27"/>
      <c r="S541" s="27"/>
    </row>
    <row r="542" spans="18:19" x14ac:dyDescent="0.25">
      <c r="R542" s="27"/>
      <c r="S542" s="27"/>
    </row>
    <row r="543" spans="18:19" x14ac:dyDescent="0.25">
      <c r="R543" s="27"/>
      <c r="S543" s="27"/>
    </row>
    <row r="544" spans="18:19" x14ac:dyDescent="0.25">
      <c r="R544" s="27"/>
      <c r="S544" s="27"/>
    </row>
    <row r="545" spans="18:19" x14ac:dyDescent="0.25">
      <c r="R545" s="27"/>
      <c r="S545" s="27"/>
    </row>
    <row r="546" spans="18:19" x14ac:dyDescent="0.25">
      <c r="R546" s="27"/>
      <c r="S546" s="27"/>
    </row>
    <row r="547" spans="18:19" x14ac:dyDescent="0.25">
      <c r="R547" s="27"/>
      <c r="S547" s="27"/>
    </row>
    <row r="548" spans="18:19" x14ac:dyDescent="0.25">
      <c r="R548" s="27"/>
      <c r="S548" s="27"/>
    </row>
    <row r="549" spans="18:19" x14ac:dyDescent="0.25">
      <c r="R549" s="27"/>
      <c r="S549" s="27"/>
    </row>
    <row r="550" spans="18:19" x14ac:dyDescent="0.25">
      <c r="R550" s="27"/>
      <c r="S550" s="27"/>
    </row>
    <row r="551" spans="18:19" x14ac:dyDescent="0.25">
      <c r="R551" s="27"/>
      <c r="S551" s="27"/>
    </row>
    <row r="552" spans="18:19" x14ac:dyDescent="0.25">
      <c r="R552" s="27"/>
      <c r="S552" s="27"/>
    </row>
    <row r="553" spans="18:19" x14ac:dyDescent="0.25">
      <c r="R553" s="27"/>
      <c r="S553" s="27"/>
    </row>
    <row r="554" spans="18:19" x14ac:dyDescent="0.25">
      <c r="R554" s="27"/>
      <c r="S554" s="27"/>
    </row>
    <row r="555" spans="18:19" x14ac:dyDescent="0.25">
      <c r="R555" s="27"/>
      <c r="S555" s="27"/>
    </row>
    <row r="556" spans="18:19" x14ac:dyDescent="0.25">
      <c r="R556" s="27"/>
      <c r="S556" s="27"/>
    </row>
    <row r="557" spans="18:19" x14ac:dyDescent="0.25">
      <c r="R557" s="27"/>
      <c r="S557" s="27"/>
    </row>
    <row r="558" spans="18:19" x14ac:dyDescent="0.25">
      <c r="R558" s="27"/>
      <c r="S558" s="27"/>
    </row>
    <row r="559" spans="18:19" x14ac:dyDescent="0.25">
      <c r="R559" s="27"/>
      <c r="S559" s="27"/>
    </row>
    <row r="560" spans="18:19" x14ac:dyDescent="0.25">
      <c r="R560" s="27"/>
      <c r="S560" s="27"/>
    </row>
  </sheetData>
  <conditionalFormatting sqref="B226:B244 B2:S2 W2:AF15 B3:G224 W323:AF335 S3:S306 T336:V378 I3:Q224 L3:N278 I245:Q278 B245:G348 O279:Q348">
    <cfRule type="expression" dxfId="1021" priority="299">
      <formula>$A2=TODAY()</formula>
    </cfRule>
  </conditionalFormatting>
  <conditionalFormatting sqref="T379:V384">
    <cfRule type="expression" dxfId="1020" priority="298">
      <formula>$A379=TODAY()</formula>
    </cfRule>
  </conditionalFormatting>
  <conditionalFormatting sqref="T385:V520">
    <cfRule type="expression" dxfId="1019" priority="297">
      <formula>$A385=TODAY()</formula>
    </cfRule>
  </conditionalFormatting>
  <conditionalFormatting sqref="W16">
    <cfRule type="expression" dxfId="1018" priority="296">
      <formula>$A16=TODAY()</formula>
    </cfRule>
  </conditionalFormatting>
  <conditionalFormatting sqref="W17:W322">
    <cfRule type="expression" dxfId="1017" priority="295">
      <formula>$A17=TODAY()</formula>
    </cfRule>
  </conditionalFormatting>
  <conditionalFormatting sqref="X16:AL322">
    <cfRule type="expression" dxfId="1016" priority="294">
      <formula>$A16=TODAY()</formula>
    </cfRule>
  </conditionalFormatting>
  <conditionalFormatting sqref="L14:N278 I225:Q278 B225:G341 O279:Q341">
    <cfRule type="expression" dxfId="1015" priority="293">
      <formula>$A14=TODAY()</formula>
    </cfRule>
  </conditionalFormatting>
  <conditionalFormatting sqref="R3:R306">
    <cfRule type="expression" dxfId="1014" priority="292">
      <formula>$A3=TODAY()</formula>
    </cfRule>
  </conditionalFormatting>
  <conditionalFormatting sqref="A2:A386">
    <cfRule type="expression" dxfId="1013" priority="291">
      <formula>$A2=TODAY()</formula>
    </cfRule>
  </conditionalFormatting>
  <conditionalFormatting sqref="A387:A432">
    <cfRule type="expression" dxfId="1012" priority="290">
      <formula>$A387=TODAY()</formula>
    </cfRule>
  </conditionalFormatting>
  <conditionalFormatting sqref="W336:AL525">
    <cfRule type="expression" dxfId="1011" priority="289">
      <formula>$A336=TODAY()</formula>
    </cfRule>
  </conditionalFormatting>
  <conditionalFormatting sqref="B342:G348 O342:Q348">
    <cfRule type="expression" dxfId="1010" priority="288">
      <formula>$A342=TODAY()</formula>
    </cfRule>
  </conditionalFormatting>
  <conditionalFormatting sqref="B349:G369 O349:Q369">
    <cfRule type="expression" dxfId="1009" priority="287">
      <formula>$A349=TODAY()</formula>
    </cfRule>
  </conditionalFormatting>
  <conditionalFormatting sqref="B349:G362 O349:Q362">
    <cfRule type="expression" dxfId="1008" priority="286">
      <formula>$A349=TODAY()</formula>
    </cfRule>
  </conditionalFormatting>
  <conditionalFormatting sqref="B363:G369 O363:Q369">
    <cfRule type="expression" dxfId="1007" priority="285">
      <formula>$A363=TODAY()</formula>
    </cfRule>
  </conditionalFormatting>
  <conditionalFormatting sqref="B370:G383 O370:Q383">
    <cfRule type="expression" dxfId="1006" priority="284">
      <formula>$A370=TODAY()</formula>
    </cfRule>
  </conditionalFormatting>
  <conditionalFormatting sqref="B370:G383 O370:Q383">
    <cfRule type="expression" dxfId="1005" priority="283">
      <formula>$A370=TODAY()</formula>
    </cfRule>
  </conditionalFormatting>
  <conditionalFormatting sqref="B384:G404 O384:Q404">
    <cfRule type="expression" dxfId="1004" priority="282">
      <formula>$A384=TODAY()</formula>
    </cfRule>
  </conditionalFormatting>
  <conditionalFormatting sqref="B384:G397 O384:Q397">
    <cfRule type="expression" dxfId="1003" priority="281">
      <formula>$A384=TODAY()</formula>
    </cfRule>
  </conditionalFormatting>
  <conditionalFormatting sqref="B398:G404 O398:Q404">
    <cfRule type="expression" dxfId="1002" priority="280">
      <formula>$A398=TODAY()</formula>
    </cfRule>
  </conditionalFormatting>
  <conditionalFormatting sqref="O405:Q425 B405:G425">
    <cfRule type="expression" dxfId="1001" priority="279">
      <formula>$A405=TODAY()</formula>
    </cfRule>
  </conditionalFormatting>
  <conditionalFormatting sqref="O405:Q418 B405:G418">
    <cfRule type="expression" dxfId="1000" priority="278">
      <formula>$A405=TODAY()</formula>
    </cfRule>
  </conditionalFormatting>
  <conditionalFormatting sqref="B419:G425 O419:Q425">
    <cfRule type="expression" dxfId="999" priority="277">
      <formula>$A419=TODAY()</formula>
    </cfRule>
  </conditionalFormatting>
  <conditionalFormatting sqref="E426:G432 O426:Q432">
    <cfRule type="expression" dxfId="998" priority="276">
      <formula>$A426=TODAY()</formula>
    </cfRule>
  </conditionalFormatting>
  <conditionalFormatting sqref="E426:G432 O426:Q432">
    <cfRule type="expression" dxfId="997" priority="275">
      <formula>$A426=TODAY()</formula>
    </cfRule>
  </conditionalFormatting>
  <conditionalFormatting sqref="A433:A439">
    <cfRule type="expression" dxfId="996" priority="274">
      <formula>$A433=TODAY()</formula>
    </cfRule>
  </conditionalFormatting>
  <conditionalFormatting sqref="E433:G439 O433:Q439">
    <cfRule type="expression" dxfId="995" priority="273">
      <formula>$A433=TODAY()</formula>
    </cfRule>
  </conditionalFormatting>
  <conditionalFormatting sqref="E433:G439 O433:Q439">
    <cfRule type="expression" dxfId="994" priority="272">
      <formula>$A433=TODAY()</formula>
    </cfRule>
  </conditionalFormatting>
  <conditionalFormatting sqref="A440:A446">
    <cfRule type="expression" dxfId="993" priority="271">
      <formula>$A440=TODAY()</formula>
    </cfRule>
  </conditionalFormatting>
  <conditionalFormatting sqref="E440:G446 O440:Q446">
    <cfRule type="expression" dxfId="992" priority="270">
      <formula>$A440=TODAY()</formula>
    </cfRule>
  </conditionalFormatting>
  <conditionalFormatting sqref="E440:G446 O440:Q446">
    <cfRule type="expression" dxfId="991" priority="269">
      <formula>$A440=TODAY()</formula>
    </cfRule>
  </conditionalFormatting>
  <conditionalFormatting sqref="A447:A453">
    <cfRule type="expression" dxfId="990" priority="268">
      <formula>$A447=TODAY()</formula>
    </cfRule>
  </conditionalFormatting>
  <conditionalFormatting sqref="E447:G453 O447:Q453">
    <cfRule type="expression" dxfId="989" priority="267">
      <formula>$A447=TODAY()</formula>
    </cfRule>
  </conditionalFormatting>
  <conditionalFormatting sqref="E447:G453 O447:Q453">
    <cfRule type="expression" dxfId="988" priority="266">
      <formula>$A447=TODAY()</formula>
    </cfRule>
  </conditionalFormatting>
  <conditionalFormatting sqref="A454:A460">
    <cfRule type="expression" dxfId="987" priority="265">
      <formula>$A454=TODAY()</formula>
    </cfRule>
  </conditionalFormatting>
  <conditionalFormatting sqref="E454:G460 O454:Q460">
    <cfRule type="expression" dxfId="986" priority="264">
      <formula>$A454=TODAY()</formula>
    </cfRule>
  </conditionalFormatting>
  <conditionalFormatting sqref="E454:G460 O454:Q460">
    <cfRule type="expression" dxfId="985" priority="263">
      <formula>$A454=TODAY()</formula>
    </cfRule>
  </conditionalFormatting>
  <conditionalFormatting sqref="A461:A467">
    <cfRule type="expression" dxfId="984" priority="262">
      <formula>$A461=TODAY()</formula>
    </cfRule>
  </conditionalFormatting>
  <conditionalFormatting sqref="E461:G467 O461:Q467">
    <cfRule type="expression" dxfId="983" priority="261">
      <formula>$A461=TODAY()</formula>
    </cfRule>
  </conditionalFormatting>
  <conditionalFormatting sqref="E461:G467 O461:Q467">
    <cfRule type="expression" dxfId="982" priority="260">
      <formula>$A461=TODAY()</formula>
    </cfRule>
  </conditionalFormatting>
  <conditionalFormatting sqref="A468:A474">
    <cfRule type="expression" dxfId="981" priority="259">
      <formula>$A468=TODAY()</formula>
    </cfRule>
  </conditionalFormatting>
  <conditionalFormatting sqref="E468:G474 O468:Q474">
    <cfRule type="expression" dxfId="980" priority="258">
      <formula>$A468=TODAY()</formula>
    </cfRule>
  </conditionalFormatting>
  <conditionalFormatting sqref="E468:G474 O468:Q474">
    <cfRule type="expression" dxfId="979" priority="257">
      <formula>$A468=TODAY()</formula>
    </cfRule>
  </conditionalFormatting>
  <conditionalFormatting sqref="A475:A481">
    <cfRule type="expression" dxfId="978" priority="256">
      <formula>$A475=TODAY()</formula>
    </cfRule>
  </conditionalFormatting>
  <conditionalFormatting sqref="E475:G481 O475:Q481">
    <cfRule type="expression" dxfId="977" priority="255">
      <formula>$A475=TODAY()</formula>
    </cfRule>
  </conditionalFormatting>
  <conditionalFormatting sqref="E475:G481 O475:Q481">
    <cfRule type="expression" dxfId="976" priority="254">
      <formula>$A475=TODAY()</formula>
    </cfRule>
  </conditionalFormatting>
  <conditionalFormatting sqref="A482:A488">
    <cfRule type="expression" dxfId="975" priority="253">
      <formula>$A482=TODAY()</formula>
    </cfRule>
  </conditionalFormatting>
  <conditionalFormatting sqref="E482:G488 O482:Q488">
    <cfRule type="expression" dxfId="974" priority="252">
      <formula>$A482=TODAY()</formula>
    </cfRule>
  </conditionalFormatting>
  <conditionalFormatting sqref="E482:G488 O482:Q488">
    <cfRule type="expression" dxfId="973" priority="251">
      <formula>$A482=TODAY()</formula>
    </cfRule>
  </conditionalFormatting>
  <conditionalFormatting sqref="A489:A495">
    <cfRule type="expression" dxfId="972" priority="250">
      <formula>$A489=TODAY()</formula>
    </cfRule>
  </conditionalFormatting>
  <conditionalFormatting sqref="E489:G495 O489:Q495">
    <cfRule type="expression" dxfId="971" priority="249">
      <formula>$A489=TODAY()</formula>
    </cfRule>
  </conditionalFormatting>
  <conditionalFormatting sqref="E489:G495 O489:Q495">
    <cfRule type="expression" dxfId="970" priority="248">
      <formula>$A489=TODAY()</formula>
    </cfRule>
  </conditionalFormatting>
  <conditionalFormatting sqref="A496:A502">
    <cfRule type="expression" dxfId="969" priority="247">
      <formula>$A496=TODAY()</formula>
    </cfRule>
  </conditionalFormatting>
  <conditionalFormatting sqref="E496:G502 O496:Q502">
    <cfRule type="expression" dxfId="968" priority="246">
      <formula>$A496=TODAY()</formula>
    </cfRule>
  </conditionalFormatting>
  <conditionalFormatting sqref="E496:G502 O496:Q502">
    <cfRule type="expression" dxfId="967" priority="245">
      <formula>$A496=TODAY()</formula>
    </cfRule>
  </conditionalFormatting>
  <conditionalFormatting sqref="A503:A509">
    <cfRule type="expression" dxfId="966" priority="244">
      <formula>$A503=TODAY()</formula>
    </cfRule>
  </conditionalFormatting>
  <conditionalFormatting sqref="E503:G509 O503:Q509">
    <cfRule type="expression" dxfId="965" priority="243">
      <formula>$A503=TODAY()</formula>
    </cfRule>
  </conditionalFormatting>
  <conditionalFormatting sqref="E503:G509 O503:Q509">
    <cfRule type="expression" dxfId="964" priority="242">
      <formula>$A503=TODAY()</formula>
    </cfRule>
  </conditionalFormatting>
  <conditionalFormatting sqref="A510:A516">
    <cfRule type="expression" dxfId="963" priority="241">
      <formula>$A510=TODAY()</formula>
    </cfRule>
  </conditionalFormatting>
  <conditionalFormatting sqref="E510:G516 O510:Q516">
    <cfRule type="expression" dxfId="962" priority="240">
      <formula>$A510=TODAY()</formula>
    </cfRule>
  </conditionalFormatting>
  <conditionalFormatting sqref="E510:G516 O510:Q516">
    <cfRule type="expression" dxfId="961" priority="239">
      <formula>$A510=TODAY()</formula>
    </cfRule>
  </conditionalFormatting>
  <conditionalFormatting sqref="A517:A523">
    <cfRule type="expression" dxfId="960" priority="238">
      <formula>$A517=TODAY()</formula>
    </cfRule>
  </conditionalFormatting>
  <conditionalFormatting sqref="E517:G523 O517:Q523">
    <cfRule type="expression" dxfId="959" priority="237">
      <formula>$A517=TODAY()</formula>
    </cfRule>
  </conditionalFormatting>
  <conditionalFormatting sqref="E517:G523 O517:Q523">
    <cfRule type="expression" dxfId="958" priority="236">
      <formula>$A517=TODAY()</formula>
    </cfRule>
  </conditionalFormatting>
  <conditionalFormatting sqref="S307:S313">
    <cfRule type="expression" dxfId="957" priority="235">
      <formula>$A307=TODAY()</formula>
    </cfRule>
  </conditionalFormatting>
  <conditionalFormatting sqref="R307:R313">
    <cfRule type="expression" dxfId="956" priority="234">
      <formula>$A307=TODAY()</formula>
    </cfRule>
  </conditionalFormatting>
  <conditionalFormatting sqref="S314:S320">
    <cfRule type="expression" dxfId="955" priority="233">
      <formula>$A314=TODAY()</formula>
    </cfRule>
  </conditionalFormatting>
  <conditionalFormatting sqref="R314:R320">
    <cfRule type="expression" dxfId="954" priority="232">
      <formula>$A314=TODAY()</formula>
    </cfRule>
  </conditionalFormatting>
  <conditionalFormatting sqref="S321:S327">
    <cfRule type="expression" dxfId="953" priority="231">
      <formula>$A321=TODAY()</formula>
    </cfRule>
  </conditionalFormatting>
  <conditionalFormatting sqref="R321:R327">
    <cfRule type="expression" dxfId="952" priority="230">
      <formula>$A321=TODAY()</formula>
    </cfRule>
  </conditionalFormatting>
  <conditionalFormatting sqref="S328:S334">
    <cfRule type="expression" dxfId="951" priority="229">
      <formula>$A328=TODAY()</formula>
    </cfRule>
  </conditionalFormatting>
  <conditionalFormatting sqref="R328:R334">
    <cfRule type="expression" dxfId="950" priority="228">
      <formula>$A328=TODAY()</formula>
    </cfRule>
  </conditionalFormatting>
  <conditionalFormatting sqref="S335:S341">
    <cfRule type="expression" dxfId="949" priority="227">
      <formula>$A335=TODAY()</formula>
    </cfRule>
  </conditionalFormatting>
  <conditionalFormatting sqref="R335:R341">
    <cfRule type="expression" dxfId="948" priority="226">
      <formula>$A335=TODAY()</formula>
    </cfRule>
  </conditionalFormatting>
  <conditionalFormatting sqref="S342:S348">
    <cfRule type="expression" dxfId="947" priority="225">
      <formula>$A342=TODAY()</formula>
    </cfRule>
  </conditionalFormatting>
  <conditionalFormatting sqref="R342:R348">
    <cfRule type="expression" dxfId="946" priority="224">
      <formula>$A342=TODAY()</formula>
    </cfRule>
  </conditionalFormatting>
  <conditionalFormatting sqref="S349:S355">
    <cfRule type="expression" dxfId="945" priority="223">
      <formula>$A349=TODAY()</formula>
    </cfRule>
  </conditionalFormatting>
  <conditionalFormatting sqref="R349:R355">
    <cfRule type="expression" dxfId="944" priority="222">
      <formula>$A349=TODAY()</formula>
    </cfRule>
  </conditionalFormatting>
  <conditionalFormatting sqref="S356:S362">
    <cfRule type="expression" dxfId="943" priority="221">
      <formula>$A356=TODAY()</formula>
    </cfRule>
  </conditionalFormatting>
  <conditionalFormatting sqref="R356:R362">
    <cfRule type="expression" dxfId="942" priority="220">
      <formula>$A356=TODAY()</formula>
    </cfRule>
  </conditionalFormatting>
  <conditionalFormatting sqref="S363:S369">
    <cfRule type="expression" dxfId="941" priority="219">
      <formula>$A363=TODAY()</formula>
    </cfRule>
  </conditionalFormatting>
  <conditionalFormatting sqref="R363:R369">
    <cfRule type="expression" dxfId="940" priority="218">
      <formula>$A363=TODAY()</formula>
    </cfRule>
  </conditionalFormatting>
  <conditionalFormatting sqref="S370:S376">
    <cfRule type="expression" dxfId="939" priority="217">
      <formula>$A370=TODAY()</formula>
    </cfRule>
  </conditionalFormatting>
  <conditionalFormatting sqref="R370:R376">
    <cfRule type="expression" dxfId="938" priority="216">
      <formula>$A370=TODAY()</formula>
    </cfRule>
  </conditionalFormatting>
  <conditionalFormatting sqref="S377:S383">
    <cfRule type="expression" dxfId="937" priority="215">
      <formula>$A377=TODAY()</formula>
    </cfRule>
  </conditionalFormatting>
  <conditionalFormatting sqref="R377:R383">
    <cfRule type="expression" dxfId="936" priority="214">
      <formula>$A377=TODAY()</formula>
    </cfRule>
  </conditionalFormatting>
  <conditionalFormatting sqref="S384:S390">
    <cfRule type="expression" dxfId="935" priority="213">
      <formula>$A384=TODAY()</formula>
    </cfRule>
  </conditionalFormatting>
  <conditionalFormatting sqref="R384:R390">
    <cfRule type="expression" dxfId="934" priority="212">
      <formula>$A384=TODAY()</formula>
    </cfRule>
  </conditionalFormatting>
  <conditionalFormatting sqref="S391:S397">
    <cfRule type="expression" dxfId="933" priority="211">
      <formula>$A391=TODAY()</formula>
    </cfRule>
  </conditionalFormatting>
  <conditionalFormatting sqref="R391:R397">
    <cfRule type="expression" dxfId="932" priority="210">
      <formula>$A391=TODAY()</formula>
    </cfRule>
  </conditionalFormatting>
  <conditionalFormatting sqref="S398:S404">
    <cfRule type="expression" dxfId="931" priority="209">
      <formula>$A398=TODAY()</formula>
    </cfRule>
  </conditionalFormatting>
  <conditionalFormatting sqref="R398:R404">
    <cfRule type="expression" dxfId="930" priority="208">
      <formula>$A398=TODAY()</formula>
    </cfRule>
  </conditionalFormatting>
  <conditionalFormatting sqref="S405:S411">
    <cfRule type="expression" dxfId="929" priority="207">
      <formula>$A405=TODAY()</formula>
    </cfRule>
  </conditionalFormatting>
  <conditionalFormatting sqref="R405:R411">
    <cfRule type="expression" dxfId="928" priority="206">
      <formula>$A405=TODAY()</formula>
    </cfRule>
  </conditionalFormatting>
  <conditionalFormatting sqref="S412:S418">
    <cfRule type="expression" dxfId="927" priority="205">
      <formula>$A412=TODAY()</formula>
    </cfRule>
  </conditionalFormatting>
  <conditionalFormatting sqref="R412:R418">
    <cfRule type="expression" dxfId="926" priority="204">
      <formula>$A412=TODAY()</formula>
    </cfRule>
  </conditionalFormatting>
  <conditionalFormatting sqref="S419:S425">
    <cfRule type="expression" dxfId="925" priority="203">
      <formula>$A419=TODAY()</formula>
    </cfRule>
  </conditionalFormatting>
  <conditionalFormatting sqref="R419:R425">
    <cfRule type="expression" dxfId="924" priority="202">
      <formula>$A419=TODAY()</formula>
    </cfRule>
  </conditionalFormatting>
  <conditionalFormatting sqref="S426:S432">
    <cfRule type="expression" dxfId="923" priority="201">
      <formula>$A426=TODAY()</formula>
    </cfRule>
  </conditionalFormatting>
  <conditionalFormatting sqref="R426:R432">
    <cfRule type="expression" dxfId="922" priority="200">
      <formula>$A426=TODAY()</formula>
    </cfRule>
  </conditionalFormatting>
  <conditionalFormatting sqref="S433:S439">
    <cfRule type="expression" dxfId="921" priority="199">
      <formula>$A433=TODAY()</formula>
    </cfRule>
  </conditionalFormatting>
  <conditionalFormatting sqref="R433:R439">
    <cfRule type="expression" dxfId="920" priority="198">
      <formula>$A433=TODAY()</formula>
    </cfRule>
  </conditionalFormatting>
  <conditionalFormatting sqref="S440:S446">
    <cfRule type="expression" dxfId="919" priority="197">
      <formula>$A440=TODAY()</formula>
    </cfRule>
  </conditionalFormatting>
  <conditionalFormatting sqref="R440:R446">
    <cfRule type="expression" dxfId="918" priority="196">
      <formula>$A440=TODAY()</formula>
    </cfRule>
  </conditionalFormatting>
  <conditionalFormatting sqref="S447:S453">
    <cfRule type="expression" dxfId="917" priority="195">
      <formula>$A447=TODAY()</formula>
    </cfRule>
  </conditionalFormatting>
  <conditionalFormatting sqref="R447:R453">
    <cfRule type="expression" dxfId="916" priority="194">
      <formula>$A447=TODAY()</formula>
    </cfRule>
  </conditionalFormatting>
  <conditionalFormatting sqref="S454:S460">
    <cfRule type="expression" dxfId="915" priority="193">
      <formula>$A454=TODAY()</formula>
    </cfRule>
  </conditionalFormatting>
  <conditionalFormatting sqref="R454:R460">
    <cfRule type="expression" dxfId="914" priority="192">
      <formula>$A454=TODAY()</formula>
    </cfRule>
  </conditionalFormatting>
  <conditionalFormatting sqref="S461:S467">
    <cfRule type="expression" dxfId="913" priority="191">
      <formula>$A461=TODAY()</formula>
    </cfRule>
  </conditionalFormatting>
  <conditionalFormatting sqref="R461:R467">
    <cfRule type="expression" dxfId="912" priority="190">
      <formula>$A461=TODAY()</formula>
    </cfRule>
  </conditionalFormatting>
  <conditionalFormatting sqref="S468:S474">
    <cfRule type="expression" dxfId="911" priority="189">
      <formula>$A468=TODAY()</formula>
    </cfRule>
  </conditionalFormatting>
  <conditionalFormatting sqref="R468:R474">
    <cfRule type="expression" dxfId="910" priority="188">
      <formula>$A468=TODAY()</formula>
    </cfRule>
  </conditionalFormatting>
  <conditionalFormatting sqref="S475:S481">
    <cfRule type="expression" dxfId="909" priority="187">
      <formula>$A475=TODAY()</formula>
    </cfRule>
  </conditionalFormatting>
  <conditionalFormatting sqref="R475:R481">
    <cfRule type="expression" dxfId="908" priority="186">
      <formula>$A475=TODAY()</formula>
    </cfRule>
  </conditionalFormatting>
  <conditionalFormatting sqref="S482:S488">
    <cfRule type="expression" dxfId="907" priority="185">
      <formula>$A482=TODAY()</formula>
    </cfRule>
  </conditionalFormatting>
  <conditionalFormatting sqref="R482:R488">
    <cfRule type="expression" dxfId="906" priority="184">
      <formula>$A482=TODAY()</formula>
    </cfRule>
  </conditionalFormatting>
  <conditionalFormatting sqref="S489:S495">
    <cfRule type="expression" dxfId="905" priority="183">
      <formula>$A489=TODAY()</formula>
    </cfRule>
  </conditionalFormatting>
  <conditionalFormatting sqref="R489:R495">
    <cfRule type="expression" dxfId="904" priority="182">
      <formula>$A489=TODAY()</formula>
    </cfRule>
  </conditionalFormatting>
  <conditionalFormatting sqref="S496:S502">
    <cfRule type="expression" dxfId="903" priority="181">
      <formula>$A496=TODAY()</formula>
    </cfRule>
  </conditionalFormatting>
  <conditionalFormatting sqref="R496:R502">
    <cfRule type="expression" dxfId="902" priority="180">
      <formula>$A496=TODAY()</formula>
    </cfRule>
  </conditionalFormatting>
  <conditionalFormatting sqref="S503:S509">
    <cfRule type="expression" dxfId="901" priority="179">
      <formula>$A503=TODAY()</formula>
    </cfRule>
  </conditionalFormatting>
  <conditionalFormatting sqref="R503:R509">
    <cfRule type="expression" dxfId="900" priority="178">
      <formula>$A503=TODAY()</formula>
    </cfRule>
  </conditionalFormatting>
  <conditionalFormatting sqref="S510:S516">
    <cfRule type="expression" dxfId="899" priority="177">
      <formula>$A510=TODAY()</formula>
    </cfRule>
  </conditionalFormatting>
  <conditionalFormatting sqref="R510:R516">
    <cfRule type="expression" dxfId="898" priority="176">
      <formula>$A510=TODAY()</formula>
    </cfRule>
  </conditionalFormatting>
  <conditionalFormatting sqref="S517:S523">
    <cfRule type="expression" dxfId="897" priority="175">
      <formula>$A517=TODAY()</formula>
    </cfRule>
  </conditionalFormatting>
  <conditionalFormatting sqref="R517:R523">
    <cfRule type="expression" dxfId="896" priority="174">
      <formula>$A517=TODAY()</formula>
    </cfRule>
  </conditionalFormatting>
  <conditionalFormatting sqref="H3:H271">
    <cfRule type="expression" dxfId="241" priority="173">
      <formula>$A3=TODAY()</formula>
    </cfRule>
  </conditionalFormatting>
  <conditionalFormatting sqref="L3:N13">
    <cfRule type="expression" dxfId="240" priority="172">
      <formula>$A3=TODAY()</formula>
    </cfRule>
  </conditionalFormatting>
  <conditionalFormatting sqref="H272:H273">
    <cfRule type="expression" dxfId="239" priority="171">
      <formula>$A272=TODAY()</formula>
    </cfRule>
  </conditionalFormatting>
  <conditionalFormatting sqref="H274:H278">
    <cfRule type="expression" dxfId="238" priority="170">
      <formula>$A274=TODAY()</formula>
    </cfRule>
  </conditionalFormatting>
  <conditionalFormatting sqref="I279:N285">
    <cfRule type="expression" dxfId="237" priority="169">
      <formula>$A279=TODAY()</formula>
    </cfRule>
  </conditionalFormatting>
  <conditionalFormatting sqref="I279:N285">
    <cfRule type="expression" dxfId="236" priority="168">
      <formula>$A279=TODAY()</formula>
    </cfRule>
  </conditionalFormatting>
  <conditionalFormatting sqref="H279:H280">
    <cfRule type="expression" dxfId="235" priority="167">
      <formula>$A279=TODAY()</formula>
    </cfRule>
  </conditionalFormatting>
  <conditionalFormatting sqref="H281:H285">
    <cfRule type="expression" dxfId="234" priority="166">
      <formula>$A281=TODAY()</formula>
    </cfRule>
  </conditionalFormatting>
  <conditionalFormatting sqref="I286:N292">
    <cfRule type="expression" dxfId="233" priority="165">
      <formula>$A286=TODAY()</formula>
    </cfRule>
  </conditionalFormatting>
  <conditionalFormatting sqref="I286:N292">
    <cfRule type="expression" dxfId="232" priority="164">
      <formula>$A286=TODAY()</formula>
    </cfRule>
  </conditionalFormatting>
  <conditionalFormatting sqref="H286:H287">
    <cfRule type="expression" dxfId="231" priority="163">
      <formula>$A286=TODAY()</formula>
    </cfRule>
  </conditionalFormatting>
  <conditionalFormatting sqref="H288:H292">
    <cfRule type="expression" dxfId="230" priority="162">
      <formula>$A288=TODAY()</formula>
    </cfRule>
  </conditionalFormatting>
  <conditionalFormatting sqref="I293:N299">
    <cfRule type="expression" dxfId="229" priority="161">
      <formula>$A293=TODAY()</formula>
    </cfRule>
  </conditionalFormatting>
  <conditionalFormatting sqref="I293:N299">
    <cfRule type="expression" dxfId="228" priority="160">
      <formula>$A293=TODAY()</formula>
    </cfRule>
  </conditionalFormatting>
  <conditionalFormatting sqref="H293:H294">
    <cfRule type="expression" dxfId="227" priority="159">
      <formula>$A293=TODAY()</formula>
    </cfRule>
  </conditionalFormatting>
  <conditionalFormatting sqref="H295:H299">
    <cfRule type="expression" dxfId="226" priority="158">
      <formula>$A295=TODAY()</formula>
    </cfRule>
  </conditionalFormatting>
  <conditionalFormatting sqref="I300:N306">
    <cfRule type="expression" dxfId="225" priority="157">
      <formula>$A300=TODAY()</formula>
    </cfRule>
  </conditionalFormatting>
  <conditionalFormatting sqref="I300:N306">
    <cfRule type="expression" dxfId="224" priority="156">
      <formula>$A300=TODAY()</formula>
    </cfRule>
  </conditionalFormatting>
  <conditionalFormatting sqref="H300:H301">
    <cfRule type="expression" dxfId="223" priority="155">
      <formula>$A300=TODAY()</formula>
    </cfRule>
  </conditionalFormatting>
  <conditionalFormatting sqref="H302:H306">
    <cfRule type="expression" dxfId="222" priority="154">
      <formula>$A302=TODAY()</formula>
    </cfRule>
  </conditionalFormatting>
  <conditionalFormatting sqref="I307:N313">
    <cfRule type="expression" dxfId="221" priority="153">
      <formula>$A307=TODAY()</formula>
    </cfRule>
  </conditionalFormatting>
  <conditionalFormatting sqref="I307:N313">
    <cfRule type="expression" dxfId="220" priority="152">
      <formula>$A307=TODAY()</formula>
    </cfRule>
  </conditionalFormatting>
  <conditionalFormatting sqref="H307:H308">
    <cfRule type="expression" dxfId="219" priority="151">
      <formula>$A307=TODAY()</formula>
    </cfRule>
  </conditionalFormatting>
  <conditionalFormatting sqref="H309:H313">
    <cfRule type="expression" dxfId="218" priority="150">
      <formula>$A309=TODAY()</formula>
    </cfRule>
  </conditionalFormatting>
  <conditionalFormatting sqref="I314:N320">
    <cfRule type="expression" dxfId="217" priority="149">
      <formula>$A314=TODAY()</formula>
    </cfRule>
  </conditionalFormatting>
  <conditionalFormatting sqref="I314:N320">
    <cfRule type="expression" dxfId="216" priority="148">
      <formula>$A314=TODAY()</formula>
    </cfRule>
  </conditionalFormatting>
  <conditionalFormatting sqref="H314:H315">
    <cfRule type="expression" dxfId="215" priority="147">
      <formula>$A314=TODAY()</formula>
    </cfRule>
  </conditionalFormatting>
  <conditionalFormatting sqref="H316:H320">
    <cfRule type="expression" dxfId="214" priority="146">
      <formula>$A316=TODAY()</formula>
    </cfRule>
  </conditionalFormatting>
  <conditionalFormatting sqref="I321:N327">
    <cfRule type="expression" dxfId="213" priority="145">
      <formula>$A321=TODAY()</formula>
    </cfRule>
  </conditionalFormatting>
  <conditionalFormatting sqref="I321:N327">
    <cfRule type="expression" dxfId="212" priority="144">
      <formula>$A321=TODAY()</formula>
    </cfRule>
  </conditionalFormatting>
  <conditionalFormatting sqref="H321:H322">
    <cfRule type="expression" dxfId="211" priority="143">
      <formula>$A321=TODAY()</formula>
    </cfRule>
  </conditionalFormatting>
  <conditionalFormatting sqref="H323:H327">
    <cfRule type="expression" dxfId="210" priority="142">
      <formula>$A323=TODAY()</formula>
    </cfRule>
  </conditionalFormatting>
  <conditionalFormatting sqref="I328:N334">
    <cfRule type="expression" dxfId="209" priority="141">
      <formula>$A328=TODAY()</formula>
    </cfRule>
  </conditionalFormatting>
  <conditionalFormatting sqref="I328:N334">
    <cfRule type="expression" dxfId="208" priority="140">
      <formula>$A328=TODAY()</formula>
    </cfRule>
  </conditionalFormatting>
  <conditionalFormatting sqref="H328:H329">
    <cfRule type="expression" dxfId="207" priority="139">
      <formula>$A328=TODAY()</formula>
    </cfRule>
  </conditionalFormatting>
  <conditionalFormatting sqref="H330:H334">
    <cfRule type="expression" dxfId="206" priority="138">
      <formula>$A330=TODAY()</formula>
    </cfRule>
  </conditionalFormatting>
  <conditionalFormatting sqref="I335:N341">
    <cfRule type="expression" dxfId="205" priority="137">
      <formula>$A335=TODAY()</formula>
    </cfRule>
  </conditionalFormatting>
  <conditionalFormatting sqref="I335:N341">
    <cfRule type="expression" dxfId="204" priority="136">
      <formula>$A335=TODAY()</formula>
    </cfRule>
  </conditionalFormatting>
  <conditionalFormatting sqref="H335:H336">
    <cfRule type="expression" dxfId="203" priority="135">
      <formula>$A335=TODAY()</formula>
    </cfRule>
  </conditionalFormatting>
  <conditionalFormatting sqref="H337:H341">
    <cfRule type="expression" dxfId="202" priority="134">
      <formula>$A337=TODAY()</formula>
    </cfRule>
  </conditionalFormatting>
  <conditionalFormatting sqref="I342:N348">
    <cfRule type="expression" dxfId="201" priority="133">
      <formula>$A342=TODAY()</formula>
    </cfRule>
  </conditionalFormatting>
  <conditionalFormatting sqref="I342:N348">
    <cfRule type="expression" dxfId="200" priority="132">
      <formula>$A342=TODAY()</formula>
    </cfRule>
  </conditionalFormatting>
  <conditionalFormatting sqref="H342:H343">
    <cfRule type="expression" dxfId="199" priority="131">
      <formula>$A342=TODAY()</formula>
    </cfRule>
  </conditionalFormatting>
  <conditionalFormatting sqref="H344:H348">
    <cfRule type="expression" dxfId="198" priority="130">
      <formula>$A344=TODAY()</formula>
    </cfRule>
  </conditionalFormatting>
  <conditionalFormatting sqref="I349:N355">
    <cfRule type="expression" dxfId="197" priority="129">
      <formula>$A349=TODAY()</formula>
    </cfRule>
  </conditionalFormatting>
  <conditionalFormatting sqref="I349:N355">
    <cfRule type="expression" dxfId="196" priority="128">
      <formula>$A349=TODAY()</formula>
    </cfRule>
  </conditionalFormatting>
  <conditionalFormatting sqref="H349:H350">
    <cfRule type="expression" dxfId="195" priority="127">
      <formula>$A349=TODAY()</formula>
    </cfRule>
  </conditionalFormatting>
  <conditionalFormatting sqref="H351:H355">
    <cfRule type="expression" dxfId="194" priority="126">
      <formula>$A351=TODAY()</formula>
    </cfRule>
  </conditionalFormatting>
  <conditionalFormatting sqref="I356:N362">
    <cfRule type="expression" dxfId="193" priority="125">
      <formula>$A356=TODAY()</formula>
    </cfRule>
  </conditionalFormatting>
  <conditionalFormatting sqref="I356:N362">
    <cfRule type="expression" dxfId="192" priority="124">
      <formula>$A356=TODAY()</formula>
    </cfRule>
  </conditionalFormatting>
  <conditionalFormatting sqref="H356:H357">
    <cfRule type="expression" dxfId="191" priority="123">
      <formula>$A356=TODAY()</formula>
    </cfRule>
  </conditionalFormatting>
  <conditionalFormatting sqref="H358:H362">
    <cfRule type="expression" dxfId="190" priority="122">
      <formula>$A358=TODAY()</formula>
    </cfRule>
  </conditionalFormatting>
  <conditionalFormatting sqref="I363:N369">
    <cfRule type="expression" dxfId="189" priority="121">
      <formula>$A363=TODAY()</formula>
    </cfRule>
  </conditionalFormatting>
  <conditionalFormatting sqref="I363:N369">
    <cfRule type="expression" dxfId="188" priority="120">
      <formula>$A363=TODAY()</formula>
    </cfRule>
  </conditionalFormatting>
  <conditionalFormatting sqref="H363:H364">
    <cfRule type="expression" dxfId="187" priority="119">
      <formula>$A363=TODAY()</formula>
    </cfRule>
  </conditionalFormatting>
  <conditionalFormatting sqref="H365:H369">
    <cfRule type="expression" dxfId="186" priority="118">
      <formula>$A365=TODAY()</formula>
    </cfRule>
  </conditionalFormatting>
  <conditionalFormatting sqref="I370:N376">
    <cfRule type="expression" dxfId="185" priority="117">
      <formula>$A370=TODAY()</formula>
    </cfRule>
  </conditionalFormatting>
  <conditionalFormatting sqref="I370:N376">
    <cfRule type="expression" dxfId="184" priority="116">
      <formula>$A370=TODAY()</formula>
    </cfRule>
  </conditionalFormatting>
  <conditionalFormatting sqref="H370:H371">
    <cfRule type="expression" dxfId="183" priority="115">
      <formula>$A370=TODAY()</formula>
    </cfRule>
  </conditionalFormatting>
  <conditionalFormatting sqref="H372:H376">
    <cfRule type="expression" dxfId="182" priority="114">
      <formula>$A372=TODAY()</formula>
    </cfRule>
  </conditionalFormatting>
  <conditionalFormatting sqref="I377:N383">
    <cfRule type="expression" dxfId="181" priority="113">
      <formula>$A377=TODAY()</formula>
    </cfRule>
  </conditionalFormatting>
  <conditionalFormatting sqref="I377:N383">
    <cfRule type="expression" dxfId="180" priority="112">
      <formula>$A377=TODAY()</formula>
    </cfRule>
  </conditionalFormatting>
  <conditionalFormatting sqref="H377:H378">
    <cfRule type="expression" dxfId="179" priority="111">
      <formula>$A377=TODAY()</formula>
    </cfRule>
  </conditionalFormatting>
  <conditionalFormatting sqref="H379:H383">
    <cfRule type="expression" dxfId="178" priority="110">
      <formula>$A379=TODAY()</formula>
    </cfRule>
  </conditionalFormatting>
  <conditionalFormatting sqref="I384:N390">
    <cfRule type="expression" dxfId="177" priority="109">
      <formula>$A384=TODAY()</formula>
    </cfRule>
  </conditionalFormatting>
  <conditionalFormatting sqref="I384:N390">
    <cfRule type="expression" dxfId="176" priority="108">
      <formula>$A384=TODAY()</formula>
    </cfRule>
  </conditionalFormatting>
  <conditionalFormatting sqref="H384:H385">
    <cfRule type="expression" dxfId="175" priority="107">
      <formula>$A384=TODAY()</formula>
    </cfRule>
  </conditionalFormatting>
  <conditionalFormatting sqref="H386:H390">
    <cfRule type="expression" dxfId="174" priority="106">
      <formula>$A386=TODAY()</formula>
    </cfRule>
  </conditionalFormatting>
  <conditionalFormatting sqref="I391:N397">
    <cfRule type="expression" dxfId="173" priority="105">
      <formula>$A391=TODAY()</formula>
    </cfRule>
  </conditionalFormatting>
  <conditionalFormatting sqref="I391:N397">
    <cfRule type="expression" dxfId="172" priority="104">
      <formula>$A391=TODAY()</formula>
    </cfRule>
  </conditionalFormatting>
  <conditionalFormatting sqref="H391:H392">
    <cfRule type="expression" dxfId="171" priority="103">
      <formula>$A391=TODAY()</formula>
    </cfRule>
  </conditionalFormatting>
  <conditionalFormatting sqref="H393:H397">
    <cfRule type="expression" dxfId="170" priority="102">
      <formula>$A393=TODAY()</formula>
    </cfRule>
  </conditionalFormatting>
  <conditionalFormatting sqref="I398:N404">
    <cfRule type="expression" dxfId="169" priority="101">
      <formula>$A398=TODAY()</formula>
    </cfRule>
  </conditionalFormatting>
  <conditionalFormatting sqref="I398:N404">
    <cfRule type="expression" dxfId="168" priority="100">
      <formula>$A398=TODAY()</formula>
    </cfRule>
  </conditionalFormatting>
  <conditionalFormatting sqref="H398:H399">
    <cfRule type="expression" dxfId="167" priority="99">
      <formula>$A398=TODAY()</formula>
    </cfRule>
  </conditionalFormatting>
  <conditionalFormatting sqref="H400:H404">
    <cfRule type="expression" dxfId="166" priority="98">
      <formula>$A400=TODAY()</formula>
    </cfRule>
  </conditionalFormatting>
  <conditionalFormatting sqref="I405:N411">
    <cfRule type="expression" dxfId="165" priority="97">
      <formula>$A405=TODAY()</formula>
    </cfRule>
  </conditionalFormatting>
  <conditionalFormatting sqref="I405:N411">
    <cfRule type="expression" dxfId="164" priority="96">
      <formula>$A405=TODAY()</formula>
    </cfRule>
  </conditionalFormatting>
  <conditionalFormatting sqref="H405:H406">
    <cfRule type="expression" dxfId="163" priority="95">
      <formula>$A405=TODAY()</formula>
    </cfRule>
  </conditionalFormatting>
  <conditionalFormatting sqref="H407:H411">
    <cfRule type="expression" dxfId="162" priority="94">
      <formula>$A407=TODAY()</formula>
    </cfRule>
  </conditionalFormatting>
  <conditionalFormatting sqref="I412:N418">
    <cfRule type="expression" dxfId="161" priority="93">
      <formula>$A412=TODAY()</formula>
    </cfRule>
  </conditionalFormatting>
  <conditionalFormatting sqref="I412:N418">
    <cfRule type="expression" dxfId="160" priority="92">
      <formula>$A412=TODAY()</formula>
    </cfRule>
  </conditionalFormatting>
  <conditionalFormatting sqref="H412:H413">
    <cfRule type="expression" dxfId="159" priority="91">
      <formula>$A412=TODAY()</formula>
    </cfRule>
  </conditionalFormatting>
  <conditionalFormatting sqref="H414:H418">
    <cfRule type="expression" dxfId="158" priority="90">
      <formula>$A414=TODAY()</formula>
    </cfRule>
  </conditionalFormatting>
  <conditionalFormatting sqref="I419:N425">
    <cfRule type="expression" dxfId="157" priority="89">
      <formula>$A419=TODAY()</formula>
    </cfRule>
  </conditionalFormatting>
  <conditionalFormatting sqref="I419:N425">
    <cfRule type="expression" dxfId="156" priority="88">
      <formula>$A419=TODAY()</formula>
    </cfRule>
  </conditionalFormatting>
  <conditionalFormatting sqref="H419:H420">
    <cfRule type="expression" dxfId="155" priority="87">
      <formula>$A419=TODAY()</formula>
    </cfRule>
  </conditionalFormatting>
  <conditionalFormatting sqref="H421:H425">
    <cfRule type="expression" dxfId="154" priority="86">
      <formula>$A421=TODAY()</formula>
    </cfRule>
  </conditionalFormatting>
  <conditionalFormatting sqref="I426:N432">
    <cfRule type="expression" dxfId="153" priority="85">
      <formula>$A426=TODAY()</formula>
    </cfRule>
  </conditionalFormatting>
  <conditionalFormatting sqref="I426:N432">
    <cfRule type="expression" dxfId="152" priority="84">
      <formula>$A426=TODAY()</formula>
    </cfRule>
  </conditionalFormatting>
  <conditionalFormatting sqref="H426:H427">
    <cfRule type="expression" dxfId="151" priority="83">
      <formula>$A426=TODAY()</formula>
    </cfRule>
  </conditionalFormatting>
  <conditionalFormatting sqref="H428:H432">
    <cfRule type="expression" dxfId="150" priority="82">
      <formula>$A428=TODAY()</formula>
    </cfRule>
  </conditionalFormatting>
  <conditionalFormatting sqref="I433:N439">
    <cfRule type="expression" dxfId="149" priority="81">
      <formula>$A433=TODAY()</formula>
    </cfRule>
  </conditionalFormatting>
  <conditionalFormatting sqref="I433:N439">
    <cfRule type="expression" dxfId="148" priority="80">
      <formula>$A433=TODAY()</formula>
    </cfRule>
  </conditionalFormatting>
  <conditionalFormatting sqref="H433:H434">
    <cfRule type="expression" dxfId="147" priority="79">
      <formula>$A433=TODAY()</formula>
    </cfRule>
  </conditionalFormatting>
  <conditionalFormatting sqref="H435:H439">
    <cfRule type="expression" dxfId="146" priority="78">
      <formula>$A435=TODAY()</formula>
    </cfRule>
  </conditionalFormatting>
  <conditionalFormatting sqref="I440:N446">
    <cfRule type="expression" dxfId="145" priority="77">
      <formula>$A440=TODAY()</formula>
    </cfRule>
  </conditionalFormatting>
  <conditionalFormatting sqref="I440:N446">
    <cfRule type="expression" dxfId="144" priority="76">
      <formula>$A440=TODAY()</formula>
    </cfRule>
  </conditionalFormatting>
  <conditionalFormatting sqref="H440:H441">
    <cfRule type="expression" dxfId="143" priority="75">
      <formula>$A440=TODAY()</formula>
    </cfRule>
  </conditionalFormatting>
  <conditionalFormatting sqref="H442:H446">
    <cfRule type="expression" dxfId="142" priority="74">
      <formula>$A442=TODAY()</formula>
    </cfRule>
  </conditionalFormatting>
  <conditionalFormatting sqref="I447:N453">
    <cfRule type="expression" dxfId="141" priority="73">
      <formula>$A447=TODAY()</formula>
    </cfRule>
  </conditionalFormatting>
  <conditionalFormatting sqref="I447:N453">
    <cfRule type="expression" dxfId="140" priority="72">
      <formula>$A447=TODAY()</formula>
    </cfRule>
  </conditionalFormatting>
  <conditionalFormatting sqref="H447:H448">
    <cfRule type="expression" dxfId="139" priority="71">
      <formula>$A447=TODAY()</formula>
    </cfRule>
  </conditionalFormatting>
  <conditionalFormatting sqref="H449:H453">
    <cfRule type="expression" dxfId="138" priority="70">
      <formula>$A449=TODAY()</formula>
    </cfRule>
  </conditionalFormatting>
  <conditionalFormatting sqref="I454:N460">
    <cfRule type="expression" dxfId="137" priority="69">
      <formula>$A454=TODAY()</formula>
    </cfRule>
  </conditionalFormatting>
  <conditionalFormatting sqref="I454:N460">
    <cfRule type="expression" dxfId="136" priority="68">
      <formula>$A454=TODAY()</formula>
    </cfRule>
  </conditionalFormatting>
  <conditionalFormatting sqref="H454:H455">
    <cfRule type="expression" dxfId="135" priority="67">
      <formula>$A454=TODAY()</formula>
    </cfRule>
  </conditionalFormatting>
  <conditionalFormatting sqref="H456:H460">
    <cfRule type="expression" dxfId="134" priority="66">
      <formula>$A456=TODAY()</formula>
    </cfRule>
  </conditionalFormatting>
  <conditionalFormatting sqref="I461:N467">
    <cfRule type="expression" dxfId="133" priority="65">
      <formula>$A461=TODAY()</formula>
    </cfRule>
  </conditionalFormatting>
  <conditionalFormatting sqref="I461:N467">
    <cfRule type="expression" dxfId="132" priority="64">
      <formula>$A461=TODAY()</formula>
    </cfRule>
  </conditionalFormatting>
  <conditionalFormatting sqref="H461:H462">
    <cfRule type="expression" dxfId="131" priority="63">
      <formula>$A461=TODAY()</formula>
    </cfRule>
  </conditionalFormatting>
  <conditionalFormatting sqref="H463:H467">
    <cfRule type="expression" dxfId="130" priority="62">
      <formula>$A463=TODAY()</formula>
    </cfRule>
  </conditionalFormatting>
  <conditionalFormatting sqref="I468:N474">
    <cfRule type="expression" dxfId="129" priority="61">
      <formula>$A468=TODAY()</formula>
    </cfRule>
  </conditionalFormatting>
  <conditionalFormatting sqref="I468:N474">
    <cfRule type="expression" dxfId="128" priority="60">
      <formula>$A468=TODAY()</formula>
    </cfRule>
  </conditionalFormatting>
  <conditionalFormatting sqref="H468:H469">
    <cfRule type="expression" dxfId="127" priority="59">
      <formula>$A468=TODAY()</formula>
    </cfRule>
  </conditionalFormatting>
  <conditionalFormatting sqref="H470:H474">
    <cfRule type="expression" dxfId="126" priority="58">
      <formula>$A470=TODAY()</formula>
    </cfRule>
  </conditionalFormatting>
  <conditionalFormatting sqref="I475:N481">
    <cfRule type="expression" dxfId="125" priority="57">
      <formula>$A475=TODAY()</formula>
    </cfRule>
  </conditionalFormatting>
  <conditionalFormatting sqref="I475:N481">
    <cfRule type="expression" dxfId="124" priority="56">
      <formula>$A475=TODAY()</formula>
    </cfRule>
  </conditionalFormatting>
  <conditionalFormatting sqref="H475:H476">
    <cfRule type="expression" dxfId="123" priority="55">
      <formula>$A475=TODAY()</formula>
    </cfRule>
  </conditionalFormatting>
  <conditionalFormatting sqref="H477:H481">
    <cfRule type="expression" dxfId="122" priority="54">
      <formula>$A477=TODAY()</formula>
    </cfRule>
  </conditionalFormatting>
  <conditionalFormatting sqref="I482:N488">
    <cfRule type="expression" dxfId="121" priority="53">
      <formula>$A482=TODAY()</formula>
    </cfRule>
  </conditionalFormatting>
  <conditionalFormatting sqref="I482:N488">
    <cfRule type="expression" dxfId="120" priority="52">
      <formula>$A482=TODAY()</formula>
    </cfRule>
  </conditionalFormatting>
  <conditionalFormatting sqref="H482:H483">
    <cfRule type="expression" dxfId="119" priority="51">
      <formula>$A482=TODAY()</formula>
    </cfRule>
  </conditionalFormatting>
  <conditionalFormatting sqref="H484:H488">
    <cfRule type="expression" dxfId="118" priority="50">
      <formula>$A484=TODAY()</formula>
    </cfRule>
  </conditionalFormatting>
  <conditionalFormatting sqref="I489:N495">
    <cfRule type="expression" dxfId="117" priority="49">
      <formula>$A489=TODAY()</formula>
    </cfRule>
  </conditionalFormatting>
  <conditionalFormatting sqref="I489:N495">
    <cfRule type="expression" dxfId="116" priority="48">
      <formula>$A489=TODAY()</formula>
    </cfRule>
  </conditionalFormatting>
  <conditionalFormatting sqref="H489:H490">
    <cfRule type="expression" dxfId="115" priority="47">
      <formula>$A489=TODAY()</formula>
    </cfRule>
  </conditionalFormatting>
  <conditionalFormatting sqref="H491:H495">
    <cfRule type="expression" dxfId="114" priority="46">
      <formula>$A491=TODAY()</formula>
    </cfRule>
  </conditionalFormatting>
  <conditionalFormatting sqref="I496:N502">
    <cfRule type="expression" dxfId="113" priority="45">
      <formula>$A496=TODAY()</formula>
    </cfRule>
  </conditionalFormatting>
  <conditionalFormatting sqref="I496:N502">
    <cfRule type="expression" dxfId="112" priority="44">
      <formula>$A496=TODAY()</formula>
    </cfRule>
  </conditionalFormatting>
  <conditionalFormatting sqref="H496:H497">
    <cfRule type="expression" dxfId="111" priority="43">
      <formula>$A496=TODAY()</formula>
    </cfRule>
  </conditionalFormatting>
  <conditionalFormatting sqref="H498:H502">
    <cfRule type="expression" dxfId="110" priority="42">
      <formula>$A498=TODAY()</formula>
    </cfRule>
  </conditionalFormatting>
  <conditionalFormatting sqref="I503:N509">
    <cfRule type="expression" dxfId="109" priority="41">
      <formula>$A503=TODAY()</formula>
    </cfRule>
  </conditionalFormatting>
  <conditionalFormatting sqref="I503:N509">
    <cfRule type="expression" dxfId="108" priority="40">
      <formula>$A503=TODAY()</formula>
    </cfRule>
  </conditionalFormatting>
  <conditionalFormatting sqref="H503:H504">
    <cfRule type="expression" dxfId="107" priority="39">
      <formula>$A503=TODAY()</formula>
    </cfRule>
  </conditionalFormatting>
  <conditionalFormatting sqref="H505:H509">
    <cfRule type="expression" dxfId="106" priority="38">
      <formula>$A505=TODAY()</formula>
    </cfRule>
  </conditionalFormatting>
  <conditionalFormatting sqref="I510:N516">
    <cfRule type="expression" dxfId="105" priority="37">
      <formula>$A510=TODAY()</formula>
    </cfRule>
  </conditionalFormatting>
  <conditionalFormatting sqref="I510:N516">
    <cfRule type="expression" dxfId="104" priority="36">
      <formula>$A510=TODAY()</formula>
    </cfRule>
  </conditionalFormatting>
  <conditionalFormatting sqref="H510:H511">
    <cfRule type="expression" dxfId="103" priority="35">
      <formula>$A510=TODAY()</formula>
    </cfRule>
  </conditionalFormatting>
  <conditionalFormatting sqref="H512:H516">
    <cfRule type="expression" dxfId="102" priority="34">
      <formula>$A512=TODAY()</formula>
    </cfRule>
  </conditionalFormatting>
  <conditionalFormatting sqref="I517:N523">
    <cfRule type="expression" dxfId="101" priority="33">
      <formula>$A517=TODAY()</formula>
    </cfRule>
  </conditionalFormatting>
  <conditionalFormatting sqref="I517:N523">
    <cfRule type="expression" dxfId="100" priority="32">
      <formula>$A517=TODAY()</formula>
    </cfRule>
  </conditionalFormatting>
  <conditionalFormatting sqref="H517:H518">
    <cfRule type="expression" dxfId="99" priority="31">
      <formula>$A517=TODAY()</formula>
    </cfRule>
  </conditionalFormatting>
  <conditionalFormatting sqref="H519:H523">
    <cfRule type="expression" dxfId="98" priority="30">
      <formula>$A519=TODAY()</formula>
    </cfRule>
  </conditionalFormatting>
  <conditionalFormatting sqref="B419:D425">
    <cfRule type="expression" dxfId="28" priority="29">
      <formula>$A419=TODAY()</formula>
    </cfRule>
  </conditionalFormatting>
  <conditionalFormatting sqref="B426:D439">
    <cfRule type="expression" dxfId="27" priority="28">
      <formula>$A426=TODAY()</formula>
    </cfRule>
  </conditionalFormatting>
  <conditionalFormatting sqref="B426:D432">
    <cfRule type="expression" dxfId="26" priority="27">
      <formula>$A426=TODAY()</formula>
    </cfRule>
  </conditionalFormatting>
  <conditionalFormatting sqref="B433:D439">
    <cfRule type="expression" dxfId="25" priority="26">
      <formula>$A433=TODAY()</formula>
    </cfRule>
  </conditionalFormatting>
  <conditionalFormatting sqref="B433:D439">
    <cfRule type="expression" dxfId="24" priority="25">
      <formula>$A433=TODAY()</formula>
    </cfRule>
  </conditionalFormatting>
  <conditionalFormatting sqref="B440:D453">
    <cfRule type="expression" dxfId="23" priority="24">
      <formula>$A440=TODAY()</formula>
    </cfRule>
  </conditionalFormatting>
  <conditionalFormatting sqref="B440:D446">
    <cfRule type="expression" dxfId="22" priority="23">
      <formula>$A440=TODAY()</formula>
    </cfRule>
  </conditionalFormatting>
  <conditionalFormatting sqref="B447:D453">
    <cfRule type="expression" dxfId="21" priority="22">
      <formula>$A447=TODAY()</formula>
    </cfRule>
  </conditionalFormatting>
  <conditionalFormatting sqref="B447:D453">
    <cfRule type="expression" dxfId="20" priority="21">
      <formula>$A447=TODAY()</formula>
    </cfRule>
  </conditionalFormatting>
  <conditionalFormatting sqref="B454:D467">
    <cfRule type="expression" dxfId="19" priority="20">
      <formula>$A454=TODAY()</formula>
    </cfRule>
  </conditionalFormatting>
  <conditionalFormatting sqref="B454:D460">
    <cfRule type="expression" dxfId="18" priority="19">
      <formula>$A454=TODAY()</formula>
    </cfRule>
  </conditionalFormatting>
  <conditionalFormatting sqref="B461:D467">
    <cfRule type="expression" dxfId="17" priority="18">
      <formula>$A461=TODAY()</formula>
    </cfRule>
  </conditionalFormatting>
  <conditionalFormatting sqref="B461:D467">
    <cfRule type="expression" dxfId="16" priority="17">
      <formula>$A461=TODAY()</formula>
    </cfRule>
  </conditionalFormatting>
  <conditionalFormatting sqref="B468:D481">
    <cfRule type="expression" dxfId="15" priority="16">
      <formula>$A468=TODAY()</formula>
    </cfRule>
  </conditionalFormatting>
  <conditionalFormatting sqref="B468:D474">
    <cfRule type="expression" dxfId="14" priority="15">
      <formula>$A468=TODAY()</formula>
    </cfRule>
  </conditionalFormatting>
  <conditionalFormatting sqref="B475:D481">
    <cfRule type="expression" dxfId="13" priority="14">
      <formula>$A475=TODAY()</formula>
    </cfRule>
  </conditionalFormatting>
  <conditionalFormatting sqref="B475:D481">
    <cfRule type="expression" dxfId="12" priority="13">
      <formula>$A475=TODAY()</formula>
    </cfRule>
  </conditionalFormatting>
  <conditionalFormatting sqref="B482:D495">
    <cfRule type="expression" dxfId="11" priority="12">
      <formula>$A482=TODAY()</formula>
    </cfRule>
  </conditionalFormatting>
  <conditionalFormatting sqref="B482:D488">
    <cfRule type="expression" dxfId="10" priority="11">
      <formula>$A482=TODAY()</formula>
    </cfRule>
  </conditionalFormatting>
  <conditionalFormatting sqref="B489:D495">
    <cfRule type="expression" dxfId="9" priority="10">
      <formula>$A489=TODAY()</formula>
    </cfRule>
  </conditionalFormatting>
  <conditionalFormatting sqref="B489:D495">
    <cfRule type="expression" dxfId="8" priority="9">
      <formula>$A489=TODAY()</formula>
    </cfRule>
  </conditionalFormatting>
  <conditionalFormatting sqref="B496:D509">
    <cfRule type="expression" dxfId="7" priority="8">
      <formula>$A496=TODAY()</formula>
    </cfRule>
  </conditionalFormatting>
  <conditionalFormatting sqref="B496:D502">
    <cfRule type="expression" dxfId="6" priority="7">
      <formula>$A496=TODAY()</formula>
    </cfRule>
  </conditionalFormatting>
  <conditionalFormatting sqref="B503:D509">
    <cfRule type="expression" dxfId="5" priority="6">
      <formula>$A503=TODAY()</formula>
    </cfRule>
  </conditionalFormatting>
  <conditionalFormatting sqref="B503:D509">
    <cfRule type="expression" dxfId="4" priority="5">
      <formula>$A503=TODAY()</formula>
    </cfRule>
  </conditionalFormatting>
  <conditionalFormatting sqref="B510:D523">
    <cfRule type="expression" dxfId="3" priority="4">
      <formula>$A510=TODAY()</formula>
    </cfRule>
  </conditionalFormatting>
  <conditionalFormatting sqref="B510:D516">
    <cfRule type="expression" dxfId="2" priority="3">
      <formula>$A510=TODAY()</formula>
    </cfRule>
  </conditionalFormatting>
  <conditionalFormatting sqref="B517:D523">
    <cfRule type="expression" dxfId="1" priority="2">
      <formula>$A517=TODAY()</formula>
    </cfRule>
  </conditionalFormatting>
  <conditionalFormatting sqref="B517:D523">
    <cfRule type="expression" dxfId="0" priority="1">
      <formula>$A517=TODAY()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R560"/>
  <sheetViews>
    <sheetView workbookViewId="0">
      <pane ySplit="1" topLeftCell="A395" activePane="bottomLeft" state="frozen"/>
      <selection pane="bottomLeft" activeCell="A407" sqref="A407"/>
    </sheetView>
  </sheetViews>
  <sheetFormatPr defaultColWidth="11" defaultRowHeight="15" x14ac:dyDescent="0.25"/>
  <cols>
    <col min="1" max="1" width="11" style="4" customWidth="1"/>
    <col min="14" max="14" width="14.28515625" customWidth="1"/>
  </cols>
  <sheetData>
    <row r="1" spans="1:38" x14ac:dyDescent="0.25">
      <c r="A1" s="2" t="s">
        <v>0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t="s">
        <v>17</v>
      </c>
      <c r="K1" s="24"/>
      <c r="L1" s="23" t="s">
        <v>14</v>
      </c>
      <c r="M1" s="24" t="s">
        <v>15</v>
      </c>
      <c r="N1" s="24" t="s">
        <v>16</v>
      </c>
      <c r="O1" s="24"/>
      <c r="Q1" s="24"/>
      <c r="R1" s="24" t="s">
        <v>20</v>
      </c>
      <c r="S1" s="1"/>
      <c r="W1" s="23" t="s">
        <v>11</v>
      </c>
      <c r="X1" s="23" t="s">
        <v>12</v>
      </c>
      <c r="Y1" s="23" t="s">
        <v>13</v>
      </c>
      <c r="Z1" s="23"/>
      <c r="AA1" s="24"/>
      <c r="AB1" s="23"/>
      <c r="AC1" s="23"/>
      <c r="AD1" s="24"/>
      <c r="AE1" s="24"/>
      <c r="AF1" s="24"/>
      <c r="AG1" s="24"/>
      <c r="AH1" s="24"/>
      <c r="AI1" s="24"/>
      <c r="AJ1" s="24"/>
      <c r="AK1" s="24"/>
      <c r="AL1" s="24"/>
    </row>
    <row r="2" spans="1:38" x14ac:dyDescent="0.25">
      <c r="A2" s="3">
        <v>42368</v>
      </c>
      <c r="B2" s="14"/>
      <c r="C2" s="14"/>
      <c r="D2" s="14"/>
      <c r="E2" s="13"/>
      <c r="F2" s="14"/>
      <c r="G2" s="14"/>
      <c r="H2" s="16">
        <f>SUM(B2:D2)/3</f>
        <v>0</v>
      </c>
      <c r="I2" s="14"/>
      <c r="J2" s="14"/>
      <c r="K2" s="14"/>
      <c r="L2" s="20"/>
      <c r="M2" s="5"/>
      <c r="N2" s="5"/>
      <c r="O2" s="5"/>
      <c r="P2" s="5"/>
      <c r="Q2" s="5"/>
      <c r="R2" s="39"/>
      <c r="S2" s="26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x14ac:dyDescent="0.25">
      <c r="A3" s="3">
        <f t="shared" ref="A3:A66" si="0">A2+1</f>
        <v>42369</v>
      </c>
      <c r="B3" s="14"/>
      <c r="C3" s="14"/>
      <c r="D3" s="14"/>
      <c r="E3" s="14"/>
      <c r="F3" s="14"/>
      <c r="G3" s="14"/>
      <c r="H3" s="16">
        <f t="shared" ref="H3:H66" si="1">SUM(B3:D3)/3</f>
        <v>0</v>
      </c>
      <c r="I3" s="14"/>
      <c r="J3" s="14"/>
      <c r="K3" s="14"/>
      <c r="L3" s="20"/>
      <c r="M3" s="5"/>
      <c r="N3" s="5"/>
      <c r="O3" s="5"/>
      <c r="P3" s="5"/>
      <c r="Q3" s="5"/>
      <c r="R3" s="39"/>
      <c r="S3" s="39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x14ac:dyDescent="0.25">
      <c r="A4" s="3">
        <f t="shared" si="0"/>
        <v>42370</v>
      </c>
      <c r="B4" s="14">
        <v>0</v>
      </c>
      <c r="C4" s="14"/>
      <c r="D4" s="14"/>
      <c r="E4" s="14"/>
      <c r="F4" s="14"/>
      <c r="G4" s="14"/>
      <c r="H4" s="16">
        <f t="shared" si="1"/>
        <v>0</v>
      </c>
      <c r="I4" s="14"/>
      <c r="J4" s="14"/>
      <c r="K4" s="14"/>
      <c r="L4" s="20"/>
      <c r="M4" s="5"/>
      <c r="N4" s="5"/>
      <c r="O4" s="5"/>
      <c r="P4" s="5"/>
      <c r="Q4" s="5"/>
      <c r="R4" s="39"/>
      <c r="S4" s="39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x14ac:dyDescent="0.25">
      <c r="A5" s="3">
        <f t="shared" si="0"/>
        <v>42371</v>
      </c>
      <c r="B5" s="14">
        <v>0</v>
      </c>
      <c r="C5" s="14"/>
      <c r="D5" s="14"/>
      <c r="E5" s="14"/>
      <c r="F5" s="14"/>
      <c r="G5" s="14"/>
      <c r="H5" s="16">
        <f t="shared" si="1"/>
        <v>0</v>
      </c>
      <c r="I5" s="14"/>
      <c r="J5" s="14"/>
      <c r="K5" s="14"/>
      <c r="L5" s="20"/>
      <c r="M5" s="5"/>
      <c r="N5" s="5"/>
      <c r="O5" s="5"/>
      <c r="P5" s="5"/>
      <c r="Q5" s="5"/>
      <c r="R5" s="39"/>
      <c r="S5" s="39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x14ac:dyDescent="0.25">
      <c r="A6" s="3">
        <f t="shared" si="0"/>
        <v>42372</v>
      </c>
      <c r="B6" s="14">
        <v>0</v>
      </c>
      <c r="C6" s="14"/>
      <c r="D6" s="14"/>
      <c r="E6" s="14"/>
      <c r="F6" s="14"/>
      <c r="G6" s="14"/>
      <c r="H6" s="16">
        <f t="shared" si="1"/>
        <v>0</v>
      </c>
      <c r="I6" s="14"/>
      <c r="J6" s="14"/>
      <c r="K6" s="14"/>
      <c r="L6" s="20"/>
      <c r="M6" s="5"/>
      <c r="N6" s="5"/>
      <c r="O6" s="5"/>
      <c r="P6" s="5"/>
      <c r="Q6" s="5"/>
      <c r="R6" s="39"/>
      <c r="S6" s="39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5">
      <c r="A7" s="3">
        <f t="shared" si="0"/>
        <v>42373</v>
      </c>
      <c r="B7" s="14">
        <v>0</v>
      </c>
      <c r="C7" s="14"/>
      <c r="D7" s="14"/>
      <c r="E7" s="14"/>
      <c r="F7" s="14"/>
      <c r="G7" s="14"/>
      <c r="H7" s="16">
        <f t="shared" si="1"/>
        <v>0</v>
      </c>
      <c r="I7" s="14"/>
      <c r="J7" s="14"/>
      <c r="K7" s="14"/>
      <c r="L7" s="20"/>
      <c r="M7" s="5"/>
      <c r="N7" s="5"/>
      <c r="O7" s="5"/>
      <c r="P7" s="5"/>
      <c r="Q7" s="5"/>
      <c r="R7" s="39"/>
      <c r="S7" s="39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x14ac:dyDescent="0.25">
      <c r="A8" s="3">
        <f t="shared" si="0"/>
        <v>42374</v>
      </c>
      <c r="B8" s="14">
        <v>0</v>
      </c>
      <c r="C8" s="14"/>
      <c r="D8" s="14"/>
      <c r="E8" s="14"/>
      <c r="F8" s="14"/>
      <c r="G8" s="14"/>
      <c r="H8" s="16">
        <f t="shared" si="1"/>
        <v>0</v>
      </c>
      <c r="I8" s="14"/>
      <c r="J8" s="14"/>
      <c r="K8" s="14"/>
      <c r="L8" s="20"/>
      <c r="M8" s="5"/>
      <c r="N8" s="5"/>
      <c r="O8" s="5"/>
      <c r="P8" s="5"/>
      <c r="Q8" s="5"/>
      <c r="R8" s="39"/>
      <c r="S8" s="39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x14ac:dyDescent="0.25">
      <c r="A9" s="3">
        <f t="shared" si="0"/>
        <v>42375</v>
      </c>
      <c r="B9" s="14">
        <v>0</v>
      </c>
      <c r="C9" s="14"/>
      <c r="D9" s="14"/>
      <c r="E9" s="14"/>
      <c r="F9" s="14"/>
      <c r="G9" s="14"/>
      <c r="H9" s="16">
        <f t="shared" si="1"/>
        <v>0</v>
      </c>
      <c r="I9" s="14"/>
      <c r="J9" s="14"/>
      <c r="K9" s="14"/>
      <c r="L9" s="20"/>
      <c r="M9" s="5"/>
      <c r="N9" s="5"/>
      <c r="O9" s="5"/>
      <c r="P9" s="5"/>
      <c r="Q9" s="5"/>
      <c r="R9" s="39"/>
      <c r="S9" s="39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 x14ac:dyDescent="0.25">
      <c r="A10" s="3">
        <f t="shared" si="0"/>
        <v>42376</v>
      </c>
      <c r="B10" s="14">
        <v>0</v>
      </c>
      <c r="C10" s="14"/>
      <c r="D10" s="14"/>
      <c r="E10" s="14"/>
      <c r="F10" s="14"/>
      <c r="G10" s="14"/>
      <c r="H10" s="16">
        <f t="shared" si="1"/>
        <v>0</v>
      </c>
      <c r="I10" s="14"/>
      <c r="J10" s="14"/>
      <c r="K10" s="14"/>
      <c r="L10" s="20"/>
      <c r="M10" s="5"/>
      <c r="N10" s="5"/>
      <c r="O10" s="5"/>
      <c r="P10" s="5"/>
      <c r="Q10" s="5"/>
      <c r="R10" s="39"/>
      <c r="S10" s="39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5">
      <c r="A11" s="3">
        <f t="shared" si="0"/>
        <v>42377</v>
      </c>
      <c r="B11" s="14">
        <v>1</v>
      </c>
      <c r="C11" s="14"/>
      <c r="D11" s="14"/>
      <c r="E11" s="14"/>
      <c r="F11" s="14"/>
      <c r="G11" s="14"/>
      <c r="H11" s="16">
        <f t="shared" si="1"/>
        <v>0.33333333333333331</v>
      </c>
      <c r="I11" s="14"/>
      <c r="J11" s="14"/>
      <c r="K11" s="14"/>
      <c r="L11" s="20"/>
      <c r="M11" s="5"/>
      <c r="N11" s="5"/>
      <c r="O11" s="5"/>
      <c r="P11" s="5"/>
      <c r="Q11" s="5"/>
      <c r="R11" s="39"/>
      <c r="S11" s="39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 x14ac:dyDescent="0.25">
      <c r="A12" s="3">
        <f t="shared" si="0"/>
        <v>42378</v>
      </c>
      <c r="B12" s="14">
        <v>0</v>
      </c>
      <c r="C12" s="14"/>
      <c r="D12" s="14"/>
      <c r="E12" s="14"/>
      <c r="F12" s="14"/>
      <c r="G12" s="14"/>
      <c r="H12" s="16">
        <f t="shared" si="1"/>
        <v>0</v>
      </c>
      <c r="I12" s="14"/>
      <c r="J12" s="14"/>
      <c r="K12" s="14"/>
      <c r="L12" s="20"/>
      <c r="M12" s="5"/>
      <c r="N12" s="5"/>
      <c r="O12" s="5"/>
      <c r="P12" s="5"/>
      <c r="Q12" s="5"/>
      <c r="R12" s="39"/>
      <c r="S12" s="39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 x14ac:dyDescent="0.25">
      <c r="A13" s="3">
        <f t="shared" si="0"/>
        <v>42379</v>
      </c>
      <c r="B13" s="14">
        <v>0</v>
      </c>
      <c r="C13" s="14"/>
      <c r="D13" s="14"/>
      <c r="E13" s="14"/>
      <c r="F13" s="14"/>
      <c r="G13" s="14"/>
      <c r="H13" s="16">
        <f t="shared" si="1"/>
        <v>0</v>
      </c>
      <c r="I13" s="14"/>
      <c r="J13" s="14"/>
      <c r="K13" s="14"/>
      <c r="L13" s="20"/>
      <c r="M13" s="5"/>
      <c r="N13" s="5"/>
      <c r="O13" s="5"/>
      <c r="P13" s="5"/>
      <c r="Q13" s="5"/>
      <c r="R13" s="39"/>
      <c r="S13" s="39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 x14ac:dyDescent="0.25">
      <c r="A14" s="3">
        <f t="shared" si="0"/>
        <v>42380</v>
      </c>
      <c r="B14" s="14">
        <v>1</v>
      </c>
      <c r="C14" s="14"/>
      <c r="D14" s="14"/>
      <c r="E14" s="14"/>
      <c r="F14" s="14"/>
      <c r="G14" s="14"/>
      <c r="H14" s="16">
        <f t="shared" si="1"/>
        <v>0.33333333333333331</v>
      </c>
      <c r="I14" s="14"/>
      <c r="J14" s="14"/>
      <c r="K14" s="14"/>
      <c r="L14" s="20"/>
      <c r="M14" s="5"/>
      <c r="N14" s="5"/>
      <c r="O14" s="5"/>
      <c r="P14" s="5"/>
      <c r="Q14" s="5"/>
      <c r="R14" s="39"/>
      <c r="S14" s="39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 x14ac:dyDescent="0.25">
      <c r="A15" s="3">
        <f t="shared" si="0"/>
        <v>42381</v>
      </c>
      <c r="B15" s="14">
        <v>0</v>
      </c>
      <c r="C15" s="14"/>
      <c r="D15" s="14"/>
      <c r="E15" s="14"/>
      <c r="F15" s="14"/>
      <c r="G15" s="14"/>
      <c r="H15" s="16">
        <f t="shared" si="1"/>
        <v>0</v>
      </c>
      <c r="I15" s="14"/>
      <c r="J15" s="14"/>
      <c r="K15" s="14"/>
      <c r="L15" s="20"/>
      <c r="M15" s="5"/>
      <c r="N15" s="5"/>
      <c r="O15" s="5"/>
      <c r="P15" s="5"/>
      <c r="Q15" s="5"/>
      <c r="R15" s="39"/>
      <c r="S15" s="39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 x14ac:dyDescent="0.25">
      <c r="A16" s="3">
        <f t="shared" si="0"/>
        <v>42382</v>
      </c>
      <c r="B16" s="14">
        <v>0</v>
      </c>
      <c r="C16" s="14"/>
      <c r="D16" s="14"/>
      <c r="E16" s="14"/>
      <c r="F16" s="14"/>
      <c r="G16" s="14"/>
      <c r="H16" s="16">
        <f t="shared" si="1"/>
        <v>0</v>
      </c>
      <c r="I16" s="14"/>
      <c r="J16" s="14"/>
      <c r="K16" s="14"/>
      <c r="L16" s="20"/>
      <c r="M16" s="5"/>
      <c r="N16" s="5"/>
      <c r="O16" s="5"/>
      <c r="P16" s="5"/>
      <c r="Q16" s="5"/>
      <c r="R16" s="39"/>
      <c r="S16" s="39"/>
      <c r="W16">
        <f t="shared" ref="W16:W79" si="2">IF(ISERROR(B16/B9),1,B16/B9)</f>
        <v>1</v>
      </c>
      <c r="X16">
        <f t="shared" ref="X16:X79" si="3">IF(ISERROR(C16/C9),1,C16/C9)</f>
        <v>1</v>
      </c>
      <c r="Y16">
        <f t="shared" ref="Y16:Y79" si="4">IF(ISERROR(D16/D9),1,D16/D9)</f>
        <v>1</v>
      </c>
    </row>
    <row r="17" spans="1:25" x14ac:dyDescent="0.25">
      <c r="A17" s="3">
        <f t="shared" si="0"/>
        <v>42383</v>
      </c>
      <c r="B17" s="14">
        <v>0</v>
      </c>
      <c r="C17" s="14"/>
      <c r="D17" s="14"/>
      <c r="E17" s="14"/>
      <c r="F17" s="14"/>
      <c r="G17" s="14"/>
      <c r="H17" s="16">
        <f t="shared" si="1"/>
        <v>0</v>
      </c>
      <c r="I17" s="14"/>
      <c r="J17" s="14"/>
      <c r="K17" s="14"/>
      <c r="L17" s="20"/>
      <c r="M17" s="5"/>
      <c r="N17" s="5"/>
      <c r="O17" s="5"/>
      <c r="P17" s="5"/>
      <c r="Q17" s="5"/>
      <c r="R17" s="39"/>
      <c r="S17" s="39"/>
      <c r="W17">
        <f t="shared" si="2"/>
        <v>1</v>
      </c>
      <c r="X17">
        <f t="shared" si="3"/>
        <v>1</v>
      </c>
      <c r="Y17">
        <f t="shared" si="4"/>
        <v>1</v>
      </c>
    </row>
    <row r="18" spans="1:25" x14ac:dyDescent="0.25">
      <c r="A18" s="3">
        <f t="shared" si="0"/>
        <v>42384</v>
      </c>
      <c r="B18" s="14"/>
      <c r="C18" s="14"/>
      <c r="D18" s="14"/>
      <c r="E18" s="14"/>
      <c r="F18" s="14"/>
      <c r="G18" s="14"/>
      <c r="H18" s="16">
        <f t="shared" si="1"/>
        <v>0</v>
      </c>
      <c r="I18" s="14"/>
      <c r="J18" s="14"/>
      <c r="K18" s="14"/>
      <c r="L18" s="20"/>
      <c r="M18" s="5"/>
      <c r="N18" s="5"/>
      <c r="O18" s="5"/>
      <c r="P18" s="5"/>
      <c r="Q18" s="5"/>
      <c r="R18" s="39"/>
      <c r="S18" s="39"/>
      <c r="W18">
        <f t="shared" si="2"/>
        <v>0</v>
      </c>
      <c r="X18">
        <f t="shared" si="3"/>
        <v>1</v>
      </c>
      <c r="Y18">
        <f t="shared" si="4"/>
        <v>1</v>
      </c>
    </row>
    <row r="19" spans="1:25" x14ac:dyDescent="0.25">
      <c r="A19" s="3">
        <f t="shared" si="0"/>
        <v>42385</v>
      </c>
      <c r="B19" s="14">
        <v>0</v>
      </c>
      <c r="C19" s="14"/>
      <c r="D19" s="14"/>
      <c r="E19" s="14"/>
      <c r="F19" s="14"/>
      <c r="G19" s="14"/>
      <c r="H19" s="16">
        <f t="shared" si="1"/>
        <v>0</v>
      </c>
      <c r="I19" s="14"/>
      <c r="J19" s="14"/>
      <c r="K19" s="14"/>
      <c r="L19" s="20"/>
      <c r="M19" s="5"/>
      <c r="N19" s="5"/>
      <c r="O19" s="5"/>
      <c r="P19" s="5"/>
      <c r="Q19" s="5"/>
      <c r="R19" s="39"/>
      <c r="S19" s="39"/>
      <c r="W19">
        <f t="shared" si="2"/>
        <v>1</v>
      </c>
      <c r="X19">
        <f t="shared" si="3"/>
        <v>1</v>
      </c>
      <c r="Y19">
        <f t="shared" si="4"/>
        <v>1</v>
      </c>
    </row>
    <row r="20" spans="1:25" x14ac:dyDescent="0.25">
      <c r="A20" s="3">
        <f t="shared" si="0"/>
        <v>42386</v>
      </c>
      <c r="B20" s="14">
        <v>0</v>
      </c>
      <c r="C20" s="14"/>
      <c r="D20" s="14"/>
      <c r="E20" s="14"/>
      <c r="F20" s="14"/>
      <c r="G20" s="14"/>
      <c r="H20" s="16">
        <f t="shared" si="1"/>
        <v>0</v>
      </c>
      <c r="I20" s="14"/>
      <c r="J20" s="14"/>
      <c r="K20" s="14"/>
      <c r="L20" s="20"/>
      <c r="M20" s="5"/>
      <c r="N20" s="5"/>
      <c r="O20" s="5"/>
      <c r="P20" s="5"/>
      <c r="Q20" s="5"/>
      <c r="R20" s="39"/>
      <c r="S20" s="39"/>
      <c r="W20">
        <f t="shared" si="2"/>
        <v>1</v>
      </c>
      <c r="X20">
        <f t="shared" si="3"/>
        <v>1</v>
      </c>
      <c r="Y20">
        <f t="shared" si="4"/>
        <v>1</v>
      </c>
    </row>
    <row r="21" spans="1:25" x14ac:dyDescent="0.25">
      <c r="A21" s="3">
        <f t="shared" si="0"/>
        <v>42387</v>
      </c>
      <c r="B21" s="14">
        <v>0</v>
      </c>
      <c r="C21" s="14"/>
      <c r="D21" s="14"/>
      <c r="E21" s="14"/>
      <c r="F21" s="14"/>
      <c r="G21" s="14"/>
      <c r="H21" s="16">
        <f t="shared" si="1"/>
        <v>0</v>
      </c>
      <c r="I21" s="14"/>
      <c r="J21" s="14"/>
      <c r="K21" s="14"/>
      <c r="L21" s="20"/>
      <c r="M21" s="5"/>
      <c r="N21" s="5"/>
      <c r="O21" s="5"/>
      <c r="P21" s="5"/>
      <c r="Q21" s="5"/>
      <c r="R21" s="39"/>
      <c r="S21" s="39"/>
      <c r="W21">
        <f t="shared" si="2"/>
        <v>0</v>
      </c>
      <c r="X21">
        <f t="shared" si="3"/>
        <v>1</v>
      </c>
      <c r="Y21">
        <f t="shared" si="4"/>
        <v>1</v>
      </c>
    </row>
    <row r="22" spans="1:25" x14ac:dyDescent="0.25">
      <c r="A22" s="3">
        <f t="shared" si="0"/>
        <v>42388</v>
      </c>
      <c r="B22" s="14">
        <v>0</v>
      </c>
      <c r="C22" s="14"/>
      <c r="D22" s="14"/>
      <c r="E22" s="14"/>
      <c r="F22" s="14"/>
      <c r="G22" s="14"/>
      <c r="H22" s="16">
        <f t="shared" si="1"/>
        <v>0</v>
      </c>
      <c r="I22" s="14"/>
      <c r="J22" s="14"/>
      <c r="K22" s="14"/>
      <c r="L22" s="20"/>
      <c r="M22" s="5"/>
      <c r="N22" s="5"/>
      <c r="O22" s="5"/>
      <c r="P22" s="5"/>
      <c r="Q22" s="5"/>
      <c r="R22" s="39"/>
      <c r="S22" s="39"/>
      <c r="W22">
        <f t="shared" si="2"/>
        <v>1</v>
      </c>
      <c r="X22">
        <f t="shared" si="3"/>
        <v>1</v>
      </c>
      <c r="Y22">
        <f t="shared" si="4"/>
        <v>1</v>
      </c>
    </row>
    <row r="23" spans="1:25" x14ac:dyDescent="0.25">
      <c r="A23" s="3">
        <f t="shared" si="0"/>
        <v>42389</v>
      </c>
      <c r="B23" s="14">
        <v>0</v>
      </c>
      <c r="C23" s="14"/>
      <c r="D23" s="14"/>
      <c r="E23" s="14"/>
      <c r="F23" s="14"/>
      <c r="G23" s="14"/>
      <c r="H23" s="16">
        <f t="shared" si="1"/>
        <v>0</v>
      </c>
      <c r="I23" s="14"/>
      <c r="J23" s="14"/>
      <c r="K23" s="14"/>
      <c r="L23" s="20"/>
      <c r="M23" s="5"/>
      <c r="N23" s="5"/>
      <c r="O23" s="5"/>
      <c r="P23" s="5"/>
      <c r="Q23" s="5"/>
      <c r="R23" s="39"/>
      <c r="S23" s="39"/>
      <c r="W23">
        <f t="shared" si="2"/>
        <v>1</v>
      </c>
      <c r="X23">
        <f t="shared" si="3"/>
        <v>1</v>
      </c>
      <c r="Y23">
        <f t="shared" si="4"/>
        <v>1</v>
      </c>
    </row>
    <row r="24" spans="1:25" x14ac:dyDescent="0.25">
      <c r="A24" s="3">
        <f t="shared" si="0"/>
        <v>42390</v>
      </c>
      <c r="B24" s="14">
        <v>1</v>
      </c>
      <c r="C24" s="14"/>
      <c r="D24" s="14"/>
      <c r="E24" s="14"/>
      <c r="F24" s="14"/>
      <c r="G24" s="14"/>
      <c r="H24" s="16">
        <f t="shared" si="1"/>
        <v>0.33333333333333331</v>
      </c>
      <c r="I24" s="14"/>
      <c r="J24" s="14"/>
      <c r="K24" s="14"/>
      <c r="L24" s="20"/>
      <c r="M24" s="5"/>
      <c r="N24" s="5"/>
      <c r="O24" s="5"/>
      <c r="P24" s="5"/>
      <c r="Q24" s="5"/>
      <c r="R24" s="39"/>
      <c r="S24" s="39"/>
      <c r="W24">
        <f t="shared" si="2"/>
        <v>1</v>
      </c>
      <c r="X24">
        <f t="shared" si="3"/>
        <v>1</v>
      </c>
      <c r="Y24">
        <f t="shared" si="4"/>
        <v>1</v>
      </c>
    </row>
    <row r="25" spans="1:25" x14ac:dyDescent="0.25">
      <c r="A25" s="3">
        <f t="shared" si="0"/>
        <v>42391</v>
      </c>
      <c r="B25" s="14">
        <v>0</v>
      </c>
      <c r="C25" s="14"/>
      <c r="D25" s="14"/>
      <c r="E25" s="14"/>
      <c r="F25" s="14"/>
      <c r="G25" s="14"/>
      <c r="H25" s="16">
        <f t="shared" si="1"/>
        <v>0</v>
      </c>
      <c r="I25" s="14"/>
      <c r="J25" s="14"/>
      <c r="K25" s="14"/>
      <c r="L25" s="20"/>
      <c r="M25" s="5"/>
      <c r="N25" s="5"/>
      <c r="O25" s="5"/>
      <c r="P25" s="5"/>
      <c r="Q25" s="5"/>
      <c r="R25" s="39"/>
      <c r="S25" s="39"/>
      <c r="W25">
        <f t="shared" si="2"/>
        <v>1</v>
      </c>
      <c r="X25">
        <f t="shared" si="3"/>
        <v>1</v>
      </c>
      <c r="Y25">
        <f t="shared" si="4"/>
        <v>1</v>
      </c>
    </row>
    <row r="26" spans="1:25" x14ac:dyDescent="0.25">
      <c r="A26" s="3">
        <f t="shared" si="0"/>
        <v>42392</v>
      </c>
      <c r="B26" s="14">
        <v>0</v>
      </c>
      <c r="C26" s="14"/>
      <c r="D26" s="14"/>
      <c r="E26" s="14"/>
      <c r="F26" s="14"/>
      <c r="G26" s="14"/>
      <c r="H26" s="16">
        <f t="shared" si="1"/>
        <v>0</v>
      </c>
      <c r="I26" s="14"/>
      <c r="J26" s="14"/>
      <c r="K26" s="14"/>
      <c r="L26" s="20"/>
      <c r="M26" s="5"/>
      <c r="N26" s="5"/>
      <c r="O26" s="5"/>
      <c r="P26" s="5"/>
      <c r="Q26" s="5"/>
      <c r="R26" s="39"/>
      <c r="S26" s="39"/>
      <c r="W26">
        <f t="shared" si="2"/>
        <v>1</v>
      </c>
      <c r="X26">
        <f t="shared" si="3"/>
        <v>1</v>
      </c>
      <c r="Y26">
        <f t="shared" si="4"/>
        <v>1</v>
      </c>
    </row>
    <row r="27" spans="1:25" x14ac:dyDescent="0.25">
      <c r="A27" s="3">
        <f t="shared" si="0"/>
        <v>42393</v>
      </c>
      <c r="B27" s="14">
        <v>0</v>
      </c>
      <c r="C27" s="14"/>
      <c r="D27" s="14"/>
      <c r="E27" s="14"/>
      <c r="F27" s="14"/>
      <c r="G27" s="14"/>
      <c r="H27" s="16">
        <f t="shared" si="1"/>
        <v>0</v>
      </c>
      <c r="I27" s="14"/>
      <c r="J27" s="14"/>
      <c r="K27" s="14"/>
      <c r="L27" s="20"/>
      <c r="M27" s="5"/>
      <c r="N27" s="5"/>
      <c r="O27" s="5"/>
      <c r="P27" s="5"/>
      <c r="Q27" s="5"/>
      <c r="R27" s="39"/>
      <c r="S27" s="39"/>
      <c r="W27">
        <f t="shared" si="2"/>
        <v>1</v>
      </c>
      <c r="X27">
        <f t="shared" si="3"/>
        <v>1</v>
      </c>
      <c r="Y27">
        <f t="shared" si="4"/>
        <v>1</v>
      </c>
    </row>
    <row r="28" spans="1:25" x14ac:dyDescent="0.25">
      <c r="A28" s="3">
        <f t="shared" si="0"/>
        <v>42394</v>
      </c>
      <c r="B28" s="14"/>
      <c r="C28" s="14"/>
      <c r="D28" s="14"/>
      <c r="E28" s="14"/>
      <c r="F28" s="14"/>
      <c r="G28" s="14"/>
      <c r="H28" s="16">
        <f t="shared" si="1"/>
        <v>0</v>
      </c>
      <c r="I28" s="14"/>
      <c r="J28" s="14"/>
      <c r="K28" s="14"/>
      <c r="L28" s="20"/>
      <c r="M28" s="5"/>
      <c r="N28" s="5"/>
      <c r="O28" s="5"/>
      <c r="P28" s="5"/>
      <c r="Q28" s="5"/>
      <c r="R28" s="39"/>
      <c r="S28" s="39"/>
      <c r="W28">
        <f t="shared" si="2"/>
        <v>1</v>
      </c>
      <c r="X28">
        <f t="shared" si="3"/>
        <v>1</v>
      </c>
      <c r="Y28">
        <f t="shared" si="4"/>
        <v>1</v>
      </c>
    </row>
    <row r="29" spans="1:25" x14ac:dyDescent="0.25">
      <c r="A29" s="3">
        <f t="shared" si="0"/>
        <v>42395</v>
      </c>
      <c r="B29" s="14"/>
      <c r="C29" s="14">
        <v>0</v>
      </c>
      <c r="D29" s="14"/>
      <c r="E29" s="14"/>
      <c r="F29" s="14"/>
      <c r="G29" s="14"/>
      <c r="H29" s="16">
        <f t="shared" si="1"/>
        <v>0</v>
      </c>
      <c r="I29" s="14"/>
      <c r="J29" s="14"/>
      <c r="K29" s="14"/>
      <c r="L29" s="20"/>
      <c r="M29" s="5"/>
      <c r="N29" s="5"/>
      <c r="O29" s="5"/>
      <c r="P29" s="5"/>
      <c r="Q29" s="5"/>
      <c r="R29" s="39"/>
      <c r="S29" s="39"/>
      <c r="W29">
        <f t="shared" si="2"/>
        <v>1</v>
      </c>
      <c r="X29">
        <f t="shared" si="3"/>
        <v>1</v>
      </c>
      <c r="Y29">
        <f t="shared" si="4"/>
        <v>1</v>
      </c>
    </row>
    <row r="30" spans="1:25" x14ac:dyDescent="0.25">
      <c r="A30" s="3">
        <f t="shared" si="0"/>
        <v>42396</v>
      </c>
      <c r="B30" s="14">
        <v>0</v>
      </c>
      <c r="C30" s="14">
        <v>0</v>
      </c>
      <c r="D30" s="14"/>
      <c r="E30" s="14"/>
      <c r="F30" s="14"/>
      <c r="G30" s="14"/>
      <c r="H30" s="16">
        <f t="shared" si="1"/>
        <v>0</v>
      </c>
      <c r="I30" s="14"/>
      <c r="J30" s="14"/>
      <c r="K30" s="14"/>
      <c r="L30" s="20"/>
      <c r="M30" s="5"/>
      <c r="N30" s="5"/>
      <c r="O30" s="5"/>
      <c r="P30" s="5"/>
      <c r="Q30" s="5"/>
      <c r="R30" s="39"/>
      <c r="S30" s="39"/>
      <c r="W30">
        <f t="shared" si="2"/>
        <v>1</v>
      </c>
      <c r="X30">
        <f t="shared" si="3"/>
        <v>1</v>
      </c>
      <c r="Y30">
        <f t="shared" si="4"/>
        <v>1</v>
      </c>
    </row>
    <row r="31" spans="1:25" x14ac:dyDescent="0.25">
      <c r="A31" s="3">
        <f t="shared" si="0"/>
        <v>42397</v>
      </c>
      <c r="B31" s="14">
        <v>0</v>
      </c>
      <c r="C31" s="14">
        <v>0</v>
      </c>
      <c r="D31" s="14"/>
      <c r="E31" s="14"/>
      <c r="F31" s="14"/>
      <c r="G31" s="14"/>
      <c r="H31" s="16">
        <f t="shared" si="1"/>
        <v>0</v>
      </c>
      <c r="I31" s="14"/>
      <c r="J31" s="14"/>
      <c r="K31" s="14"/>
      <c r="L31" s="20"/>
      <c r="M31" s="5"/>
      <c r="N31" s="5"/>
      <c r="O31" s="5"/>
      <c r="P31" s="5"/>
      <c r="Q31" s="5"/>
      <c r="R31" s="39"/>
      <c r="S31" s="39"/>
      <c r="W31">
        <f t="shared" si="2"/>
        <v>0</v>
      </c>
      <c r="X31">
        <f t="shared" si="3"/>
        <v>1</v>
      </c>
      <c r="Y31">
        <f t="shared" si="4"/>
        <v>1</v>
      </c>
    </row>
    <row r="32" spans="1:25" x14ac:dyDescent="0.25">
      <c r="A32" s="3">
        <f t="shared" si="0"/>
        <v>42398</v>
      </c>
      <c r="B32" s="14">
        <v>0</v>
      </c>
      <c r="C32" s="14">
        <v>0</v>
      </c>
      <c r="D32" s="14"/>
      <c r="E32" s="14"/>
      <c r="F32" s="14"/>
      <c r="G32" s="14"/>
      <c r="H32" s="16">
        <f t="shared" si="1"/>
        <v>0</v>
      </c>
      <c r="I32" s="14"/>
      <c r="J32" s="14"/>
      <c r="K32" s="14"/>
      <c r="L32" s="20"/>
      <c r="M32" s="5"/>
      <c r="N32" s="5"/>
      <c r="O32" s="5"/>
      <c r="P32" s="5"/>
      <c r="Q32" s="5"/>
      <c r="R32" s="39"/>
      <c r="S32" s="39"/>
      <c r="W32">
        <f t="shared" si="2"/>
        <v>1</v>
      </c>
      <c r="X32">
        <f t="shared" si="3"/>
        <v>1</v>
      </c>
      <c r="Y32">
        <f t="shared" si="4"/>
        <v>1</v>
      </c>
    </row>
    <row r="33" spans="1:25" x14ac:dyDescent="0.25">
      <c r="A33" s="3">
        <f t="shared" si="0"/>
        <v>42399</v>
      </c>
      <c r="B33" s="14">
        <v>0</v>
      </c>
      <c r="C33" s="14">
        <v>0</v>
      </c>
      <c r="D33" s="14"/>
      <c r="E33" s="14"/>
      <c r="F33" s="14"/>
      <c r="G33" s="14"/>
      <c r="H33" s="16">
        <f t="shared" si="1"/>
        <v>0</v>
      </c>
      <c r="I33" s="14"/>
      <c r="J33" s="14"/>
      <c r="K33" s="14"/>
      <c r="L33" s="20"/>
      <c r="M33" s="5"/>
      <c r="N33" s="5"/>
      <c r="O33" s="5"/>
      <c r="P33" s="5"/>
      <c r="Q33" s="5"/>
      <c r="R33" s="39"/>
      <c r="S33" s="39"/>
      <c r="W33">
        <f t="shared" si="2"/>
        <v>1</v>
      </c>
      <c r="X33">
        <f t="shared" si="3"/>
        <v>1</v>
      </c>
      <c r="Y33">
        <f t="shared" si="4"/>
        <v>1</v>
      </c>
    </row>
    <row r="34" spans="1:25" x14ac:dyDescent="0.25">
      <c r="A34" s="3">
        <f t="shared" si="0"/>
        <v>42400</v>
      </c>
      <c r="B34" s="14"/>
      <c r="C34" s="14">
        <v>0</v>
      </c>
      <c r="D34" s="14"/>
      <c r="E34" s="14"/>
      <c r="F34" s="14"/>
      <c r="G34" s="14"/>
      <c r="H34" s="16">
        <f t="shared" si="1"/>
        <v>0</v>
      </c>
      <c r="I34" s="14"/>
      <c r="J34" s="14"/>
      <c r="K34" s="14"/>
      <c r="L34" s="20"/>
      <c r="M34" s="5"/>
      <c r="N34" s="5"/>
      <c r="O34" s="5"/>
      <c r="P34" s="5"/>
      <c r="Q34" s="5"/>
      <c r="R34" s="39"/>
      <c r="S34" s="39"/>
      <c r="W34">
        <f t="shared" si="2"/>
        <v>1</v>
      </c>
      <c r="X34">
        <f t="shared" si="3"/>
        <v>1</v>
      </c>
      <c r="Y34">
        <f t="shared" si="4"/>
        <v>1</v>
      </c>
    </row>
    <row r="35" spans="1:25" x14ac:dyDescent="0.25">
      <c r="A35" s="3">
        <f t="shared" si="0"/>
        <v>42401</v>
      </c>
      <c r="B35" s="14">
        <v>0</v>
      </c>
      <c r="C35" s="14">
        <v>0</v>
      </c>
      <c r="D35" s="14"/>
      <c r="E35" s="14"/>
      <c r="F35" s="14"/>
      <c r="G35" s="14"/>
      <c r="H35" s="16">
        <f t="shared" si="1"/>
        <v>0</v>
      </c>
      <c r="I35" s="14"/>
      <c r="J35" s="14"/>
      <c r="K35" s="14"/>
      <c r="L35" s="20">
        <f t="shared" ref="L35:L58" si="5">B35-B28</f>
        <v>0</v>
      </c>
      <c r="M35" s="20">
        <f t="shared" ref="M35:M98" si="6">C35-C28</f>
        <v>0</v>
      </c>
      <c r="N35" s="20">
        <f t="shared" ref="N35:N98" si="7">D35-D28</f>
        <v>0</v>
      </c>
      <c r="O35" s="5"/>
      <c r="P35" s="5"/>
      <c r="Q35" s="5"/>
      <c r="R35" s="20">
        <f t="shared" ref="R35:R98" si="8">H35-H28</f>
        <v>0</v>
      </c>
      <c r="S35" s="39"/>
      <c r="W35">
        <f t="shared" si="2"/>
        <v>1</v>
      </c>
      <c r="X35">
        <f t="shared" si="3"/>
        <v>1</v>
      </c>
      <c r="Y35">
        <f t="shared" si="4"/>
        <v>1</v>
      </c>
    </row>
    <row r="36" spans="1:25" x14ac:dyDescent="0.25">
      <c r="A36" s="3">
        <f t="shared" si="0"/>
        <v>42402</v>
      </c>
      <c r="B36" s="14">
        <v>0</v>
      </c>
      <c r="C36" s="14">
        <v>0</v>
      </c>
      <c r="D36" s="14"/>
      <c r="E36" s="14"/>
      <c r="F36" s="14"/>
      <c r="G36" s="14"/>
      <c r="H36" s="16">
        <f t="shared" si="1"/>
        <v>0</v>
      </c>
      <c r="I36" s="14"/>
      <c r="J36" s="14"/>
      <c r="K36" s="14"/>
      <c r="L36" s="20">
        <f t="shared" si="5"/>
        <v>0</v>
      </c>
      <c r="M36" s="20">
        <f t="shared" si="6"/>
        <v>0</v>
      </c>
      <c r="N36" s="20">
        <f t="shared" si="7"/>
        <v>0</v>
      </c>
      <c r="O36" s="5"/>
      <c r="P36" s="5"/>
      <c r="Q36" s="5"/>
      <c r="R36" s="20">
        <f t="shared" si="8"/>
        <v>0</v>
      </c>
      <c r="S36" s="39"/>
      <c r="W36">
        <f t="shared" si="2"/>
        <v>1</v>
      </c>
      <c r="X36">
        <f t="shared" si="3"/>
        <v>1</v>
      </c>
      <c r="Y36">
        <f t="shared" si="4"/>
        <v>1</v>
      </c>
    </row>
    <row r="37" spans="1:25" x14ac:dyDescent="0.25">
      <c r="A37" s="3">
        <f t="shared" si="0"/>
        <v>42403</v>
      </c>
      <c r="B37" s="14">
        <v>0</v>
      </c>
      <c r="C37" s="14">
        <v>0</v>
      </c>
      <c r="D37" s="14"/>
      <c r="E37" s="14"/>
      <c r="F37" s="14"/>
      <c r="G37" s="14"/>
      <c r="H37" s="16">
        <f t="shared" si="1"/>
        <v>0</v>
      </c>
      <c r="I37" s="14"/>
      <c r="J37" s="14"/>
      <c r="K37" s="14"/>
      <c r="L37" s="20">
        <f t="shared" si="5"/>
        <v>0</v>
      </c>
      <c r="M37" s="20">
        <f t="shared" si="6"/>
        <v>0</v>
      </c>
      <c r="N37" s="20">
        <f t="shared" si="7"/>
        <v>0</v>
      </c>
      <c r="O37" s="5"/>
      <c r="P37" s="5"/>
      <c r="Q37" s="5"/>
      <c r="R37" s="20">
        <f t="shared" si="8"/>
        <v>0</v>
      </c>
      <c r="S37" s="39"/>
      <c r="W37">
        <f t="shared" si="2"/>
        <v>1</v>
      </c>
      <c r="X37">
        <f t="shared" si="3"/>
        <v>1</v>
      </c>
      <c r="Y37">
        <f t="shared" si="4"/>
        <v>1</v>
      </c>
    </row>
    <row r="38" spans="1:25" x14ac:dyDescent="0.25">
      <c r="A38" s="3">
        <f t="shared" si="0"/>
        <v>42404</v>
      </c>
      <c r="B38" s="14"/>
      <c r="C38" s="14">
        <v>0</v>
      </c>
      <c r="D38" s="14"/>
      <c r="E38" s="14"/>
      <c r="F38" s="14"/>
      <c r="G38" s="14"/>
      <c r="H38" s="16">
        <f t="shared" si="1"/>
        <v>0</v>
      </c>
      <c r="I38" s="14"/>
      <c r="J38" s="14"/>
      <c r="K38" s="14"/>
      <c r="L38" s="20">
        <f t="shared" si="5"/>
        <v>0</v>
      </c>
      <c r="M38" s="20">
        <f t="shared" si="6"/>
        <v>0</v>
      </c>
      <c r="N38" s="20">
        <f t="shared" si="7"/>
        <v>0</v>
      </c>
      <c r="O38" s="5"/>
      <c r="P38" s="5"/>
      <c r="Q38" s="5"/>
      <c r="R38" s="20">
        <f t="shared" si="8"/>
        <v>0</v>
      </c>
      <c r="S38" s="39"/>
      <c r="W38">
        <f t="shared" si="2"/>
        <v>1</v>
      </c>
      <c r="X38">
        <f t="shared" si="3"/>
        <v>1</v>
      </c>
      <c r="Y38">
        <f t="shared" si="4"/>
        <v>1</v>
      </c>
    </row>
    <row r="39" spans="1:25" x14ac:dyDescent="0.25">
      <c r="A39" s="3">
        <f t="shared" si="0"/>
        <v>42405</v>
      </c>
      <c r="B39" s="14">
        <v>0</v>
      </c>
      <c r="C39" s="14">
        <v>0</v>
      </c>
      <c r="D39" s="14"/>
      <c r="E39" s="14"/>
      <c r="F39" s="14"/>
      <c r="G39" s="14"/>
      <c r="H39" s="16">
        <f t="shared" si="1"/>
        <v>0</v>
      </c>
      <c r="I39" s="14"/>
      <c r="J39" s="14"/>
      <c r="K39" s="14"/>
      <c r="L39" s="20">
        <f t="shared" si="5"/>
        <v>0</v>
      </c>
      <c r="M39" s="20">
        <f t="shared" si="6"/>
        <v>0</v>
      </c>
      <c r="N39" s="20">
        <f t="shared" si="7"/>
        <v>0</v>
      </c>
      <c r="O39" s="5"/>
      <c r="P39" s="5"/>
      <c r="Q39" s="5"/>
      <c r="R39" s="20">
        <f t="shared" si="8"/>
        <v>0</v>
      </c>
      <c r="S39" s="39"/>
      <c r="W39">
        <f t="shared" si="2"/>
        <v>1</v>
      </c>
      <c r="X39">
        <f t="shared" si="3"/>
        <v>1</v>
      </c>
      <c r="Y39">
        <f t="shared" si="4"/>
        <v>1</v>
      </c>
    </row>
    <row r="40" spans="1:25" x14ac:dyDescent="0.25">
      <c r="A40" s="3">
        <f t="shared" si="0"/>
        <v>42406</v>
      </c>
      <c r="B40" s="14">
        <v>0</v>
      </c>
      <c r="C40" s="14">
        <v>0</v>
      </c>
      <c r="D40" s="14"/>
      <c r="E40" s="14"/>
      <c r="F40" s="14"/>
      <c r="G40" s="14"/>
      <c r="H40" s="16">
        <f t="shared" si="1"/>
        <v>0</v>
      </c>
      <c r="I40" s="14"/>
      <c r="J40" s="14"/>
      <c r="K40" s="14"/>
      <c r="L40" s="20">
        <f t="shared" si="5"/>
        <v>0</v>
      </c>
      <c r="M40" s="20">
        <f t="shared" si="6"/>
        <v>0</v>
      </c>
      <c r="N40" s="20">
        <f t="shared" si="7"/>
        <v>0</v>
      </c>
      <c r="O40" s="5"/>
      <c r="P40" s="5"/>
      <c r="Q40" s="5"/>
      <c r="R40" s="20">
        <f t="shared" si="8"/>
        <v>0</v>
      </c>
      <c r="S40" s="39"/>
      <c r="W40">
        <f t="shared" si="2"/>
        <v>1</v>
      </c>
      <c r="X40">
        <f t="shared" si="3"/>
        <v>1</v>
      </c>
      <c r="Y40">
        <f t="shared" si="4"/>
        <v>1</v>
      </c>
    </row>
    <row r="41" spans="1:25" x14ac:dyDescent="0.25">
      <c r="A41" s="3">
        <f t="shared" si="0"/>
        <v>42407</v>
      </c>
      <c r="B41" s="14"/>
      <c r="C41" s="14">
        <v>0</v>
      </c>
      <c r="D41" s="14"/>
      <c r="E41" s="14"/>
      <c r="F41" s="14"/>
      <c r="G41" s="14"/>
      <c r="H41" s="16">
        <f t="shared" si="1"/>
        <v>0</v>
      </c>
      <c r="I41" s="14"/>
      <c r="J41" s="14"/>
      <c r="K41" s="14"/>
      <c r="L41" s="20">
        <f t="shared" si="5"/>
        <v>0</v>
      </c>
      <c r="M41" s="20">
        <f t="shared" si="6"/>
        <v>0</v>
      </c>
      <c r="N41" s="20">
        <f t="shared" si="7"/>
        <v>0</v>
      </c>
      <c r="O41" s="5"/>
      <c r="P41" s="5"/>
      <c r="Q41" s="5"/>
      <c r="R41" s="20">
        <f t="shared" si="8"/>
        <v>0</v>
      </c>
      <c r="S41" s="39"/>
      <c r="W41">
        <f t="shared" si="2"/>
        <v>1</v>
      </c>
      <c r="X41">
        <f t="shared" si="3"/>
        <v>1</v>
      </c>
      <c r="Y41">
        <f t="shared" si="4"/>
        <v>1</v>
      </c>
    </row>
    <row r="42" spans="1:25" x14ac:dyDescent="0.25">
      <c r="A42" s="3">
        <f t="shared" si="0"/>
        <v>42408</v>
      </c>
      <c r="B42" s="14"/>
      <c r="C42" s="14">
        <v>0</v>
      </c>
      <c r="D42" s="14"/>
      <c r="E42" s="14"/>
      <c r="F42" s="14"/>
      <c r="G42" s="14"/>
      <c r="H42" s="16">
        <f t="shared" si="1"/>
        <v>0</v>
      </c>
      <c r="I42" s="14"/>
      <c r="J42" s="14"/>
      <c r="K42" s="14"/>
      <c r="L42" s="20">
        <f t="shared" si="5"/>
        <v>0</v>
      </c>
      <c r="M42" s="20">
        <f t="shared" si="6"/>
        <v>0</v>
      </c>
      <c r="N42" s="20">
        <f t="shared" si="7"/>
        <v>0</v>
      </c>
      <c r="O42" s="5"/>
      <c r="P42" s="5"/>
      <c r="Q42" s="5"/>
      <c r="R42" s="20">
        <f t="shared" si="8"/>
        <v>0</v>
      </c>
      <c r="S42" s="39"/>
      <c r="W42">
        <f t="shared" si="2"/>
        <v>1</v>
      </c>
      <c r="X42">
        <f t="shared" si="3"/>
        <v>1</v>
      </c>
      <c r="Y42">
        <f t="shared" si="4"/>
        <v>1</v>
      </c>
    </row>
    <row r="43" spans="1:25" x14ac:dyDescent="0.25">
      <c r="A43" s="3">
        <f t="shared" si="0"/>
        <v>42409</v>
      </c>
      <c r="B43" s="14"/>
      <c r="C43" s="14">
        <v>0</v>
      </c>
      <c r="D43" s="14"/>
      <c r="E43" s="14"/>
      <c r="F43" s="14"/>
      <c r="G43" s="14"/>
      <c r="H43" s="16">
        <f t="shared" si="1"/>
        <v>0</v>
      </c>
      <c r="I43" s="14"/>
      <c r="J43" s="14"/>
      <c r="K43" s="14"/>
      <c r="L43" s="20">
        <f t="shared" si="5"/>
        <v>0</v>
      </c>
      <c r="M43" s="20">
        <f t="shared" si="6"/>
        <v>0</v>
      </c>
      <c r="N43" s="20">
        <f t="shared" si="7"/>
        <v>0</v>
      </c>
      <c r="O43" s="5"/>
      <c r="P43" s="5"/>
      <c r="Q43" s="5"/>
      <c r="R43" s="20">
        <f t="shared" si="8"/>
        <v>0</v>
      </c>
      <c r="S43" s="39"/>
      <c r="W43">
        <f t="shared" si="2"/>
        <v>1</v>
      </c>
      <c r="X43">
        <f t="shared" si="3"/>
        <v>1</v>
      </c>
      <c r="Y43">
        <f t="shared" si="4"/>
        <v>1</v>
      </c>
    </row>
    <row r="44" spans="1:25" x14ac:dyDescent="0.25">
      <c r="A44" s="3">
        <f t="shared" si="0"/>
        <v>42410</v>
      </c>
      <c r="B44" s="14">
        <v>0</v>
      </c>
      <c r="C44" s="14">
        <v>0</v>
      </c>
      <c r="D44" s="14"/>
      <c r="E44" s="14"/>
      <c r="F44" s="14"/>
      <c r="G44" s="14"/>
      <c r="H44" s="16">
        <f t="shared" si="1"/>
        <v>0</v>
      </c>
      <c r="I44" s="14"/>
      <c r="J44" s="14"/>
      <c r="K44" s="14"/>
      <c r="L44" s="20">
        <f t="shared" si="5"/>
        <v>0</v>
      </c>
      <c r="M44" s="20">
        <f t="shared" si="6"/>
        <v>0</v>
      </c>
      <c r="N44" s="20">
        <f t="shared" si="7"/>
        <v>0</v>
      </c>
      <c r="O44" s="5"/>
      <c r="P44" s="5"/>
      <c r="Q44" s="14"/>
      <c r="R44" s="20">
        <f t="shared" si="8"/>
        <v>0</v>
      </c>
      <c r="S44" s="39"/>
      <c r="W44">
        <f t="shared" si="2"/>
        <v>1</v>
      </c>
      <c r="X44">
        <f t="shared" si="3"/>
        <v>1</v>
      </c>
      <c r="Y44">
        <f t="shared" si="4"/>
        <v>1</v>
      </c>
    </row>
    <row r="45" spans="1:25" x14ac:dyDescent="0.25">
      <c r="A45" s="3">
        <f t="shared" si="0"/>
        <v>42411</v>
      </c>
      <c r="B45" s="14">
        <v>0</v>
      </c>
      <c r="C45" s="14">
        <v>0</v>
      </c>
      <c r="D45" s="14"/>
      <c r="E45" s="14"/>
      <c r="F45" s="14"/>
      <c r="G45" s="14"/>
      <c r="H45" s="16">
        <f t="shared" si="1"/>
        <v>0</v>
      </c>
      <c r="I45" s="14"/>
      <c r="J45" s="14"/>
      <c r="K45" s="14"/>
      <c r="L45" s="20">
        <f t="shared" si="5"/>
        <v>0</v>
      </c>
      <c r="M45" s="20">
        <f t="shared" si="6"/>
        <v>0</v>
      </c>
      <c r="N45" s="20">
        <f t="shared" si="7"/>
        <v>0</v>
      </c>
      <c r="O45" s="5"/>
      <c r="P45" s="5"/>
      <c r="Q45" s="5"/>
      <c r="R45" s="20">
        <f t="shared" si="8"/>
        <v>0</v>
      </c>
      <c r="S45" s="39"/>
      <c r="W45">
        <f t="shared" si="2"/>
        <v>1</v>
      </c>
      <c r="X45">
        <f t="shared" si="3"/>
        <v>1</v>
      </c>
      <c r="Y45">
        <f t="shared" si="4"/>
        <v>1</v>
      </c>
    </row>
    <row r="46" spans="1:25" x14ac:dyDescent="0.25">
      <c r="A46" s="3">
        <f t="shared" si="0"/>
        <v>42412</v>
      </c>
      <c r="B46" s="14"/>
      <c r="C46" s="14">
        <v>0</v>
      </c>
      <c r="D46" s="14"/>
      <c r="E46" s="14"/>
      <c r="F46" s="14"/>
      <c r="G46" s="14"/>
      <c r="H46" s="16">
        <f t="shared" si="1"/>
        <v>0</v>
      </c>
      <c r="I46" s="14"/>
      <c r="J46" s="14"/>
      <c r="K46" s="14"/>
      <c r="L46" s="20">
        <f t="shared" si="5"/>
        <v>0</v>
      </c>
      <c r="M46" s="20">
        <f t="shared" si="6"/>
        <v>0</v>
      </c>
      <c r="N46" s="20">
        <f t="shared" si="7"/>
        <v>0</v>
      </c>
      <c r="O46" s="5"/>
      <c r="P46" s="5"/>
      <c r="Q46" s="5"/>
      <c r="R46" s="20">
        <f t="shared" si="8"/>
        <v>0</v>
      </c>
      <c r="S46" s="39"/>
      <c r="W46">
        <f t="shared" si="2"/>
        <v>1</v>
      </c>
      <c r="X46">
        <f t="shared" si="3"/>
        <v>1</v>
      </c>
      <c r="Y46">
        <f t="shared" si="4"/>
        <v>1</v>
      </c>
    </row>
    <row r="47" spans="1:25" x14ac:dyDescent="0.25">
      <c r="A47" s="3">
        <f t="shared" si="0"/>
        <v>42413</v>
      </c>
      <c r="B47" s="14"/>
      <c r="C47" s="14">
        <v>0</v>
      </c>
      <c r="D47" s="14"/>
      <c r="E47" s="14"/>
      <c r="F47" s="14"/>
      <c r="G47" s="14"/>
      <c r="H47" s="16">
        <f t="shared" si="1"/>
        <v>0</v>
      </c>
      <c r="I47" s="14"/>
      <c r="J47" s="14"/>
      <c r="K47" s="14"/>
      <c r="L47" s="20">
        <f t="shared" si="5"/>
        <v>0</v>
      </c>
      <c r="M47" s="20">
        <f t="shared" si="6"/>
        <v>0</v>
      </c>
      <c r="N47" s="20">
        <f t="shared" si="7"/>
        <v>0</v>
      </c>
      <c r="O47" s="5"/>
      <c r="P47" s="5"/>
      <c r="Q47" s="5"/>
      <c r="R47" s="20">
        <f t="shared" si="8"/>
        <v>0</v>
      </c>
      <c r="S47" s="39"/>
      <c r="W47">
        <f t="shared" si="2"/>
        <v>1</v>
      </c>
      <c r="X47">
        <f t="shared" si="3"/>
        <v>1</v>
      </c>
      <c r="Y47">
        <f t="shared" si="4"/>
        <v>1</v>
      </c>
    </row>
    <row r="48" spans="1:25" x14ac:dyDescent="0.25">
      <c r="A48" s="3">
        <f t="shared" si="0"/>
        <v>42414</v>
      </c>
      <c r="B48" s="14">
        <v>0</v>
      </c>
      <c r="C48" s="14">
        <v>0</v>
      </c>
      <c r="D48" s="14">
        <v>0</v>
      </c>
      <c r="E48" s="14"/>
      <c r="F48" s="14"/>
      <c r="G48" s="14"/>
      <c r="H48" s="16">
        <f t="shared" si="1"/>
        <v>0</v>
      </c>
      <c r="I48" s="14"/>
      <c r="J48" s="14"/>
      <c r="K48" s="14"/>
      <c r="L48" s="20">
        <f t="shared" si="5"/>
        <v>0</v>
      </c>
      <c r="M48" s="20">
        <f t="shared" si="6"/>
        <v>0</v>
      </c>
      <c r="N48" s="20">
        <f t="shared" si="7"/>
        <v>0</v>
      </c>
      <c r="O48" s="5"/>
      <c r="P48" s="5"/>
      <c r="Q48" s="5"/>
      <c r="R48" s="20">
        <f t="shared" si="8"/>
        <v>0</v>
      </c>
      <c r="S48" s="39"/>
      <c r="W48">
        <f t="shared" si="2"/>
        <v>1</v>
      </c>
      <c r="X48">
        <f t="shared" si="3"/>
        <v>1</v>
      </c>
      <c r="Y48">
        <f t="shared" si="4"/>
        <v>1</v>
      </c>
    </row>
    <row r="49" spans="1:25" x14ac:dyDescent="0.25">
      <c r="A49" s="3">
        <f t="shared" si="0"/>
        <v>42415</v>
      </c>
      <c r="B49" s="14"/>
      <c r="C49" s="14">
        <v>0</v>
      </c>
      <c r="D49" s="14">
        <v>0</v>
      </c>
      <c r="E49" s="14"/>
      <c r="F49" s="14"/>
      <c r="G49" s="14"/>
      <c r="H49" s="16">
        <f t="shared" si="1"/>
        <v>0</v>
      </c>
      <c r="I49" s="14"/>
      <c r="J49" s="14"/>
      <c r="K49" s="14"/>
      <c r="L49" s="20">
        <f t="shared" si="5"/>
        <v>0</v>
      </c>
      <c r="M49" s="20">
        <f t="shared" si="6"/>
        <v>0</v>
      </c>
      <c r="N49" s="20">
        <f t="shared" si="7"/>
        <v>0</v>
      </c>
      <c r="O49" s="5"/>
      <c r="P49" s="5"/>
      <c r="Q49" s="5"/>
      <c r="R49" s="20">
        <f t="shared" si="8"/>
        <v>0</v>
      </c>
      <c r="S49" s="39"/>
      <c r="W49">
        <f t="shared" si="2"/>
        <v>1</v>
      </c>
      <c r="X49">
        <f t="shared" si="3"/>
        <v>1</v>
      </c>
      <c r="Y49">
        <f t="shared" si="4"/>
        <v>1</v>
      </c>
    </row>
    <row r="50" spans="1:25" x14ac:dyDescent="0.25">
      <c r="A50" s="3">
        <f t="shared" si="0"/>
        <v>42416</v>
      </c>
      <c r="B50" s="14">
        <v>0</v>
      </c>
      <c r="C50" s="14">
        <v>0</v>
      </c>
      <c r="D50" s="14">
        <v>0</v>
      </c>
      <c r="E50" s="14"/>
      <c r="F50" s="14"/>
      <c r="G50" s="14"/>
      <c r="H50" s="16">
        <f t="shared" si="1"/>
        <v>0</v>
      </c>
      <c r="I50" s="14"/>
      <c r="J50" s="14"/>
      <c r="K50" s="14"/>
      <c r="L50" s="20">
        <f t="shared" si="5"/>
        <v>0</v>
      </c>
      <c r="M50" s="20">
        <f t="shared" si="6"/>
        <v>0</v>
      </c>
      <c r="N50" s="20">
        <f t="shared" si="7"/>
        <v>0</v>
      </c>
      <c r="O50" s="5"/>
      <c r="P50" s="5"/>
      <c r="Q50" s="5"/>
      <c r="R50" s="20">
        <f t="shared" si="8"/>
        <v>0</v>
      </c>
      <c r="S50" s="39"/>
      <c r="W50">
        <f t="shared" si="2"/>
        <v>1</v>
      </c>
      <c r="X50">
        <f t="shared" si="3"/>
        <v>1</v>
      </c>
      <c r="Y50">
        <f t="shared" si="4"/>
        <v>1</v>
      </c>
    </row>
    <row r="51" spans="1:25" x14ac:dyDescent="0.25">
      <c r="A51" s="3">
        <f t="shared" si="0"/>
        <v>42417</v>
      </c>
      <c r="B51" s="14">
        <v>0</v>
      </c>
      <c r="C51" s="14">
        <v>0</v>
      </c>
      <c r="D51" s="14">
        <v>0</v>
      </c>
      <c r="E51" s="14"/>
      <c r="F51" s="14"/>
      <c r="G51" s="14"/>
      <c r="H51" s="16">
        <f t="shared" si="1"/>
        <v>0</v>
      </c>
      <c r="I51" s="14"/>
      <c r="J51" s="14"/>
      <c r="K51" s="14"/>
      <c r="L51" s="20">
        <f t="shared" si="5"/>
        <v>0</v>
      </c>
      <c r="M51" s="20">
        <f t="shared" si="6"/>
        <v>0</v>
      </c>
      <c r="N51" s="20">
        <f t="shared" si="7"/>
        <v>0</v>
      </c>
      <c r="O51" s="5"/>
      <c r="P51" s="5"/>
      <c r="Q51" s="5"/>
      <c r="R51" s="20">
        <f t="shared" si="8"/>
        <v>0</v>
      </c>
      <c r="S51" s="39"/>
      <c r="W51">
        <f t="shared" si="2"/>
        <v>1</v>
      </c>
      <c r="X51">
        <f t="shared" si="3"/>
        <v>1</v>
      </c>
      <c r="Y51">
        <f t="shared" si="4"/>
        <v>1</v>
      </c>
    </row>
    <row r="52" spans="1:25" x14ac:dyDescent="0.25">
      <c r="A52" s="3">
        <f t="shared" si="0"/>
        <v>42418</v>
      </c>
      <c r="B52" s="14"/>
      <c r="C52" s="14">
        <v>0</v>
      </c>
      <c r="D52" s="14">
        <v>0</v>
      </c>
      <c r="E52" s="14"/>
      <c r="F52" s="14"/>
      <c r="G52" s="14"/>
      <c r="H52" s="16">
        <f t="shared" si="1"/>
        <v>0</v>
      </c>
      <c r="I52" s="14"/>
      <c r="J52" s="14"/>
      <c r="K52" s="14"/>
      <c r="L52" s="20">
        <f t="shared" si="5"/>
        <v>0</v>
      </c>
      <c r="M52" s="20">
        <f t="shared" si="6"/>
        <v>0</v>
      </c>
      <c r="N52" s="20">
        <f t="shared" si="7"/>
        <v>0</v>
      </c>
      <c r="O52" s="5"/>
      <c r="P52" s="5"/>
      <c r="Q52" s="5"/>
      <c r="R52" s="20">
        <f t="shared" si="8"/>
        <v>0</v>
      </c>
      <c r="S52" s="39"/>
      <c r="W52">
        <f t="shared" si="2"/>
        <v>1</v>
      </c>
      <c r="X52">
        <f t="shared" si="3"/>
        <v>1</v>
      </c>
      <c r="Y52">
        <f t="shared" si="4"/>
        <v>1</v>
      </c>
    </row>
    <row r="53" spans="1:25" x14ac:dyDescent="0.25">
      <c r="A53" s="3">
        <f t="shared" si="0"/>
        <v>42419</v>
      </c>
      <c r="B53" s="14">
        <v>0</v>
      </c>
      <c r="C53" s="14">
        <v>0</v>
      </c>
      <c r="D53" s="14">
        <v>0</v>
      </c>
      <c r="E53" s="14"/>
      <c r="F53" s="14"/>
      <c r="G53" s="14"/>
      <c r="H53" s="16">
        <f t="shared" si="1"/>
        <v>0</v>
      </c>
      <c r="I53" s="14"/>
      <c r="J53" s="14"/>
      <c r="K53" s="14"/>
      <c r="L53" s="20">
        <f t="shared" si="5"/>
        <v>0</v>
      </c>
      <c r="M53" s="20">
        <f t="shared" si="6"/>
        <v>0</v>
      </c>
      <c r="N53" s="20">
        <f t="shared" si="7"/>
        <v>0</v>
      </c>
      <c r="O53" s="5"/>
      <c r="P53" s="5"/>
      <c r="Q53" s="5"/>
      <c r="R53" s="20">
        <f t="shared" si="8"/>
        <v>0</v>
      </c>
      <c r="S53" s="39"/>
      <c r="W53">
        <f t="shared" si="2"/>
        <v>1</v>
      </c>
      <c r="X53">
        <f t="shared" si="3"/>
        <v>1</v>
      </c>
      <c r="Y53">
        <f t="shared" si="4"/>
        <v>1</v>
      </c>
    </row>
    <row r="54" spans="1:25" x14ac:dyDescent="0.25">
      <c r="A54" s="3">
        <f t="shared" si="0"/>
        <v>42420</v>
      </c>
      <c r="B54" s="14"/>
      <c r="C54" s="14">
        <v>0</v>
      </c>
      <c r="D54" s="14">
        <v>0</v>
      </c>
      <c r="E54" s="14"/>
      <c r="F54" s="14"/>
      <c r="G54" s="14"/>
      <c r="H54" s="16">
        <f t="shared" si="1"/>
        <v>0</v>
      </c>
      <c r="I54" s="14"/>
      <c r="J54" s="14"/>
      <c r="K54" s="14"/>
      <c r="L54" s="20">
        <f t="shared" si="5"/>
        <v>0</v>
      </c>
      <c r="M54" s="20">
        <f t="shared" si="6"/>
        <v>0</v>
      </c>
      <c r="N54" s="20">
        <f t="shared" si="7"/>
        <v>0</v>
      </c>
      <c r="O54" s="5"/>
      <c r="P54" s="5"/>
      <c r="Q54" s="5"/>
      <c r="R54" s="20">
        <f t="shared" si="8"/>
        <v>0</v>
      </c>
      <c r="S54" s="39"/>
      <c r="W54">
        <f t="shared" si="2"/>
        <v>1</v>
      </c>
      <c r="X54">
        <f t="shared" si="3"/>
        <v>1</v>
      </c>
      <c r="Y54">
        <f t="shared" si="4"/>
        <v>1</v>
      </c>
    </row>
    <row r="55" spans="1:25" x14ac:dyDescent="0.25">
      <c r="A55" s="3">
        <f t="shared" si="0"/>
        <v>42421</v>
      </c>
      <c r="B55" s="14"/>
      <c r="C55" s="14">
        <v>0</v>
      </c>
      <c r="D55" s="14">
        <v>0</v>
      </c>
      <c r="E55" s="14"/>
      <c r="F55" s="14"/>
      <c r="G55" s="14"/>
      <c r="H55" s="16">
        <f t="shared" si="1"/>
        <v>0</v>
      </c>
      <c r="I55" s="14"/>
      <c r="J55" s="14"/>
      <c r="K55" s="14"/>
      <c r="L55" s="20">
        <f t="shared" si="5"/>
        <v>0</v>
      </c>
      <c r="M55" s="20">
        <f t="shared" si="6"/>
        <v>0</v>
      </c>
      <c r="N55" s="20">
        <f t="shared" si="7"/>
        <v>0</v>
      </c>
      <c r="O55" s="5"/>
      <c r="P55" s="5"/>
      <c r="Q55" s="5"/>
      <c r="R55" s="20">
        <f t="shared" si="8"/>
        <v>0</v>
      </c>
      <c r="S55" s="39"/>
      <c r="W55">
        <f t="shared" si="2"/>
        <v>1</v>
      </c>
      <c r="X55">
        <f t="shared" si="3"/>
        <v>1</v>
      </c>
      <c r="Y55">
        <f t="shared" si="4"/>
        <v>1</v>
      </c>
    </row>
    <row r="56" spans="1:25" x14ac:dyDescent="0.25">
      <c r="A56" s="3">
        <f t="shared" si="0"/>
        <v>42422</v>
      </c>
      <c r="B56" s="25">
        <v>0</v>
      </c>
      <c r="C56" s="14">
        <v>0</v>
      </c>
      <c r="D56" s="14">
        <v>0</v>
      </c>
      <c r="E56" s="14"/>
      <c r="F56" s="14"/>
      <c r="G56" s="14"/>
      <c r="H56" s="16">
        <f t="shared" si="1"/>
        <v>0</v>
      </c>
      <c r="I56" s="14"/>
      <c r="J56" s="14"/>
      <c r="K56" s="14"/>
      <c r="L56" s="20">
        <f t="shared" si="5"/>
        <v>0</v>
      </c>
      <c r="M56" s="20">
        <f t="shared" si="6"/>
        <v>0</v>
      </c>
      <c r="N56" s="20">
        <f t="shared" si="7"/>
        <v>0</v>
      </c>
      <c r="O56" s="5"/>
      <c r="P56" s="5"/>
      <c r="Q56" s="5"/>
      <c r="R56" s="20">
        <f t="shared" si="8"/>
        <v>0</v>
      </c>
      <c r="S56" s="39"/>
      <c r="W56">
        <f t="shared" si="2"/>
        <v>1</v>
      </c>
      <c r="X56">
        <f t="shared" si="3"/>
        <v>1</v>
      </c>
      <c r="Y56">
        <f t="shared" si="4"/>
        <v>1</v>
      </c>
    </row>
    <row r="57" spans="1:25" x14ac:dyDescent="0.25">
      <c r="A57" s="3">
        <f t="shared" si="0"/>
        <v>42423</v>
      </c>
      <c r="B57" s="14">
        <v>0</v>
      </c>
      <c r="C57" s="14">
        <v>0</v>
      </c>
      <c r="D57" s="14">
        <v>0</v>
      </c>
      <c r="E57" s="14"/>
      <c r="F57" s="14"/>
      <c r="G57" s="14"/>
      <c r="H57" s="16">
        <f t="shared" si="1"/>
        <v>0</v>
      </c>
      <c r="I57" s="14"/>
      <c r="J57" s="14"/>
      <c r="K57" s="14"/>
      <c r="L57" s="20">
        <f t="shared" si="5"/>
        <v>0</v>
      </c>
      <c r="M57" s="20">
        <f t="shared" si="6"/>
        <v>0</v>
      </c>
      <c r="N57" s="20">
        <f t="shared" si="7"/>
        <v>0</v>
      </c>
      <c r="O57" s="5"/>
      <c r="P57" s="5"/>
      <c r="Q57" s="5"/>
      <c r="R57" s="20">
        <f t="shared" si="8"/>
        <v>0</v>
      </c>
      <c r="S57" s="39"/>
      <c r="W57">
        <f t="shared" si="2"/>
        <v>1</v>
      </c>
      <c r="X57">
        <f t="shared" si="3"/>
        <v>1</v>
      </c>
      <c r="Y57">
        <f t="shared" si="4"/>
        <v>1</v>
      </c>
    </row>
    <row r="58" spans="1:25" x14ac:dyDescent="0.25">
      <c r="A58" s="3">
        <f t="shared" si="0"/>
        <v>42424</v>
      </c>
      <c r="B58" s="14">
        <v>0</v>
      </c>
      <c r="C58" s="14">
        <v>0</v>
      </c>
      <c r="D58" s="14">
        <v>0</v>
      </c>
      <c r="E58" s="14"/>
      <c r="F58" s="14"/>
      <c r="G58" s="14"/>
      <c r="H58" s="16">
        <f t="shared" si="1"/>
        <v>0</v>
      </c>
      <c r="I58" s="14"/>
      <c r="J58" s="14"/>
      <c r="K58" s="14"/>
      <c r="L58" s="20">
        <f t="shared" si="5"/>
        <v>0</v>
      </c>
      <c r="M58" s="20">
        <f t="shared" si="6"/>
        <v>0</v>
      </c>
      <c r="N58" s="20">
        <f t="shared" si="7"/>
        <v>0</v>
      </c>
      <c r="O58" s="5"/>
      <c r="P58" s="5"/>
      <c r="Q58" s="5"/>
      <c r="R58" s="20">
        <f t="shared" si="8"/>
        <v>0</v>
      </c>
      <c r="S58" s="39"/>
      <c r="W58">
        <f t="shared" si="2"/>
        <v>1</v>
      </c>
      <c r="X58">
        <f t="shared" si="3"/>
        <v>1</v>
      </c>
      <c r="Y58">
        <f t="shared" si="4"/>
        <v>1</v>
      </c>
    </row>
    <row r="59" spans="1:25" x14ac:dyDescent="0.25">
      <c r="A59" s="3">
        <f t="shared" si="0"/>
        <v>42425</v>
      </c>
      <c r="B59" s="14">
        <v>0</v>
      </c>
      <c r="C59" s="14">
        <v>0</v>
      </c>
      <c r="D59" s="14">
        <v>0</v>
      </c>
      <c r="E59" s="14"/>
      <c r="F59" s="14"/>
      <c r="G59" s="14"/>
      <c r="H59" s="16">
        <f t="shared" si="1"/>
        <v>0</v>
      </c>
      <c r="I59" s="14"/>
      <c r="J59" s="14"/>
      <c r="K59" s="14"/>
      <c r="L59" s="20">
        <f t="shared" ref="L59:L70" si="9">B59-B52</f>
        <v>0</v>
      </c>
      <c r="M59" s="20">
        <f t="shared" si="6"/>
        <v>0</v>
      </c>
      <c r="N59" s="20">
        <f t="shared" si="7"/>
        <v>0</v>
      </c>
      <c r="O59" s="5"/>
      <c r="P59" s="5"/>
      <c r="Q59" s="5"/>
      <c r="R59" s="20">
        <f t="shared" si="8"/>
        <v>0</v>
      </c>
      <c r="S59" s="39"/>
      <c r="W59">
        <f t="shared" si="2"/>
        <v>1</v>
      </c>
      <c r="X59">
        <f t="shared" si="3"/>
        <v>1</v>
      </c>
      <c r="Y59">
        <f t="shared" si="4"/>
        <v>1</v>
      </c>
    </row>
    <row r="60" spans="1:25" x14ac:dyDescent="0.25">
      <c r="A60" s="3">
        <f t="shared" si="0"/>
        <v>42426</v>
      </c>
      <c r="B60" s="14">
        <v>0</v>
      </c>
      <c r="C60" s="14">
        <v>0</v>
      </c>
      <c r="D60" s="14">
        <v>0</v>
      </c>
      <c r="E60" s="14"/>
      <c r="F60" s="14"/>
      <c r="G60" s="14"/>
      <c r="H60" s="16">
        <f t="shared" si="1"/>
        <v>0</v>
      </c>
      <c r="I60" s="14"/>
      <c r="J60" s="14"/>
      <c r="K60" s="14"/>
      <c r="L60" s="20">
        <f t="shared" si="9"/>
        <v>0</v>
      </c>
      <c r="M60" s="20">
        <f t="shared" si="6"/>
        <v>0</v>
      </c>
      <c r="N60" s="20">
        <f t="shared" si="7"/>
        <v>0</v>
      </c>
      <c r="O60" s="5"/>
      <c r="P60" s="5"/>
      <c r="Q60" s="5"/>
      <c r="R60" s="20">
        <f t="shared" si="8"/>
        <v>0</v>
      </c>
      <c r="S60" s="39"/>
      <c r="W60">
        <f t="shared" si="2"/>
        <v>1</v>
      </c>
      <c r="X60">
        <f t="shared" si="3"/>
        <v>1</v>
      </c>
      <c r="Y60">
        <f t="shared" si="4"/>
        <v>1</v>
      </c>
    </row>
    <row r="61" spans="1:25" x14ac:dyDescent="0.25">
      <c r="A61" s="3">
        <f t="shared" si="0"/>
        <v>42427</v>
      </c>
      <c r="B61" s="14">
        <v>0</v>
      </c>
      <c r="C61" s="14">
        <v>0</v>
      </c>
      <c r="D61" s="14">
        <v>0</v>
      </c>
      <c r="E61" s="14"/>
      <c r="F61" s="14"/>
      <c r="G61" s="14"/>
      <c r="H61" s="16">
        <f t="shared" si="1"/>
        <v>0</v>
      </c>
      <c r="I61" s="14"/>
      <c r="J61" s="14"/>
      <c r="K61" s="14"/>
      <c r="L61" s="20">
        <f t="shared" si="9"/>
        <v>0</v>
      </c>
      <c r="M61" s="20">
        <f t="shared" si="6"/>
        <v>0</v>
      </c>
      <c r="N61" s="20">
        <f t="shared" si="7"/>
        <v>0</v>
      </c>
      <c r="O61" s="5"/>
      <c r="P61" s="5"/>
      <c r="Q61" s="5"/>
      <c r="R61" s="20">
        <f t="shared" si="8"/>
        <v>0</v>
      </c>
      <c r="S61" s="39"/>
      <c r="W61">
        <f t="shared" si="2"/>
        <v>1</v>
      </c>
      <c r="X61">
        <f t="shared" si="3"/>
        <v>1</v>
      </c>
      <c r="Y61">
        <f t="shared" si="4"/>
        <v>1</v>
      </c>
    </row>
    <row r="62" spans="1:25" x14ac:dyDescent="0.25">
      <c r="A62" s="3">
        <f t="shared" si="0"/>
        <v>42428</v>
      </c>
      <c r="B62" s="14">
        <v>0</v>
      </c>
      <c r="C62" s="14">
        <v>0</v>
      </c>
      <c r="D62" s="14">
        <v>0</v>
      </c>
      <c r="E62" s="14"/>
      <c r="F62" s="14"/>
      <c r="G62" s="14"/>
      <c r="H62" s="16">
        <f t="shared" si="1"/>
        <v>0</v>
      </c>
      <c r="I62" s="14"/>
      <c r="J62" s="14"/>
      <c r="K62" s="14"/>
      <c r="L62" s="20">
        <f t="shared" si="9"/>
        <v>0</v>
      </c>
      <c r="M62" s="20">
        <f t="shared" si="6"/>
        <v>0</v>
      </c>
      <c r="N62" s="20">
        <f t="shared" si="7"/>
        <v>0</v>
      </c>
      <c r="O62" s="5"/>
      <c r="P62" s="5"/>
      <c r="Q62" s="5"/>
      <c r="R62" s="20">
        <f t="shared" si="8"/>
        <v>0</v>
      </c>
      <c r="S62" s="39"/>
      <c r="W62">
        <f t="shared" si="2"/>
        <v>1</v>
      </c>
      <c r="X62">
        <f t="shared" si="3"/>
        <v>1</v>
      </c>
      <c r="Y62">
        <f t="shared" si="4"/>
        <v>1</v>
      </c>
    </row>
    <row r="63" spans="1:25" x14ac:dyDescent="0.25">
      <c r="A63" s="3">
        <f t="shared" si="0"/>
        <v>42429</v>
      </c>
      <c r="B63" s="14">
        <v>0</v>
      </c>
      <c r="C63" s="14">
        <v>0</v>
      </c>
      <c r="D63" s="14">
        <v>0</v>
      </c>
      <c r="E63" s="14"/>
      <c r="F63" s="14"/>
      <c r="G63" s="14"/>
      <c r="H63" s="16">
        <f t="shared" si="1"/>
        <v>0</v>
      </c>
      <c r="I63" s="14"/>
      <c r="J63" s="14"/>
      <c r="K63" s="14"/>
      <c r="L63" s="20">
        <f t="shared" si="9"/>
        <v>0</v>
      </c>
      <c r="M63" s="20">
        <f t="shared" si="6"/>
        <v>0</v>
      </c>
      <c r="N63" s="20">
        <f t="shared" si="7"/>
        <v>0</v>
      </c>
      <c r="O63" s="5"/>
      <c r="P63" s="5"/>
      <c r="Q63" s="5"/>
      <c r="R63" s="20">
        <f t="shared" si="8"/>
        <v>0</v>
      </c>
      <c r="S63" s="39"/>
      <c r="W63">
        <f t="shared" si="2"/>
        <v>1</v>
      </c>
      <c r="X63">
        <f t="shared" si="3"/>
        <v>1</v>
      </c>
      <c r="Y63">
        <f t="shared" si="4"/>
        <v>1</v>
      </c>
    </row>
    <row r="64" spans="1:25" x14ac:dyDescent="0.25">
      <c r="A64" s="3">
        <f t="shared" si="0"/>
        <v>42430</v>
      </c>
      <c r="B64" s="14">
        <v>0</v>
      </c>
      <c r="C64" s="14">
        <v>0</v>
      </c>
      <c r="D64" s="14">
        <v>0</v>
      </c>
      <c r="E64" s="14"/>
      <c r="F64" s="14"/>
      <c r="G64" s="14"/>
      <c r="H64" s="16">
        <f t="shared" si="1"/>
        <v>0</v>
      </c>
      <c r="I64" s="14"/>
      <c r="J64" s="14"/>
      <c r="K64" s="14"/>
      <c r="L64" s="20">
        <f t="shared" si="9"/>
        <v>0</v>
      </c>
      <c r="M64" s="20">
        <f t="shared" si="6"/>
        <v>0</v>
      </c>
      <c r="N64" s="20">
        <f t="shared" si="7"/>
        <v>0</v>
      </c>
      <c r="O64" s="5"/>
      <c r="P64" s="5"/>
      <c r="Q64" s="5"/>
      <c r="R64" s="20">
        <f t="shared" si="8"/>
        <v>0</v>
      </c>
      <c r="S64" s="39"/>
      <c r="W64">
        <f t="shared" si="2"/>
        <v>1</v>
      </c>
      <c r="X64">
        <f t="shared" si="3"/>
        <v>1</v>
      </c>
      <c r="Y64">
        <f t="shared" si="4"/>
        <v>1</v>
      </c>
    </row>
    <row r="65" spans="1:25" x14ac:dyDescent="0.25">
      <c r="A65" s="3">
        <f t="shared" si="0"/>
        <v>42431</v>
      </c>
      <c r="B65" s="14">
        <v>0</v>
      </c>
      <c r="C65" s="14">
        <v>0</v>
      </c>
      <c r="D65" s="14">
        <v>0</v>
      </c>
      <c r="E65" s="14"/>
      <c r="F65" s="14"/>
      <c r="G65" s="14"/>
      <c r="H65" s="16">
        <f t="shared" si="1"/>
        <v>0</v>
      </c>
      <c r="I65" s="14"/>
      <c r="J65" s="14"/>
      <c r="K65" s="14"/>
      <c r="L65" s="20">
        <f t="shared" si="9"/>
        <v>0</v>
      </c>
      <c r="M65" s="20">
        <f t="shared" si="6"/>
        <v>0</v>
      </c>
      <c r="N65" s="20">
        <f t="shared" si="7"/>
        <v>0</v>
      </c>
      <c r="O65" s="5"/>
      <c r="P65" s="5"/>
      <c r="Q65" s="5"/>
      <c r="R65" s="20">
        <f t="shared" si="8"/>
        <v>0</v>
      </c>
      <c r="S65" s="39"/>
      <c r="W65">
        <f t="shared" si="2"/>
        <v>1</v>
      </c>
      <c r="X65">
        <f t="shared" si="3"/>
        <v>1</v>
      </c>
      <c r="Y65">
        <f t="shared" si="4"/>
        <v>1</v>
      </c>
    </row>
    <row r="66" spans="1:25" x14ac:dyDescent="0.25">
      <c r="A66" s="3">
        <f t="shared" si="0"/>
        <v>42432</v>
      </c>
      <c r="B66" s="14">
        <v>2</v>
      </c>
      <c r="C66" s="14">
        <v>0</v>
      </c>
      <c r="D66" s="14">
        <v>0</v>
      </c>
      <c r="E66" s="14"/>
      <c r="F66" s="14"/>
      <c r="G66" s="14"/>
      <c r="H66" s="16">
        <f t="shared" si="1"/>
        <v>0.66666666666666663</v>
      </c>
      <c r="I66" s="14"/>
      <c r="J66" s="14"/>
      <c r="K66" s="14"/>
      <c r="L66" s="20">
        <f t="shared" si="9"/>
        <v>2</v>
      </c>
      <c r="M66" s="20">
        <f t="shared" si="6"/>
        <v>0</v>
      </c>
      <c r="N66" s="20">
        <f t="shared" si="7"/>
        <v>0</v>
      </c>
      <c r="O66" s="5"/>
      <c r="P66" s="5"/>
      <c r="Q66" s="5"/>
      <c r="R66" s="20">
        <f t="shared" si="8"/>
        <v>0.66666666666666663</v>
      </c>
      <c r="S66" s="39"/>
      <c r="W66">
        <f t="shared" si="2"/>
        <v>1</v>
      </c>
      <c r="X66">
        <f t="shared" si="3"/>
        <v>1</v>
      </c>
      <c r="Y66">
        <f t="shared" si="4"/>
        <v>1</v>
      </c>
    </row>
    <row r="67" spans="1:25" x14ac:dyDescent="0.25">
      <c r="A67" s="3">
        <f t="shared" ref="A67:A130" si="10">A66+1</f>
        <v>42433</v>
      </c>
      <c r="B67" s="14">
        <v>1</v>
      </c>
      <c r="C67" s="14">
        <v>0</v>
      </c>
      <c r="D67" s="14">
        <v>0</v>
      </c>
      <c r="E67" s="14"/>
      <c r="F67" s="14"/>
      <c r="G67" s="14"/>
      <c r="H67" s="16">
        <f t="shared" ref="H67:H130" si="11">SUM(B67:D67)/3</f>
        <v>0.33333333333333331</v>
      </c>
      <c r="I67" s="14"/>
      <c r="J67" s="14"/>
      <c r="K67" s="14"/>
      <c r="L67" s="20">
        <f t="shared" si="9"/>
        <v>1</v>
      </c>
      <c r="M67" s="20">
        <f t="shared" si="6"/>
        <v>0</v>
      </c>
      <c r="N67" s="20">
        <f t="shared" si="7"/>
        <v>0</v>
      </c>
      <c r="O67" s="5"/>
      <c r="P67" s="5"/>
      <c r="Q67" s="5"/>
      <c r="R67" s="20">
        <f t="shared" si="8"/>
        <v>0.33333333333333331</v>
      </c>
      <c r="S67" s="39"/>
      <c r="W67">
        <f t="shared" si="2"/>
        <v>1</v>
      </c>
      <c r="X67">
        <f t="shared" si="3"/>
        <v>1</v>
      </c>
      <c r="Y67">
        <f t="shared" si="4"/>
        <v>1</v>
      </c>
    </row>
    <row r="68" spans="1:25" x14ac:dyDescent="0.25">
      <c r="A68" s="3">
        <f t="shared" si="10"/>
        <v>42434</v>
      </c>
      <c r="B68" s="14">
        <v>4</v>
      </c>
      <c r="C68" s="14">
        <v>0</v>
      </c>
      <c r="D68" s="14">
        <v>0</v>
      </c>
      <c r="E68" s="14"/>
      <c r="F68" s="14"/>
      <c r="G68" s="14"/>
      <c r="H68" s="16">
        <f t="shared" si="11"/>
        <v>1.3333333333333333</v>
      </c>
      <c r="I68" s="14"/>
      <c r="J68" s="14"/>
      <c r="K68" s="14"/>
      <c r="L68" s="20">
        <f t="shared" si="9"/>
        <v>4</v>
      </c>
      <c r="M68" s="20">
        <f t="shared" si="6"/>
        <v>0</v>
      </c>
      <c r="N68" s="20">
        <f t="shared" si="7"/>
        <v>0</v>
      </c>
      <c r="O68" s="5"/>
      <c r="P68" s="5"/>
      <c r="Q68" s="5"/>
      <c r="R68" s="20">
        <f t="shared" si="8"/>
        <v>1.3333333333333333</v>
      </c>
      <c r="S68" s="39"/>
      <c r="W68">
        <f t="shared" si="2"/>
        <v>1</v>
      </c>
      <c r="X68">
        <f t="shared" si="3"/>
        <v>1</v>
      </c>
      <c r="Y68">
        <f t="shared" si="4"/>
        <v>1</v>
      </c>
    </row>
    <row r="69" spans="1:25" x14ac:dyDescent="0.25">
      <c r="A69" s="3">
        <f t="shared" si="10"/>
        <v>42435</v>
      </c>
      <c r="B69" s="14">
        <v>4</v>
      </c>
      <c r="C69" s="14">
        <v>0</v>
      </c>
      <c r="D69" s="14">
        <v>0</v>
      </c>
      <c r="E69" s="14"/>
      <c r="F69" s="14"/>
      <c r="G69" s="14"/>
      <c r="H69" s="16">
        <f t="shared" si="11"/>
        <v>1.3333333333333333</v>
      </c>
      <c r="I69" s="14"/>
      <c r="J69" s="14"/>
      <c r="K69" s="14"/>
      <c r="L69" s="20">
        <f t="shared" si="9"/>
        <v>4</v>
      </c>
      <c r="M69" s="20">
        <f t="shared" si="6"/>
        <v>0</v>
      </c>
      <c r="N69" s="20">
        <f t="shared" si="7"/>
        <v>0</v>
      </c>
      <c r="O69" s="5"/>
      <c r="P69" s="5"/>
      <c r="Q69" s="5"/>
      <c r="R69" s="20">
        <f t="shared" si="8"/>
        <v>1.3333333333333333</v>
      </c>
      <c r="S69" s="39"/>
      <c r="W69">
        <f t="shared" si="2"/>
        <v>1</v>
      </c>
      <c r="X69">
        <f t="shared" si="3"/>
        <v>1</v>
      </c>
      <c r="Y69">
        <f t="shared" si="4"/>
        <v>1</v>
      </c>
    </row>
    <row r="70" spans="1:25" x14ac:dyDescent="0.25">
      <c r="A70" s="3">
        <f t="shared" si="10"/>
        <v>42436</v>
      </c>
      <c r="B70" s="14">
        <v>1</v>
      </c>
      <c r="C70" s="14">
        <v>0</v>
      </c>
      <c r="D70" s="14">
        <v>0</v>
      </c>
      <c r="E70" s="14"/>
      <c r="F70" s="14"/>
      <c r="G70" s="14"/>
      <c r="H70" s="16">
        <f t="shared" si="11"/>
        <v>0.33333333333333331</v>
      </c>
      <c r="I70" s="14"/>
      <c r="J70" s="14"/>
      <c r="K70" s="14"/>
      <c r="L70" s="20">
        <f t="shared" si="9"/>
        <v>1</v>
      </c>
      <c r="M70" s="20">
        <f t="shared" si="6"/>
        <v>0</v>
      </c>
      <c r="N70" s="20">
        <f t="shared" si="7"/>
        <v>0</v>
      </c>
      <c r="O70" s="5"/>
      <c r="P70" s="5"/>
      <c r="Q70" s="5"/>
      <c r="R70" s="20">
        <f t="shared" si="8"/>
        <v>0.33333333333333331</v>
      </c>
      <c r="S70" s="39"/>
      <c r="W70">
        <f t="shared" si="2"/>
        <v>1</v>
      </c>
      <c r="X70">
        <f t="shared" si="3"/>
        <v>1</v>
      </c>
      <c r="Y70">
        <f t="shared" si="4"/>
        <v>1</v>
      </c>
    </row>
    <row r="71" spans="1:25" x14ac:dyDescent="0.25">
      <c r="A71" s="3">
        <f t="shared" si="10"/>
        <v>42437</v>
      </c>
      <c r="B71" s="14">
        <v>7</v>
      </c>
      <c r="C71" s="14">
        <v>2</v>
      </c>
      <c r="D71" s="14">
        <v>2</v>
      </c>
      <c r="E71" s="14"/>
      <c r="F71" s="14"/>
      <c r="G71" s="14"/>
      <c r="H71" s="16">
        <f t="shared" si="11"/>
        <v>3.6666666666666665</v>
      </c>
      <c r="I71" s="14"/>
      <c r="J71" s="14"/>
      <c r="K71" s="14"/>
      <c r="L71" s="20">
        <f t="shared" ref="L71:L134" si="12">B71-B64</f>
        <v>7</v>
      </c>
      <c r="M71" s="20">
        <f t="shared" si="6"/>
        <v>2</v>
      </c>
      <c r="N71" s="20">
        <f t="shared" si="7"/>
        <v>2</v>
      </c>
      <c r="O71" s="5"/>
      <c r="P71" s="5"/>
      <c r="Q71" s="5"/>
      <c r="R71" s="20">
        <f t="shared" si="8"/>
        <v>3.6666666666666665</v>
      </c>
      <c r="S71" s="39"/>
      <c r="W71">
        <f t="shared" si="2"/>
        <v>1</v>
      </c>
      <c r="X71">
        <f t="shared" si="3"/>
        <v>1</v>
      </c>
      <c r="Y71">
        <f t="shared" si="4"/>
        <v>1</v>
      </c>
    </row>
    <row r="72" spans="1:25" x14ac:dyDescent="0.25">
      <c r="A72" s="3">
        <f t="shared" si="10"/>
        <v>42438</v>
      </c>
      <c r="B72" s="14">
        <v>4</v>
      </c>
      <c r="C72" s="14">
        <v>0</v>
      </c>
      <c r="D72" s="14">
        <v>0</v>
      </c>
      <c r="E72" s="14"/>
      <c r="F72" s="14"/>
      <c r="G72" s="14"/>
      <c r="H72" s="16">
        <f t="shared" si="11"/>
        <v>1.3333333333333333</v>
      </c>
      <c r="I72" s="14"/>
      <c r="J72" s="14"/>
      <c r="K72" s="14"/>
      <c r="L72" s="20">
        <f t="shared" si="12"/>
        <v>4</v>
      </c>
      <c r="M72" s="20">
        <f t="shared" si="6"/>
        <v>0</v>
      </c>
      <c r="N72" s="20">
        <f t="shared" si="7"/>
        <v>0</v>
      </c>
      <c r="O72" s="5"/>
      <c r="P72" s="5"/>
      <c r="Q72" s="5"/>
      <c r="R72" s="20">
        <f t="shared" si="8"/>
        <v>1.3333333333333333</v>
      </c>
      <c r="S72" s="39"/>
      <c r="W72">
        <f t="shared" si="2"/>
        <v>1</v>
      </c>
      <c r="X72">
        <f t="shared" si="3"/>
        <v>1</v>
      </c>
      <c r="Y72">
        <f t="shared" si="4"/>
        <v>1</v>
      </c>
    </row>
    <row r="73" spans="1:25" x14ac:dyDescent="0.25">
      <c r="A73" s="3">
        <f t="shared" si="10"/>
        <v>42439</v>
      </c>
      <c r="B73" s="14">
        <v>10</v>
      </c>
      <c r="C73" s="14">
        <v>1</v>
      </c>
      <c r="D73" s="14">
        <v>1</v>
      </c>
      <c r="E73" s="14"/>
      <c r="F73" s="14"/>
      <c r="G73" s="14"/>
      <c r="H73" s="16">
        <f t="shared" si="11"/>
        <v>4</v>
      </c>
      <c r="I73" s="14"/>
      <c r="J73" s="14"/>
      <c r="K73" s="14"/>
      <c r="L73" s="20">
        <f t="shared" si="12"/>
        <v>8</v>
      </c>
      <c r="M73" s="20">
        <f t="shared" si="6"/>
        <v>1</v>
      </c>
      <c r="N73" s="20">
        <f t="shared" si="7"/>
        <v>1</v>
      </c>
      <c r="O73" s="5"/>
      <c r="P73" s="5"/>
      <c r="Q73" s="5"/>
      <c r="R73" s="20">
        <f t="shared" si="8"/>
        <v>3.3333333333333335</v>
      </c>
      <c r="S73" s="39"/>
      <c r="W73">
        <f t="shared" si="2"/>
        <v>5</v>
      </c>
      <c r="X73">
        <f t="shared" si="3"/>
        <v>1</v>
      </c>
      <c r="Y73">
        <f t="shared" si="4"/>
        <v>1</v>
      </c>
    </row>
    <row r="74" spans="1:25" x14ac:dyDescent="0.25">
      <c r="A74" s="3">
        <f t="shared" si="10"/>
        <v>42440</v>
      </c>
      <c r="B74" s="14">
        <v>13</v>
      </c>
      <c r="C74" s="14">
        <v>0</v>
      </c>
      <c r="D74" s="14">
        <v>3</v>
      </c>
      <c r="E74" s="14"/>
      <c r="F74" s="14"/>
      <c r="G74" s="14"/>
      <c r="H74" s="16">
        <f t="shared" si="11"/>
        <v>5.333333333333333</v>
      </c>
      <c r="I74" s="14"/>
      <c r="J74" s="14"/>
      <c r="K74" s="14"/>
      <c r="L74" s="20">
        <f t="shared" si="12"/>
        <v>12</v>
      </c>
      <c r="M74" s="20">
        <f t="shared" si="6"/>
        <v>0</v>
      </c>
      <c r="N74" s="20">
        <f t="shared" si="7"/>
        <v>3</v>
      </c>
      <c r="O74" s="5"/>
      <c r="P74" s="5"/>
      <c r="Q74" s="5"/>
      <c r="R74" s="20">
        <f t="shared" si="8"/>
        <v>5</v>
      </c>
      <c r="S74" s="39"/>
      <c r="W74">
        <f t="shared" si="2"/>
        <v>13</v>
      </c>
      <c r="X74">
        <f t="shared" si="3"/>
        <v>1</v>
      </c>
      <c r="Y74">
        <f t="shared" si="4"/>
        <v>1</v>
      </c>
    </row>
    <row r="75" spans="1:25" x14ac:dyDescent="0.25">
      <c r="A75" s="3">
        <f t="shared" si="10"/>
        <v>42441</v>
      </c>
      <c r="B75" s="14">
        <v>16</v>
      </c>
      <c r="C75" s="14">
        <v>4</v>
      </c>
      <c r="D75" s="14">
        <v>2</v>
      </c>
      <c r="E75" s="14"/>
      <c r="F75" s="14"/>
      <c r="G75" s="14"/>
      <c r="H75" s="16">
        <f t="shared" si="11"/>
        <v>7.333333333333333</v>
      </c>
      <c r="I75" s="14"/>
      <c r="J75" s="14"/>
      <c r="K75" s="14"/>
      <c r="L75" s="20">
        <f t="shared" si="12"/>
        <v>12</v>
      </c>
      <c r="M75" s="20">
        <f t="shared" si="6"/>
        <v>4</v>
      </c>
      <c r="N75" s="20">
        <f t="shared" si="7"/>
        <v>2</v>
      </c>
      <c r="O75" s="5"/>
      <c r="P75" s="5"/>
      <c r="Q75" s="5"/>
      <c r="R75" s="20">
        <f t="shared" si="8"/>
        <v>6</v>
      </c>
      <c r="S75" s="39"/>
      <c r="W75">
        <f t="shared" si="2"/>
        <v>4</v>
      </c>
      <c r="X75">
        <f t="shared" si="3"/>
        <v>1</v>
      </c>
      <c r="Y75">
        <f t="shared" si="4"/>
        <v>1</v>
      </c>
    </row>
    <row r="76" spans="1:25" x14ac:dyDescent="0.25">
      <c r="A76" s="3">
        <f t="shared" si="10"/>
        <v>42442</v>
      </c>
      <c r="B76" s="14">
        <v>20</v>
      </c>
      <c r="C76" s="14">
        <v>2</v>
      </c>
      <c r="D76" s="14">
        <v>1</v>
      </c>
      <c r="E76" s="14"/>
      <c r="F76" s="14"/>
      <c r="G76" s="14"/>
      <c r="H76" s="16">
        <f t="shared" si="11"/>
        <v>7.666666666666667</v>
      </c>
      <c r="I76" s="14"/>
      <c r="J76" s="14"/>
      <c r="K76" s="14"/>
      <c r="L76" s="20">
        <f t="shared" si="12"/>
        <v>16</v>
      </c>
      <c r="M76" s="20">
        <f t="shared" si="6"/>
        <v>2</v>
      </c>
      <c r="N76" s="20">
        <f t="shared" si="7"/>
        <v>1</v>
      </c>
      <c r="O76" s="5"/>
      <c r="P76" s="5"/>
      <c r="Q76" s="5"/>
      <c r="R76" s="20">
        <f t="shared" si="8"/>
        <v>6.3333333333333339</v>
      </c>
      <c r="S76" s="39"/>
      <c r="W76">
        <f t="shared" si="2"/>
        <v>5</v>
      </c>
      <c r="X76">
        <f t="shared" si="3"/>
        <v>1</v>
      </c>
      <c r="Y76">
        <f t="shared" si="4"/>
        <v>1</v>
      </c>
    </row>
    <row r="77" spans="1:25" x14ac:dyDescent="0.25">
      <c r="A77" s="3">
        <f t="shared" si="10"/>
        <v>42443</v>
      </c>
      <c r="B77" s="14">
        <v>15</v>
      </c>
      <c r="C77" s="14">
        <v>2</v>
      </c>
      <c r="D77" s="14">
        <v>4</v>
      </c>
      <c r="E77" s="14"/>
      <c r="F77" s="14"/>
      <c r="G77" s="14"/>
      <c r="H77" s="16">
        <f t="shared" si="11"/>
        <v>7</v>
      </c>
      <c r="I77" s="14"/>
      <c r="J77" s="14"/>
      <c r="K77" s="14"/>
      <c r="L77" s="20">
        <f t="shared" si="12"/>
        <v>14</v>
      </c>
      <c r="M77" s="20">
        <f t="shared" si="6"/>
        <v>2</v>
      </c>
      <c r="N77" s="20">
        <f t="shared" si="7"/>
        <v>4</v>
      </c>
      <c r="O77" s="5"/>
      <c r="P77" s="5"/>
      <c r="Q77" s="5"/>
      <c r="R77" s="20">
        <f t="shared" si="8"/>
        <v>6.666666666666667</v>
      </c>
      <c r="S77" s="39"/>
      <c r="W77">
        <f t="shared" si="2"/>
        <v>15</v>
      </c>
      <c r="X77">
        <f t="shared" si="3"/>
        <v>1</v>
      </c>
      <c r="Y77">
        <f t="shared" si="4"/>
        <v>1</v>
      </c>
    </row>
    <row r="78" spans="1:25" x14ac:dyDescent="0.25">
      <c r="A78" s="3">
        <f t="shared" si="10"/>
        <v>42444</v>
      </c>
      <c r="B78" s="14">
        <v>36</v>
      </c>
      <c r="C78" s="14">
        <v>6</v>
      </c>
      <c r="D78" s="14">
        <v>4</v>
      </c>
      <c r="E78" s="14"/>
      <c r="F78" s="14"/>
      <c r="G78" s="14"/>
      <c r="H78" s="16">
        <f t="shared" si="11"/>
        <v>15.333333333333334</v>
      </c>
      <c r="I78" s="14"/>
      <c r="J78" s="14"/>
      <c r="K78" s="14"/>
      <c r="L78" s="20">
        <f t="shared" si="12"/>
        <v>29</v>
      </c>
      <c r="M78" s="20">
        <f t="shared" si="6"/>
        <v>4</v>
      </c>
      <c r="N78" s="20">
        <f t="shared" si="7"/>
        <v>2</v>
      </c>
      <c r="O78" s="5"/>
      <c r="P78" s="5"/>
      <c r="Q78" s="5"/>
      <c r="R78" s="20">
        <f t="shared" si="8"/>
        <v>11.666666666666668</v>
      </c>
      <c r="S78" s="39"/>
      <c r="W78">
        <f t="shared" si="2"/>
        <v>5.1428571428571432</v>
      </c>
      <c r="X78">
        <f t="shared" si="3"/>
        <v>3</v>
      </c>
      <c r="Y78">
        <f t="shared" si="4"/>
        <v>2</v>
      </c>
    </row>
    <row r="79" spans="1:25" x14ac:dyDescent="0.25">
      <c r="A79" s="3">
        <f t="shared" si="10"/>
        <v>42445</v>
      </c>
      <c r="B79" s="14">
        <v>44</v>
      </c>
      <c r="C79" s="14">
        <v>7</v>
      </c>
      <c r="D79" s="14">
        <v>9</v>
      </c>
      <c r="E79" s="14"/>
      <c r="F79" s="14"/>
      <c r="G79" s="14"/>
      <c r="H79" s="16">
        <f t="shared" si="11"/>
        <v>20</v>
      </c>
      <c r="I79" s="14"/>
      <c r="J79" s="14"/>
      <c r="K79" s="14"/>
      <c r="L79" s="20">
        <f t="shared" si="12"/>
        <v>40</v>
      </c>
      <c r="M79" s="20">
        <f t="shared" si="6"/>
        <v>7</v>
      </c>
      <c r="N79" s="20">
        <f t="shared" si="7"/>
        <v>9</v>
      </c>
      <c r="O79" s="5"/>
      <c r="P79" s="5"/>
      <c r="Q79" s="5"/>
      <c r="R79" s="20">
        <f t="shared" si="8"/>
        <v>18.666666666666668</v>
      </c>
      <c r="S79" s="39"/>
      <c r="W79">
        <f t="shared" si="2"/>
        <v>11</v>
      </c>
      <c r="X79">
        <f t="shared" si="3"/>
        <v>1</v>
      </c>
      <c r="Y79">
        <f t="shared" si="4"/>
        <v>1</v>
      </c>
    </row>
    <row r="80" spans="1:25" x14ac:dyDescent="0.25">
      <c r="A80" s="3">
        <f t="shared" si="10"/>
        <v>42446</v>
      </c>
      <c r="B80" s="14">
        <v>64</v>
      </c>
      <c r="C80" s="14">
        <v>4</v>
      </c>
      <c r="D80" s="14">
        <v>2</v>
      </c>
      <c r="E80" s="14"/>
      <c r="F80" s="14"/>
      <c r="G80" s="14"/>
      <c r="H80" s="16">
        <f t="shared" si="11"/>
        <v>23.333333333333332</v>
      </c>
      <c r="I80" s="14"/>
      <c r="J80" s="14"/>
      <c r="K80" s="14"/>
      <c r="L80" s="20">
        <f t="shared" si="12"/>
        <v>54</v>
      </c>
      <c r="M80" s="20">
        <f t="shared" si="6"/>
        <v>3</v>
      </c>
      <c r="N80" s="20">
        <f t="shared" si="7"/>
        <v>1</v>
      </c>
      <c r="O80" s="5"/>
      <c r="P80" s="5"/>
      <c r="Q80" s="5"/>
      <c r="R80" s="20">
        <f t="shared" si="8"/>
        <v>19.333333333333332</v>
      </c>
      <c r="S80" s="39"/>
      <c r="W80">
        <f t="shared" ref="W80:W143" si="13">IF(ISERROR(B80/B73),1,B80/B73)</f>
        <v>6.4</v>
      </c>
      <c r="X80">
        <f t="shared" ref="X80:X143" si="14">IF(ISERROR(C80/C73),1,C80/C73)</f>
        <v>4</v>
      </c>
      <c r="Y80">
        <f t="shared" ref="Y80:Y143" si="15">IF(ISERROR(D80/D73),1,D80/D73)</f>
        <v>2</v>
      </c>
    </row>
    <row r="81" spans="1:25" x14ac:dyDescent="0.25">
      <c r="A81" s="3">
        <f t="shared" si="10"/>
        <v>42447</v>
      </c>
      <c r="B81" s="14">
        <v>65</v>
      </c>
      <c r="C81" s="14">
        <v>16</v>
      </c>
      <c r="D81" s="14">
        <v>16</v>
      </c>
      <c r="E81" s="14"/>
      <c r="F81" s="14"/>
      <c r="G81" s="14"/>
      <c r="H81" s="16">
        <f t="shared" si="11"/>
        <v>32.333333333333336</v>
      </c>
      <c r="I81" s="14"/>
      <c r="J81" s="14"/>
      <c r="K81" s="14"/>
      <c r="L81" s="20">
        <f t="shared" si="12"/>
        <v>52</v>
      </c>
      <c r="M81" s="20">
        <f t="shared" si="6"/>
        <v>16</v>
      </c>
      <c r="N81" s="20">
        <f t="shared" si="7"/>
        <v>13</v>
      </c>
      <c r="O81" s="5"/>
      <c r="P81" s="5"/>
      <c r="Q81" s="5"/>
      <c r="R81" s="20">
        <f t="shared" si="8"/>
        <v>27.000000000000004</v>
      </c>
      <c r="S81" s="39"/>
      <c r="W81">
        <f t="shared" si="13"/>
        <v>5</v>
      </c>
      <c r="X81">
        <f t="shared" si="14"/>
        <v>1</v>
      </c>
      <c r="Y81">
        <f t="shared" si="15"/>
        <v>5.333333333333333</v>
      </c>
    </row>
    <row r="82" spans="1:25" x14ac:dyDescent="0.25">
      <c r="A82" s="3">
        <f t="shared" si="10"/>
        <v>42448</v>
      </c>
      <c r="B82" s="14">
        <v>95</v>
      </c>
      <c r="C82" s="14">
        <v>23</v>
      </c>
      <c r="D82" s="14">
        <v>24</v>
      </c>
      <c r="E82" s="14"/>
      <c r="F82" s="14"/>
      <c r="G82" s="14"/>
      <c r="H82" s="16">
        <f t="shared" si="11"/>
        <v>47.333333333333336</v>
      </c>
      <c r="I82" s="14"/>
      <c r="J82" s="14"/>
      <c r="K82" s="14"/>
      <c r="L82" s="20">
        <f t="shared" si="12"/>
        <v>79</v>
      </c>
      <c r="M82" s="20">
        <f t="shared" si="6"/>
        <v>19</v>
      </c>
      <c r="N82" s="20">
        <f t="shared" si="7"/>
        <v>22</v>
      </c>
      <c r="O82" s="5"/>
      <c r="P82" s="5"/>
      <c r="Q82" s="5"/>
      <c r="R82" s="20">
        <f t="shared" si="8"/>
        <v>40</v>
      </c>
      <c r="S82" s="39"/>
      <c r="W82">
        <f t="shared" si="13"/>
        <v>5.9375</v>
      </c>
      <c r="X82">
        <f t="shared" si="14"/>
        <v>5.75</v>
      </c>
      <c r="Y82">
        <f t="shared" si="15"/>
        <v>12</v>
      </c>
    </row>
    <row r="83" spans="1:25" x14ac:dyDescent="0.25">
      <c r="A83" s="3">
        <f t="shared" si="10"/>
        <v>42449</v>
      </c>
      <c r="B83" s="14">
        <v>95</v>
      </c>
      <c r="C83" s="14">
        <v>17</v>
      </c>
      <c r="D83" s="14">
        <v>16</v>
      </c>
      <c r="E83" s="14"/>
      <c r="F83" s="14"/>
      <c r="G83" s="14"/>
      <c r="H83" s="16">
        <f t="shared" si="11"/>
        <v>42.666666666666664</v>
      </c>
      <c r="I83" s="14"/>
      <c r="J83" s="14"/>
      <c r="K83" s="14"/>
      <c r="L83" s="20">
        <f t="shared" si="12"/>
        <v>75</v>
      </c>
      <c r="M83" s="20">
        <f t="shared" si="6"/>
        <v>15</v>
      </c>
      <c r="N83" s="20">
        <f t="shared" si="7"/>
        <v>15</v>
      </c>
      <c r="O83" s="5"/>
      <c r="P83" s="5"/>
      <c r="Q83" s="5"/>
      <c r="R83" s="20">
        <f t="shared" si="8"/>
        <v>35</v>
      </c>
      <c r="S83" s="39"/>
      <c r="W83">
        <f t="shared" si="13"/>
        <v>4.75</v>
      </c>
      <c r="X83">
        <f t="shared" si="14"/>
        <v>8.5</v>
      </c>
      <c r="Y83">
        <f t="shared" si="15"/>
        <v>16</v>
      </c>
    </row>
    <row r="84" spans="1:25" x14ac:dyDescent="0.25">
      <c r="A84" s="3">
        <f t="shared" si="10"/>
        <v>42450</v>
      </c>
      <c r="B84" s="14">
        <v>78</v>
      </c>
      <c r="C84" s="14">
        <v>10</v>
      </c>
      <c r="D84" s="14">
        <v>10</v>
      </c>
      <c r="E84" s="14"/>
      <c r="F84" s="14"/>
      <c r="G84" s="14"/>
      <c r="H84" s="16">
        <f t="shared" si="11"/>
        <v>32.666666666666664</v>
      </c>
      <c r="I84" s="14"/>
      <c r="J84" s="14"/>
      <c r="K84" s="14"/>
      <c r="L84" s="20">
        <f t="shared" si="12"/>
        <v>63</v>
      </c>
      <c r="M84" s="20">
        <f t="shared" si="6"/>
        <v>8</v>
      </c>
      <c r="N84" s="20">
        <f t="shared" si="7"/>
        <v>6</v>
      </c>
      <c r="O84" s="5"/>
      <c r="P84" s="5"/>
      <c r="Q84" s="5"/>
      <c r="R84" s="20">
        <f t="shared" si="8"/>
        <v>25.666666666666664</v>
      </c>
      <c r="S84" s="39"/>
      <c r="W84">
        <f t="shared" si="13"/>
        <v>5.2</v>
      </c>
      <c r="X84">
        <f t="shared" si="14"/>
        <v>5</v>
      </c>
      <c r="Y84">
        <f t="shared" si="15"/>
        <v>2.5</v>
      </c>
    </row>
    <row r="85" spans="1:25" x14ac:dyDescent="0.25">
      <c r="A85" s="3">
        <f t="shared" si="10"/>
        <v>42451</v>
      </c>
      <c r="B85" s="14">
        <v>133</v>
      </c>
      <c r="C85" s="14">
        <v>29</v>
      </c>
      <c r="D85" s="14">
        <v>29</v>
      </c>
      <c r="E85" s="14"/>
      <c r="F85" s="14"/>
      <c r="G85" s="14"/>
      <c r="H85" s="16">
        <f t="shared" si="11"/>
        <v>63.666666666666664</v>
      </c>
      <c r="I85" s="14"/>
      <c r="J85" s="14"/>
      <c r="K85" s="14"/>
      <c r="L85" s="20">
        <f t="shared" si="12"/>
        <v>97</v>
      </c>
      <c r="M85" s="20">
        <f t="shared" si="6"/>
        <v>23</v>
      </c>
      <c r="N85" s="20">
        <f t="shared" si="7"/>
        <v>25</v>
      </c>
      <c r="O85" s="5"/>
      <c r="P85" s="5"/>
      <c r="Q85" s="5"/>
      <c r="R85" s="20">
        <f t="shared" si="8"/>
        <v>48.333333333333329</v>
      </c>
      <c r="S85" s="39"/>
      <c r="W85">
        <f t="shared" si="13"/>
        <v>3.6944444444444446</v>
      </c>
      <c r="X85">
        <f t="shared" si="14"/>
        <v>4.833333333333333</v>
      </c>
      <c r="Y85">
        <f t="shared" si="15"/>
        <v>7.25</v>
      </c>
    </row>
    <row r="86" spans="1:25" x14ac:dyDescent="0.25">
      <c r="A86" s="3">
        <f t="shared" si="10"/>
        <v>42452</v>
      </c>
      <c r="B86" s="14">
        <v>167</v>
      </c>
      <c r="C86" s="14">
        <v>34</v>
      </c>
      <c r="D86" s="14">
        <v>36</v>
      </c>
      <c r="E86" s="14"/>
      <c r="F86" s="14"/>
      <c r="G86" s="14"/>
      <c r="H86" s="16">
        <f t="shared" si="11"/>
        <v>79</v>
      </c>
      <c r="I86" s="14"/>
      <c r="J86" s="14"/>
      <c r="K86" s="14"/>
      <c r="L86" s="20">
        <f t="shared" si="12"/>
        <v>123</v>
      </c>
      <c r="M86" s="20">
        <f t="shared" si="6"/>
        <v>27</v>
      </c>
      <c r="N86" s="20">
        <f t="shared" si="7"/>
        <v>27</v>
      </c>
      <c r="O86" s="5"/>
      <c r="P86" s="5"/>
      <c r="Q86" s="5"/>
      <c r="R86" s="20">
        <f t="shared" si="8"/>
        <v>59</v>
      </c>
      <c r="S86" s="39"/>
      <c r="W86">
        <f t="shared" si="13"/>
        <v>3.7954545454545454</v>
      </c>
      <c r="X86">
        <f t="shared" si="14"/>
        <v>4.8571428571428568</v>
      </c>
      <c r="Y86">
        <f t="shared" si="15"/>
        <v>4</v>
      </c>
    </row>
    <row r="87" spans="1:25" x14ac:dyDescent="0.25">
      <c r="A87" s="3">
        <f t="shared" si="10"/>
        <v>42453</v>
      </c>
      <c r="B87" s="14">
        <v>217</v>
      </c>
      <c r="C87" s="14">
        <v>49</v>
      </c>
      <c r="D87" s="14">
        <v>47</v>
      </c>
      <c r="E87" s="14"/>
      <c r="F87" s="14"/>
      <c r="G87" s="14"/>
      <c r="H87" s="16">
        <f t="shared" si="11"/>
        <v>104.33333333333333</v>
      </c>
      <c r="I87" s="14"/>
      <c r="J87" s="14"/>
      <c r="K87" s="14"/>
      <c r="L87" s="20">
        <f t="shared" si="12"/>
        <v>153</v>
      </c>
      <c r="M87" s="20">
        <f t="shared" si="6"/>
        <v>45</v>
      </c>
      <c r="N87" s="20">
        <f t="shared" si="7"/>
        <v>45</v>
      </c>
      <c r="O87" s="5"/>
      <c r="P87" s="5"/>
      <c r="Q87" s="5"/>
      <c r="R87" s="20">
        <f t="shared" si="8"/>
        <v>81</v>
      </c>
      <c r="S87" s="39"/>
      <c r="W87">
        <f t="shared" si="13"/>
        <v>3.390625</v>
      </c>
      <c r="X87">
        <f t="shared" si="14"/>
        <v>12.25</v>
      </c>
      <c r="Y87">
        <f t="shared" si="15"/>
        <v>23.5</v>
      </c>
    </row>
    <row r="88" spans="1:25" x14ac:dyDescent="0.25">
      <c r="A88" s="3">
        <f t="shared" si="10"/>
        <v>42454</v>
      </c>
      <c r="B88" s="14">
        <v>266</v>
      </c>
      <c r="C88" s="14">
        <v>61</v>
      </c>
      <c r="D88" s="14">
        <v>61</v>
      </c>
      <c r="E88" s="14"/>
      <c r="F88" s="14"/>
      <c r="G88" s="14"/>
      <c r="H88" s="16">
        <f t="shared" si="11"/>
        <v>129.33333333333334</v>
      </c>
      <c r="I88" s="14"/>
      <c r="J88" s="14"/>
      <c r="K88" s="14"/>
      <c r="L88" s="20">
        <f t="shared" si="12"/>
        <v>201</v>
      </c>
      <c r="M88" s="20">
        <f t="shared" si="6"/>
        <v>45</v>
      </c>
      <c r="N88" s="20">
        <f t="shared" si="7"/>
        <v>45</v>
      </c>
      <c r="O88" s="5"/>
      <c r="P88" s="5"/>
      <c r="Q88" s="5"/>
      <c r="R88" s="20">
        <f t="shared" si="8"/>
        <v>97</v>
      </c>
      <c r="S88" s="39"/>
      <c r="W88">
        <f t="shared" si="13"/>
        <v>4.092307692307692</v>
      </c>
      <c r="X88">
        <f t="shared" si="14"/>
        <v>3.8125</v>
      </c>
      <c r="Y88">
        <f t="shared" si="15"/>
        <v>3.8125</v>
      </c>
    </row>
    <row r="89" spans="1:25" x14ac:dyDescent="0.25">
      <c r="A89" s="3">
        <f t="shared" si="10"/>
        <v>42455</v>
      </c>
      <c r="B89" s="14">
        <v>267</v>
      </c>
      <c r="C89" s="14">
        <v>75</v>
      </c>
      <c r="D89" s="14">
        <v>84</v>
      </c>
      <c r="E89" s="14"/>
      <c r="F89" s="14"/>
      <c r="G89" s="14"/>
      <c r="H89" s="16">
        <f t="shared" si="11"/>
        <v>142</v>
      </c>
      <c r="I89" s="14"/>
      <c r="J89" s="14"/>
      <c r="K89" s="14"/>
      <c r="L89" s="20">
        <f t="shared" si="12"/>
        <v>172</v>
      </c>
      <c r="M89" s="20">
        <f t="shared" si="6"/>
        <v>52</v>
      </c>
      <c r="N89" s="20">
        <f t="shared" si="7"/>
        <v>60</v>
      </c>
      <c r="O89" s="5"/>
      <c r="P89" s="5"/>
      <c r="Q89" s="5"/>
      <c r="R89" s="20">
        <f t="shared" si="8"/>
        <v>94.666666666666657</v>
      </c>
      <c r="S89" s="39"/>
      <c r="W89">
        <f t="shared" si="13"/>
        <v>2.8105263157894735</v>
      </c>
      <c r="X89">
        <f t="shared" si="14"/>
        <v>3.2608695652173911</v>
      </c>
      <c r="Y89">
        <f t="shared" si="15"/>
        <v>3.5</v>
      </c>
    </row>
    <row r="90" spans="1:25" x14ac:dyDescent="0.25">
      <c r="A90" s="3">
        <f t="shared" si="10"/>
        <v>42456</v>
      </c>
      <c r="B90" s="14">
        <v>249</v>
      </c>
      <c r="C90" s="14">
        <v>91</v>
      </c>
      <c r="D90" s="14">
        <v>82</v>
      </c>
      <c r="E90" s="14"/>
      <c r="F90" s="14"/>
      <c r="G90" s="14"/>
      <c r="H90" s="16">
        <f t="shared" si="11"/>
        <v>140.66666666666666</v>
      </c>
      <c r="I90" s="14"/>
      <c r="J90" s="14"/>
      <c r="K90" s="14"/>
      <c r="L90" s="20">
        <f t="shared" si="12"/>
        <v>154</v>
      </c>
      <c r="M90" s="20">
        <f t="shared" si="6"/>
        <v>74</v>
      </c>
      <c r="N90" s="20">
        <f t="shared" si="7"/>
        <v>66</v>
      </c>
      <c r="O90" s="5"/>
      <c r="P90" s="5"/>
      <c r="Q90" s="5"/>
      <c r="R90" s="20">
        <f t="shared" si="8"/>
        <v>98</v>
      </c>
      <c r="S90" s="39"/>
      <c r="W90">
        <f t="shared" si="13"/>
        <v>2.6210526315789475</v>
      </c>
      <c r="X90">
        <f t="shared" si="14"/>
        <v>5.3529411764705879</v>
      </c>
      <c r="Y90">
        <f t="shared" si="15"/>
        <v>5.125</v>
      </c>
    </row>
    <row r="91" spans="1:25" x14ac:dyDescent="0.25">
      <c r="A91" s="3">
        <f t="shared" si="10"/>
        <v>42457</v>
      </c>
      <c r="B91" s="14">
        <v>165</v>
      </c>
      <c r="C91" s="14">
        <v>100</v>
      </c>
      <c r="D91" s="14">
        <v>108</v>
      </c>
      <c r="E91" s="14"/>
      <c r="F91" s="14"/>
      <c r="G91" s="14"/>
      <c r="H91" s="16">
        <f t="shared" si="11"/>
        <v>124.33333333333333</v>
      </c>
      <c r="I91" s="14"/>
      <c r="J91" s="14"/>
      <c r="K91" s="14"/>
      <c r="L91" s="20">
        <f t="shared" si="12"/>
        <v>87</v>
      </c>
      <c r="M91" s="20">
        <f t="shared" si="6"/>
        <v>90</v>
      </c>
      <c r="N91" s="20">
        <f t="shared" si="7"/>
        <v>98</v>
      </c>
      <c r="O91" s="5"/>
      <c r="P91" s="5"/>
      <c r="Q91" s="5"/>
      <c r="R91" s="20">
        <f t="shared" si="8"/>
        <v>91.666666666666657</v>
      </c>
      <c r="S91" s="39"/>
      <c r="W91">
        <f t="shared" si="13"/>
        <v>2.1153846153846154</v>
      </c>
      <c r="X91">
        <f t="shared" si="14"/>
        <v>10</v>
      </c>
      <c r="Y91">
        <f t="shared" si="15"/>
        <v>10.8</v>
      </c>
    </row>
    <row r="92" spans="1:25" x14ac:dyDescent="0.25">
      <c r="A92" s="3">
        <f t="shared" si="10"/>
        <v>42458</v>
      </c>
      <c r="B92" s="14">
        <v>267</v>
      </c>
      <c r="C92" s="14">
        <v>112</v>
      </c>
      <c r="D92" s="14">
        <v>104</v>
      </c>
      <c r="E92" s="14"/>
      <c r="F92" s="14"/>
      <c r="G92" s="14"/>
      <c r="H92" s="16">
        <f t="shared" si="11"/>
        <v>161</v>
      </c>
      <c r="I92" s="14"/>
      <c r="J92" s="14"/>
      <c r="K92" s="14"/>
      <c r="L92" s="20">
        <f t="shared" si="12"/>
        <v>134</v>
      </c>
      <c r="M92" s="20">
        <f t="shared" si="6"/>
        <v>83</v>
      </c>
      <c r="N92" s="20">
        <f t="shared" si="7"/>
        <v>75</v>
      </c>
      <c r="O92" s="5"/>
      <c r="P92" s="5"/>
      <c r="Q92" s="5"/>
      <c r="R92" s="20">
        <f t="shared" si="8"/>
        <v>97.333333333333343</v>
      </c>
      <c r="S92" s="39"/>
      <c r="W92">
        <f t="shared" si="13"/>
        <v>2.007518796992481</v>
      </c>
      <c r="X92">
        <f t="shared" si="14"/>
        <v>3.8620689655172415</v>
      </c>
      <c r="Y92">
        <f t="shared" si="15"/>
        <v>3.5862068965517242</v>
      </c>
    </row>
    <row r="93" spans="1:25" x14ac:dyDescent="0.25">
      <c r="A93" s="3">
        <f t="shared" si="10"/>
        <v>42459</v>
      </c>
      <c r="B93" s="14">
        <v>376</v>
      </c>
      <c r="C93" s="14">
        <v>130</v>
      </c>
      <c r="D93" s="14">
        <v>130</v>
      </c>
      <c r="E93" s="14"/>
      <c r="F93" s="14"/>
      <c r="G93" s="14"/>
      <c r="H93" s="16">
        <f t="shared" si="11"/>
        <v>212</v>
      </c>
      <c r="I93" s="14"/>
      <c r="J93" s="14"/>
      <c r="K93" s="14"/>
      <c r="L93" s="20">
        <f t="shared" si="12"/>
        <v>209</v>
      </c>
      <c r="M93" s="20">
        <f t="shared" si="6"/>
        <v>96</v>
      </c>
      <c r="N93" s="20">
        <f t="shared" si="7"/>
        <v>94</v>
      </c>
      <c r="O93" s="5"/>
      <c r="P93" s="5"/>
      <c r="Q93" s="5"/>
      <c r="R93" s="20">
        <f t="shared" si="8"/>
        <v>133</v>
      </c>
      <c r="S93" s="39"/>
      <c r="W93">
        <f t="shared" si="13"/>
        <v>2.2514970059880239</v>
      </c>
      <c r="X93">
        <f t="shared" si="14"/>
        <v>3.8235294117647061</v>
      </c>
      <c r="Y93">
        <f t="shared" si="15"/>
        <v>3.6111111111111112</v>
      </c>
    </row>
    <row r="94" spans="1:25" x14ac:dyDescent="0.25">
      <c r="A94" s="3">
        <f t="shared" si="10"/>
        <v>42460</v>
      </c>
      <c r="B94" s="14">
        <v>380</v>
      </c>
      <c r="C94" s="14">
        <v>145</v>
      </c>
      <c r="D94" s="14">
        <v>156</v>
      </c>
      <c r="E94" s="14"/>
      <c r="F94" s="14"/>
      <c r="G94" s="14"/>
      <c r="H94" s="16">
        <f t="shared" si="11"/>
        <v>227</v>
      </c>
      <c r="I94" s="14"/>
      <c r="J94" s="14"/>
      <c r="K94" s="14"/>
      <c r="L94" s="20">
        <f t="shared" si="12"/>
        <v>163</v>
      </c>
      <c r="M94" s="20">
        <f t="shared" si="6"/>
        <v>96</v>
      </c>
      <c r="N94" s="20">
        <f t="shared" si="7"/>
        <v>109</v>
      </c>
      <c r="O94" s="5"/>
      <c r="P94" s="5"/>
      <c r="Q94" s="5"/>
      <c r="R94" s="20">
        <f t="shared" si="8"/>
        <v>122.66666666666667</v>
      </c>
      <c r="S94" s="39"/>
      <c r="W94">
        <f t="shared" si="13"/>
        <v>1.7511520737327189</v>
      </c>
      <c r="X94">
        <f t="shared" si="14"/>
        <v>2.9591836734693877</v>
      </c>
      <c r="Y94">
        <f t="shared" si="15"/>
        <v>3.3191489361702127</v>
      </c>
    </row>
    <row r="95" spans="1:25" x14ac:dyDescent="0.25">
      <c r="A95" s="3">
        <f t="shared" si="10"/>
        <v>42461</v>
      </c>
      <c r="B95" s="14">
        <v>415</v>
      </c>
      <c r="C95" s="14">
        <v>187</v>
      </c>
      <c r="D95" s="14">
        <v>176</v>
      </c>
      <c r="E95" s="14"/>
      <c r="F95" s="14"/>
      <c r="G95" s="14"/>
      <c r="H95" s="16">
        <f t="shared" si="11"/>
        <v>259.33333333333331</v>
      </c>
      <c r="I95" s="14"/>
      <c r="J95" s="14"/>
      <c r="K95" s="14"/>
      <c r="L95" s="20">
        <f t="shared" si="12"/>
        <v>149</v>
      </c>
      <c r="M95" s="20">
        <f t="shared" si="6"/>
        <v>126</v>
      </c>
      <c r="N95" s="20">
        <f t="shared" si="7"/>
        <v>115</v>
      </c>
      <c r="O95" s="5"/>
      <c r="P95" s="5"/>
      <c r="Q95" s="5"/>
      <c r="R95" s="20">
        <f t="shared" si="8"/>
        <v>129.99999999999997</v>
      </c>
      <c r="S95" s="39"/>
      <c r="W95">
        <f t="shared" si="13"/>
        <v>1.5601503759398496</v>
      </c>
      <c r="X95">
        <f t="shared" si="14"/>
        <v>3.0655737704918034</v>
      </c>
      <c r="Y95">
        <f t="shared" si="15"/>
        <v>2.8852459016393444</v>
      </c>
    </row>
    <row r="96" spans="1:25" x14ac:dyDescent="0.25">
      <c r="A96" s="3">
        <f t="shared" si="10"/>
        <v>42462</v>
      </c>
      <c r="B96" s="14">
        <v>395</v>
      </c>
      <c r="C96" s="14">
        <v>168</v>
      </c>
      <c r="D96" s="14">
        <v>168</v>
      </c>
      <c r="E96" s="14"/>
      <c r="F96" s="14"/>
      <c r="G96" s="14"/>
      <c r="H96" s="16">
        <f t="shared" si="11"/>
        <v>243.66666666666666</v>
      </c>
      <c r="I96" s="14"/>
      <c r="J96" s="14"/>
      <c r="K96" s="14"/>
      <c r="L96" s="20">
        <f t="shared" si="12"/>
        <v>128</v>
      </c>
      <c r="M96" s="20">
        <f t="shared" si="6"/>
        <v>93</v>
      </c>
      <c r="N96" s="20">
        <f t="shared" si="7"/>
        <v>84</v>
      </c>
      <c r="O96" s="5"/>
      <c r="P96" s="5"/>
      <c r="Q96" s="5"/>
      <c r="R96" s="20">
        <f t="shared" si="8"/>
        <v>101.66666666666666</v>
      </c>
      <c r="S96" s="39"/>
      <c r="W96">
        <f t="shared" si="13"/>
        <v>1.4794007490636705</v>
      </c>
      <c r="X96">
        <f t="shared" si="14"/>
        <v>2.2400000000000002</v>
      </c>
      <c r="Y96">
        <f t="shared" si="15"/>
        <v>2</v>
      </c>
    </row>
    <row r="97" spans="1:25" x14ac:dyDescent="0.25">
      <c r="A97" s="3">
        <f t="shared" si="10"/>
        <v>42463</v>
      </c>
      <c r="B97" s="14">
        <v>244</v>
      </c>
      <c r="C97" s="14">
        <v>169</v>
      </c>
      <c r="D97" s="14">
        <v>169</v>
      </c>
      <c r="E97" s="14"/>
      <c r="F97" s="14"/>
      <c r="G97" s="14"/>
      <c r="H97" s="16">
        <f t="shared" si="11"/>
        <v>194</v>
      </c>
      <c r="I97" s="14"/>
      <c r="J97" s="14"/>
      <c r="K97" s="14"/>
      <c r="L97" s="20">
        <f t="shared" si="12"/>
        <v>-5</v>
      </c>
      <c r="M97" s="20">
        <f t="shared" si="6"/>
        <v>78</v>
      </c>
      <c r="N97" s="20">
        <f t="shared" si="7"/>
        <v>87</v>
      </c>
      <c r="O97" s="5"/>
      <c r="P97" s="5"/>
      <c r="Q97" s="5"/>
      <c r="R97" s="20">
        <f t="shared" si="8"/>
        <v>53.333333333333343</v>
      </c>
      <c r="S97" s="39"/>
      <c r="W97">
        <f t="shared" si="13"/>
        <v>0.97991967871485941</v>
      </c>
      <c r="X97">
        <f t="shared" si="14"/>
        <v>1.8571428571428572</v>
      </c>
      <c r="Y97">
        <f t="shared" si="15"/>
        <v>2.0609756097560976</v>
      </c>
    </row>
    <row r="98" spans="1:25" x14ac:dyDescent="0.25">
      <c r="A98" s="3">
        <f t="shared" si="10"/>
        <v>42464</v>
      </c>
      <c r="B98" s="14">
        <v>182</v>
      </c>
      <c r="C98" s="14">
        <v>140</v>
      </c>
      <c r="D98" s="14">
        <v>140</v>
      </c>
      <c r="E98" s="14"/>
      <c r="F98" s="14"/>
      <c r="G98" s="14"/>
      <c r="H98" s="16">
        <f t="shared" si="11"/>
        <v>154</v>
      </c>
      <c r="I98" s="14"/>
      <c r="J98" s="14"/>
      <c r="K98" s="14"/>
      <c r="L98" s="20">
        <f t="shared" si="12"/>
        <v>17</v>
      </c>
      <c r="M98" s="20">
        <f t="shared" si="6"/>
        <v>40</v>
      </c>
      <c r="N98" s="20">
        <f t="shared" si="7"/>
        <v>32</v>
      </c>
      <c r="O98" s="5"/>
      <c r="P98" s="5"/>
      <c r="Q98" s="5"/>
      <c r="R98" s="20">
        <f t="shared" si="8"/>
        <v>29.666666666666671</v>
      </c>
      <c r="S98" s="39"/>
      <c r="W98">
        <f t="shared" si="13"/>
        <v>1.103030303030303</v>
      </c>
      <c r="X98">
        <f t="shared" si="14"/>
        <v>1.4</v>
      </c>
      <c r="Y98">
        <f t="shared" si="15"/>
        <v>1.2962962962962963</v>
      </c>
    </row>
    <row r="99" spans="1:25" x14ac:dyDescent="0.25">
      <c r="A99" s="3">
        <f t="shared" si="10"/>
        <v>42465</v>
      </c>
      <c r="B99" s="14">
        <v>293</v>
      </c>
      <c r="C99" s="14">
        <v>226</v>
      </c>
      <c r="D99" s="14">
        <v>226</v>
      </c>
      <c r="E99" s="14"/>
      <c r="F99" s="14"/>
      <c r="G99" s="14"/>
      <c r="H99" s="16">
        <f t="shared" si="11"/>
        <v>248.33333333333334</v>
      </c>
      <c r="I99" s="14"/>
      <c r="J99" s="14"/>
      <c r="K99" s="14"/>
      <c r="L99" s="20">
        <f t="shared" si="12"/>
        <v>26</v>
      </c>
      <c r="M99" s="20">
        <f t="shared" ref="M99:M162" si="16">C99-C92</f>
        <v>114</v>
      </c>
      <c r="N99" s="20">
        <f t="shared" ref="N99:N162" si="17">D99-D92</f>
        <v>122</v>
      </c>
      <c r="O99" s="5"/>
      <c r="P99" s="5"/>
      <c r="Q99" s="5"/>
      <c r="R99" s="20">
        <f t="shared" ref="R99:R162" si="18">H99-H92</f>
        <v>87.333333333333343</v>
      </c>
      <c r="S99" s="39"/>
      <c r="W99">
        <f t="shared" si="13"/>
        <v>1.0973782771535581</v>
      </c>
      <c r="X99">
        <f t="shared" si="14"/>
        <v>2.0178571428571428</v>
      </c>
      <c r="Y99">
        <f t="shared" si="15"/>
        <v>2.1730769230769229</v>
      </c>
    </row>
    <row r="100" spans="1:25" x14ac:dyDescent="0.25">
      <c r="A100" s="3">
        <f t="shared" si="10"/>
        <v>42466</v>
      </c>
      <c r="B100" s="14">
        <v>336</v>
      </c>
      <c r="C100" s="14">
        <v>206</v>
      </c>
      <c r="D100" s="14">
        <v>206</v>
      </c>
      <c r="E100" s="14"/>
      <c r="F100" s="14"/>
      <c r="G100" s="14"/>
      <c r="H100" s="16">
        <f t="shared" si="11"/>
        <v>249.33333333333334</v>
      </c>
      <c r="I100" s="14"/>
      <c r="J100" s="14"/>
      <c r="K100" s="14"/>
      <c r="L100" s="20">
        <f t="shared" si="12"/>
        <v>-40</v>
      </c>
      <c r="M100" s="20">
        <f t="shared" si="16"/>
        <v>76</v>
      </c>
      <c r="N100" s="20">
        <f t="shared" si="17"/>
        <v>76</v>
      </c>
      <c r="O100" s="5"/>
      <c r="P100" s="5"/>
      <c r="Q100" s="5"/>
      <c r="R100" s="20">
        <f t="shared" si="18"/>
        <v>37.333333333333343</v>
      </c>
      <c r="S100" s="39"/>
      <c r="W100">
        <f t="shared" si="13"/>
        <v>0.8936170212765957</v>
      </c>
      <c r="X100">
        <f t="shared" si="14"/>
        <v>1.5846153846153845</v>
      </c>
      <c r="Y100">
        <f t="shared" si="15"/>
        <v>1.5846153846153845</v>
      </c>
    </row>
    <row r="101" spans="1:25" x14ac:dyDescent="0.25">
      <c r="A101" s="3">
        <f t="shared" si="10"/>
        <v>42467</v>
      </c>
      <c r="B101" s="14">
        <v>340</v>
      </c>
      <c r="C101" s="14">
        <v>333</v>
      </c>
      <c r="D101" s="14">
        <v>333</v>
      </c>
      <c r="E101" s="14"/>
      <c r="F101" s="14"/>
      <c r="G101" s="14"/>
      <c r="H101" s="16">
        <f t="shared" si="11"/>
        <v>335.33333333333331</v>
      </c>
      <c r="I101" s="14"/>
      <c r="J101" s="14"/>
      <c r="K101" s="14"/>
      <c r="L101" s="20">
        <f t="shared" si="12"/>
        <v>-40</v>
      </c>
      <c r="M101" s="20">
        <f t="shared" si="16"/>
        <v>188</v>
      </c>
      <c r="N101" s="20">
        <f t="shared" si="17"/>
        <v>177</v>
      </c>
      <c r="O101" s="5"/>
      <c r="P101" s="5"/>
      <c r="Q101" s="5"/>
      <c r="R101" s="20">
        <f t="shared" si="18"/>
        <v>108.33333333333331</v>
      </c>
      <c r="S101" s="39"/>
      <c r="W101">
        <f t="shared" si="13"/>
        <v>0.89473684210526316</v>
      </c>
      <c r="X101">
        <f t="shared" si="14"/>
        <v>2.296551724137931</v>
      </c>
      <c r="Y101">
        <f t="shared" si="15"/>
        <v>2.1346153846153846</v>
      </c>
    </row>
    <row r="102" spans="1:25" x14ac:dyDescent="0.25">
      <c r="A102" s="3">
        <f t="shared" si="10"/>
        <v>42468</v>
      </c>
      <c r="B102" s="14">
        <v>327</v>
      </c>
      <c r="C102" s="14">
        <v>258</v>
      </c>
      <c r="D102" s="14">
        <v>258</v>
      </c>
      <c r="E102" s="14"/>
      <c r="F102" s="14"/>
      <c r="G102" s="14"/>
      <c r="H102" s="16">
        <f t="shared" si="11"/>
        <v>281</v>
      </c>
      <c r="I102" s="14"/>
      <c r="J102" s="14"/>
      <c r="K102" s="14"/>
      <c r="L102" s="20">
        <f t="shared" si="12"/>
        <v>-88</v>
      </c>
      <c r="M102" s="20">
        <f t="shared" si="16"/>
        <v>71</v>
      </c>
      <c r="N102" s="20">
        <f t="shared" si="17"/>
        <v>82</v>
      </c>
      <c r="O102" s="5"/>
      <c r="P102" s="5"/>
      <c r="Q102" s="5"/>
      <c r="R102" s="20">
        <f t="shared" si="18"/>
        <v>21.666666666666686</v>
      </c>
      <c r="S102" s="39"/>
      <c r="W102">
        <f t="shared" si="13"/>
        <v>0.78795180722891567</v>
      </c>
      <c r="X102">
        <f t="shared" si="14"/>
        <v>1.3796791443850267</v>
      </c>
      <c r="Y102">
        <f t="shared" si="15"/>
        <v>1.4659090909090908</v>
      </c>
    </row>
    <row r="103" spans="1:25" x14ac:dyDescent="0.25">
      <c r="A103" s="3">
        <f t="shared" si="10"/>
        <v>42469</v>
      </c>
      <c r="B103" s="14">
        <v>209</v>
      </c>
      <c r="C103" s="14">
        <v>160</v>
      </c>
      <c r="D103" s="14">
        <v>129</v>
      </c>
      <c r="E103" s="14"/>
      <c r="F103" s="14"/>
      <c r="G103" s="14"/>
      <c r="H103" s="16">
        <f t="shared" si="11"/>
        <v>166</v>
      </c>
      <c r="I103" s="14"/>
      <c r="J103" s="14"/>
      <c r="K103" s="14"/>
      <c r="L103" s="20">
        <f t="shared" si="12"/>
        <v>-186</v>
      </c>
      <c r="M103" s="20">
        <f t="shared" si="16"/>
        <v>-8</v>
      </c>
      <c r="N103" s="20">
        <f t="shared" si="17"/>
        <v>-39</v>
      </c>
      <c r="O103" s="5"/>
      <c r="P103" s="5"/>
      <c r="Q103" s="5"/>
      <c r="R103" s="20">
        <f t="shared" si="18"/>
        <v>-77.666666666666657</v>
      </c>
      <c r="S103" s="39"/>
      <c r="W103">
        <f t="shared" si="13"/>
        <v>0.52911392405063296</v>
      </c>
      <c r="X103">
        <f t="shared" si="14"/>
        <v>0.95238095238095233</v>
      </c>
      <c r="Y103">
        <f t="shared" si="15"/>
        <v>0.7678571428571429</v>
      </c>
    </row>
    <row r="104" spans="1:25" x14ac:dyDescent="0.25">
      <c r="A104" s="3">
        <f t="shared" si="10"/>
        <v>42470</v>
      </c>
      <c r="B104" s="14">
        <v>202</v>
      </c>
      <c r="C104" s="14">
        <v>-31</v>
      </c>
      <c r="D104" s="14">
        <v>135</v>
      </c>
      <c r="E104" s="14"/>
      <c r="F104" s="14"/>
      <c r="G104" s="14"/>
      <c r="H104" s="16">
        <f t="shared" si="11"/>
        <v>102</v>
      </c>
      <c r="I104" s="14"/>
      <c r="J104" s="14"/>
      <c r="K104" s="14"/>
      <c r="L104" s="20">
        <f t="shared" si="12"/>
        <v>-42</v>
      </c>
      <c r="M104" s="20">
        <f t="shared" si="16"/>
        <v>-200</v>
      </c>
      <c r="N104" s="20">
        <f t="shared" si="17"/>
        <v>-34</v>
      </c>
      <c r="O104" s="5"/>
      <c r="P104" s="5"/>
      <c r="Q104" s="5"/>
      <c r="R104" s="20">
        <f t="shared" si="18"/>
        <v>-92</v>
      </c>
      <c r="S104" s="39"/>
      <c r="W104">
        <f t="shared" si="13"/>
        <v>0.82786885245901642</v>
      </c>
      <c r="X104">
        <f t="shared" si="14"/>
        <v>-0.18343195266272189</v>
      </c>
      <c r="Y104">
        <f t="shared" si="15"/>
        <v>0.79881656804733725</v>
      </c>
    </row>
    <row r="105" spans="1:25" x14ac:dyDescent="0.25">
      <c r="A105" s="3">
        <f t="shared" si="10"/>
        <v>42471</v>
      </c>
      <c r="B105" s="14">
        <v>168</v>
      </c>
      <c r="C105" s="14">
        <v>286</v>
      </c>
      <c r="D105" s="14">
        <v>151</v>
      </c>
      <c r="E105" s="14"/>
      <c r="F105" s="14"/>
      <c r="G105" s="14"/>
      <c r="H105" s="16">
        <f t="shared" si="11"/>
        <v>201.66666666666666</v>
      </c>
      <c r="I105" s="14"/>
      <c r="J105" s="14"/>
      <c r="K105" s="14"/>
      <c r="L105" s="20">
        <f t="shared" si="12"/>
        <v>-14</v>
      </c>
      <c r="M105" s="20">
        <f t="shared" si="16"/>
        <v>146</v>
      </c>
      <c r="N105" s="20">
        <f t="shared" si="17"/>
        <v>11</v>
      </c>
      <c r="O105" s="5"/>
      <c r="P105" s="5"/>
      <c r="Q105" s="5"/>
      <c r="R105" s="20">
        <f t="shared" si="18"/>
        <v>47.666666666666657</v>
      </c>
      <c r="S105" s="39"/>
      <c r="W105">
        <f t="shared" si="13"/>
        <v>0.92307692307692313</v>
      </c>
      <c r="X105">
        <f t="shared" si="14"/>
        <v>2.0428571428571427</v>
      </c>
      <c r="Y105">
        <f t="shared" si="15"/>
        <v>1.0785714285714285</v>
      </c>
    </row>
    <row r="106" spans="1:25" x14ac:dyDescent="0.25">
      <c r="A106" s="3">
        <f t="shared" si="10"/>
        <v>42472</v>
      </c>
      <c r="B106" s="14">
        <v>163</v>
      </c>
      <c r="C106" s="14">
        <v>172</v>
      </c>
      <c r="D106" s="14">
        <v>172</v>
      </c>
      <c r="E106" s="14"/>
      <c r="F106" s="14"/>
      <c r="G106" s="14"/>
      <c r="H106" s="16">
        <f t="shared" si="11"/>
        <v>169</v>
      </c>
      <c r="I106" s="14"/>
      <c r="J106" s="14"/>
      <c r="K106" s="14"/>
      <c r="L106" s="20">
        <f t="shared" si="12"/>
        <v>-130</v>
      </c>
      <c r="M106" s="20">
        <f t="shared" si="16"/>
        <v>-54</v>
      </c>
      <c r="N106" s="20">
        <f t="shared" si="17"/>
        <v>-54</v>
      </c>
      <c r="O106" s="5"/>
      <c r="P106" s="5"/>
      <c r="Q106" s="5"/>
      <c r="R106" s="20">
        <f t="shared" si="18"/>
        <v>-79.333333333333343</v>
      </c>
      <c r="S106" s="39"/>
      <c r="W106">
        <f t="shared" si="13"/>
        <v>0.55631399317406138</v>
      </c>
      <c r="X106">
        <f t="shared" si="14"/>
        <v>0.76106194690265483</v>
      </c>
      <c r="Y106">
        <f t="shared" si="15"/>
        <v>0.76106194690265483</v>
      </c>
    </row>
    <row r="107" spans="1:25" x14ac:dyDescent="0.25">
      <c r="A107" s="3">
        <f t="shared" si="10"/>
        <v>42473</v>
      </c>
      <c r="B107" s="14">
        <v>219</v>
      </c>
      <c r="C107" s="14">
        <v>100</v>
      </c>
      <c r="D107" s="14">
        <v>301</v>
      </c>
      <c r="E107" s="14"/>
      <c r="F107" s="14"/>
      <c r="G107" s="14"/>
      <c r="H107" s="16">
        <f t="shared" si="11"/>
        <v>206.66666666666666</v>
      </c>
      <c r="I107" s="14"/>
      <c r="J107" s="14"/>
      <c r="K107" s="14"/>
      <c r="L107" s="20">
        <f t="shared" si="12"/>
        <v>-117</v>
      </c>
      <c r="M107" s="20">
        <f t="shared" si="16"/>
        <v>-106</v>
      </c>
      <c r="N107" s="20">
        <f t="shared" si="17"/>
        <v>95</v>
      </c>
      <c r="O107" s="5"/>
      <c r="P107" s="5"/>
      <c r="Q107" s="5"/>
      <c r="R107" s="20">
        <f t="shared" si="18"/>
        <v>-42.666666666666686</v>
      </c>
      <c r="S107" s="39"/>
      <c r="W107">
        <f t="shared" si="13"/>
        <v>0.6517857142857143</v>
      </c>
      <c r="X107">
        <f t="shared" si="14"/>
        <v>0.4854368932038835</v>
      </c>
      <c r="Y107">
        <f t="shared" si="15"/>
        <v>1.4611650485436893</v>
      </c>
    </row>
    <row r="108" spans="1:25" x14ac:dyDescent="0.25">
      <c r="A108" s="3">
        <f t="shared" si="10"/>
        <v>42474</v>
      </c>
      <c r="B108" s="14">
        <v>230</v>
      </c>
      <c r="C108" s="14">
        <v>510</v>
      </c>
      <c r="D108" s="14">
        <v>309</v>
      </c>
      <c r="E108" s="14"/>
      <c r="F108" s="14"/>
      <c r="G108" s="14"/>
      <c r="H108" s="16">
        <f t="shared" si="11"/>
        <v>349.66666666666669</v>
      </c>
      <c r="I108" s="14"/>
      <c r="J108" s="14"/>
      <c r="K108" s="14"/>
      <c r="L108" s="20">
        <f t="shared" si="12"/>
        <v>-110</v>
      </c>
      <c r="M108" s="20">
        <f t="shared" si="16"/>
        <v>177</v>
      </c>
      <c r="N108" s="20">
        <f t="shared" si="17"/>
        <v>-24</v>
      </c>
      <c r="O108" s="5"/>
      <c r="P108" s="5"/>
      <c r="Q108" s="5"/>
      <c r="R108" s="20">
        <f t="shared" si="18"/>
        <v>14.333333333333371</v>
      </c>
      <c r="S108" s="39"/>
      <c r="W108">
        <f t="shared" si="13"/>
        <v>0.67647058823529416</v>
      </c>
      <c r="X108">
        <f t="shared" si="14"/>
        <v>1.5315315315315314</v>
      </c>
      <c r="Y108">
        <f t="shared" si="15"/>
        <v>0.92792792792792789</v>
      </c>
    </row>
    <row r="109" spans="1:25" x14ac:dyDescent="0.25">
      <c r="A109" s="3">
        <f t="shared" si="10"/>
        <v>42475</v>
      </c>
      <c r="B109" s="14">
        <v>190</v>
      </c>
      <c r="C109" s="14">
        <v>248</v>
      </c>
      <c r="D109" s="14">
        <v>248</v>
      </c>
      <c r="E109" s="14"/>
      <c r="F109" s="14"/>
      <c r="G109" s="14"/>
      <c r="H109" s="16">
        <f t="shared" si="11"/>
        <v>228.66666666666666</v>
      </c>
      <c r="I109" s="14"/>
      <c r="J109" s="14"/>
      <c r="K109" s="14"/>
      <c r="L109" s="20">
        <f t="shared" si="12"/>
        <v>-137</v>
      </c>
      <c r="M109" s="20">
        <f t="shared" si="16"/>
        <v>-10</v>
      </c>
      <c r="N109" s="20">
        <f t="shared" si="17"/>
        <v>-10</v>
      </c>
      <c r="O109" s="5"/>
      <c r="P109" s="5"/>
      <c r="Q109" s="5"/>
      <c r="R109" s="20">
        <f t="shared" si="18"/>
        <v>-52.333333333333343</v>
      </c>
      <c r="S109" s="39"/>
      <c r="W109">
        <f t="shared" si="13"/>
        <v>0.58103975535168195</v>
      </c>
      <c r="X109">
        <f t="shared" si="14"/>
        <v>0.96124031007751942</v>
      </c>
      <c r="Y109">
        <f t="shared" si="15"/>
        <v>0.96124031007751942</v>
      </c>
    </row>
    <row r="110" spans="1:25" x14ac:dyDescent="0.25">
      <c r="A110" s="3">
        <f t="shared" si="10"/>
        <v>42476</v>
      </c>
      <c r="B110" s="14">
        <v>175</v>
      </c>
      <c r="C110" s="14">
        <v>300</v>
      </c>
      <c r="D110" s="14">
        <v>300</v>
      </c>
      <c r="E110" s="14"/>
      <c r="F110" s="14"/>
      <c r="G110" s="14"/>
      <c r="H110" s="16">
        <f t="shared" si="11"/>
        <v>258.33333333333331</v>
      </c>
      <c r="I110" s="14"/>
      <c r="J110" s="14"/>
      <c r="K110" s="14"/>
      <c r="L110" s="20">
        <f t="shared" si="12"/>
        <v>-34</v>
      </c>
      <c r="M110" s="20">
        <f t="shared" si="16"/>
        <v>140</v>
      </c>
      <c r="N110" s="20">
        <f t="shared" si="17"/>
        <v>171</v>
      </c>
      <c r="O110" s="5"/>
      <c r="P110" s="5"/>
      <c r="Q110" s="5"/>
      <c r="R110" s="20">
        <f t="shared" si="18"/>
        <v>92.333333333333314</v>
      </c>
      <c r="S110" s="39"/>
      <c r="W110">
        <f t="shared" si="13"/>
        <v>0.83732057416267947</v>
      </c>
      <c r="X110">
        <f t="shared" si="14"/>
        <v>1.875</v>
      </c>
      <c r="Y110">
        <f t="shared" si="15"/>
        <v>2.3255813953488373</v>
      </c>
    </row>
    <row r="111" spans="1:25" x14ac:dyDescent="0.25">
      <c r="A111" s="3">
        <f t="shared" si="10"/>
        <v>42477</v>
      </c>
      <c r="B111" s="14">
        <v>122</v>
      </c>
      <c r="C111" s="14">
        <v>107</v>
      </c>
      <c r="D111" s="14">
        <v>186</v>
      </c>
      <c r="E111" s="14"/>
      <c r="F111" s="14"/>
      <c r="G111" s="14"/>
      <c r="H111" s="16">
        <f t="shared" si="11"/>
        <v>138.33333333333334</v>
      </c>
      <c r="I111" s="14"/>
      <c r="J111" s="14"/>
      <c r="K111" s="14"/>
      <c r="L111" s="20">
        <f t="shared" si="12"/>
        <v>-80</v>
      </c>
      <c r="M111" s="20">
        <f t="shared" si="16"/>
        <v>138</v>
      </c>
      <c r="N111" s="20">
        <f t="shared" si="17"/>
        <v>51</v>
      </c>
      <c r="O111" s="5"/>
      <c r="P111" s="5"/>
      <c r="Q111" s="5"/>
      <c r="R111" s="20">
        <f t="shared" si="18"/>
        <v>36.333333333333343</v>
      </c>
      <c r="S111" s="39"/>
      <c r="W111">
        <f t="shared" si="13"/>
        <v>0.60396039603960394</v>
      </c>
      <c r="X111">
        <f t="shared" si="14"/>
        <v>-3.4516129032258065</v>
      </c>
      <c r="Y111">
        <f t="shared" si="15"/>
        <v>1.3777777777777778</v>
      </c>
    </row>
    <row r="112" spans="1:25" x14ac:dyDescent="0.25">
      <c r="A112" s="3">
        <f t="shared" si="10"/>
        <v>42478</v>
      </c>
      <c r="B112" s="14">
        <v>119</v>
      </c>
      <c r="C112" s="14">
        <v>127</v>
      </c>
      <c r="D112" s="14">
        <v>104</v>
      </c>
      <c r="E112" s="14"/>
      <c r="F112" s="14"/>
      <c r="G112" s="14"/>
      <c r="H112" s="16">
        <f t="shared" si="11"/>
        <v>116.66666666666667</v>
      </c>
      <c r="I112" s="14"/>
      <c r="J112" s="14"/>
      <c r="K112" s="14"/>
      <c r="L112" s="20">
        <f t="shared" si="12"/>
        <v>-49</v>
      </c>
      <c r="M112" s="20">
        <f t="shared" si="16"/>
        <v>-159</v>
      </c>
      <c r="N112" s="20">
        <f t="shared" si="17"/>
        <v>-47</v>
      </c>
      <c r="O112" s="5"/>
      <c r="P112" s="5"/>
      <c r="Q112" s="5"/>
      <c r="R112" s="20">
        <f t="shared" si="18"/>
        <v>-84.999999999999986</v>
      </c>
      <c r="S112" s="39"/>
      <c r="W112">
        <f t="shared" si="13"/>
        <v>0.70833333333333337</v>
      </c>
      <c r="X112">
        <f t="shared" si="14"/>
        <v>0.44405594405594406</v>
      </c>
      <c r="Y112">
        <f t="shared" si="15"/>
        <v>0.6887417218543046</v>
      </c>
    </row>
    <row r="113" spans="1:25" x14ac:dyDescent="0.25">
      <c r="A113" s="3">
        <f t="shared" si="10"/>
        <v>42479</v>
      </c>
      <c r="B113" s="14">
        <v>146</v>
      </c>
      <c r="C113" s="14">
        <v>276</v>
      </c>
      <c r="D113" s="14">
        <v>220</v>
      </c>
      <c r="E113" s="14"/>
      <c r="F113" s="14"/>
      <c r="G113" s="14"/>
      <c r="H113" s="16">
        <f t="shared" si="11"/>
        <v>214</v>
      </c>
      <c r="I113" s="14"/>
      <c r="J113" s="14"/>
      <c r="K113" s="14"/>
      <c r="L113" s="20">
        <f t="shared" si="12"/>
        <v>-17</v>
      </c>
      <c r="M113" s="20">
        <f t="shared" si="16"/>
        <v>104</v>
      </c>
      <c r="N113" s="20">
        <f t="shared" si="17"/>
        <v>48</v>
      </c>
      <c r="O113" s="5"/>
      <c r="P113" s="5"/>
      <c r="Q113" s="5"/>
      <c r="R113" s="20">
        <f t="shared" si="18"/>
        <v>45</v>
      </c>
      <c r="S113" s="39"/>
      <c r="W113">
        <f t="shared" si="13"/>
        <v>0.89570552147239269</v>
      </c>
      <c r="X113">
        <f t="shared" si="14"/>
        <v>1.6046511627906976</v>
      </c>
      <c r="Y113">
        <f t="shared" si="15"/>
        <v>1.2790697674418605</v>
      </c>
    </row>
    <row r="114" spans="1:25" x14ac:dyDescent="0.25">
      <c r="A114" s="3">
        <f t="shared" si="10"/>
        <v>42480</v>
      </c>
      <c r="B114" s="14">
        <v>136</v>
      </c>
      <c r="C114" s="14">
        <v>171</v>
      </c>
      <c r="D114" s="14">
        <v>224</v>
      </c>
      <c r="E114" s="14"/>
      <c r="F114" s="14"/>
      <c r="G114" s="14"/>
      <c r="H114" s="16">
        <f t="shared" si="11"/>
        <v>177</v>
      </c>
      <c r="I114" s="14"/>
      <c r="J114" s="14"/>
      <c r="K114" s="14"/>
      <c r="L114" s="20">
        <f t="shared" si="12"/>
        <v>-83</v>
      </c>
      <c r="M114" s="20">
        <f t="shared" si="16"/>
        <v>71</v>
      </c>
      <c r="N114" s="20">
        <f t="shared" si="17"/>
        <v>-77</v>
      </c>
      <c r="O114" s="5"/>
      <c r="P114" s="5"/>
      <c r="Q114" s="5"/>
      <c r="R114" s="20">
        <f t="shared" si="18"/>
        <v>-29.666666666666657</v>
      </c>
      <c r="S114" s="39"/>
      <c r="W114">
        <f t="shared" si="13"/>
        <v>0.62100456621004563</v>
      </c>
      <c r="X114">
        <f t="shared" si="14"/>
        <v>1.71</v>
      </c>
      <c r="Y114">
        <f t="shared" si="15"/>
        <v>0.7441860465116279</v>
      </c>
    </row>
    <row r="115" spans="1:25" x14ac:dyDescent="0.25">
      <c r="A115" s="3">
        <f t="shared" si="10"/>
        <v>42481</v>
      </c>
      <c r="B115" s="14">
        <v>127</v>
      </c>
      <c r="C115" s="14">
        <v>246</v>
      </c>
      <c r="D115" s="14">
        <v>229</v>
      </c>
      <c r="E115" s="14"/>
      <c r="F115" s="14"/>
      <c r="G115" s="14"/>
      <c r="H115" s="16">
        <f t="shared" si="11"/>
        <v>200.66666666666666</v>
      </c>
      <c r="I115" s="14"/>
      <c r="J115" s="14"/>
      <c r="K115" s="14"/>
      <c r="L115" s="20">
        <f t="shared" si="12"/>
        <v>-103</v>
      </c>
      <c r="M115" s="20">
        <f t="shared" si="16"/>
        <v>-264</v>
      </c>
      <c r="N115" s="20">
        <f t="shared" si="17"/>
        <v>-80</v>
      </c>
      <c r="O115" s="5"/>
      <c r="P115" s="5"/>
      <c r="Q115" s="5"/>
      <c r="R115" s="20">
        <f t="shared" si="18"/>
        <v>-149.00000000000003</v>
      </c>
      <c r="S115" s="39"/>
      <c r="W115">
        <f t="shared" si="13"/>
        <v>0.55217391304347829</v>
      </c>
      <c r="X115">
        <f t="shared" si="14"/>
        <v>0.4823529411764706</v>
      </c>
      <c r="Y115">
        <f t="shared" si="15"/>
        <v>0.74110032362459544</v>
      </c>
    </row>
    <row r="116" spans="1:25" x14ac:dyDescent="0.25">
      <c r="A116" s="3">
        <f t="shared" si="10"/>
        <v>42482</v>
      </c>
      <c r="B116" s="14">
        <v>117</v>
      </c>
      <c r="C116" s="14">
        <v>296</v>
      </c>
      <c r="D116" s="14">
        <v>260</v>
      </c>
      <c r="E116" s="14"/>
      <c r="F116" s="14"/>
      <c r="G116" s="14"/>
      <c r="H116" s="16">
        <f t="shared" si="11"/>
        <v>224.33333333333334</v>
      </c>
      <c r="I116" s="14"/>
      <c r="J116" s="14"/>
      <c r="K116" s="14"/>
      <c r="L116" s="20">
        <f t="shared" si="12"/>
        <v>-73</v>
      </c>
      <c r="M116" s="20">
        <f t="shared" si="16"/>
        <v>48</v>
      </c>
      <c r="N116" s="20">
        <f t="shared" si="17"/>
        <v>12</v>
      </c>
      <c r="O116" s="5"/>
      <c r="P116" s="5"/>
      <c r="Q116" s="5"/>
      <c r="R116" s="20">
        <f t="shared" si="18"/>
        <v>-4.3333333333333144</v>
      </c>
      <c r="S116" s="39"/>
      <c r="W116">
        <f t="shared" si="13"/>
        <v>0.61578947368421055</v>
      </c>
      <c r="X116">
        <f t="shared" si="14"/>
        <v>1.1935483870967742</v>
      </c>
      <c r="Y116">
        <f t="shared" si="15"/>
        <v>1.0483870967741935</v>
      </c>
    </row>
    <row r="117" spans="1:25" x14ac:dyDescent="0.25">
      <c r="A117" s="3">
        <f t="shared" si="10"/>
        <v>42483</v>
      </c>
      <c r="B117" s="14">
        <v>83</v>
      </c>
      <c r="C117" s="14">
        <v>185</v>
      </c>
      <c r="D117" s="14">
        <v>185</v>
      </c>
      <c r="E117" s="14"/>
      <c r="F117" s="14"/>
      <c r="G117" s="14"/>
      <c r="H117" s="16">
        <f t="shared" si="11"/>
        <v>151</v>
      </c>
      <c r="I117" s="14"/>
      <c r="J117" s="14"/>
      <c r="K117" s="14"/>
      <c r="L117" s="20">
        <f t="shared" si="12"/>
        <v>-92</v>
      </c>
      <c r="M117" s="20">
        <f t="shared" si="16"/>
        <v>-115</v>
      </c>
      <c r="N117" s="20">
        <f t="shared" si="17"/>
        <v>-115</v>
      </c>
      <c r="O117" s="5"/>
      <c r="P117" s="5"/>
      <c r="Q117" s="5"/>
      <c r="R117" s="20">
        <f t="shared" si="18"/>
        <v>-107.33333333333331</v>
      </c>
      <c r="S117" s="39"/>
      <c r="W117">
        <f t="shared" si="13"/>
        <v>0.47428571428571431</v>
      </c>
      <c r="X117">
        <f t="shared" si="14"/>
        <v>0.6166666666666667</v>
      </c>
      <c r="Y117">
        <f t="shared" si="15"/>
        <v>0.6166666666666667</v>
      </c>
    </row>
    <row r="118" spans="1:25" x14ac:dyDescent="0.25">
      <c r="A118" s="3">
        <f t="shared" si="10"/>
        <v>42484</v>
      </c>
      <c r="B118" s="14">
        <v>79</v>
      </c>
      <c r="C118" s="14">
        <v>117</v>
      </c>
      <c r="D118" s="14">
        <v>117</v>
      </c>
      <c r="E118" s="14"/>
      <c r="F118" s="14"/>
      <c r="G118" s="14"/>
      <c r="H118" s="16">
        <f t="shared" si="11"/>
        <v>104.33333333333333</v>
      </c>
      <c r="I118" s="14"/>
      <c r="J118" s="14"/>
      <c r="K118" s="14"/>
      <c r="L118" s="20">
        <f t="shared" si="12"/>
        <v>-43</v>
      </c>
      <c r="M118" s="20">
        <f t="shared" si="16"/>
        <v>10</v>
      </c>
      <c r="N118" s="20">
        <f t="shared" si="17"/>
        <v>-69</v>
      </c>
      <c r="O118" s="5"/>
      <c r="P118" s="5"/>
      <c r="Q118" s="5"/>
      <c r="R118" s="20">
        <f t="shared" si="18"/>
        <v>-34.000000000000014</v>
      </c>
      <c r="S118" s="39"/>
      <c r="W118">
        <f t="shared" si="13"/>
        <v>0.64754098360655743</v>
      </c>
      <c r="X118">
        <f t="shared" si="14"/>
        <v>1.0934579439252337</v>
      </c>
      <c r="Y118">
        <f t="shared" si="15"/>
        <v>0.62903225806451613</v>
      </c>
    </row>
    <row r="119" spans="1:25" x14ac:dyDescent="0.25">
      <c r="A119" s="3">
        <f t="shared" si="10"/>
        <v>42485</v>
      </c>
      <c r="B119" s="14">
        <v>29</v>
      </c>
      <c r="C119" s="14">
        <v>99</v>
      </c>
      <c r="D119" s="14">
        <v>99</v>
      </c>
      <c r="E119" s="14"/>
      <c r="F119" s="14"/>
      <c r="G119" s="14"/>
      <c r="H119" s="16">
        <f t="shared" si="11"/>
        <v>75.666666666666671</v>
      </c>
      <c r="I119" s="14"/>
      <c r="J119" s="14"/>
      <c r="K119" s="14"/>
      <c r="L119" s="20">
        <f t="shared" si="12"/>
        <v>-90</v>
      </c>
      <c r="M119" s="20">
        <f t="shared" si="16"/>
        <v>-28</v>
      </c>
      <c r="N119" s="20">
        <f t="shared" si="17"/>
        <v>-5</v>
      </c>
      <c r="O119" s="5"/>
      <c r="P119" s="5"/>
      <c r="Q119" s="5"/>
      <c r="R119" s="20">
        <f t="shared" si="18"/>
        <v>-41</v>
      </c>
      <c r="S119" s="39"/>
      <c r="W119">
        <f t="shared" si="13"/>
        <v>0.24369747899159663</v>
      </c>
      <c r="X119">
        <f t="shared" si="14"/>
        <v>0.77952755905511806</v>
      </c>
      <c r="Y119">
        <f t="shared" si="15"/>
        <v>0.95192307692307687</v>
      </c>
    </row>
    <row r="120" spans="1:25" x14ac:dyDescent="0.25">
      <c r="A120" s="3">
        <f t="shared" si="10"/>
        <v>42486</v>
      </c>
      <c r="B120" s="14">
        <v>75</v>
      </c>
      <c r="C120" s="14">
        <v>150</v>
      </c>
      <c r="D120" s="14">
        <v>150</v>
      </c>
      <c r="E120" s="14"/>
      <c r="F120" s="14"/>
      <c r="G120" s="14"/>
      <c r="H120" s="16">
        <f t="shared" si="11"/>
        <v>125</v>
      </c>
      <c r="I120" s="14"/>
      <c r="J120" s="14"/>
      <c r="K120" s="14"/>
      <c r="L120" s="20">
        <f t="shared" si="12"/>
        <v>-71</v>
      </c>
      <c r="M120" s="20">
        <f t="shared" si="16"/>
        <v>-126</v>
      </c>
      <c r="N120" s="20">
        <f t="shared" si="17"/>
        <v>-70</v>
      </c>
      <c r="O120" s="5"/>
      <c r="P120" s="5"/>
      <c r="Q120" s="5"/>
      <c r="R120" s="20">
        <f t="shared" si="18"/>
        <v>-89</v>
      </c>
      <c r="S120" s="39"/>
      <c r="W120">
        <f t="shared" si="13"/>
        <v>0.51369863013698636</v>
      </c>
      <c r="X120">
        <f t="shared" si="14"/>
        <v>0.54347826086956519</v>
      </c>
      <c r="Y120">
        <f t="shared" si="15"/>
        <v>0.68181818181818177</v>
      </c>
    </row>
    <row r="121" spans="1:25" x14ac:dyDescent="0.25">
      <c r="A121" s="3">
        <f t="shared" si="10"/>
        <v>42487</v>
      </c>
      <c r="B121" s="14">
        <v>82</v>
      </c>
      <c r="C121" s="14">
        <v>188</v>
      </c>
      <c r="D121" s="14">
        <v>188</v>
      </c>
      <c r="E121" s="14"/>
      <c r="F121" s="14"/>
      <c r="G121" s="14"/>
      <c r="H121" s="16">
        <f t="shared" si="11"/>
        <v>152.66666666666666</v>
      </c>
      <c r="I121" s="14"/>
      <c r="J121" s="14"/>
      <c r="K121" s="14"/>
      <c r="L121" s="20">
        <f t="shared" si="12"/>
        <v>-54</v>
      </c>
      <c r="M121" s="20">
        <f t="shared" si="16"/>
        <v>17</v>
      </c>
      <c r="N121" s="20">
        <f t="shared" si="17"/>
        <v>-36</v>
      </c>
      <c r="O121" s="5"/>
      <c r="P121" s="5"/>
      <c r="Q121" s="5"/>
      <c r="R121" s="20">
        <f t="shared" si="18"/>
        <v>-24.333333333333343</v>
      </c>
      <c r="S121" s="39"/>
      <c r="W121">
        <f t="shared" si="13"/>
        <v>0.6029411764705882</v>
      </c>
      <c r="X121">
        <f t="shared" si="14"/>
        <v>1.0994152046783625</v>
      </c>
      <c r="Y121">
        <f t="shared" si="15"/>
        <v>0.8392857142857143</v>
      </c>
    </row>
    <row r="122" spans="1:25" x14ac:dyDescent="0.25">
      <c r="A122" s="3">
        <f t="shared" si="10"/>
        <v>42488</v>
      </c>
      <c r="B122" s="14">
        <v>60</v>
      </c>
      <c r="C122" s="14">
        <v>153</v>
      </c>
      <c r="D122" s="14">
        <v>153</v>
      </c>
      <c r="E122" s="14"/>
      <c r="F122" s="14"/>
      <c r="G122" s="14"/>
      <c r="H122" s="16">
        <f t="shared" si="11"/>
        <v>122</v>
      </c>
      <c r="I122" s="14"/>
      <c r="J122" s="14"/>
      <c r="K122" s="14"/>
      <c r="L122" s="20">
        <f t="shared" si="12"/>
        <v>-67</v>
      </c>
      <c r="M122" s="20">
        <f t="shared" si="16"/>
        <v>-93</v>
      </c>
      <c r="N122" s="20">
        <f t="shared" si="17"/>
        <v>-76</v>
      </c>
      <c r="O122" s="5"/>
      <c r="P122" s="5"/>
      <c r="Q122" s="5"/>
      <c r="R122" s="20">
        <f t="shared" si="18"/>
        <v>-78.666666666666657</v>
      </c>
      <c r="S122" s="39"/>
      <c r="W122">
        <f t="shared" si="13"/>
        <v>0.47244094488188976</v>
      </c>
      <c r="X122">
        <f t="shared" si="14"/>
        <v>0.62195121951219512</v>
      </c>
      <c r="Y122">
        <f t="shared" si="15"/>
        <v>0.66812227074235808</v>
      </c>
    </row>
    <row r="123" spans="1:25" x14ac:dyDescent="0.25">
      <c r="A123" s="3">
        <f t="shared" si="10"/>
        <v>42489</v>
      </c>
      <c r="B123" s="14">
        <v>68</v>
      </c>
      <c r="C123" s="14">
        <v>156</v>
      </c>
      <c r="D123" s="14">
        <v>156</v>
      </c>
      <c r="E123" s="14"/>
      <c r="F123" s="14"/>
      <c r="G123" s="14"/>
      <c r="H123" s="16">
        <f t="shared" si="11"/>
        <v>126.66666666666667</v>
      </c>
      <c r="I123" s="14"/>
      <c r="J123" s="14"/>
      <c r="K123" s="14"/>
      <c r="L123" s="20">
        <f t="shared" si="12"/>
        <v>-49</v>
      </c>
      <c r="M123" s="20">
        <f t="shared" si="16"/>
        <v>-140</v>
      </c>
      <c r="N123" s="20">
        <f t="shared" si="17"/>
        <v>-104</v>
      </c>
      <c r="O123" s="5"/>
      <c r="P123" s="5"/>
      <c r="Q123" s="5"/>
      <c r="R123" s="20">
        <f t="shared" si="18"/>
        <v>-97.666666666666671</v>
      </c>
      <c r="S123" s="39"/>
      <c r="W123">
        <f t="shared" si="13"/>
        <v>0.58119658119658124</v>
      </c>
      <c r="X123">
        <f t="shared" si="14"/>
        <v>0.52702702702702697</v>
      </c>
      <c r="Y123">
        <f t="shared" si="15"/>
        <v>0.6</v>
      </c>
    </row>
    <row r="124" spans="1:25" x14ac:dyDescent="0.25">
      <c r="A124" s="3">
        <f t="shared" si="10"/>
        <v>42490</v>
      </c>
      <c r="B124" s="14">
        <v>47</v>
      </c>
      <c r="C124" s="14">
        <v>113</v>
      </c>
      <c r="D124" s="14">
        <v>113</v>
      </c>
      <c r="E124" s="14"/>
      <c r="F124" s="14"/>
      <c r="G124" s="14"/>
      <c r="H124" s="16">
        <f t="shared" si="11"/>
        <v>91</v>
      </c>
      <c r="I124" s="14"/>
      <c r="J124" s="14"/>
      <c r="K124" s="14"/>
      <c r="L124" s="20">
        <f t="shared" si="12"/>
        <v>-36</v>
      </c>
      <c r="M124" s="20">
        <f t="shared" si="16"/>
        <v>-72</v>
      </c>
      <c r="N124" s="20">
        <f t="shared" si="17"/>
        <v>-72</v>
      </c>
      <c r="O124" s="5"/>
      <c r="P124" s="5"/>
      <c r="Q124" s="5"/>
      <c r="R124" s="20">
        <f t="shared" si="18"/>
        <v>-60</v>
      </c>
      <c r="S124" s="39"/>
      <c r="W124">
        <f t="shared" si="13"/>
        <v>0.5662650602409639</v>
      </c>
      <c r="X124">
        <f t="shared" si="14"/>
        <v>0.61081081081081079</v>
      </c>
      <c r="Y124">
        <f t="shared" si="15"/>
        <v>0.61081081081081079</v>
      </c>
    </row>
    <row r="125" spans="1:25" x14ac:dyDescent="0.25">
      <c r="A125" s="3">
        <f t="shared" si="10"/>
        <v>42491</v>
      </c>
      <c r="B125" s="14">
        <v>35</v>
      </c>
      <c r="C125" s="14">
        <v>76</v>
      </c>
      <c r="D125" s="14">
        <v>76</v>
      </c>
      <c r="E125" s="14"/>
      <c r="F125" s="14"/>
      <c r="G125" s="14"/>
      <c r="H125" s="16">
        <f t="shared" si="11"/>
        <v>62.333333333333336</v>
      </c>
      <c r="I125" s="14"/>
      <c r="J125" s="14"/>
      <c r="K125" s="14"/>
      <c r="L125" s="20">
        <f t="shared" si="12"/>
        <v>-44</v>
      </c>
      <c r="M125" s="20">
        <f t="shared" si="16"/>
        <v>-41</v>
      </c>
      <c r="N125" s="20">
        <f t="shared" si="17"/>
        <v>-41</v>
      </c>
      <c r="O125" s="5"/>
      <c r="P125" s="5"/>
      <c r="Q125" s="5"/>
      <c r="R125" s="20">
        <f t="shared" si="18"/>
        <v>-41.999999999999993</v>
      </c>
      <c r="S125" s="39"/>
      <c r="W125">
        <f t="shared" si="13"/>
        <v>0.44303797468354428</v>
      </c>
      <c r="X125">
        <f t="shared" si="14"/>
        <v>0.6495726495726496</v>
      </c>
      <c r="Y125">
        <f t="shared" si="15"/>
        <v>0.6495726495726496</v>
      </c>
    </row>
    <row r="126" spans="1:25" x14ac:dyDescent="0.25">
      <c r="A126" s="3">
        <f t="shared" si="10"/>
        <v>42492</v>
      </c>
      <c r="B126" s="14">
        <v>16</v>
      </c>
      <c r="C126" s="14">
        <v>54</v>
      </c>
      <c r="D126" s="14">
        <v>54</v>
      </c>
      <c r="E126" s="14"/>
      <c r="F126" s="14"/>
      <c r="G126" s="14"/>
      <c r="H126" s="16">
        <f t="shared" si="11"/>
        <v>41.333333333333336</v>
      </c>
      <c r="I126" s="14"/>
      <c r="J126" s="14"/>
      <c r="K126" s="14"/>
      <c r="L126" s="20">
        <f t="shared" si="12"/>
        <v>-13</v>
      </c>
      <c r="M126" s="20">
        <f t="shared" si="16"/>
        <v>-45</v>
      </c>
      <c r="N126" s="20">
        <f t="shared" si="17"/>
        <v>-45</v>
      </c>
      <c r="O126" s="5"/>
      <c r="P126" s="5"/>
      <c r="Q126" s="5"/>
      <c r="R126" s="20">
        <f t="shared" si="18"/>
        <v>-34.333333333333336</v>
      </c>
      <c r="S126" s="39"/>
      <c r="W126">
        <f t="shared" si="13"/>
        <v>0.55172413793103448</v>
      </c>
      <c r="X126">
        <f t="shared" si="14"/>
        <v>0.54545454545454541</v>
      </c>
      <c r="Y126">
        <f t="shared" si="15"/>
        <v>0.54545454545454541</v>
      </c>
    </row>
    <row r="127" spans="1:25" x14ac:dyDescent="0.25">
      <c r="A127" s="3">
        <f t="shared" si="10"/>
        <v>42493</v>
      </c>
      <c r="B127" s="14">
        <v>40</v>
      </c>
      <c r="C127" s="14">
        <v>127</v>
      </c>
      <c r="D127" s="14">
        <v>127</v>
      </c>
      <c r="E127" s="14"/>
      <c r="F127" s="14"/>
      <c r="G127" s="14"/>
      <c r="H127" s="16">
        <f t="shared" si="11"/>
        <v>98</v>
      </c>
      <c r="I127" s="14"/>
      <c r="J127" s="14"/>
      <c r="K127" s="14"/>
      <c r="L127" s="20">
        <f t="shared" si="12"/>
        <v>-35</v>
      </c>
      <c r="M127" s="20">
        <f t="shared" si="16"/>
        <v>-23</v>
      </c>
      <c r="N127" s="20">
        <f t="shared" si="17"/>
        <v>-23</v>
      </c>
      <c r="O127" s="5"/>
      <c r="P127" s="5"/>
      <c r="Q127" s="5"/>
      <c r="R127" s="20">
        <f t="shared" si="18"/>
        <v>-27</v>
      </c>
      <c r="S127" s="39"/>
      <c r="W127">
        <f t="shared" si="13"/>
        <v>0.53333333333333333</v>
      </c>
      <c r="X127">
        <f t="shared" si="14"/>
        <v>0.84666666666666668</v>
      </c>
      <c r="Y127">
        <f t="shared" si="15"/>
        <v>0.84666666666666668</v>
      </c>
    </row>
    <row r="128" spans="1:25" x14ac:dyDescent="0.25">
      <c r="A128" s="3">
        <f t="shared" si="10"/>
        <v>42494</v>
      </c>
      <c r="B128" s="14">
        <v>44</v>
      </c>
      <c r="C128" s="14">
        <v>0</v>
      </c>
      <c r="D128" s="14">
        <v>0</v>
      </c>
      <c r="E128" s="14"/>
      <c r="F128" s="14"/>
      <c r="G128" s="14"/>
      <c r="H128" s="16">
        <f t="shared" si="11"/>
        <v>14.666666666666666</v>
      </c>
      <c r="I128" s="14"/>
      <c r="J128" s="14"/>
      <c r="K128" s="14"/>
      <c r="L128" s="20">
        <f t="shared" si="12"/>
        <v>-38</v>
      </c>
      <c r="M128" s="20">
        <f t="shared" si="16"/>
        <v>-188</v>
      </c>
      <c r="N128" s="20">
        <f t="shared" si="17"/>
        <v>-188</v>
      </c>
      <c r="O128" s="5"/>
      <c r="P128" s="5"/>
      <c r="Q128" s="5"/>
      <c r="R128" s="20">
        <f t="shared" si="18"/>
        <v>-138</v>
      </c>
      <c r="S128" s="39"/>
      <c r="W128">
        <f t="shared" si="13"/>
        <v>0.53658536585365857</v>
      </c>
      <c r="X128">
        <f t="shared" si="14"/>
        <v>0</v>
      </c>
      <c r="Y128">
        <f t="shared" si="15"/>
        <v>0</v>
      </c>
    </row>
    <row r="129" spans="1:25" x14ac:dyDescent="0.25">
      <c r="A129" s="3">
        <f t="shared" si="10"/>
        <v>42495</v>
      </c>
      <c r="B129" s="14">
        <v>40</v>
      </c>
      <c r="C129" s="14">
        <v>282</v>
      </c>
      <c r="D129" s="14">
        <v>282</v>
      </c>
      <c r="E129" s="14"/>
      <c r="F129" s="14"/>
      <c r="G129" s="14"/>
      <c r="H129" s="16">
        <f t="shared" si="11"/>
        <v>201.33333333333334</v>
      </c>
      <c r="I129" s="14"/>
      <c r="J129" s="14"/>
      <c r="K129" s="14"/>
      <c r="L129" s="20">
        <f t="shared" si="12"/>
        <v>-20</v>
      </c>
      <c r="M129" s="20">
        <f t="shared" si="16"/>
        <v>129</v>
      </c>
      <c r="N129" s="20">
        <f t="shared" si="17"/>
        <v>129</v>
      </c>
      <c r="O129" s="5"/>
      <c r="P129" s="5"/>
      <c r="Q129" s="5"/>
      <c r="R129" s="20">
        <f t="shared" si="18"/>
        <v>79.333333333333343</v>
      </c>
      <c r="S129" s="39"/>
      <c r="W129">
        <f t="shared" si="13"/>
        <v>0.66666666666666663</v>
      </c>
      <c r="X129">
        <f t="shared" si="14"/>
        <v>1.8431372549019607</v>
      </c>
      <c r="Y129">
        <f t="shared" si="15"/>
        <v>1.8431372549019607</v>
      </c>
    </row>
    <row r="130" spans="1:25" x14ac:dyDescent="0.25">
      <c r="A130" s="3">
        <f t="shared" si="10"/>
        <v>42496</v>
      </c>
      <c r="B130" s="14">
        <v>49</v>
      </c>
      <c r="C130" s="14">
        <v>117</v>
      </c>
      <c r="D130" s="14">
        <v>117</v>
      </c>
      <c r="E130" s="14"/>
      <c r="F130" s="14"/>
      <c r="G130" s="14"/>
      <c r="H130" s="16">
        <f t="shared" si="11"/>
        <v>94.333333333333329</v>
      </c>
      <c r="I130" s="14"/>
      <c r="J130" s="14"/>
      <c r="K130" s="14"/>
      <c r="L130" s="20">
        <f t="shared" si="12"/>
        <v>-19</v>
      </c>
      <c r="M130" s="20">
        <f t="shared" si="16"/>
        <v>-39</v>
      </c>
      <c r="N130" s="20">
        <f t="shared" si="17"/>
        <v>-39</v>
      </c>
      <c r="O130" s="5"/>
      <c r="P130" s="5"/>
      <c r="Q130" s="5"/>
      <c r="R130" s="20">
        <f t="shared" si="18"/>
        <v>-32.333333333333343</v>
      </c>
      <c r="S130" s="39"/>
      <c r="W130">
        <f t="shared" si="13"/>
        <v>0.72058823529411764</v>
      </c>
      <c r="X130">
        <f t="shared" si="14"/>
        <v>0.75</v>
      </c>
      <c r="Y130">
        <f t="shared" si="15"/>
        <v>0.75</v>
      </c>
    </row>
    <row r="131" spans="1:25" x14ac:dyDescent="0.25">
      <c r="A131" s="3">
        <f t="shared" ref="A131:A194" si="19">A130+1</f>
        <v>42497</v>
      </c>
      <c r="B131" s="14">
        <v>44</v>
      </c>
      <c r="C131" s="14">
        <v>118</v>
      </c>
      <c r="D131" s="14">
        <v>118</v>
      </c>
      <c r="E131" s="14"/>
      <c r="F131" s="14"/>
      <c r="G131" s="14"/>
      <c r="H131" s="16">
        <f t="shared" ref="H131:H194" si="20">SUM(B131:D131)/3</f>
        <v>93.333333333333329</v>
      </c>
      <c r="I131" s="14"/>
      <c r="J131" s="14"/>
      <c r="K131" s="14"/>
      <c r="L131" s="20">
        <f t="shared" si="12"/>
        <v>-3</v>
      </c>
      <c r="M131" s="20">
        <f t="shared" si="16"/>
        <v>5</v>
      </c>
      <c r="N131" s="20">
        <f t="shared" si="17"/>
        <v>5</v>
      </c>
      <c r="O131" s="5"/>
      <c r="P131" s="5"/>
      <c r="Q131" s="5"/>
      <c r="R131" s="20">
        <f t="shared" si="18"/>
        <v>2.3333333333333286</v>
      </c>
      <c r="S131" s="39"/>
      <c r="W131">
        <f t="shared" si="13"/>
        <v>0.93617021276595747</v>
      </c>
      <c r="X131">
        <f t="shared" si="14"/>
        <v>1.0442477876106195</v>
      </c>
      <c r="Y131">
        <f t="shared" si="15"/>
        <v>1.0442477876106195</v>
      </c>
    </row>
    <row r="132" spans="1:25" x14ac:dyDescent="0.25">
      <c r="A132" s="3">
        <f t="shared" si="19"/>
        <v>42498</v>
      </c>
      <c r="B132" s="14">
        <v>23</v>
      </c>
      <c r="C132" s="14">
        <v>39</v>
      </c>
      <c r="D132" s="14">
        <v>39</v>
      </c>
      <c r="E132" s="14"/>
      <c r="F132" s="14"/>
      <c r="G132" s="14"/>
      <c r="H132" s="16">
        <f t="shared" si="20"/>
        <v>33.666666666666664</v>
      </c>
      <c r="I132" s="14"/>
      <c r="J132" s="14"/>
      <c r="K132" s="14"/>
      <c r="L132" s="20">
        <f t="shared" si="12"/>
        <v>-12</v>
      </c>
      <c r="M132" s="20">
        <f t="shared" si="16"/>
        <v>-37</v>
      </c>
      <c r="N132" s="20">
        <f t="shared" si="17"/>
        <v>-37</v>
      </c>
      <c r="O132" s="5"/>
      <c r="P132" s="5"/>
      <c r="Q132" s="5"/>
      <c r="R132" s="20">
        <f t="shared" si="18"/>
        <v>-28.666666666666671</v>
      </c>
      <c r="S132" s="39"/>
      <c r="W132">
        <f t="shared" si="13"/>
        <v>0.65714285714285714</v>
      </c>
      <c r="X132">
        <f t="shared" si="14"/>
        <v>0.51315789473684215</v>
      </c>
      <c r="Y132">
        <f t="shared" si="15"/>
        <v>0.51315789473684215</v>
      </c>
    </row>
    <row r="133" spans="1:25" x14ac:dyDescent="0.25">
      <c r="A133" s="3">
        <f t="shared" si="19"/>
        <v>42499</v>
      </c>
      <c r="B133" s="14">
        <v>14</v>
      </c>
      <c r="C133" s="14">
        <v>20</v>
      </c>
      <c r="D133" s="14">
        <v>20</v>
      </c>
      <c r="E133" s="14"/>
      <c r="F133" s="14"/>
      <c r="G133" s="14"/>
      <c r="H133" s="16">
        <f t="shared" si="20"/>
        <v>18</v>
      </c>
      <c r="I133" s="14"/>
      <c r="J133" s="14"/>
      <c r="K133" s="14"/>
      <c r="L133" s="20">
        <f t="shared" si="12"/>
        <v>-2</v>
      </c>
      <c r="M133" s="20">
        <f t="shared" si="16"/>
        <v>-34</v>
      </c>
      <c r="N133" s="20">
        <f t="shared" si="17"/>
        <v>-34</v>
      </c>
      <c r="O133" s="5"/>
      <c r="P133" s="5"/>
      <c r="Q133" s="5"/>
      <c r="R133" s="20">
        <f t="shared" si="18"/>
        <v>-23.333333333333336</v>
      </c>
      <c r="S133" s="39"/>
      <c r="W133">
        <f t="shared" si="13"/>
        <v>0.875</v>
      </c>
      <c r="X133">
        <f t="shared" si="14"/>
        <v>0.37037037037037035</v>
      </c>
      <c r="Y133">
        <f t="shared" si="15"/>
        <v>0.37037037037037035</v>
      </c>
    </row>
    <row r="134" spans="1:25" x14ac:dyDescent="0.25">
      <c r="A134" s="3">
        <f t="shared" si="19"/>
        <v>42500</v>
      </c>
      <c r="B134" s="14">
        <v>24</v>
      </c>
      <c r="C134" s="14">
        <v>92</v>
      </c>
      <c r="D134" s="14">
        <v>92</v>
      </c>
      <c r="E134" s="14"/>
      <c r="F134" s="14"/>
      <c r="G134" s="14"/>
      <c r="H134" s="16">
        <f t="shared" si="20"/>
        <v>69.333333333333329</v>
      </c>
      <c r="I134" s="14"/>
      <c r="J134" s="14"/>
      <c r="K134" s="14"/>
      <c r="L134" s="20">
        <f t="shared" si="12"/>
        <v>-16</v>
      </c>
      <c r="M134" s="20">
        <f t="shared" si="16"/>
        <v>-35</v>
      </c>
      <c r="N134" s="20">
        <f t="shared" si="17"/>
        <v>-35</v>
      </c>
      <c r="O134" s="5"/>
      <c r="P134" s="5"/>
      <c r="Q134" s="5"/>
      <c r="R134" s="20">
        <f t="shared" si="18"/>
        <v>-28.666666666666671</v>
      </c>
      <c r="S134" s="39"/>
      <c r="W134">
        <f t="shared" si="13"/>
        <v>0.6</v>
      </c>
      <c r="X134">
        <f t="shared" si="14"/>
        <v>0.72440944881889768</v>
      </c>
      <c r="Y134">
        <f t="shared" si="15"/>
        <v>0.72440944881889768</v>
      </c>
    </row>
    <row r="135" spans="1:25" x14ac:dyDescent="0.25">
      <c r="A135" s="3">
        <f t="shared" si="19"/>
        <v>42501</v>
      </c>
      <c r="B135" s="14">
        <v>32</v>
      </c>
      <c r="C135" s="14">
        <v>77</v>
      </c>
      <c r="D135" s="14">
        <v>77</v>
      </c>
      <c r="E135" s="14"/>
      <c r="F135" s="14"/>
      <c r="G135" s="14"/>
      <c r="H135" s="16">
        <f t="shared" si="20"/>
        <v>62</v>
      </c>
      <c r="I135" s="14"/>
      <c r="J135" s="14"/>
      <c r="K135" s="14"/>
      <c r="L135" s="20">
        <f t="shared" ref="L135:L198" si="21">B135-B128</f>
        <v>-12</v>
      </c>
      <c r="M135" s="20">
        <f t="shared" si="16"/>
        <v>77</v>
      </c>
      <c r="N135" s="20">
        <f t="shared" si="17"/>
        <v>77</v>
      </c>
      <c r="O135" s="5"/>
      <c r="P135" s="5"/>
      <c r="Q135" s="5"/>
      <c r="R135" s="20">
        <f t="shared" si="18"/>
        <v>47.333333333333336</v>
      </c>
      <c r="S135" s="39"/>
      <c r="W135">
        <f t="shared" si="13"/>
        <v>0.72727272727272729</v>
      </c>
      <c r="X135">
        <f t="shared" si="14"/>
        <v>1</v>
      </c>
      <c r="Y135">
        <f t="shared" si="15"/>
        <v>1</v>
      </c>
    </row>
    <row r="136" spans="1:25" x14ac:dyDescent="0.25">
      <c r="A136" s="3">
        <f t="shared" si="19"/>
        <v>42502</v>
      </c>
      <c r="B136" s="14">
        <v>27</v>
      </c>
      <c r="C136" s="14">
        <v>123</v>
      </c>
      <c r="D136" s="14">
        <v>123</v>
      </c>
      <c r="E136" s="14"/>
      <c r="F136" s="14"/>
      <c r="G136" s="14"/>
      <c r="H136" s="16">
        <f t="shared" si="20"/>
        <v>91</v>
      </c>
      <c r="I136" s="14"/>
      <c r="J136" s="14"/>
      <c r="K136" s="14"/>
      <c r="L136" s="20">
        <f t="shared" si="21"/>
        <v>-13</v>
      </c>
      <c r="M136" s="20">
        <f t="shared" si="16"/>
        <v>-159</v>
      </c>
      <c r="N136" s="20">
        <f t="shared" si="17"/>
        <v>-159</v>
      </c>
      <c r="O136" s="5"/>
      <c r="P136" s="5"/>
      <c r="Q136" s="5"/>
      <c r="R136" s="20">
        <f t="shared" si="18"/>
        <v>-110.33333333333334</v>
      </c>
      <c r="S136" s="39"/>
      <c r="W136">
        <f t="shared" si="13"/>
        <v>0.67500000000000004</v>
      </c>
      <c r="X136">
        <f t="shared" si="14"/>
        <v>0.43617021276595747</v>
      </c>
      <c r="Y136">
        <f t="shared" si="15"/>
        <v>0.43617021276595747</v>
      </c>
    </row>
    <row r="137" spans="1:25" x14ac:dyDescent="0.25">
      <c r="A137" s="3">
        <f t="shared" si="19"/>
        <v>42503</v>
      </c>
      <c r="B137" s="14">
        <v>20</v>
      </c>
      <c r="C137" s="14">
        <v>23</v>
      </c>
      <c r="D137" s="14">
        <v>67</v>
      </c>
      <c r="E137" s="14"/>
      <c r="F137" s="14"/>
      <c r="G137" s="14"/>
      <c r="H137" s="16">
        <f t="shared" si="20"/>
        <v>36.666666666666664</v>
      </c>
      <c r="I137" s="14"/>
      <c r="J137" s="14"/>
      <c r="K137" s="14"/>
      <c r="L137" s="20">
        <f t="shared" si="21"/>
        <v>-29</v>
      </c>
      <c r="M137" s="20">
        <f t="shared" si="16"/>
        <v>-94</v>
      </c>
      <c r="N137" s="20">
        <f t="shared" si="17"/>
        <v>-50</v>
      </c>
      <c r="O137" s="5"/>
      <c r="P137" s="5"/>
      <c r="Q137" s="5"/>
      <c r="R137" s="20">
        <f t="shared" si="18"/>
        <v>-57.666666666666664</v>
      </c>
      <c r="S137" s="39"/>
      <c r="W137">
        <f t="shared" si="13"/>
        <v>0.40816326530612246</v>
      </c>
      <c r="X137">
        <f t="shared" si="14"/>
        <v>0.19658119658119658</v>
      </c>
      <c r="Y137">
        <f t="shared" si="15"/>
        <v>0.57264957264957261</v>
      </c>
    </row>
    <row r="138" spans="1:25" x14ac:dyDescent="0.25">
      <c r="A138" s="3">
        <f t="shared" si="19"/>
        <v>42504</v>
      </c>
      <c r="B138" s="14">
        <v>31</v>
      </c>
      <c r="C138" s="14">
        <v>13</v>
      </c>
      <c r="D138" s="14">
        <v>73</v>
      </c>
      <c r="E138" s="14"/>
      <c r="F138" s="14"/>
      <c r="G138" s="14"/>
      <c r="H138" s="16">
        <f t="shared" si="20"/>
        <v>39</v>
      </c>
      <c r="I138" s="14"/>
      <c r="J138" s="14"/>
      <c r="K138" s="14"/>
      <c r="L138" s="20">
        <f t="shared" si="21"/>
        <v>-13</v>
      </c>
      <c r="M138" s="20">
        <f t="shared" si="16"/>
        <v>-105</v>
      </c>
      <c r="N138" s="20">
        <f t="shared" si="17"/>
        <v>-45</v>
      </c>
      <c r="O138" s="5"/>
      <c r="P138" s="5"/>
      <c r="Q138" s="5"/>
      <c r="R138" s="20">
        <f t="shared" si="18"/>
        <v>-54.333333333333329</v>
      </c>
      <c r="S138" s="39"/>
      <c r="W138">
        <f t="shared" si="13"/>
        <v>0.70454545454545459</v>
      </c>
      <c r="X138">
        <f t="shared" si="14"/>
        <v>0.11016949152542373</v>
      </c>
      <c r="Y138">
        <f t="shared" si="15"/>
        <v>0.61864406779661019</v>
      </c>
    </row>
    <row r="139" spans="1:25" x14ac:dyDescent="0.25">
      <c r="A139" s="3">
        <f t="shared" si="19"/>
        <v>42505</v>
      </c>
      <c r="B139" s="14">
        <v>20</v>
      </c>
      <c r="C139" s="14">
        <v>41</v>
      </c>
      <c r="D139" s="14">
        <v>26</v>
      </c>
      <c r="E139" s="14"/>
      <c r="F139" s="14"/>
      <c r="G139" s="14"/>
      <c r="H139" s="16">
        <f t="shared" si="20"/>
        <v>29</v>
      </c>
      <c r="I139" s="14"/>
      <c r="J139" s="14"/>
      <c r="K139" s="14"/>
      <c r="L139" s="20">
        <f t="shared" si="21"/>
        <v>-3</v>
      </c>
      <c r="M139" s="20">
        <f t="shared" si="16"/>
        <v>2</v>
      </c>
      <c r="N139" s="20">
        <f t="shared" si="17"/>
        <v>-13</v>
      </c>
      <c r="O139" s="5"/>
      <c r="P139" s="5"/>
      <c r="Q139" s="5"/>
      <c r="R139" s="20">
        <f t="shared" si="18"/>
        <v>-4.6666666666666643</v>
      </c>
      <c r="S139" s="39"/>
      <c r="W139">
        <f t="shared" si="13"/>
        <v>0.86956521739130432</v>
      </c>
      <c r="X139">
        <f t="shared" si="14"/>
        <v>1.0512820512820513</v>
      </c>
      <c r="Y139">
        <f t="shared" si="15"/>
        <v>0.66666666666666663</v>
      </c>
    </row>
    <row r="140" spans="1:25" x14ac:dyDescent="0.25">
      <c r="A140" s="3">
        <f t="shared" si="19"/>
        <v>42506</v>
      </c>
      <c r="B140" s="14">
        <v>8</v>
      </c>
      <c r="C140" s="14">
        <v>24</v>
      </c>
      <c r="D140" s="14">
        <v>22</v>
      </c>
      <c r="E140" s="14"/>
      <c r="F140" s="14"/>
      <c r="G140" s="14"/>
      <c r="H140" s="16">
        <f t="shared" si="20"/>
        <v>18</v>
      </c>
      <c r="I140" s="14"/>
      <c r="J140" s="14"/>
      <c r="K140" s="14"/>
      <c r="L140" s="20">
        <f t="shared" si="21"/>
        <v>-6</v>
      </c>
      <c r="M140" s="20">
        <f t="shared" si="16"/>
        <v>4</v>
      </c>
      <c r="N140" s="20">
        <f t="shared" si="17"/>
        <v>2</v>
      </c>
      <c r="O140" s="5"/>
      <c r="P140" s="5"/>
      <c r="Q140" s="5"/>
      <c r="R140" s="20">
        <f t="shared" si="18"/>
        <v>0</v>
      </c>
      <c r="S140" s="39"/>
      <c r="W140">
        <f t="shared" si="13"/>
        <v>0.5714285714285714</v>
      </c>
      <c r="X140">
        <f t="shared" si="14"/>
        <v>1.2</v>
      </c>
      <c r="Y140">
        <f t="shared" si="15"/>
        <v>1.1000000000000001</v>
      </c>
    </row>
    <row r="141" spans="1:25" x14ac:dyDescent="0.25">
      <c r="A141" s="3">
        <f t="shared" si="19"/>
        <v>42507</v>
      </c>
      <c r="B141" s="14">
        <v>23</v>
      </c>
      <c r="C141" s="14">
        <v>41</v>
      </c>
      <c r="D141" s="14">
        <v>74</v>
      </c>
      <c r="E141" s="14"/>
      <c r="F141" s="14"/>
      <c r="G141" s="14"/>
      <c r="H141" s="16">
        <f t="shared" si="20"/>
        <v>46</v>
      </c>
      <c r="I141" s="14"/>
      <c r="J141" s="14"/>
      <c r="K141" s="14"/>
      <c r="L141" s="20">
        <f t="shared" si="21"/>
        <v>-1</v>
      </c>
      <c r="M141" s="20">
        <f t="shared" si="16"/>
        <v>-51</v>
      </c>
      <c r="N141" s="20">
        <f t="shared" si="17"/>
        <v>-18</v>
      </c>
      <c r="O141" s="5"/>
      <c r="P141" s="5"/>
      <c r="Q141" s="5"/>
      <c r="R141" s="20">
        <f t="shared" si="18"/>
        <v>-23.333333333333329</v>
      </c>
      <c r="S141" s="39"/>
      <c r="W141">
        <f t="shared" si="13"/>
        <v>0.95833333333333337</v>
      </c>
      <c r="X141">
        <f t="shared" si="14"/>
        <v>0.44565217391304346</v>
      </c>
      <c r="Y141">
        <f t="shared" si="15"/>
        <v>0.80434782608695654</v>
      </c>
    </row>
    <row r="142" spans="1:25" x14ac:dyDescent="0.25">
      <c r="A142" s="3">
        <f t="shared" si="19"/>
        <v>42508</v>
      </c>
      <c r="B142" s="14">
        <v>27</v>
      </c>
      <c r="C142" s="14">
        <v>78</v>
      </c>
      <c r="D142" s="14">
        <v>70</v>
      </c>
      <c r="E142" s="14"/>
      <c r="F142" s="14"/>
      <c r="G142" s="14"/>
      <c r="H142" s="16">
        <f t="shared" si="20"/>
        <v>58.333333333333336</v>
      </c>
      <c r="I142" s="14"/>
      <c r="J142" s="14"/>
      <c r="K142" s="14"/>
      <c r="L142" s="20">
        <f t="shared" si="21"/>
        <v>-5</v>
      </c>
      <c r="M142" s="20">
        <f t="shared" si="16"/>
        <v>1</v>
      </c>
      <c r="N142" s="20">
        <f t="shared" si="17"/>
        <v>-7</v>
      </c>
      <c r="O142" s="5"/>
      <c r="P142" s="5"/>
      <c r="Q142" s="5"/>
      <c r="R142" s="20">
        <f t="shared" si="18"/>
        <v>-3.6666666666666643</v>
      </c>
      <c r="S142" s="39"/>
      <c r="W142">
        <f t="shared" si="13"/>
        <v>0.84375</v>
      </c>
      <c r="X142">
        <f t="shared" si="14"/>
        <v>1.0129870129870129</v>
      </c>
      <c r="Y142">
        <f t="shared" si="15"/>
        <v>0.90909090909090906</v>
      </c>
    </row>
    <row r="143" spans="1:25" x14ac:dyDescent="0.25">
      <c r="A143" s="3">
        <f t="shared" si="19"/>
        <v>42509</v>
      </c>
      <c r="B143" s="14">
        <v>23</v>
      </c>
      <c r="C143" s="14">
        <v>63</v>
      </c>
      <c r="D143" s="14">
        <v>77</v>
      </c>
      <c r="E143" s="14"/>
      <c r="F143" s="14"/>
      <c r="G143" s="14"/>
      <c r="H143" s="16">
        <f t="shared" si="20"/>
        <v>54.333333333333336</v>
      </c>
      <c r="I143" s="14"/>
      <c r="J143" s="14"/>
      <c r="K143" s="14"/>
      <c r="L143" s="20">
        <f t="shared" si="21"/>
        <v>-4</v>
      </c>
      <c r="M143" s="20">
        <f t="shared" si="16"/>
        <v>-60</v>
      </c>
      <c r="N143" s="20">
        <f t="shared" si="17"/>
        <v>-46</v>
      </c>
      <c r="O143" s="5"/>
      <c r="P143" s="5"/>
      <c r="Q143" s="5"/>
      <c r="R143" s="20">
        <f t="shared" si="18"/>
        <v>-36.666666666666664</v>
      </c>
      <c r="S143" s="39"/>
      <c r="W143">
        <f t="shared" si="13"/>
        <v>0.85185185185185186</v>
      </c>
      <c r="X143">
        <f t="shared" si="14"/>
        <v>0.51219512195121952</v>
      </c>
      <c r="Y143">
        <f t="shared" si="15"/>
        <v>0.62601626016260159</v>
      </c>
    </row>
    <row r="144" spans="1:25" x14ac:dyDescent="0.25">
      <c r="A144" s="3">
        <f t="shared" si="19"/>
        <v>42510</v>
      </c>
      <c r="B144" s="14">
        <v>7</v>
      </c>
      <c r="C144" s="14">
        <v>59</v>
      </c>
      <c r="D144" s="14">
        <v>39</v>
      </c>
      <c r="E144" s="14"/>
      <c r="F144" s="14"/>
      <c r="G144" s="14"/>
      <c r="H144" s="16">
        <f t="shared" si="20"/>
        <v>35</v>
      </c>
      <c r="I144" s="14"/>
      <c r="J144" s="14"/>
      <c r="K144" s="14"/>
      <c r="L144" s="20">
        <f t="shared" si="21"/>
        <v>-13</v>
      </c>
      <c r="M144" s="20">
        <f t="shared" si="16"/>
        <v>36</v>
      </c>
      <c r="N144" s="20">
        <f t="shared" si="17"/>
        <v>-28</v>
      </c>
      <c r="O144" s="5"/>
      <c r="P144" s="5"/>
      <c r="Q144" s="5"/>
      <c r="R144" s="20">
        <f t="shared" si="18"/>
        <v>-1.6666666666666643</v>
      </c>
      <c r="S144" s="39"/>
      <c r="W144">
        <f t="shared" ref="W144:W207" si="22">IF(ISERROR(B144/B137),1,B144/B137)</f>
        <v>0.35</v>
      </c>
      <c r="X144">
        <f t="shared" ref="X144:X207" si="23">IF(ISERROR(C144/C137),1,C144/C137)</f>
        <v>2.5652173913043477</v>
      </c>
      <c r="Y144">
        <f t="shared" ref="Y144:Y207" si="24">IF(ISERROR(D144/D137),1,D144/D137)</f>
        <v>0.58208955223880599</v>
      </c>
    </row>
    <row r="145" spans="1:25" x14ac:dyDescent="0.25">
      <c r="A145" s="3">
        <f t="shared" si="19"/>
        <v>42511</v>
      </c>
      <c r="B145" s="14">
        <v>16</v>
      </c>
      <c r="C145" s="14">
        <v>25</v>
      </c>
      <c r="D145" s="14">
        <v>43</v>
      </c>
      <c r="E145" s="14"/>
      <c r="F145" s="14"/>
      <c r="G145" s="14"/>
      <c r="H145" s="16">
        <f t="shared" si="20"/>
        <v>28</v>
      </c>
      <c r="I145" s="14"/>
      <c r="J145" s="14"/>
      <c r="K145" s="14"/>
      <c r="L145" s="20">
        <f t="shared" si="21"/>
        <v>-15</v>
      </c>
      <c r="M145" s="20">
        <f t="shared" si="16"/>
        <v>12</v>
      </c>
      <c r="N145" s="20">
        <f t="shared" si="17"/>
        <v>-30</v>
      </c>
      <c r="O145" s="5"/>
      <c r="P145" s="5"/>
      <c r="Q145" s="5"/>
      <c r="R145" s="20">
        <f t="shared" si="18"/>
        <v>-11</v>
      </c>
      <c r="S145" s="39"/>
      <c r="W145">
        <f t="shared" si="22"/>
        <v>0.5161290322580645</v>
      </c>
      <c r="X145">
        <f t="shared" si="23"/>
        <v>1.9230769230769231</v>
      </c>
      <c r="Y145">
        <f t="shared" si="24"/>
        <v>0.58904109589041098</v>
      </c>
    </row>
    <row r="146" spans="1:25" x14ac:dyDescent="0.25">
      <c r="A146" s="3">
        <f t="shared" si="19"/>
        <v>42512</v>
      </c>
      <c r="B146" s="14">
        <v>11</v>
      </c>
      <c r="C146" s="14">
        <v>33</v>
      </c>
      <c r="D146" s="14">
        <v>14</v>
      </c>
      <c r="E146" s="14"/>
      <c r="F146" s="14"/>
      <c r="G146" s="14"/>
      <c r="H146" s="16">
        <f t="shared" si="20"/>
        <v>19.333333333333332</v>
      </c>
      <c r="I146" s="14"/>
      <c r="J146" s="14"/>
      <c r="K146" s="14"/>
      <c r="L146" s="20">
        <f t="shared" si="21"/>
        <v>-9</v>
      </c>
      <c r="M146" s="20">
        <f t="shared" si="16"/>
        <v>-8</v>
      </c>
      <c r="N146" s="20">
        <f t="shared" si="17"/>
        <v>-12</v>
      </c>
      <c r="O146" s="5"/>
      <c r="P146" s="5"/>
      <c r="Q146" s="5"/>
      <c r="R146" s="20">
        <f t="shared" si="18"/>
        <v>-9.6666666666666679</v>
      </c>
      <c r="S146" s="39"/>
      <c r="W146">
        <f t="shared" si="22"/>
        <v>0.55000000000000004</v>
      </c>
      <c r="X146">
        <f t="shared" si="23"/>
        <v>0.80487804878048785</v>
      </c>
      <c r="Y146">
        <f t="shared" si="24"/>
        <v>0.53846153846153844</v>
      </c>
    </row>
    <row r="147" spans="1:25" x14ac:dyDescent="0.25">
      <c r="A147" s="3">
        <f t="shared" si="19"/>
        <v>42513</v>
      </c>
      <c r="B147" s="14">
        <v>5</v>
      </c>
      <c r="C147" s="14">
        <v>22</v>
      </c>
      <c r="D147" s="14">
        <v>5</v>
      </c>
      <c r="E147" s="14"/>
      <c r="F147" s="14"/>
      <c r="G147" s="14"/>
      <c r="H147" s="16">
        <f t="shared" si="20"/>
        <v>10.666666666666666</v>
      </c>
      <c r="I147" s="14"/>
      <c r="J147" s="14"/>
      <c r="K147" s="14"/>
      <c r="L147" s="20">
        <f t="shared" si="21"/>
        <v>-3</v>
      </c>
      <c r="M147" s="20">
        <f t="shared" si="16"/>
        <v>-2</v>
      </c>
      <c r="N147" s="20">
        <f t="shared" si="17"/>
        <v>-17</v>
      </c>
      <c r="O147" s="5"/>
      <c r="P147" s="5"/>
      <c r="Q147" s="5"/>
      <c r="R147" s="20">
        <f t="shared" si="18"/>
        <v>-7.3333333333333339</v>
      </c>
      <c r="S147" s="39"/>
      <c r="W147">
        <f t="shared" si="22"/>
        <v>0.625</v>
      </c>
      <c r="X147">
        <f t="shared" si="23"/>
        <v>0.91666666666666663</v>
      </c>
      <c r="Y147">
        <f t="shared" si="24"/>
        <v>0.22727272727272727</v>
      </c>
    </row>
    <row r="148" spans="1:25" x14ac:dyDescent="0.25">
      <c r="A148" s="3">
        <f t="shared" si="19"/>
        <v>42514</v>
      </c>
      <c r="B148" s="14">
        <v>13</v>
      </c>
      <c r="C148" s="14">
        <v>26</v>
      </c>
      <c r="D148" s="14">
        <v>57</v>
      </c>
      <c r="E148" s="14"/>
      <c r="F148" s="14"/>
      <c r="G148" s="14"/>
      <c r="H148" s="16">
        <f t="shared" si="20"/>
        <v>32</v>
      </c>
      <c r="I148" s="14"/>
      <c r="J148" s="14"/>
      <c r="K148" s="14"/>
      <c r="L148" s="20">
        <f t="shared" si="21"/>
        <v>-10</v>
      </c>
      <c r="M148" s="20">
        <f t="shared" si="16"/>
        <v>-15</v>
      </c>
      <c r="N148" s="20">
        <f t="shared" si="17"/>
        <v>-17</v>
      </c>
      <c r="O148" s="5"/>
      <c r="P148" s="5"/>
      <c r="Q148" s="5"/>
      <c r="R148" s="20">
        <f t="shared" si="18"/>
        <v>-14</v>
      </c>
      <c r="S148" s="39"/>
      <c r="W148">
        <f t="shared" si="22"/>
        <v>0.56521739130434778</v>
      </c>
      <c r="X148">
        <f t="shared" si="23"/>
        <v>0.63414634146341464</v>
      </c>
      <c r="Y148">
        <f t="shared" si="24"/>
        <v>0.77027027027027029</v>
      </c>
    </row>
    <row r="149" spans="1:25" x14ac:dyDescent="0.25">
      <c r="A149" s="3">
        <f t="shared" si="19"/>
        <v>42515</v>
      </c>
      <c r="B149" s="14">
        <v>15</v>
      </c>
      <c r="C149" s="14">
        <v>63</v>
      </c>
      <c r="D149" s="14">
        <v>70</v>
      </c>
      <c r="E149" s="14"/>
      <c r="F149" s="14"/>
      <c r="G149" s="14"/>
      <c r="H149" s="16">
        <f t="shared" si="20"/>
        <v>49.333333333333336</v>
      </c>
      <c r="I149" s="14"/>
      <c r="J149" s="14"/>
      <c r="K149" s="14"/>
      <c r="L149" s="20">
        <f t="shared" si="21"/>
        <v>-12</v>
      </c>
      <c r="M149" s="20">
        <f t="shared" si="16"/>
        <v>-15</v>
      </c>
      <c r="N149" s="20">
        <f t="shared" si="17"/>
        <v>0</v>
      </c>
      <c r="O149" s="5"/>
      <c r="P149" s="5"/>
      <c r="Q149" s="5"/>
      <c r="R149" s="20">
        <f t="shared" si="18"/>
        <v>-9</v>
      </c>
      <c r="S149" s="39"/>
      <c r="W149">
        <f t="shared" si="22"/>
        <v>0.55555555555555558</v>
      </c>
      <c r="X149">
        <f t="shared" si="23"/>
        <v>0.80769230769230771</v>
      </c>
      <c r="Y149">
        <f t="shared" si="24"/>
        <v>1</v>
      </c>
    </row>
    <row r="150" spans="1:25" x14ac:dyDescent="0.25">
      <c r="A150" s="3">
        <f t="shared" si="19"/>
        <v>42516</v>
      </c>
      <c r="B150" s="14">
        <v>12</v>
      </c>
      <c r="C150" s="14">
        <v>56</v>
      </c>
      <c r="D150" s="14">
        <v>35</v>
      </c>
      <c r="E150" s="14"/>
      <c r="F150" s="14"/>
      <c r="G150" s="14"/>
      <c r="H150" s="16">
        <f t="shared" si="20"/>
        <v>34.333333333333336</v>
      </c>
      <c r="I150" s="14"/>
      <c r="J150" s="14"/>
      <c r="K150" s="14"/>
      <c r="L150" s="20">
        <f t="shared" si="21"/>
        <v>-11</v>
      </c>
      <c r="M150" s="20">
        <f t="shared" si="16"/>
        <v>-7</v>
      </c>
      <c r="N150" s="20">
        <f t="shared" si="17"/>
        <v>-42</v>
      </c>
      <c r="O150" s="5"/>
      <c r="P150" s="5"/>
      <c r="Q150" s="5"/>
      <c r="R150" s="20">
        <f t="shared" si="18"/>
        <v>-20</v>
      </c>
      <c r="S150" s="39"/>
      <c r="W150">
        <f t="shared" si="22"/>
        <v>0.52173913043478259</v>
      </c>
      <c r="X150">
        <f t="shared" si="23"/>
        <v>0.88888888888888884</v>
      </c>
      <c r="Y150">
        <f t="shared" si="24"/>
        <v>0.45454545454545453</v>
      </c>
    </row>
    <row r="151" spans="1:25" x14ac:dyDescent="0.25">
      <c r="A151" s="3">
        <f t="shared" si="19"/>
        <v>42517</v>
      </c>
      <c r="B151" s="14">
        <v>11</v>
      </c>
      <c r="C151" s="14">
        <v>42</v>
      </c>
      <c r="D151" s="14">
        <v>37</v>
      </c>
      <c r="E151" s="14"/>
      <c r="F151" s="14"/>
      <c r="G151" s="14"/>
      <c r="H151" s="16">
        <f t="shared" si="20"/>
        <v>30</v>
      </c>
      <c r="I151" s="14"/>
      <c r="J151" s="14"/>
      <c r="K151" s="14"/>
      <c r="L151" s="20">
        <f t="shared" si="21"/>
        <v>4</v>
      </c>
      <c r="M151" s="20">
        <f t="shared" si="16"/>
        <v>-17</v>
      </c>
      <c r="N151" s="20">
        <f t="shared" si="17"/>
        <v>-2</v>
      </c>
      <c r="O151" s="5"/>
      <c r="P151" s="5"/>
      <c r="Q151" s="5"/>
      <c r="R151" s="20">
        <f t="shared" si="18"/>
        <v>-5</v>
      </c>
      <c r="S151" s="39"/>
      <c r="W151">
        <f t="shared" si="22"/>
        <v>1.5714285714285714</v>
      </c>
      <c r="X151">
        <f t="shared" si="23"/>
        <v>0.71186440677966101</v>
      </c>
      <c r="Y151">
        <f t="shared" si="24"/>
        <v>0.94871794871794868</v>
      </c>
    </row>
    <row r="152" spans="1:25" x14ac:dyDescent="0.25">
      <c r="A152" s="3">
        <f t="shared" si="19"/>
        <v>42518</v>
      </c>
      <c r="B152" s="14">
        <v>8</v>
      </c>
      <c r="C152" s="14">
        <v>34</v>
      </c>
      <c r="D152" s="14">
        <v>24</v>
      </c>
      <c r="E152" s="14"/>
      <c r="F152" s="14"/>
      <c r="G152" s="14"/>
      <c r="H152" s="16">
        <f t="shared" si="20"/>
        <v>22</v>
      </c>
      <c r="I152" s="14"/>
      <c r="J152" s="14"/>
      <c r="K152" s="14"/>
      <c r="L152" s="20">
        <f t="shared" si="21"/>
        <v>-8</v>
      </c>
      <c r="M152" s="20">
        <f t="shared" si="16"/>
        <v>9</v>
      </c>
      <c r="N152" s="20">
        <f t="shared" si="17"/>
        <v>-19</v>
      </c>
      <c r="O152" s="5"/>
      <c r="P152" s="5"/>
      <c r="Q152" s="5"/>
      <c r="R152" s="20">
        <f t="shared" si="18"/>
        <v>-6</v>
      </c>
      <c r="S152" s="39"/>
      <c r="W152">
        <f t="shared" si="22"/>
        <v>0.5</v>
      </c>
      <c r="X152">
        <f t="shared" si="23"/>
        <v>1.36</v>
      </c>
      <c r="Y152">
        <f t="shared" si="24"/>
        <v>0.55813953488372092</v>
      </c>
    </row>
    <row r="153" spans="1:25" x14ac:dyDescent="0.25">
      <c r="A153" s="3">
        <f t="shared" si="19"/>
        <v>42519</v>
      </c>
      <c r="B153" s="14">
        <v>4</v>
      </c>
      <c r="C153" s="14">
        <v>26</v>
      </c>
      <c r="D153" s="14">
        <v>6</v>
      </c>
      <c r="E153" s="14"/>
      <c r="F153" s="14"/>
      <c r="G153" s="14"/>
      <c r="H153" s="16">
        <f t="shared" si="20"/>
        <v>12</v>
      </c>
      <c r="I153" s="14"/>
      <c r="J153" s="14"/>
      <c r="K153" s="14"/>
      <c r="L153" s="20">
        <f t="shared" si="21"/>
        <v>-7</v>
      </c>
      <c r="M153" s="20">
        <f t="shared" si="16"/>
        <v>-7</v>
      </c>
      <c r="N153" s="20">
        <f t="shared" si="17"/>
        <v>-8</v>
      </c>
      <c r="O153" s="5"/>
      <c r="P153" s="5"/>
      <c r="Q153" s="5"/>
      <c r="R153" s="20">
        <f t="shared" si="18"/>
        <v>-7.3333333333333321</v>
      </c>
      <c r="S153" s="39"/>
      <c r="W153">
        <f t="shared" si="22"/>
        <v>0.36363636363636365</v>
      </c>
      <c r="X153">
        <f t="shared" si="23"/>
        <v>0.78787878787878785</v>
      </c>
      <c r="Y153">
        <f t="shared" si="24"/>
        <v>0.42857142857142855</v>
      </c>
    </row>
    <row r="154" spans="1:25" x14ac:dyDescent="0.25">
      <c r="A154" s="3">
        <f t="shared" si="19"/>
        <v>42520</v>
      </c>
      <c r="B154" s="14">
        <v>3</v>
      </c>
      <c r="C154" s="14">
        <v>10</v>
      </c>
      <c r="D154" s="14">
        <v>5</v>
      </c>
      <c r="E154" s="14"/>
      <c r="F154" s="14"/>
      <c r="G154" s="14"/>
      <c r="H154" s="16">
        <f t="shared" si="20"/>
        <v>6</v>
      </c>
      <c r="I154" s="14"/>
      <c r="J154" s="14"/>
      <c r="K154" s="14"/>
      <c r="L154" s="20">
        <f t="shared" si="21"/>
        <v>-2</v>
      </c>
      <c r="M154" s="20">
        <f t="shared" si="16"/>
        <v>-12</v>
      </c>
      <c r="N154" s="20">
        <f t="shared" si="17"/>
        <v>0</v>
      </c>
      <c r="O154" s="5"/>
      <c r="P154" s="5"/>
      <c r="Q154" s="5"/>
      <c r="R154" s="20">
        <f t="shared" si="18"/>
        <v>-4.6666666666666661</v>
      </c>
      <c r="S154" s="39"/>
      <c r="W154">
        <f t="shared" si="22"/>
        <v>0.6</v>
      </c>
      <c r="X154">
        <f t="shared" si="23"/>
        <v>0.45454545454545453</v>
      </c>
      <c r="Y154">
        <f t="shared" si="24"/>
        <v>1</v>
      </c>
    </row>
    <row r="155" spans="1:25" x14ac:dyDescent="0.25">
      <c r="A155" s="3">
        <f t="shared" si="19"/>
        <v>42521</v>
      </c>
      <c r="B155" s="14">
        <v>5</v>
      </c>
      <c r="C155" s="14">
        <v>15</v>
      </c>
      <c r="D155" s="14">
        <v>13</v>
      </c>
      <c r="E155" s="14"/>
      <c r="F155" s="14"/>
      <c r="G155" s="14"/>
      <c r="H155" s="16">
        <f t="shared" si="20"/>
        <v>11</v>
      </c>
      <c r="I155" s="14"/>
      <c r="J155" s="14"/>
      <c r="K155" s="14"/>
      <c r="L155" s="20">
        <f t="shared" si="21"/>
        <v>-8</v>
      </c>
      <c r="M155" s="20">
        <f t="shared" si="16"/>
        <v>-11</v>
      </c>
      <c r="N155" s="20">
        <f t="shared" si="17"/>
        <v>-44</v>
      </c>
      <c r="O155" s="5"/>
      <c r="P155" s="5"/>
      <c r="Q155" s="5"/>
      <c r="R155" s="20">
        <f t="shared" si="18"/>
        <v>-21</v>
      </c>
      <c r="S155" s="39"/>
      <c r="W155">
        <f t="shared" si="22"/>
        <v>0.38461538461538464</v>
      </c>
      <c r="X155">
        <f t="shared" si="23"/>
        <v>0.57692307692307687</v>
      </c>
      <c r="Y155">
        <f t="shared" si="24"/>
        <v>0.22807017543859648</v>
      </c>
    </row>
    <row r="156" spans="1:25" x14ac:dyDescent="0.25">
      <c r="A156" s="3">
        <f t="shared" si="19"/>
        <v>42522</v>
      </c>
      <c r="B156" s="14">
        <v>8</v>
      </c>
      <c r="C156" s="14">
        <v>8</v>
      </c>
      <c r="D156" s="14">
        <v>56</v>
      </c>
      <c r="E156" s="14"/>
      <c r="F156" s="14"/>
      <c r="G156" s="14"/>
      <c r="H156" s="16">
        <f t="shared" si="20"/>
        <v>24</v>
      </c>
      <c r="I156" s="14"/>
      <c r="J156" s="14"/>
      <c r="K156" s="14"/>
      <c r="L156" s="20">
        <f t="shared" si="21"/>
        <v>-7</v>
      </c>
      <c r="M156" s="20">
        <f t="shared" si="16"/>
        <v>-55</v>
      </c>
      <c r="N156" s="20">
        <f t="shared" si="17"/>
        <v>-14</v>
      </c>
      <c r="O156" s="5"/>
      <c r="P156" s="5"/>
      <c r="Q156" s="5"/>
      <c r="R156" s="20">
        <f t="shared" si="18"/>
        <v>-25.333333333333336</v>
      </c>
      <c r="S156" s="39"/>
      <c r="W156">
        <f t="shared" si="22"/>
        <v>0.53333333333333333</v>
      </c>
      <c r="X156">
        <f t="shared" si="23"/>
        <v>0.12698412698412698</v>
      </c>
      <c r="Y156">
        <f t="shared" si="24"/>
        <v>0.8</v>
      </c>
    </row>
    <row r="157" spans="1:25" x14ac:dyDescent="0.25">
      <c r="A157" s="3">
        <f t="shared" si="19"/>
        <v>42523</v>
      </c>
      <c r="B157" s="14">
        <v>11</v>
      </c>
      <c r="C157" s="14">
        <v>39</v>
      </c>
      <c r="D157" s="14">
        <v>25</v>
      </c>
      <c r="E157" s="14"/>
      <c r="F157" s="14"/>
      <c r="G157" s="14"/>
      <c r="H157" s="16">
        <f t="shared" si="20"/>
        <v>25</v>
      </c>
      <c r="I157" s="14"/>
      <c r="J157" s="14"/>
      <c r="K157" s="14"/>
      <c r="L157" s="20">
        <f t="shared" si="21"/>
        <v>-1</v>
      </c>
      <c r="M157" s="20">
        <f t="shared" si="16"/>
        <v>-17</v>
      </c>
      <c r="N157" s="20">
        <f t="shared" si="17"/>
        <v>-10</v>
      </c>
      <c r="O157" s="5"/>
      <c r="P157" s="5"/>
      <c r="Q157" s="5"/>
      <c r="R157" s="20">
        <f t="shared" si="18"/>
        <v>-9.3333333333333357</v>
      </c>
      <c r="S157" s="39"/>
      <c r="W157">
        <f t="shared" si="22"/>
        <v>0.91666666666666663</v>
      </c>
      <c r="X157">
        <f t="shared" si="23"/>
        <v>0.6964285714285714</v>
      </c>
      <c r="Y157">
        <f t="shared" si="24"/>
        <v>0.7142857142857143</v>
      </c>
    </row>
    <row r="158" spans="1:25" x14ac:dyDescent="0.25">
      <c r="A158" s="3">
        <f t="shared" si="19"/>
        <v>42524</v>
      </c>
      <c r="B158" s="14">
        <v>7</v>
      </c>
      <c r="C158" s="14">
        <v>33</v>
      </c>
      <c r="D158" s="14">
        <v>37</v>
      </c>
      <c r="E158" s="14"/>
      <c r="F158" s="14"/>
      <c r="G158" s="14"/>
      <c r="H158" s="16">
        <f t="shared" si="20"/>
        <v>25.666666666666668</v>
      </c>
      <c r="I158" s="14"/>
      <c r="J158" s="14"/>
      <c r="K158" s="14"/>
      <c r="L158" s="20">
        <f t="shared" si="21"/>
        <v>-4</v>
      </c>
      <c r="M158" s="20">
        <f t="shared" si="16"/>
        <v>-9</v>
      </c>
      <c r="N158" s="20">
        <f t="shared" si="17"/>
        <v>0</v>
      </c>
      <c r="O158" s="5"/>
      <c r="P158" s="5"/>
      <c r="Q158" s="5"/>
      <c r="R158" s="20">
        <f t="shared" si="18"/>
        <v>-4.3333333333333321</v>
      </c>
      <c r="S158" s="39"/>
      <c r="W158">
        <f t="shared" si="22"/>
        <v>0.63636363636363635</v>
      </c>
      <c r="X158">
        <f t="shared" si="23"/>
        <v>0.7857142857142857</v>
      </c>
      <c r="Y158">
        <f t="shared" si="24"/>
        <v>1</v>
      </c>
    </row>
    <row r="159" spans="1:25" x14ac:dyDescent="0.25">
      <c r="A159" s="3">
        <f t="shared" si="19"/>
        <v>42525</v>
      </c>
      <c r="B159" s="14">
        <v>5</v>
      </c>
      <c r="C159" s="14">
        <v>23</v>
      </c>
      <c r="D159" s="14">
        <v>27</v>
      </c>
      <c r="E159" s="14"/>
      <c r="F159" s="14"/>
      <c r="G159" s="14"/>
      <c r="H159" s="16">
        <f t="shared" si="20"/>
        <v>18.333333333333332</v>
      </c>
      <c r="I159" s="14"/>
      <c r="J159" s="14"/>
      <c r="K159" s="14"/>
      <c r="L159" s="20">
        <f t="shared" si="21"/>
        <v>-3</v>
      </c>
      <c r="M159" s="20">
        <f t="shared" si="16"/>
        <v>-11</v>
      </c>
      <c r="N159" s="20">
        <f t="shared" si="17"/>
        <v>3</v>
      </c>
      <c r="O159" s="5"/>
      <c r="P159" s="5"/>
      <c r="Q159" s="5"/>
      <c r="R159" s="20">
        <f t="shared" si="18"/>
        <v>-3.6666666666666679</v>
      </c>
      <c r="S159" s="39"/>
      <c r="W159">
        <f t="shared" si="22"/>
        <v>0.625</v>
      </c>
      <c r="X159">
        <f t="shared" si="23"/>
        <v>0.67647058823529416</v>
      </c>
      <c r="Y159">
        <f t="shared" si="24"/>
        <v>1.125</v>
      </c>
    </row>
    <row r="160" spans="1:25" x14ac:dyDescent="0.25">
      <c r="A160" s="3">
        <f t="shared" si="19"/>
        <v>42526</v>
      </c>
      <c r="B160" s="14">
        <v>5</v>
      </c>
      <c r="C160" s="14">
        <v>15</v>
      </c>
      <c r="D160" s="14">
        <v>6</v>
      </c>
      <c r="E160" s="14"/>
      <c r="F160" s="14"/>
      <c r="G160" s="14"/>
      <c r="H160" s="16">
        <f t="shared" si="20"/>
        <v>8.6666666666666661</v>
      </c>
      <c r="I160" s="14"/>
      <c r="J160" s="14"/>
      <c r="K160" s="14"/>
      <c r="L160" s="20">
        <f t="shared" si="21"/>
        <v>1</v>
      </c>
      <c r="M160" s="20">
        <f t="shared" si="16"/>
        <v>-11</v>
      </c>
      <c r="N160" s="20">
        <f t="shared" si="17"/>
        <v>0</v>
      </c>
      <c r="O160" s="5"/>
      <c r="P160" s="5"/>
      <c r="Q160" s="5"/>
      <c r="R160" s="20">
        <f t="shared" si="18"/>
        <v>-3.3333333333333339</v>
      </c>
      <c r="S160" s="39"/>
      <c r="W160">
        <f t="shared" si="22"/>
        <v>1.25</v>
      </c>
      <c r="X160">
        <f t="shared" si="23"/>
        <v>0.57692307692307687</v>
      </c>
      <c r="Y160">
        <f t="shared" si="24"/>
        <v>1</v>
      </c>
    </row>
    <row r="161" spans="1:25" x14ac:dyDescent="0.25">
      <c r="A161" s="3">
        <f t="shared" si="19"/>
        <v>42527</v>
      </c>
      <c r="B161" s="14">
        <v>4</v>
      </c>
      <c r="C161" s="14">
        <v>12</v>
      </c>
      <c r="D161" s="14">
        <v>7</v>
      </c>
      <c r="E161" s="14"/>
      <c r="F161" s="14"/>
      <c r="G161" s="14"/>
      <c r="H161" s="16">
        <f t="shared" si="20"/>
        <v>7.666666666666667</v>
      </c>
      <c r="I161" s="14"/>
      <c r="J161" s="14"/>
      <c r="K161" s="14"/>
      <c r="L161" s="20">
        <f t="shared" si="21"/>
        <v>1</v>
      </c>
      <c r="M161" s="20">
        <f t="shared" si="16"/>
        <v>2</v>
      </c>
      <c r="N161" s="20">
        <f t="shared" si="17"/>
        <v>2</v>
      </c>
      <c r="O161" s="5"/>
      <c r="P161" s="5"/>
      <c r="Q161" s="5"/>
      <c r="R161" s="20">
        <f t="shared" si="18"/>
        <v>1.666666666666667</v>
      </c>
      <c r="S161" s="39"/>
      <c r="W161">
        <f t="shared" si="22"/>
        <v>1.3333333333333333</v>
      </c>
      <c r="X161">
        <f t="shared" si="23"/>
        <v>1.2</v>
      </c>
      <c r="Y161">
        <f t="shared" si="24"/>
        <v>1.4</v>
      </c>
    </row>
    <row r="162" spans="1:25" x14ac:dyDescent="0.25">
      <c r="A162" s="3">
        <f t="shared" si="19"/>
        <v>42528</v>
      </c>
      <c r="B162" s="14">
        <v>3</v>
      </c>
      <c r="C162" s="14">
        <v>10</v>
      </c>
      <c r="D162" s="14">
        <v>7</v>
      </c>
      <c r="E162" s="14"/>
      <c r="F162" s="14"/>
      <c r="G162" s="14"/>
      <c r="H162" s="16">
        <f t="shared" si="20"/>
        <v>6.666666666666667</v>
      </c>
      <c r="I162" s="14"/>
      <c r="J162" s="14"/>
      <c r="K162" s="14"/>
      <c r="L162" s="20">
        <f t="shared" si="21"/>
        <v>-2</v>
      </c>
      <c r="M162" s="20">
        <f t="shared" si="16"/>
        <v>-5</v>
      </c>
      <c r="N162" s="20">
        <f t="shared" si="17"/>
        <v>-6</v>
      </c>
      <c r="O162" s="5"/>
      <c r="P162" s="5"/>
      <c r="Q162" s="5"/>
      <c r="R162" s="20">
        <f t="shared" si="18"/>
        <v>-4.333333333333333</v>
      </c>
      <c r="S162" s="39"/>
      <c r="W162">
        <f t="shared" si="22"/>
        <v>0.6</v>
      </c>
      <c r="X162">
        <f t="shared" si="23"/>
        <v>0.66666666666666663</v>
      </c>
      <c r="Y162">
        <f t="shared" si="24"/>
        <v>0.53846153846153844</v>
      </c>
    </row>
    <row r="163" spans="1:25" x14ac:dyDescent="0.25">
      <c r="A163" s="3">
        <f t="shared" si="19"/>
        <v>42529</v>
      </c>
      <c r="B163" s="14">
        <v>1</v>
      </c>
      <c r="C163" s="14">
        <v>41</v>
      </c>
      <c r="D163" s="14">
        <v>48</v>
      </c>
      <c r="E163" s="14"/>
      <c r="F163" s="14"/>
      <c r="G163" s="14"/>
      <c r="H163" s="16">
        <f t="shared" si="20"/>
        <v>30</v>
      </c>
      <c r="I163" s="14"/>
      <c r="J163" s="14"/>
      <c r="K163" s="14"/>
      <c r="L163" s="20">
        <f t="shared" si="21"/>
        <v>-7</v>
      </c>
      <c r="M163" s="20">
        <f t="shared" ref="M163:M226" si="25">C163-C156</f>
        <v>33</v>
      </c>
      <c r="N163" s="20">
        <f t="shared" ref="N163:N226" si="26">D163-D156</f>
        <v>-8</v>
      </c>
      <c r="O163" s="5"/>
      <c r="P163" s="5"/>
      <c r="Q163" s="5"/>
      <c r="R163" s="20">
        <f t="shared" ref="R163:R226" si="27">H163-H156</f>
        <v>6</v>
      </c>
      <c r="S163" s="39"/>
      <c r="W163">
        <f t="shared" si="22"/>
        <v>0.125</v>
      </c>
      <c r="X163">
        <f t="shared" si="23"/>
        <v>5.125</v>
      </c>
      <c r="Y163">
        <f t="shared" si="24"/>
        <v>0.8571428571428571</v>
      </c>
    </row>
    <row r="164" spans="1:25" x14ac:dyDescent="0.25">
      <c r="A164" s="3">
        <f t="shared" si="19"/>
        <v>42530</v>
      </c>
      <c r="B164" s="14">
        <v>10</v>
      </c>
      <c r="C164" s="14">
        <v>16</v>
      </c>
      <c r="D164" s="14">
        <v>13</v>
      </c>
      <c r="E164" s="14"/>
      <c r="F164" s="14"/>
      <c r="G164" s="14"/>
      <c r="H164" s="16">
        <f t="shared" si="20"/>
        <v>13</v>
      </c>
      <c r="I164" s="14"/>
      <c r="J164" s="14"/>
      <c r="K164" s="14"/>
      <c r="L164" s="20">
        <f t="shared" si="21"/>
        <v>-1</v>
      </c>
      <c r="M164" s="20">
        <f t="shared" si="25"/>
        <v>-23</v>
      </c>
      <c r="N164" s="20">
        <f t="shared" si="26"/>
        <v>-12</v>
      </c>
      <c r="O164" s="5"/>
      <c r="P164" s="5"/>
      <c r="Q164" s="5"/>
      <c r="R164" s="20">
        <f t="shared" si="27"/>
        <v>-12</v>
      </c>
      <c r="S164" s="39"/>
      <c r="W164">
        <f t="shared" si="22"/>
        <v>0.90909090909090906</v>
      </c>
      <c r="X164">
        <f t="shared" si="23"/>
        <v>0.41025641025641024</v>
      </c>
      <c r="Y164">
        <f t="shared" si="24"/>
        <v>0.52</v>
      </c>
    </row>
    <row r="165" spans="1:25" x14ac:dyDescent="0.25">
      <c r="A165" s="3">
        <f t="shared" si="19"/>
        <v>42531</v>
      </c>
      <c r="B165" s="14">
        <v>1</v>
      </c>
      <c r="C165" s="14">
        <v>20</v>
      </c>
      <c r="D165" s="14">
        <v>7</v>
      </c>
      <c r="E165" s="14"/>
      <c r="F165" s="14"/>
      <c r="G165" s="14"/>
      <c r="H165" s="16">
        <f t="shared" si="20"/>
        <v>9.3333333333333339</v>
      </c>
      <c r="I165" s="14"/>
      <c r="J165" s="14"/>
      <c r="K165" s="14"/>
      <c r="L165" s="20">
        <f t="shared" si="21"/>
        <v>-6</v>
      </c>
      <c r="M165" s="20">
        <f t="shared" si="25"/>
        <v>-13</v>
      </c>
      <c r="N165" s="20">
        <f t="shared" si="26"/>
        <v>-30</v>
      </c>
      <c r="O165" s="5"/>
      <c r="P165" s="5"/>
      <c r="Q165" s="5"/>
      <c r="R165" s="20">
        <f t="shared" si="27"/>
        <v>-16.333333333333336</v>
      </c>
      <c r="S165" s="39"/>
      <c r="W165">
        <f t="shared" si="22"/>
        <v>0.14285714285714285</v>
      </c>
      <c r="X165">
        <f t="shared" si="23"/>
        <v>0.60606060606060608</v>
      </c>
      <c r="Y165">
        <f t="shared" si="24"/>
        <v>0.1891891891891892</v>
      </c>
    </row>
    <row r="166" spans="1:25" x14ac:dyDescent="0.25">
      <c r="A166" s="3">
        <f t="shared" si="19"/>
        <v>42532</v>
      </c>
      <c r="B166" s="14">
        <v>10</v>
      </c>
      <c r="C166" s="14">
        <v>11</v>
      </c>
      <c r="D166" s="14">
        <v>12</v>
      </c>
      <c r="E166" s="14"/>
      <c r="F166" s="14"/>
      <c r="G166" s="14"/>
      <c r="H166" s="16">
        <f t="shared" si="20"/>
        <v>11</v>
      </c>
      <c r="I166" s="14"/>
      <c r="J166" s="14"/>
      <c r="K166" s="14"/>
      <c r="L166" s="20">
        <f t="shared" si="21"/>
        <v>5</v>
      </c>
      <c r="M166" s="20">
        <f t="shared" si="25"/>
        <v>-12</v>
      </c>
      <c r="N166" s="20">
        <f t="shared" si="26"/>
        <v>-15</v>
      </c>
      <c r="O166" s="5"/>
      <c r="P166" s="5"/>
      <c r="Q166" s="5"/>
      <c r="R166" s="20">
        <f t="shared" si="27"/>
        <v>-7.3333333333333321</v>
      </c>
      <c r="S166" s="39"/>
      <c r="W166">
        <f t="shared" si="22"/>
        <v>2</v>
      </c>
      <c r="X166">
        <f t="shared" si="23"/>
        <v>0.47826086956521741</v>
      </c>
      <c r="Y166">
        <f t="shared" si="24"/>
        <v>0.44444444444444442</v>
      </c>
    </row>
    <row r="167" spans="1:25" x14ac:dyDescent="0.25">
      <c r="A167" s="3">
        <f t="shared" si="19"/>
        <v>42533</v>
      </c>
      <c r="B167" s="14">
        <v>1</v>
      </c>
      <c r="C167" s="14">
        <v>10</v>
      </c>
      <c r="D167" s="14">
        <v>4</v>
      </c>
      <c r="E167" s="14"/>
      <c r="F167" s="14"/>
      <c r="G167" s="14"/>
      <c r="H167" s="16">
        <f t="shared" si="20"/>
        <v>5</v>
      </c>
      <c r="I167" s="14"/>
      <c r="J167" s="14"/>
      <c r="K167" s="14"/>
      <c r="L167" s="20">
        <f t="shared" si="21"/>
        <v>-4</v>
      </c>
      <c r="M167" s="20">
        <f t="shared" si="25"/>
        <v>-5</v>
      </c>
      <c r="N167" s="20">
        <f t="shared" si="26"/>
        <v>-2</v>
      </c>
      <c r="O167" s="5"/>
      <c r="P167" s="5"/>
      <c r="Q167" s="5"/>
      <c r="R167" s="20">
        <f t="shared" si="27"/>
        <v>-3.6666666666666661</v>
      </c>
      <c r="S167" s="39"/>
      <c r="W167">
        <f t="shared" si="22"/>
        <v>0.2</v>
      </c>
      <c r="X167">
        <f t="shared" si="23"/>
        <v>0.66666666666666663</v>
      </c>
      <c r="Y167">
        <f t="shared" si="24"/>
        <v>0.66666666666666663</v>
      </c>
    </row>
    <row r="168" spans="1:25" x14ac:dyDescent="0.25">
      <c r="A168" s="3">
        <f t="shared" si="19"/>
        <v>42534</v>
      </c>
      <c r="B168" s="14">
        <v>6</v>
      </c>
      <c r="C168" s="14">
        <v>8</v>
      </c>
      <c r="D168" s="14">
        <v>3</v>
      </c>
      <c r="E168" s="14"/>
      <c r="F168" s="14"/>
      <c r="G168" s="14"/>
      <c r="H168" s="16">
        <f t="shared" si="20"/>
        <v>5.666666666666667</v>
      </c>
      <c r="I168" s="14"/>
      <c r="J168" s="14"/>
      <c r="K168" s="14"/>
      <c r="L168" s="20">
        <f t="shared" si="21"/>
        <v>2</v>
      </c>
      <c r="M168" s="20">
        <f t="shared" si="25"/>
        <v>-4</v>
      </c>
      <c r="N168" s="20">
        <f t="shared" si="26"/>
        <v>-4</v>
      </c>
      <c r="O168" s="5"/>
      <c r="P168" s="5"/>
      <c r="Q168" s="5"/>
      <c r="R168" s="20">
        <f t="shared" si="27"/>
        <v>-2</v>
      </c>
      <c r="S168" s="39"/>
      <c r="W168">
        <f t="shared" si="22"/>
        <v>1.5</v>
      </c>
      <c r="X168">
        <f t="shared" si="23"/>
        <v>0.66666666666666663</v>
      </c>
      <c r="Y168">
        <f t="shared" si="24"/>
        <v>0.42857142857142855</v>
      </c>
    </row>
    <row r="169" spans="1:25" x14ac:dyDescent="0.25">
      <c r="A169" s="3">
        <f t="shared" si="19"/>
        <v>42535</v>
      </c>
      <c r="B169" s="14">
        <v>4</v>
      </c>
      <c r="C169" s="14">
        <v>6</v>
      </c>
      <c r="D169" s="14">
        <v>15</v>
      </c>
      <c r="E169" s="14"/>
      <c r="F169" s="14"/>
      <c r="G169" s="14"/>
      <c r="H169" s="16">
        <f t="shared" si="20"/>
        <v>8.3333333333333339</v>
      </c>
      <c r="I169" s="14"/>
      <c r="J169" s="14"/>
      <c r="K169" s="14"/>
      <c r="L169" s="20">
        <f t="shared" si="21"/>
        <v>1</v>
      </c>
      <c r="M169" s="20">
        <f t="shared" si="25"/>
        <v>-4</v>
      </c>
      <c r="N169" s="20">
        <f t="shared" si="26"/>
        <v>8</v>
      </c>
      <c r="O169" s="5"/>
      <c r="P169" s="5"/>
      <c r="Q169" s="5"/>
      <c r="R169" s="20">
        <f t="shared" si="27"/>
        <v>1.666666666666667</v>
      </c>
      <c r="S169" s="39"/>
      <c r="W169">
        <f t="shared" si="22"/>
        <v>1.3333333333333333</v>
      </c>
      <c r="X169">
        <f t="shared" si="23"/>
        <v>0.6</v>
      </c>
      <c r="Y169">
        <f t="shared" si="24"/>
        <v>2.1428571428571428</v>
      </c>
    </row>
    <row r="170" spans="1:25" x14ac:dyDescent="0.25">
      <c r="A170" s="3">
        <f t="shared" si="19"/>
        <v>42536</v>
      </c>
      <c r="B170" s="14">
        <v>11</v>
      </c>
      <c r="C170" s="14">
        <v>13</v>
      </c>
      <c r="D170" s="14">
        <v>25</v>
      </c>
      <c r="E170" s="14"/>
      <c r="F170" s="14"/>
      <c r="G170" s="14"/>
      <c r="H170" s="16">
        <f t="shared" si="20"/>
        <v>16.333333333333332</v>
      </c>
      <c r="I170" s="14"/>
      <c r="J170" s="14"/>
      <c r="K170" s="14"/>
      <c r="L170" s="20">
        <f t="shared" si="21"/>
        <v>10</v>
      </c>
      <c r="M170" s="20">
        <f t="shared" si="25"/>
        <v>-28</v>
      </c>
      <c r="N170" s="20">
        <f t="shared" si="26"/>
        <v>-23</v>
      </c>
      <c r="O170" s="5"/>
      <c r="P170" s="5"/>
      <c r="Q170" s="5"/>
      <c r="R170" s="20">
        <f t="shared" si="27"/>
        <v>-13.666666666666668</v>
      </c>
      <c r="S170" s="39"/>
      <c r="W170">
        <f t="shared" si="22"/>
        <v>11</v>
      </c>
      <c r="X170">
        <f t="shared" si="23"/>
        <v>0.31707317073170732</v>
      </c>
      <c r="Y170">
        <f t="shared" si="24"/>
        <v>0.52083333333333337</v>
      </c>
    </row>
    <row r="171" spans="1:25" x14ac:dyDescent="0.25">
      <c r="A171" s="3">
        <f t="shared" si="19"/>
        <v>42537</v>
      </c>
      <c r="B171" s="14">
        <v>7</v>
      </c>
      <c r="C171" s="14">
        <v>31</v>
      </c>
      <c r="D171" s="14">
        <v>17</v>
      </c>
      <c r="E171" s="14"/>
      <c r="F171" s="14"/>
      <c r="G171" s="14"/>
      <c r="H171" s="16">
        <f t="shared" si="20"/>
        <v>18.333333333333332</v>
      </c>
      <c r="I171" s="14"/>
      <c r="J171" s="14"/>
      <c r="K171" s="14"/>
      <c r="L171" s="20">
        <f t="shared" si="21"/>
        <v>-3</v>
      </c>
      <c r="M171" s="20">
        <f t="shared" si="25"/>
        <v>15</v>
      </c>
      <c r="N171" s="20">
        <f t="shared" si="26"/>
        <v>4</v>
      </c>
      <c r="O171" s="5"/>
      <c r="P171" s="5"/>
      <c r="Q171" s="5"/>
      <c r="R171" s="20">
        <f t="shared" si="27"/>
        <v>5.3333333333333321</v>
      </c>
      <c r="S171" s="39"/>
      <c r="W171">
        <f t="shared" si="22"/>
        <v>0.7</v>
      </c>
      <c r="X171">
        <f t="shared" si="23"/>
        <v>1.9375</v>
      </c>
      <c r="Y171">
        <f t="shared" si="24"/>
        <v>1.3076923076923077</v>
      </c>
    </row>
    <row r="172" spans="1:25" x14ac:dyDescent="0.25">
      <c r="A172" s="3">
        <f t="shared" si="19"/>
        <v>42538</v>
      </c>
      <c r="B172" s="14">
        <v>3</v>
      </c>
      <c r="C172" s="14">
        <v>24</v>
      </c>
      <c r="D172" s="14">
        <v>19</v>
      </c>
      <c r="E172" s="14"/>
      <c r="F172" s="14"/>
      <c r="G172" s="14"/>
      <c r="H172" s="16">
        <f t="shared" si="20"/>
        <v>15.333333333333334</v>
      </c>
      <c r="I172" s="14"/>
      <c r="J172" s="14"/>
      <c r="K172" s="14"/>
      <c r="L172" s="20">
        <f t="shared" si="21"/>
        <v>2</v>
      </c>
      <c r="M172" s="20">
        <f t="shared" si="25"/>
        <v>4</v>
      </c>
      <c r="N172" s="20">
        <f t="shared" si="26"/>
        <v>12</v>
      </c>
      <c r="O172" s="5"/>
      <c r="P172" s="5"/>
      <c r="Q172" s="5"/>
      <c r="R172" s="20">
        <f t="shared" si="27"/>
        <v>6</v>
      </c>
      <c r="S172" s="39"/>
      <c r="W172">
        <f t="shared" si="22"/>
        <v>3</v>
      </c>
      <c r="X172">
        <f t="shared" si="23"/>
        <v>1.2</v>
      </c>
      <c r="Y172">
        <f t="shared" si="24"/>
        <v>2.7142857142857144</v>
      </c>
    </row>
    <row r="173" spans="1:25" x14ac:dyDescent="0.25">
      <c r="A173" s="3">
        <f t="shared" si="19"/>
        <v>42539</v>
      </c>
      <c r="B173" s="14">
        <v>8</v>
      </c>
      <c r="C173" s="14">
        <v>12</v>
      </c>
      <c r="D173" s="14">
        <v>14</v>
      </c>
      <c r="E173" s="14"/>
      <c r="F173" s="14"/>
      <c r="G173" s="14"/>
      <c r="H173" s="16">
        <f t="shared" si="20"/>
        <v>11.333333333333334</v>
      </c>
      <c r="I173" s="14"/>
      <c r="J173" s="14"/>
      <c r="K173" s="14"/>
      <c r="L173" s="20">
        <f t="shared" si="21"/>
        <v>-2</v>
      </c>
      <c r="M173" s="20">
        <f t="shared" si="25"/>
        <v>1</v>
      </c>
      <c r="N173" s="20">
        <f t="shared" si="26"/>
        <v>2</v>
      </c>
      <c r="O173" s="5"/>
      <c r="P173" s="5"/>
      <c r="Q173" s="5"/>
      <c r="R173" s="20">
        <f t="shared" si="27"/>
        <v>0.33333333333333393</v>
      </c>
      <c r="S173" s="39"/>
      <c r="W173">
        <f t="shared" si="22"/>
        <v>0.8</v>
      </c>
      <c r="X173">
        <f t="shared" si="23"/>
        <v>1.0909090909090908</v>
      </c>
      <c r="Y173">
        <f t="shared" si="24"/>
        <v>1.1666666666666667</v>
      </c>
    </row>
    <row r="174" spans="1:25" x14ac:dyDescent="0.25">
      <c r="A174" s="3">
        <f t="shared" si="19"/>
        <v>42540</v>
      </c>
      <c r="B174" s="14">
        <v>4</v>
      </c>
      <c r="C174" s="14">
        <v>8</v>
      </c>
      <c r="D174" s="14">
        <v>1</v>
      </c>
      <c r="E174" s="14"/>
      <c r="F174" s="14"/>
      <c r="G174" s="14"/>
      <c r="H174" s="16">
        <f t="shared" si="20"/>
        <v>4.333333333333333</v>
      </c>
      <c r="I174" s="14"/>
      <c r="J174" s="14"/>
      <c r="K174" s="14"/>
      <c r="L174" s="20">
        <f t="shared" si="21"/>
        <v>3</v>
      </c>
      <c r="M174" s="20">
        <f t="shared" si="25"/>
        <v>-2</v>
      </c>
      <c r="N174" s="20">
        <f t="shared" si="26"/>
        <v>-3</v>
      </c>
      <c r="O174" s="5"/>
      <c r="P174" s="5"/>
      <c r="Q174" s="5"/>
      <c r="R174" s="20">
        <f t="shared" si="27"/>
        <v>-0.66666666666666696</v>
      </c>
      <c r="S174" s="39"/>
      <c r="W174">
        <f t="shared" si="22"/>
        <v>4</v>
      </c>
      <c r="X174">
        <f t="shared" si="23"/>
        <v>0.8</v>
      </c>
      <c r="Y174">
        <f t="shared" si="24"/>
        <v>0.25</v>
      </c>
    </row>
    <row r="175" spans="1:25" x14ac:dyDescent="0.25">
      <c r="A175" s="3">
        <f t="shared" si="19"/>
        <v>42541</v>
      </c>
      <c r="B175" s="14">
        <v>3</v>
      </c>
      <c r="C175" s="14">
        <v>0</v>
      </c>
      <c r="D175" s="14">
        <v>1</v>
      </c>
      <c r="E175" s="14"/>
      <c r="F175" s="14"/>
      <c r="G175" s="14"/>
      <c r="H175" s="16">
        <f t="shared" si="20"/>
        <v>1.3333333333333333</v>
      </c>
      <c r="I175" s="14"/>
      <c r="J175" s="14"/>
      <c r="K175" s="14"/>
      <c r="L175" s="20">
        <f t="shared" si="21"/>
        <v>-3</v>
      </c>
      <c r="M175" s="20">
        <f t="shared" si="25"/>
        <v>-8</v>
      </c>
      <c r="N175" s="20">
        <f t="shared" si="26"/>
        <v>-2</v>
      </c>
      <c r="O175" s="5"/>
      <c r="P175" s="5"/>
      <c r="Q175" s="5"/>
      <c r="R175" s="20">
        <f t="shared" si="27"/>
        <v>-4.3333333333333339</v>
      </c>
      <c r="S175" s="39"/>
      <c r="W175">
        <f t="shared" si="22"/>
        <v>0.5</v>
      </c>
      <c r="X175">
        <f t="shared" si="23"/>
        <v>0</v>
      </c>
      <c r="Y175">
        <f t="shared" si="24"/>
        <v>0.33333333333333331</v>
      </c>
    </row>
    <row r="176" spans="1:25" x14ac:dyDescent="0.25">
      <c r="A176" s="3">
        <f t="shared" si="19"/>
        <v>42542</v>
      </c>
      <c r="B176" s="14">
        <v>1</v>
      </c>
      <c r="C176" s="14">
        <v>4</v>
      </c>
      <c r="D176" s="14">
        <v>7</v>
      </c>
      <c r="E176" s="14"/>
      <c r="F176" s="14"/>
      <c r="G176" s="14"/>
      <c r="H176" s="16">
        <f t="shared" si="20"/>
        <v>4</v>
      </c>
      <c r="I176" s="14"/>
      <c r="J176" s="14"/>
      <c r="K176" s="14"/>
      <c r="L176" s="20">
        <f t="shared" si="21"/>
        <v>-3</v>
      </c>
      <c r="M176" s="20">
        <f t="shared" si="25"/>
        <v>-2</v>
      </c>
      <c r="N176" s="20">
        <f t="shared" si="26"/>
        <v>-8</v>
      </c>
      <c r="O176" s="5"/>
      <c r="P176" s="5"/>
      <c r="Q176" s="5"/>
      <c r="R176" s="20">
        <f t="shared" si="27"/>
        <v>-4.3333333333333339</v>
      </c>
      <c r="S176" s="39"/>
      <c r="W176">
        <f t="shared" si="22"/>
        <v>0.25</v>
      </c>
      <c r="X176">
        <f t="shared" si="23"/>
        <v>0.66666666666666663</v>
      </c>
      <c r="Y176">
        <f t="shared" si="24"/>
        <v>0.46666666666666667</v>
      </c>
    </row>
    <row r="177" spans="1:25" x14ac:dyDescent="0.25">
      <c r="A177" s="3">
        <f t="shared" si="19"/>
        <v>42543</v>
      </c>
      <c r="B177" s="14">
        <v>7</v>
      </c>
      <c r="C177" s="14">
        <v>15</v>
      </c>
      <c r="D177" s="14">
        <v>17</v>
      </c>
      <c r="E177" s="14"/>
      <c r="F177" s="14"/>
      <c r="G177" s="14"/>
      <c r="H177" s="16">
        <f t="shared" si="20"/>
        <v>13</v>
      </c>
      <c r="I177" s="14"/>
      <c r="J177" s="14"/>
      <c r="K177" s="14"/>
      <c r="L177" s="20">
        <f t="shared" si="21"/>
        <v>-4</v>
      </c>
      <c r="M177" s="20">
        <f t="shared" si="25"/>
        <v>2</v>
      </c>
      <c r="N177" s="20">
        <f t="shared" si="26"/>
        <v>-8</v>
      </c>
      <c r="O177" s="5"/>
      <c r="P177" s="5"/>
      <c r="Q177" s="5"/>
      <c r="R177" s="20">
        <f t="shared" si="27"/>
        <v>-3.3333333333333321</v>
      </c>
      <c r="S177" s="39"/>
      <c r="W177">
        <f t="shared" si="22"/>
        <v>0.63636363636363635</v>
      </c>
      <c r="X177">
        <f t="shared" si="23"/>
        <v>1.1538461538461537</v>
      </c>
      <c r="Y177">
        <f t="shared" si="24"/>
        <v>0.68</v>
      </c>
    </row>
    <row r="178" spans="1:25" x14ac:dyDescent="0.25">
      <c r="A178" s="3">
        <f t="shared" si="19"/>
        <v>42544</v>
      </c>
      <c r="B178" s="14">
        <v>2</v>
      </c>
      <c r="C178" s="14">
        <v>14</v>
      </c>
      <c r="D178" s="14">
        <v>17</v>
      </c>
      <c r="E178" s="14"/>
      <c r="F178" s="14"/>
      <c r="G178" s="14"/>
      <c r="H178" s="16">
        <f t="shared" si="20"/>
        <v>11</v>
      </c>
      <c r="I178" s="14"/>
      <c r="J178" s="14"/>
      <c r="K178" s="14"/>
      <c r="L178" s="20">
        <f t="shared" si="21"/>
        <v>-5</v>
      </c>
      <c r="M178" s="20">
        <f t="shared" si="25"/>
        <v>-17</v>
      </c>
      <c r="N178" s="20">
        <f t="shared" si="26"/>
        <v>0</v>
      </c>
      <c r="O178" s="5"/>
      <c r="P178" s="5"/>
      <c r="Q178" s="5"/>
      <c r="R178" s="20">
        <f t="shared" si="27"/>
        <v>-7.3333333333333321</v>
      </c>
      <c r="S178" s="39"/>
      <c r="W178">
        <f t="shared" si="22"/>
        <v>0.2857142857142857</v>
      </c>
      <c r="X178">
        <f t="shared" si="23"/>
        <v>0.45161290322580644</v>
      </c>
      <c r="Y178">
        <f t="shared" si="24"/>
        <v>1</v>
      </c>
    </row>
    <row r="179" spans="1:25" x14ac:dyDescent="0.25">
      <c r="A179" s="3">
        <f t="shared" si="19"/>
        <v>42545</v>
      </c>
      <c r="B179" s="14">
        <v>5</v>
      </c>
      <c r="C179" s="14">
        <v>12</v>
      </c>
      <c r="D179" s="14">
        <v>9</v>
      </c>
      <c r="E179" s="14"/>
      <c r="F179" s="14"/>
      <c r="G179" s="14"/>
      <c r="H179" s="16">
        <f t="shared" si="20"/>
        <v>8.6666666666666661</v>
      </c>
      <c r="I179" s="14"/>
      <c r="J179" s="14"/>
      <c r="K179" s="14"/>
      <c r="L179" s="20">
        <f t="shared" si="21"/>
        <v>2</v>
      </c>
      <c r="M179" s="20">
        <f t="shared" si="25"/>
        <v>-12</v>
      </c>
      <c r="N179" s="20">
        <f t="shared" si="26"/>
        <v>-10</v>
      </c>
      <c r="O179" s="5"/>
      <c r="P179" s="5"/>
      <c r="Q179" s="5"/>
      <c r="R179" s="20">
        <f t="shared" si="27"/>
        <v>-6.6666666666666679</v>
      </c>
      <c r="S179" s="39"/>
      <c r="W179">
        <f t="shared" si="22"/>
        <v>1.6666666666666667</v>
      </c>
      <c r="X179">
        <f t="shared" si="23"/>
        <v>0.5</v>
      </c>
      <c r="Y179">
        <f t="shared" si="24"/>
        <v>0.47368421052631576</v>
      </c>
    </row>
    <row r="180" spans="1:25" x14ac:dyDescent="0.25">
      <c r="A180" s="3">
        <f t="shared" si="19"/>
        <v>42546</v>
      </c>
      <c r="B180" s="14">
        <v>6</v>
      </c>
      <c r="C180" s="14">
        <v>25</v>
      </c>
      <c r="D180" s="14">
        <v>14</v>
      </c>
      <c r="E180" s="14"/>
      <c r="F180" s="14"/>
      <c r="G180" s="14"/>
      <c r="H180" s="16">
        <f t="shared" si="20"/>
        <v>15</v>
      </c>
      <c r="I180" s="14"/>
      <c r="J180" s="14"/>
      <c r="K180" s="14"/>
      <c r="L180" s="20">
        <f t="shared" si="21"/>
        <v>-2</v>
      </c>
      <c r="M180" s="20">
        <f t="shared" si="25"/>
        <v>13</v>
      </c>
      <c r="N180" s="20">
        <f t="shared" si="26"/>
        <v>0</v>
      </c>
      <c r="O180" s="5"/>
      <c r="P180" s="5"/>
      <c r="Q180" s="5"/>
      <c r="R180" s="20">
        <f t="shared" si="27"/>
        <v>3.6666666666666661</v>
      </c>
      <c r="S180" s="39"/>
      <c r="W180">
        <f t="shared" si="22"/>
        <v>0.75</v>
      </c>
      <c r="X180">
        <f t="shared" si="23"/>
        <v>2.0833333333333335</v>
      </c>
      <c r="Y180">
        <f t="shared" si="24"/>
        <v>1</v>
      </c>
    </row>
    <row r="181" spans="1:25" x14ac:dyDescent="0.25">
      <c r="A181" s="3">
        <f t="shared" si="19"/>
        <v>42547</v>
      </c>
      <c r="B181" s="14">
        <v>2</v>
      </c>
      <c r="C181" s="14">
        <v>3</v>
      </c>
      <c r="D181" s="14">
        <v>0</v>
      </c>
      <c r="E181" s="14"/>
      <c r="F181" s="14"/>
      <c r="G181" s="14"/>
      <c r="H181" s="16">
        <f t="shared" si="20"/>
        <v>1.6666666666666667</v>
      </c>
      <c r="I181" s="14"/>
      <c r="J181" s="14"/>
      <c r="K181" s="14"/>
      <c r="L181" s="20">
        <f t="shared" si="21"/>
        <v>-2</v>
      </c>
      <c r="M181" s="20">
        <f t="shared" si="25"/>
        <v>-5</v>
      </c>
      <c r="N181" s="20">
        <f t="shared" si="26"/>
        <v>-1</v>
      </c>
      <c r="O181" s="5"/>
      <c r="P181" s="5"/>
      <c r="Q181" s="5"/>
      <c r="R181" s="20">
        <f t="shared" si="27"/>
        <v>-2.6666666666666661</v>
      </c>
      <c r="S181" s="39"/>
      <c r="W181">
        <f t="shared" si="22"/>
        <v>0.5</v>
      </c>
      <c r="X181">
        <f t="shared" si="23"/>
        <v>0.375</v>
      </c>
      <c r="Y181">
        <f t="shared" si="24"/>
        <v>0</v>
      </c>
    </row>
    <row r="182" spans="1:25" x14ac:dyDescent="0.25">
      <c r="A182" s="3">
        <f t="shared" si="19"/>
        <v>42548</v>
      </c>
      <c r="B182" s="14">
        <v>0</v>
      </c>
      <c r="C182" s="14">
        <v>0</v>
      </c>
      <c r="D182" s="14">
        <v>3</v>
      </c>
      <c r="E182" s="14"/>
      <c r="F182" s="14"/>
      <c r="G182" s="14"/>
      <c r="H182" s="16">
        <f t="shared" si="20"/>
        <v>1</v>
      </c>
      <c r="I182" s="14"/>
      <c r="J182" s="14"/>
      <c r="K182" s="14"/>
      <c r="L182" s="20">
        <f t="shared" si="21"/>
        <v>-3</v>
      </c>
      <c r="M182" s="20">
        <f t="shared" si="25"/>
        <v>0</v>
      </c>
      <c r="N182" s="20">
        <f t="shared" si="26"/>
        <v>2</v>
      </c>
      <c r="O182" s="5"/>
      <c r="P182" s="5"/>
      <c r="Q182" s="5"/>
      <c r="R182" s="20">
        <f t="shared" si="27"/>
        <v>-0.33333333333333326</v>
      </c>
      <c r="S182" s="39"/>
      <c r="W182">
        <f t="shared" si="22"/>
        <v>0</v>
      </c>
      <c r="X182">
        <f t="shared" si="23"/>
        <v>1</v>
      </c>
      <c r="Y182">
        <f t="shared" si="24"/>
        <v>3</v>
      </c>
    </row>
    <row r="183" spans="1:25" x14ac:dyDescent="0.25">
      <c r="A183" s="3">
        <f t="shared" si="19"/>
        <v>42549</v>
      </c>
      <c r="B183" s="14">
        <v>4</v>
      </c>
      <c r="C183" s="14">
        <v>8</v>
      </c>
      <c r="D183" s="14">
        <v>12</v>
      </c>
      <c r="E183" s="14"/>
      <c r="F183" s="14"/>
      <c r="G183" s="14"/>
      <c r="H183" s="16">
        <f t="shared" si="20"/>
        <v>8</v>
      </c>
      <c r="I183" s="14"/>
      <c r="J183" s="14"/>
      <c r="K183" s="14"/>
      <c r="L183" s="20">
        <f t="shared" si="21"/>
        <v>3</v>
      </c>
      <c r="M183" s="20">
        <f t="shared" si="25"/>
        <v>4</v>
      </c>
      <c r="N183" s="20">
        <f t="shared" si="26"/>
        <v>5</v>
      </c>
      <c r="O183" s="5"/>
      <c r="P183" s="5"/>
      <c r="Q183" s="5"/>
      <c r="R183" s="20">
        <f t="shared" si="27"/>
        <v>4</v>
      </c>
      <c r="S183" s="39"/>
      <c r="W183">
        <f t="shared" si="22"/>
        <v>4</v>
      </c>
      <c r="X183">
        <f t="shared" si="23"/>
        <v>2</v>
      </c>
      <c r="Y183">
        <f t="shared" si="24"/>
        <v>1.7142857142857142</v>
      </c>
    </row>
    <row r="184" spans="1:25" x14ac:dyDescent="0.25">
      <c r="A184" s="3">
        <f t="shared" si="19"/>
        <v>42550</v>
      </c>
      <c r="B184" s="14">
        <v>1</v>
      </c>
      <c r="C184" s="14">
        <v>14</v>
      </c>
      <c r="D184" s="14">
        <v>11</v>
      </c>
      <c r="E184" s="14"/>
      <c r="F184" s="14"/>
      <c r="G184" s="14"/>
      <c r="H184" s="16">
        <f t="shared" si="20"/>
        <v>8.6666666666666661</v>
      </c>
      <c r="I184" s="14"/>
      <c r="J184" s="14"/>
      <c r="K184" s="14"/>
      <c r="L184" s="20">
        <f t="shared" si="21"/>
        <v>-6</v>
      </c>
      <c r="M184" s="20">
        <f t="shared" si="25"/>
        <v>-1</v>
      </c>
      <c r="N184" s="20">
        <f t="shared" si="26"/>
        <v>-6</v>
      </c>
      <c r="O184" s="5"/>
      <c r="P184" s="5"/>
      <c r="Q184" s="5"/>
      <c r="R184" s="20">
        <f t="shared" si="27"/>
        <v>-4.3333333333333339</v>
      </c>
      <c r="S184" s="39"/>
      <c r="W184">
        <f t="shared" si="22"/>
        <v>0.14285714285714285</v>
      </c>
      <c r="X184">
        <f t="shared" si="23"/>
        <v>0.93333333333333335</v>
      </c>
      <c r="Y184">
        <f t="shared" si="24"/>
        <v>0.6470588235294118</v>
      </c>
    </row>
    <row r="185" spans="1:25" x14ac:dyDescent="0.25">
      <c r="A185" s="3">
        <f t="shared" si="19"/>
        <v>42551</v>
      </c>
      <c r="B185" s="14">
        <v>5</v>
      </c>
      <c r="C185" s="14">
        <v>5</v>
      </c>
      <c r="D185" s="14">
        <v>9</v>
      </c>
      <c r="E185" s="14"/>
      <c r="F185" s="14"/>
      <c r="G185" s="14"/>
      <c r="H185" s="16">
        <f t="shared" si="20"/>
        <v>6.333333333333333</v>
      </c>
      <c r="I185" s="14"/>
      <c r="J185" s="14"/>
      <c r="K185" s="14"/>
      <c r="L185" s="20">
        <f t="shared" si="21"/>
        <v>3</v>
      </c>
      <c r="M185" s="20">
        <f t="shared" si="25"/>
        <v>-9</v>
      </c>
      <c r="N185" s="20">
        <f t="shared" si="26"/>
        <v>-8</v>
      </c>
      <c r="O185" s="5"/>
      <c r="P185" s="5"/>
      <c r="Q185" s="5"/>
      <c r="R185" s="20">
        <f t="shared" si="27"/>
        <v>-4.666666666666667</v>
      </c>
      <c r="S185" s="39"/>
      <c r="W185">
        <f t="shared" si="22"/>
        <v>2.5</v>
      </c>
      <c r="X185">
        <f t="shared" si="23"/>
        <v>0.35714285714285715</v>
      </c>
      <c r="Y185">
        <f t="shared" si="24"/>
        <v>0.52941176470588236</v>
      </c>
    </row>
    <row r="186" spans="1:25" x14ac:dyDescent="0.25">
      <c r="A186" s="3">
        <f t="shared" si="19"/>
        <v>42552</v>
      </c>
      <c r="B186" s="14">
        <v>4</v>
      </c>
      <c r="C186" s="14">
        <v>11</v>
      </c>
      <c r="D186" s="14">
        <v>3</v>
      </c>
      <c r="E186" s="14"/>
      <c r="F186" s="14"/>
      <c r="G186" s="14"/>
      <c r="H186" s="16">
        <f t="shared" si="20"/>
        <v>6</v>
      </c>
      <c r="I186" s="14"/>
      <c r="J186" s="14"/>
      <c r="K186" s="14"/>
      <c r="L186" s="20">
        <f t="shared" si="21"/>
        <v>-1</v>
      </c>
      <c r="M186" s="20">
        <f t="shared" si="25"/>
        <v>-1</v>
      </c>
      <c r="N186" s="20">
        <f t="shared" si="26"/>
        <v>-6</v>
      </c>
      <c r="O186" s="5"/>
      <c r="P186" s="5"/>
      <c r="Q186" s="5"/>
      <c r="R186" s="20">
        <f t="shared" si="27"/>
        <v>-2.6666666666666661</v>
      </c>
      <c r="S186" s="39"/>
      <c r="W186">
        <f t="shared" si="22"/>
        <v>0.8</v>
      </c>
      <c r="X186">
        <f t="shared" si="23"/>
        <v>0.91666666666666663</v>
      </c>
      <c r="Y186">
        <f t="shared" si="24"/>
        <v>0.33333333333333331</v>
      </c>
    </row>
    <row r="187" spans="1:25" x14ac:dyDescent="0.25">
      <c r="A187" s="3">
        <f t="shared" si="19"/>
        <v>42553</v>
      </c>
      <c r="B187" s="14">
        <v>6</v>
      </c>
      <c r="C187" s="14">
        <v>4</v>
      </c>
      <c r="D187" s="14">
        <v>9</v>
      </c>
      <c r="E187" s="14"/>
      <c r="F187" s="14"/>
      <c r="G187" s="14"/>
      <c r="H187" s="16">
        <f t="shared" si="20"/>
        <v>6.333333333333333</v>
      </c>
      <c r="I187" s="14"/>
      <c r="J187" s="14"/>
      <c r="K187" s="14"/>
      <c r="L187" s="20">
        <f t="shared" si="21"/>
        <v>0</v>
      </c>
      <c r="M187" s="20">
        <f t="shared" si="25"/>
        <v>-21</v>
      </c>
      <c r="N187" s="20">
        <f t="shared" si="26"/>
        <v>-5</v>
      </c>
      <c r="O187" s="5"/>
      <c r="P187" s="5"/>
      <c r="Q187" s="5"/>
      <c r="R187" s="20">
        <f t="shared" si="27"/>
        <v>-8.6666666666666679</v>
      </c>
      <c r="S187" s="39"/>
      <c r="W187">
        <f t="shared" si="22"/>
        <v>1</v>
      </c>
      <c r="X187">
        <f t="shared" si="23"/>
        <v>0.16</v>
      </c>
      <c r="Y187">
        <f t="shared" si="24"/>
        <v>0.6428571428571429</v>
      </c>
    </row>
    <row r="188" spans="1:25" x14ac:dyDescent="0.25">
      <c r="A188" s="3">
        <f t="shared" si="19"/>
        <v>42554</v>
      </c>
      <c r="B188" s="14">
        <v>2</v>
      </c>
      <c r="C188" s="14">
        <v>10</v>
      </c>
      <c r="D188" s="14">
        <v>8</v>
      </c>
      <c r="E188" s="14"/>
      <c r="F188" s="14"/>
      <c r="G188" s="14"/>
      <c r="H188" s="16">
        <f t="shared" si="20"/>
        <v>6.666666666666667</v>
      </c>
      <c r="I188" s="14"/>
      <c r="J188" s="14"/>
      <c r="K188" s="14"/>
      <c r="L188" s="20">
        <f t="shared" si="21"/>
        <v>0</v>
      </c>
      <c r="M188" s="20">
        <f t="shared" si="25"/>
        <v>7</v>
      </c>
      <c r="N188" s="20">
        <f t="shared" si="26"/>
        <v>8</v>
      </c>
      <c r="O188" s="5"/>
      <c r="P188" s="5"/>
      <c r="Q188" s="5"/>
      <c r="R188" s="20">
        <f t="shared" si="27"/>
        <v>5</v>
      </c>
      <c r="S188" s="39"/>
      <c r="W188">
        <f t="shared" si="22"/>
        <v>1</v>
      </c>
      <c r="X188">
        <f t="shared" si="23"/>
        <v>3.3333333333333335</v>
      </c>
      <c r="Y188">
        <f t="shared" si="24"/>
        <v>1</v>
      </c>
    </row>
    <row r="189" spans="1:25" x14ac:dyDescent="0.25">
      <c r="A189" s="3">
        <f t="shared" si="19"/>
        <v>42555</v>
      </c>
      <c r="B189" s="14">
        <v>4</v>
      </c>
      <c r="C189" s="14">
        <v>3</v>
      </c>
      <c r="D189" s="14">
        <v>5</v>
      </c>
      <c r="E189" s="14"/>
      <c r="F189" s="14"/>
      <c r="G189" s="14"/>
      <c r="H189" s="16">
        <f t="shared" si="20"/>
        <v>4</v>
      </c>
      <c r="I189" s="14"/>
      <c r="J189" s="14"/>
      <c r="K189" s="14"/>
      <c r="L189" s="20">
        <f t="shared" si="21"/>
        <v>4</v>
      </c>
      <c r="M189" s="20">
        <f t="shared" si="25"/>
        <v>3</v>
      </c>
      <c r="N189" s="20">
        <f t="shared" si="26"/>
        <v>2</v>
      </c>
      <c r="O189" s="5"/>
      <c r="P189" s="5"/>
      <c r="Q189" s="5"/>
      <c r="R189" s="20">
        <f t="shared" si="27"/>
        <v>3</v>
      </c>
      <c r="S189" s="39"/>
      <c r="W189">
        <f t="shared" si="22"/>
        <v>1</v>
      </c>
      <c r="X189">
        <f t="shared" si="23"/>
        <v>1</v>
      </c>
      <c r="Y189">
        <f t="shared" si="24"/>
        <v>1.6666666666666667</v>
      </c>
    </row>
    <row r="190" spans="1:25" x14ac:dyDescent="0.25">
      <c r="A190" s="3">
        <f t="shared" si="19"/>
        <v>42556</v>
      </c>
      <c r="B190" s="14">
        <v>6</v>
      </c>
      <c r="C190" s="14">
        <v>-1</v>
      </c>
      <c r="D190" s="14">
        <v>6</v>
      </c>
      <c r="E190" s="14"/>
      <c r="F190" s="14"/>
      <c r="G190" s="14"/>
      <c r="H190" s="16">
        <f t="shared" si="20"/>
        <v>3.6666666666666665</v>
      </c>
      <c r="I190" s="14"/>
      <c r="J190" s="14"/>
      <c r="K190" s="14"/>
      <c r="L190" s="20">
        <f t="shared" si="21"/>
        <v>2</v>
      </c>
      <c r="M190" s="20">
        <f t="shared" si="25"/>
        <v>-9</v>
      </c>
      <c r="N190" s="20">
        <f t="shared" si="26"/>
        <v>-6</v>
      </c>
      <c r="O190" s="5"/>
      <c r="P190" s="5"/>
      <c r="Q190" s="5"/>
      <c r="R190" s="20">
        <f t="shared" si="27"/>
        <v>-4.3333333333333339</v>
      </c>
      <c r="S190" s="39"/>
      <c r="W190">
        <f t="shared" si="22"/>
        <v>1.5</v>
      </c>
      <c r="X190">
        <f t="shared" si="23"/>
        <v>-0.125</v>
      </c>
      <c r="Y190">
        <f t="shared" si="24"/>
        <v>0.5</v>
      </c>
    </row>
    <row r="191" spans="1:25" x14ac:dyDescent="0.25">
      <c r="A191" s="3">
        <f t="shared" si="19"/>
        <v>42557</v>
      </c>
      <c r="B191" s="14">
        <v>4</v>
      </c>
      <c r="C191" s="14">
        <v>10</v>
      </c>
      <c r="D191" s="14">
        <v>11</v>
      </c>
      <c r="E191" s="14"/>
      <c r="F191" s="14"/>
      <c r="G191" s="14"/>
      <c r="H191" s="16">
        <f t="shared" si="20"/>
        <v>8.3333333333333339</v>
      </c>
      <c r="I191" s="14"/>
      <c r="J191" s="14"/>
      <c r="K191" s="14"/>
      <c r="L191" s="20">
        <f t="shared" si="21"/>
        <v>3</v>
      </c>
      <c r="M191" s="20">
        <f t="shared" si="25"/>
        <v>-4</v>
      </c>
      <c r="N191" s="20">
        <f t="shared" si="26"/>
        <v>0</v>
      </c>
      <c r="O191" s="5"/>
      <c r="P191" s="5"/>
      <c r="Q191" s="5"/>
      <c r="R191" s="20">
        <f t="shared" si="27"/>
        <v>-0.33333333333333215</v>
      </c>
      <c r="S191" s="39"/>
      <c r="W191">
        <f t="shared" si="22"/>
        <v>4</v>
      </c>
      <c r="X191">
        <f t="shared" si="23"/>
        <v>0.7142857142857143</v>
      </c>
      <c r="Y191">
        <f t="shared" si="24"/>
        <v>1</v>
      </c>
    </row>
    <row r="192" spans="1:25" x14ac:dyDescent="0.25">
      <c r="A192" s="3">
        <f t="shared" si="19"/>
        <v>42558</v>
      </c>
      <c r="B192" s="14">
        <v>6</v>
      </c>
      <c r="C192" s="14">
        <v>14</v>
      </c>
      <c r="D192" s="14">
        <v>12</v>
      </c>
      <c r="E192" s="14"/>
      <c r="F192" s="14"/>
      <c r="G192" s="14"/>
      <c r="H192" s="16">
        <f t="shared" si="20"/>
        <v>10.666666666666666</v>
      </c>
      <c r="I192" s="14"/>
      <c r="J192" s="14"/>
      <c r="K192" s="14"/>
      <c r="L192" s="20">
        <f t="shared" si="21"/>
        <v>1</v>
      </c>
      <c r="M192" s="20">
        <f t="shared" si="25"/>
        <v>9</v>
      </c>
      <c r="N192" s="20">
        <f t="shared" si="26"/>
        <v>3</v>
      </c>
      <c r="O192" s="5"/>
      <c r="P192" s="5"/>
      <c r="Q192" s="5"/>
      <c r="R192" s="20">
        <f t="shared" si="27"/>
        <v>4.333333333333333</v>
      </c>
      <c r="S192" s="39"/>
      <c r="W192">
        <f t="shared" si="22"/>
        <v>1.2</v>
      </c>
      <c r="X192">
        <f t="shared" si="23"/>
        <v>2.8</v>
      </c>
      <c r="Y192">
        <f t="shared" si="24"/>
        <v>1.3333333333333333</v>
      </c>
    </row>
    <row r="193" spans="1:25" x14ac:dyDescent="0.25">
      <c r="A193" s="3">
        <f t="shared" si="19"/>
        <v>42559</v>
      </c>
      <c r="B193" s="14">
        <v>5</v>
      </c>
      <c r="C193" s="14">
        <v>11</v>
      </c>
      <c r="D193" s="14">
        <v>10</v>
      </c>
      <c r="E193" s="14"/>
      <c r="F193" s="14"/>
      <c r="G193" s="14"/>
      <c r="H193" s="16">
        <f t="shared" si="20"/>
        <v>8.6666666666666661</v>
      </c>
      <c r="I193" s="14"/>
      <c r="J193" s="14"/>
      <c r="K193" s="14"/>
      <c r="L193" s="20">
        <f t="shared" si="21"/>
        <v>1</v>
      </c>
      <c r="M193" s="20">
        <f t="shared" si="25"/>
        <v>0</v>
      </c>
      <c r="N193" s="20">
        <f t="shared" si="26"/>
        <v>7</v>
      </c>
      <c r="O193" s="5"/>
      <c r="P193" s="5"/>
      <c r="Q193" s="5"/>
      <c r="R193" s="20">
        <f t="shared" si="27"/>
        <v>2.6666666666666661</v>
      </c>
      <c r="S193" s="39"/>
      <c r="W193">
        <f t="shared" si="22"/>
        <v>1.25</v>
      </c>
      <c r="X193">
        <f t="shared" si="23"/>
        <v>1</v>
      </c>
      <c r="Y193">
        <f t="shared" si="24"/>
        <v>3.3333333333333335</v>
      </c>
    </row>
    <row r="194" spans="1:25" x14ac:dyDescent="0.25">
      <c r="A194" s="3">
        <f t="shared" si="19"/>
        <v>42560</v>
      </c>
      <c r="B194" s="14">
        <v>3</v>
      </c>
      <c r="C194" s="14">
        <v>6</v>
      </c>
      <c r="D194" s="14">
        <v>5</v>
      </c>
      <c r="E194" s="14"/>
      <c r="F194" s="14"/>
      <c r="G194" s="14"/>
      <c r="H194" s="16">
        <f t="shared" si="20"/>
        <v>4.666666666666667</v>
      </c>
      <c r="I194" s="14"/>
      <c r="J194" s="14"/>
      <c r="K194" s="14"/>
      <c r="L194" s="20">
        <f t="shared" si="21"/>
        <v>-3</v>
      </c>
      <c r="M194" s="20">
        <f t="shared" si="25"/>
        <v>2</v>
      </c>
      <c r="N194" s="20">
        <f t="shared" si="26"/>
        <v>-4</v>
      </c>
      <c r="O194" s="5"/>
      <c r="P194" s="5"/>
      <c r="Q194" s="5"/>
      <c r="R194" s="20">
        <f t="shared" si="27"/>
        <v>-1.6666666666666661</v>
      </c>
      <c r="S194" s="39"/>
      <c r="W194">
        <f t="shared" si="22"/>
        <v>0.5</v>
      </c>
      <c r="X194">
        <f t="shared" si="23"/>
        <v>1.5</v>
      </c>
      <c r="Y194">
        <f t="shared" si="24"/>
        <v>0.55555555555555558</v>
      </c>
    </row>
    <row r="195" spans="1:25" x14ac:dyDescent="0.25">
      <c r="A195" s="3">
        <f t="shared" ref="A195:A258" si="28">A194+1</f>
        <v>42561</v>
      </c>
      <c r="B195" s="14">
        <v>0</v>
      </c>
      <c r="C195" s="14">
        <v>7</v>
      </c>
      <c r="D195" s="14">
        <v>4</v>
      </c>
      <c r="E195" s="14"/>
      <c r="F195" s="14"/>
      <c r="G195" s="14"/>
      <c r="H195" s="16">
        <f t="shared" ref="H195:H258" si="29">SUM(B195:D195)/3</f>
        <v>3.6666666666666665</v>
      </c>
      <c r="I195" s="14"/>
      <c r="J195" s="14"/>
      <c r="K195" s="14"/>
      <c r="L195" s="20">
        <f t="shared" si="21"/>
        <v>-2</v>
      </c>
      <c r="M195" s="20">
        <f t="shared" si="25"/>
        <v>-3</v>
      </c>
      <c r="N195" s="20">
        <f t="shared" si="26"/>
        <v>-4</v>
      </c>
      <c r="O195" s="5"/>
      <c r="P195" s="5"/>
      <c r="Q195" s="5"/>
      <c r="R195" s="20">
        <f t="shared" si="27"/>
        <v>-3.0000000000000004</v>
      </c>
      <c r="S195" s="39"/>
      <c r="W195">
        <f t="shared" si="22"/>
        <v>0</v>
      </c>
      <c r="X195">
        <f t="shared" si="23"/>
        <v>0.7</v>
      </c>
      <c r="Y195">
        <f t="shared" si="24"/>
        <v>0.5</v>
      </c>
    </row>
    <row r="196" spans="1:25" x14ac:dyDescent="0.25">
      <c r="A196" s="3">
        <f t="shared" si="28"/>
        <v>42562</v>
      </c>
      <c r="B196" s="14">
        <v>1</v>
      </c>
      <c r="C196" s="14">
        <v>1</v>
      </c>
      <c r="D196" s="14">
        <v>0</v>
      </c>
      <c r="E196" s="14"/>
      <c r="F196" s="14"/>
      <c r="G196" s="14"/>
      <c r="H196" s="16">
        <f t="shared" si="29"/>
        <v>0.66666666666666663</v>
      </c>
      <c r="I196" s="14"/>
      <c r="J196" s="14"/>
      <c r="K196" s="14"/>
      <c r="L196" s="20">
        <f t="shared" si="21"/>
        <v>-3</v>
      </c>
      <c r="M196" s="20">
        <f t="shared" si="25"/>
        <v>-2</v>
      </c>
      <c r="N196" s="20">
        <f t="shared" si="26"/>
        <v>-5</v>
      </c>
      <c r="O196" s="5"/>
      <c r="P196" s="5"/>
      <c r="Q196" s="5"/>
      <c r="R196" s="20">
        <f t="shared" si="27"/>
        <v>-3.3333333333333335</v>
      </c>
      <c r="S196" s="39"/>
      <c r="W196">
        <f t="shared" si="22"/>
        <v>0.25</v>
      </c>
      <c r="X196">
        <f t="shared" si="23"/>
        <v>0.33333333333333331</v>
      </c>
      <c r="Y196">
        <f t="shared" si="24"/>
        <v>0</v>
      </c>
    </row>
    <row r="197" spans="1:25" x14ac:dyDescent="0.25">
      <c r="A197" s="3">
        <f t="shared" si="28"/>
        <v>42563</v>
      </c>
      <c r="B197" s="14">
        <v>5</v>
      </c>
      <c r="C197" s="14">
        <v>3</v>
      </c>
      <c r="D197" s="14">
        <v>5</v>
      </c>
      <c r="E197" s="14"/>
      <c r="F197" s="14"/>
      <c r="G197" s="14"/>
      <c r="H197" s="16">
        <f t="shared" si="29"/>
        <v>4.333333333333333</v>
      </c>
      <c r="I197" s="14"/>
      <c r="J197" s="14"/>
      <c r="K197" s="14"/>
      <c r="L197" s="20">
        <f t="shared" si="21"/>
        <v>-1</v>
      </c>
      <c r="M197" s="20">
        <f t="shared" si="25"/>
        <v>4</v>
      </c>
      <c r="N197" s="20">
        <f t="shared" si="26"/>
        <v>-1</v>
      </c>
      <c r="O197" s="5"/>
      <c r="P197" s="5"/>
      <c r="Q197" s="5"/>
      <c r="R197" s="20">
        <f t="shared" si="27"/>
        <v>0.66666666666666652</v>
      </c>
      <c r="S197" s="39"/>
      <c r="W197">
        <f t="shared" si="22"/>
        <v>0.83333333333333337</v>
      </c>
      <c r="X197">
        <f t="shared" si="23"/>
        <v>-3</v>
      </c>
      <c r="Y197">
        <f t="shared" si="24"/>
        <v>0.83333333333333337</v>
      </c>
    </row>
    <row r="198" spans="1:25" x14ac:dyDescent="0.25">
      <c r="A198" s="3">
        <f t="shared" si="28"/>
        <v>42564</v>
      </c>
      <c r="B198" s="14">
        <v>2</v>
      </c>
      <c r="C198" s="14">
        <v>4</v>
      </c>
      <c r="D198" s="14">
        <v>5</v>
      </c>
      <c r="E198" s="14"/>
      <c r="F198" s="14"/>
      <c r="G198" s="14"/>
      <c r="H198" s="16">
        <f t="shared" si="29"/>
        <v>3.6666666666666665</v>
      </c>
      <c r="I198" s="14"/>
      <c r="J198" s="14"/>
      <c r="K198" s="14"/>
      <c r="L198" s="20">
        <f t="shared" si="21"/>
        <v>-2</v>
      </c>
      <c r="M198" s="20">
        <f t="shared" si="25"/>
        <v>-6</v>
      </c>
      <c r="N198" s="20">
        <f t="shared" si="26"/>
        <v>-6</v>
      </c>
      <c r="O198" s="5"/>
      <c r="P198" s="5"/>
      <c r="Q198" s="5"/>
      <c r="R198" s="20">
        <f t="shared" si="27"/>
        <v>-4.6666666666666679</v>
      </c>
      <c r="S198" s="39"/>
      <c r="W198">
        <f t="shared" si="22"/>
        <v>0.5</v>
      </c>
      <c r="X198">
        <f t="shared" si="23"/>
        <v>0.4</v>
      </c>
      <c r="Y198">
        <f t="shared" si="24"/>
        <v>0.45454545454545453</v>
      </c>
    </row>
    <row r="199" spans="1:25" x14ac:dyDescent="0.25">
      <c r="A199" s="3">
        <f t="shared" si="28"/>
        <v>42565</v>
      </c>
      <c r="B199" s="14">
        <v>6</v>
      </c>
      <c r="C199" s="14">
        <v>2</v>
      </c>
      <c r="D199" s="14">
        <v>4</v>
      </c>
      <c r="E199" s="14"/>
      <c r="F199" s="14"/>
      <c r="G199" s="14"/>
      <c r="H199" s="16">
        <f t="shared" si="29"/>
        <v>4</v>
      </c>
      <c r="I199" s="14"/>
      <c r="J199" s="14"/>
      <c r="K199" s="14"/>
      <c r="L199" s="20">
        <f t="shared" ref="L199:L262" si="30">B199-B192</f>
        <v>0</v>
      </c>
      <c r="M199" s="20">
        <f t="shared" si="25"/>
        <v>-12</v>
      </c>
      <c r="N199" s="20">
        <f t="shared" si="26"/>
        <v>-8</v>
      </c>
      <c r="O199" s="5"/>
      <c r="P199" s="5"/>
      <c r="Q199" s="5"/>
      <c r="R199" s="20">
        <f t="shared" si="27"/>
        <v>-6.6666666666666661</v>
      </c>
      <c r="S199" s="39"/>
      <c r="W199">
        <f t="shared" si="22"/>
        <v>1</v>
      </c>
      <c r="X199">
        <f t="shared" si="23"/>
        <v>0.14285714285714285</v>
      </c>
      <c r="Y199">
        <f t="shared" si="24"/>
        <v>0.33333333333333331</v>
      </c>
    </row>
    <row r="200" spans="1:25" x14ac:dyDescent="0.25">
      <c r="A200" s="3">
        <f t="shared" si="28"/>
        <v>42566</v>
      </c>
      <c r="B200" s="14">
        <v>7</v>
      </c>
      <c r="C200" s="14">
        <v>7</v>
      </c>
      <c r="D200" s="14">
        <v>9</v>
      </c>
      <c r="E200" s="14"/>
      <c r="F200" s="14"/>
      <c r="G200" s="14"/>
      <c r="H200" s="16">
        <f t="shared" si="29"/>
        <v>7.666666666666667</v>
      </c>
      <c r="I200" s="14"/>
      <c r="J200" s="14"/>
      <c r="K200" s="14"/>
      <c r="L200" s="20">
        <f t="shared" si="30"/>
        <v>2</v>
      </c>
      <c r="M200" s="20">
        <f t="shared" si="25"/>
        <v>-4</v>
      </c>
      <c r="N200" s="20">
        <f t="shared" si="26"/>
        <v>-1</v>
      </c>
      <c r="O200" s="5"/>
      <c r="P200" s="5"/>
      <c r="Q200" s="5"/>
      <c r="R200" s="20">
        <f t="shared" si="27"/>
        <v>-0.99999999999999911</v>
      </c>
      <c r="S200" s="39"/>
      <c r="W200">
        <f t="shared" si="22"/>
        <v>1.4</v>
      </c>
      <c r="X200">
        <f t="shared" si="23"/>
        <v>0.63636363636363635</v>
      </c>
      <c r="Y200">
        <f t="shared" si="24"/>
        <v>0.9</v>
      </c>
    </row>
    <row r="201" spans="1:25" x14ac:dyDescent="0.25">
      <c r="A201" s="3">
        <f t="shared" si="28"/>
        <v>42567</v>
      </c>
      <c r="B201" s="14">
        <v>6</v>
      </c>
      <c r="C201" s="14">
        <v>1</v>
      </c>
      <c r="D201" s="14">
        <v>3</v>
      </c>
      <c r="E201" s="14"/>
      <c r="F201" s="14"/>
      <c r="G201" s="14"/>
      <c r="H201" s="16">
        <f t="shared" si="29"/>
        <v>3.3333333333333335</v>
      </c>
      <c r="I201" s="14"/>
      <c r="J201" s="14"/>
      <c r="K201" s="14"/>
      <c r="L201" s="20">
        <f t="shared" si="30"/>
        <v>3</v>
      </c>
      <c r="M201" s="20">
        <f t="shared" si="25"/>
        <v>-5</v>
      </c>
      <c r="N201" s="20">
        <f t="shared" si="26"/>
        <v>-2</v>
      </c>
      <c r="O201" s="5"/>
      <c r="P201" s="5"/>
      <c r="Q201" s="5"/>
      <c r="R201" s="20">
        <f t="shared" si="27"/>
        <v>-1.3333333333333335</v>
      </c>
      <c r="S201" s="39"/>
      <c r="W201">
        <f t="shared" si="22"/>
        <v>2</v>
      </c>
      <c r="X201">
        <f t="shared" si="23"/>
        <v>0.16666666666666666</v>
      </c>
      <c r="Y201">
        <f t="shared" si="24"/>
        <v>0.6</v>
      </c>
    </row>
    <row r="202" spans="1:25" x14ac:dyDescent="0.25">
      <c r="A202" s="3">
        <f t="shared" si="28"/>
        <v>42568</v>
      </c>
      <c r="B202" s="14">
        <v>0</v>
      </c>
      <c r="C202" s="14">
        <v>3</v>
      </c>
      <c r="D202" s="14">
        <v>2</v>
      </c>
      <c r="E202" s="14"/>
      <c r="F202" s="14"/>
      <c r="G202" s="14"/>
      <c r="H202" s="16">
        <f t="shared" si="29"/>
        <v>1.6666666666666667</v>
      </c>
      <c r="I202" s="14"/>
      <c r="J202" s="14"/>
      <c r="K202" s="14"/>
      <c r="L202" s="20">
        <f t="shared" si="30"/>
        <v>0</v>
      </c>
      <c r="M202" s="20">
        <f t="shared" si="25"/>
        <v>-4</v>
      </c>
      <c r="N202" s="20">
        <f t="shared" si="26"/>
        <v>-2</v>
      </c>
      <c r="O202" s="5"/>
      <c r="P202" s="5"/>
      <c r="Q202" s="5"/>
      <c r="R202" s="20">
        <f t="shared" si="27"/>
        <v>-1.9999999999999998</v>
      </c>
      <c r="S202" s="39"/>
      <c r="W202">
        <f t="shared" si="22"/>
        <v>1</v>
      </c>
      <c r="X202">
        <f t="shared" si="23"/>
        <v>0.42857142857142855</v>
      </c>
      <c r="Y202">
        <f t="shared" si="24"/>
        <v>0.5</v>
      </c>
    </row>
    <row r="203" spans="1:25" x14ac:dyDescent="0.25">
      <c r="A203" s="3">
        <f t="shared" si="28"/>
        <v>42569</v>
      </c>
      <c r="B203" s="14">
        <v>4</v>
      </c>
      <c r="C203" s="14">
        <v>1</v>
      </c>
      <c r="D203" s="14">
        <v>1</v>
      </c>
      <c r="E203" s="14"/>
      <c r="F203" s="14"/>
      <c r="G203" s="14"/>
      <c r="H203" s="16">
        <f t="shared" si="29"/>
        <v>2</v>
      </c>
      <c r="I203" s="14"/>
      <c r="J203" s="14"/>
      <c r="K203" s="14"/>
      <c r="L203" s="20">
        <f t="shared" si="30"/>
        <v>3</v>
      </c>
      <c r="M203" s="20">
        <f t="shared" si="25"/>
        <v>0</v>
      </c>
      <c r="N203" s="20">
        <f t="shared" si="26"/>
        <v>1</v>
      </c>
      <c r="O203" s="5"/>
      <c r="P203" s="5"/>
      <c r="Q203" s="5"/>
      <c r="R203" s="20">
        <f t="shared" si="27"/>
        <v>1.3333333333333335</v>
      </c>
      <c r="S203" s="39"/>
      <c r="W203">
        <f t="shared" si="22"/>
        <v>4</v>
      </c>
      <c r="X203">
        <f t="shared" si="23"/>
        <v>1</v>
      </c>
      <c r="Y203">
        <f t="shared" si="24"/>
        <v>1</v>
      </c>
    </row>
    <row r="204" spans="1:25" x14ac:dyDescent="0.25">
      <c r="A204" s="3">
        <f t="shared" si="28"/>
        <v>42570</v>
      </c>
      <c r="B204" s="14">
        <v>4</v>
      </c>
      <c r="C204" s="14">
        <v>2</v>
      </c>
      <c r="D204" s="14">
        <v>10</v>
      </c>
      <c r="E204" s="14"/>
      <c r="F204" s="14"/>
      <c r="G204" s="14"/>
      <c r="H204" s="16">
        <f t="shared" si="29"/>
        <v>5.333333333333333</v>
      </c>
      <c r="I204" s="14"/>
      <c r="J204" s="14"/>
      <c r="K204" s="14"/>
      <c r="L204" s="20">
        <f t="shared" si="30"/>
        <v>-1</v>
      </c>
      <c r="M204" s="20">
        <f t="shared" si="25"/>
        <v>-1</v>
      </c>
      <c r="N204" s="20">
        <f t="shared" si="26"/>
        <v>5</v>
      </c>
      <c r="O204" s="5"/>
      <c r="P204" s="5"/>
      <c r="Q204" s="5"/>
      <c r="R204" s="20">
        <f t="shared" si="27"/>
        <v>1</v>
      </c>
      <c r="S204" s="39"/>
      <c r="W204">
        <f t="shared" si="22"/>
        <v>0.8</v>
      </c>
      <c r="X204">
        <f t="shared" si="23"/>
        <v>0.66666666666666663</v>
      </c>
      <c r="Y204">
        <f t="shared" si="24"/>
        <v>2</v>
      </c>
    </row>
    <row r="205" spans="1:25" x14ac:dyDescent="0.25">
      <c r="A205" s="3">
        <f t="shared" si="28"/>
        <v>42571</v>
      </c>
      <c r="B205" s="14">
        <v>4</v>
      </c>
      <c r="C205" s="14">
        <v>5</v>
      </c>
      <c r="D205" s="14">
        <v>7</v>
      </c>
      <c r="E205" s="14"/>
      <c r="F205" s="14"/>
      <c r="G205" s="14"/>
      <c r="H205" s="16">
        <f t="shared" si="29"/>
        <v>5.333333333333333</v>
      </c>
      <c r="I205" s="14"/>
      <c r="J205" s="14"/>
      <c r="K205" s="14"/>
      <c r="L205" s="20">
        <f t="shared" si="30"/>
        <v>2</v>
      </c>
      <c r="M205" s="20">
        <f t="shared" si="25"/>
        <v>1</v>
      </c>
      <c r="N205" s="20">
        <f t="shared" si="26"/>
        <v>2</v>
      </c>
      <c r="O205" s="5"/>
      <c r="P205" s="5"/>
      <c r="Q205" s="5"/>
      <c r="R205" s="20">
        <f t="shared" si="27"/>
        <v>1.6666666666666665</v>
      </c>
      <c r="S205" s="39"/>
      <c r="W205">
        <f t="shared" si="22"/>
        <v>2</v>
      </c>
      <c r="X205">
        <f t="shared" si="23"/>
        <v>1.25</v>
      </c>
      <c r="Y205">
        <f t="shared" si="24"/>
        <v>1.4</v>
      </c>
    </row>
    <row r="206" spans="1:25" x14ac:dyDescent="0.25">
      <c r="A206" s="3">
        <f t="shared" si="28"/>
        <v>42572</v>
      </c>
      <c r="B206" s="14">
        <v>9</v>
      </c>
      <c r="C206" s="14">
        <v>3</v>
      </c>
      <c r="D206" s="14">
        <v>2</v>
      </c>
      <c r="E206" s="14"/>
      <c r="F206" s="14"/>
      <c r="G206" s="14"/>
      <c r="H206" s="16">
        <f t="shared" si="29"/>
        <v>4.666666666666667</v>
      </c>
      <c r="I206" s="14"/>
      <c r="J206" s="14"/>
      <c r="K206" s="14"/>
      <c r="L206" s="20">
        <f t="shared" si="30"/>
        <v>3</v>
      </c>
      <c r="M206" s="20">
        <f t="shared" si="25"/>
        <v>1</v>
      </c>
      <c r="N206" s="20">
        <f t="shared" si="26"/>
        <v>-2</v>
      </c>
      <c r="O206" s="5"/>
      <c r="P206" s="5"/>
      <c r="Q206" s="5"/>
      <c r="R206" s="20">
        <f t="shared" si="27"/>
        <v>0.66666666666666696</v>
      </c>
      <c r="S206" s="39"/>
      <c r="W206">
        <f t="shared" si="22"/>
        <v>1.5</v>
      </c>
      <c r="X206">
        <f t="shared" si="23"/>
        <v>1.5</v>
      </c>
      <c r="Y206">
        <f t="shared" si="24"/>
        <v>0.5</v>
      </c>
    </row>
    <row r="207" spans="1:25" x14ac:dyDescent="0.25">
      <c r="A207" s="3">
        <f t="shared" si="28"/>
        <v>42573</v>
      </c>
      <c r="B207" s="14">
        <v>3</v>
      </c>
      <c r="C207" s="14">
        <v>8</v>
      </c>
      <c r="D207" s="14">
        <v>5</v>
      </c>
      <c r="E207" s="14"/>
      <c r="F207" s="14"/>
      <c r="G207" s="14"/>
      <c r="H207" s="16">
        <f t="shared" si="29"/>
        <v>5.333333333333333</v>
      </c>
      <c r="I207" s="14"/>
      <c r="J207" s="14"/>
      <c r="K207" s="14"/>
      <c r="L207" s="20">
        <f t="shared" si="30"/>
        <v>-4</v>
      </c>
      <c r="M207" s="20">
        <f t="shared" si="25"/>
        <v>1</v>
      </c>
      <c r="N207" s="20">
        <f t="shared" si="26"/>
        <v>-4</v>
      </c>
      <c r="O207" s="5"/>
      <c r="P207" s="5"/>
      <c r="Q207" s="5"/>
      <c r="R207" s="20">
        <f t="shared" si="27"/>
        <v>-2.3333333333333339</v>
      </c>
      <c r="S207" s="39"/>
      <c r="W207">
        <f t="shared" si="22"/>
        <v>0.42857142857142855</v>
      </c>
      <c r="X207">
        <f t="shared" si="23"/>
        <v>1.1428571428571428</v>
      </c>
      <c r="Y207">
        <f t="shared" si="24"/>
        <v>0.55555555555555558</v>
      </c>
    </row>
    <row r="208" spans="1:25" x14ac:dyDescent="0.25">
      <c r="A208" s="3">
        <f t="shared" si="28"/>
        <v>42574</v>
      </c>
      <c r="B208" s="14">
        <v>10</v>
      </c>
      <c r="C208" s="14">
        <v>10</v>
      </c>
      <c r="D208" s="14">
        <v>14</v>
      </c>
      <c r="E208" s="14"/>
      <c r="F208" s="14"/>
      <c r="G208" s="14"/>
      <c r="H208" s="16">
        <f t="shared" si="29"/>
        <v>11.333333333333334</v>
      </c>
      <c r="I208" s="14"/>
      <c r="J208" s="14"/>
      <c r="K208" s="14"/>
      <c r="L208" s="20">
        <f t="shared" si="30"/>
        <v>4</v>
      </c>
      <c r="M208" s="20">
        <f t="shared" si="25"/>
        <v>9</v>
      </c>
      <c r="N208" s="20">
        <f t="shared" si="26"/>
        <v>11</v>
      </c>
      <c r="O208" s="5"/>
      <c r="P208" s="5"/>
      <c r="Q208" s="5"/>
      <c r="R208" s="20">
        <f t="shared" si="27"/>
        <v>8</v>
      </c>
      <c r="S208" s="39"/>
      <c r="W208">
        <f t="shared" ref="W208:W271" si="31">IF(ISERROR(B208/B201),1,B208/B201)</f>
        <v>1.6666666666666667</v>
      </c>
      <c r="X208">
        <f t="shared" ref="X208:X271" si="32">IF(ISERROR(C208/C201),1,C208/C201)</f>
        <v>10</v>
      </c>
      <c r="Y208">
        <f t="shared" ref="Y208:Y271" si="33">IF(ISERROR(D208/D201),1,D208/D201)</f>
        <v>4.666666666666667</v>
      </c>
    </row>
    <row r="209" spans="1:25" x14ac:dyDescent="0.25">
      <c r="A209" s="3">
        <f t="shared" si="28"/>
        <v>42575</v>
      </c>
      <c r="B209" s="14">
        <v>3</v>
      </c>
      <c r="C209" s="14">
        <v>4</v>
      </c>
      <c r="D209" s="14">
        <v>1</v>
      </c>
      <c r="E209" s="14"/>
      <c r="F209" s="14"/>
      <c r="G209" s="14"/>
      <c r="H209" s="16">
        <f t="shared" si="29"/>
        <v>2.6666666666666665</v>
      </c>
      <c r="I209" s="14"/>
      <c r="J209" s="14"/>
      <c r="K209" s="14"/>
      <c r="L209" s="20">
        <f t="shared" si="30"/>
        <v>3</v>
      </c>
      <c r="M209" s="20">
        <f t="shared" si="25"/>
        <v>1</v>
      </c>
      <c r="N209" s="20">
        <f t="shared" si="26"/>
        <v>-1</v>
      </c>
      <c r="O209" s="5"/>
      <c r="P209" s="5"/>
      <c r="Q209" s="5"/>
      <c r="R209" s="20">
        <f t="shared" si="27"/>
        <v>0.99999999999999978</v>
      </c>
      <c r="S209" s="39"/>
      <c r="W209">
        <f t="shared" si="31"/>
        <v>1</v>
      </c>
      <c r="X209">
        <f t="shared" si="32"/>
        <v>1.3333333333333333</v>
      </c>
      <c r="Y209">
        <f t="shared" si="33"/>
        <v>0.5</v>
      </c>
    </row>
    <row r="210" spans="1:25" x14ac:dyDescent="0.25">
      <c r="A210" s="3">
        <f t="shared" si="28"/>
        <v>42576</v>
      </c>
      <c r="B210" s="14">
        <v>0</v>
      </c>
      <c r="C210" s="14">
        <v>0</v>
      </c>
      <c r="D210" s="14">
        <v>1</v>
      </c>
      <c r="E210" s="14"/>
      <c r="F210" s="14"/>
      <c r="G210" s="14"/>
      <c r="H210" s="16">
        <f t="shared" si="29"/>
        <v>0.33333333333333331</v>
      </c>
      <c r="I210" s="14"/>
      <c r="J210" s="14"/>
      <c r="K210" s="14"/>
      <c r="L210" s="20">
        <f t="shared" si="30"/>
        <v>-4</v>
      </c>
      <c r="M210" s="20">
        <f t="shared" si="25"/>
        <v>-1</v>
      </c>
      <c r="N210" s="20">
        <f t="shared" si="26"/>
        <v>0</v>
      </c>
      <c r="O210" s="5"/>
      <c r="P210" s="5"/>
      <c r="Q210" s="5"/>
      <c r="R210" s="20">
        <f t="shared" si="27"/>
        <v>-1.6666666666666667</v>
      </c>
      <c r="S210" s="39"/>
      <c r="W210">
        <f t="shared" si="31"/>
        <v>0</v>
      </c>
      <c r="X210">
        <f t="shared" si="32"/>
        <v>0</v>
      </c>
      <c r="Y210">
        <f t="shared" si="33"/>
        <v>1</v>
      </c>
    </row>
    <row r="211" spans="1:25" x14ac:dyDescent="0.25">
      <c r="A211" s="3">
        <f t="shared" si="28"/>
        <v>42577</v>
      </c>
      <c r="B211" s="14">
        <v>7</v>
      </c>
      <c r="C211" s="14">
        <v>1</v>
      </c>
      <c r="D211" s="14">
        <v>2</v>
      </c>
      <c r="E211" s="14"/>
      <c r="F211" s="14"/>
      <c r="G211" s="14"/>
      <c r="H211" s="16">
        <f t="shared" si="29"/>
        <v>3.3333333333333335</v>
      </c>
      <c r="I211" s="14"/>
      <c r="J211" s="14"/>
      <c r="K211" s="14"/>
      <c r="L211" s="20">
        <f t="shared" si="30"/>
        <v>3</v>
      </c>
      <c r="M211" s="20">
        <f t="shared" si="25"/>
        <v>-1</v>
      </c>
      <c r="N211" s="20">
        <f t="shared" si="26"/>
        <v>-8</v>
      </c>
      <c r="O211" s="5"/>
      <c r="P211" s="5"/>
      <c r="Q211" s="5"/>
      <c r="R211" s="20">
        <f t="shared" si="27"/>
        <v>-1.9999999999999996</v>
      </c>
      <c r="S211" s="39"/>
      <c r="W211">
        <f t="shared" si="31"/>
        <v>1.75</v>
      </c>
      <c r="X211">
        <f t="shared" si="32"/>
        <v>0.5</v>
      </c>
      <c r="Y211">
        <f t="shared" si="33"/>
        <v>0.2</v>
      </c>
    </row>
    <row r="212" spans="1:25" x14ac:dyDescent="0.25">
      <c r="A212" s="3">
        <f t="shared" si="28"/>
        <v>42578</v>
      </c>
      <c r="B212" s="14">
        <v>4</v>
      </c>
      <c r="C212" s="14">
        <v>6</v>
      </c>
      <c r="D212" s="14">
        <v>2</v>
      </c>
      <c r="E212" s="14"/>
      <c r="F212" s="14"/>
      <c r="G212" s="14"/>
      <c r="H212" s="16">
        <f t="shared" si="29"/>
        <v>4</v>
      </c>
      <c r="I212" s="14"/>
      <c r="J212" s="14"/>
      <c r="K212" s="14"/>
      <c r="L212" s="20">
        <f t="shared" si="30"/>
        <v>0</v>
      </c>
      <c r="M212" s="20">
        <f t="shared" si="25"/>
        <v>1</v>
      </c>
      <c r="N212" s="20">
        <f t="shared" si="26"/>
        <v>-5</v>
      </c>
      <c r="O212" s="5"/>
      <c r="P212" s="5"/>
      <c r="Q212" s="5"/>
      <c r="R212" s="20">
        <f t="shared" si="27"/>
        <v>-1.333333333333333</v>
      </c>
      <c r="S212" s="39"/>
      <c r="W212">
        <f t="shared" si="31"/>
        <v>1</v>
      </c>
      <c r="X212">
        <f t="shared" si="32"/>
        <v>1.2</v>
      </c>
      <c r="Y212">
        <f t="shared" si="33"/>
        <v>0.2857142857142857</v>
      </c>
    </row>
    <row r="213" spans="1:25" x14ac:dyDescent="0.25">
      <c r="A213" s="3">
        <f t="shared" si="28"/>
        <v>42579</v>
      </c>
      <c r="B213" s="14">
        <v>4</v>
      </c>
      <c r="C213" s="14">
        <v>4</v>
      </c>
      <c r="D213" s="14">
        <v>5</v>
      </c>
      <c r="E213" s="14"/>
      <c r="F213" s="14"/>
      <c r="G213" s="14"/>
      <c r="H213" s="16">
        <f t="shared" si="29"/>
        <v>4.333333333333333</v>
      </c>
      <c r="I213" s="14"/>
      <c r="J213" s="14"/>
      <c r="K213" s="14"/>
      <c r="L213" s="20">
        <f t="shared" si="30"/>
        <v>-5</v>
      </c>
      <c r="M213" s="20">
        <f t="shared" si="25"/>
        <v>1</v>
      </c>
      <c r="N213" s="20">
        <f t="shared" si="26"/>
        <v>3</v>
      </c>
      <c r="O213" s="5"/>
      <c r="P213" s="5"/>
      <c r="Q213" s="5"/>
      <c r="R213" s="20">
        <f t="shared" si="27"/>
        <v>-0.33333333333333393</v>
      </c>
      <c r="S213" s="39"/>
      <c r="W213">
        <f t="shared" si="31"/>
        <v>0.44444444444444442</v>
      </c>
      <c r="X213">
        <f t="shared" si="32"/>
        <v>1.3333333333333333</v>
      </c>
      <c r="Y213">
        <f t="shared" si="33"/>
        <v>2.5</v>
      </c>
    </row>
    <row r="214" spans="1:25" x14ac:dyDescent="0.25">
      <c r="A214" s="3">
        <f t="shared" si="28"/>
        <v>42580</v>
      </c>
      <c r="B214" s="14">
        <v>5</v>
      </c>
      <c r="C214" s="14">
        <v>9</v>
      </c>
      <c r="D214" s="14">
        <v>9</v>
      </c>
      <c r="E214" s="14"/>
      <c r="F214" s="14"/>
      <c r="G214" s="14"/>
      <c r="H214" s="16">
        <f t="shared" si="29"/>
        <v>7.666666666666667</v>
      </c>
      <c r="I214" s="14"/>
      <c r="J214" s="14"/>
      <c r="K214" s="14"/>
      <c r="L214" s="20">
        <f t="shared" si="30"/>
        <v>2</v>
      </c>
      <c r="M214" s="20">
        <f t="shared" si="25"/>
        <v>1</v>
      </c>
      <c r="N214" s="20">
        <f t="shared" si="26"/>
        <v>4</v>
      </c>
      <c r="O214" s="5"/>
      <c r="P214" s="5"/>
      <c r="Q214" s="5"/>
      <c r="R214" s="20">
        <f t="shared" si="27"/>
        <v>2.3333333333333339</v>
      </c>
      <c r="S214" s="39"/>
      <c r="W214">
        <f t="shared" si="31"/>
        <v>1.6666666666666667</v>
      </c>
      <c r="X214">
        <f t="shared" si="32"/>
        <v>1.125</v>
      </c>
      <c r="Y214">
        <f t="shared" si="33"/>
        <v>1.8</v>
      </c>
    </row>
    <row r="215" spans="1:25" x14ac:dyDescent="0.25">
      <c r="A215" s="3">
        <f t="shared" si="28"/>
        <v>42581</v>
      </c>
      <c r="B215" s="14">
        <v>10</v>
      </c>
      <c r="C215" s="14">
        <v>3</v>
      </c>
      <c r="D215" s="14">
        <v>3</v>
      </c>
      <c r="E215" s="14"/>
      <c r="F215" s="14"/>
      <c r="G215" s="14"/>
      <c r="H215" s="16">
        <f t="shared" si="29"/>
        <v>5.333333333333333</v>
      </c>
      <c r="I215" s="14"/>
      <c r="J215" s="14"/>
      <c r="K215" s="14"/>
      <c r="L215" s="20">
        <f t="shared" si="30"/>
        <v>0</v>
      </c>
      <c r="M215" s="20">
        <f t="shared" si="25"/>
        <v>-7</v>
      </c>
      <c r="N215" s="20">
        <f t="shared" si="26"/>
        <v>-11</v>
      </c>
      <c r="O215" s="5"/>
      <c r="P215" s="5"/>
      <c r="Q215" s="5"/>
      <c r="R215" s="20">
        <f t="shared" si="27"/>
        <v>-6.0000000000000009</v>
      </c>
      <c r="S215" s="39"/>
      <c r="W215">
        <f t="shared" si="31"/>
        <v>1</v>
      </c>
      <c r="X215">
        <f t="shared" si="32"/>
        <v>0.3</v>
      </c>
      <c r="Y215">
        <f t="shared" si="33"/>
        <v>0.21428571428571427</v>
      </c>
    </row>
    <row r="216" spans="1:25" x14ac:dyDescent="0.25">
      <c r="A216" s="3">
        <f t="shared" si="28"/>
        <v>42582</v>
      </c>
      <c r="B216" s="14">
        <v>1</v>
      </c>
      <c r="C216" s="14">
        <v>7</v>
      </c>
      <c r="D216" s="14">
        <v>2</v>
      </c>
      <c r="E216" s="14"/>
      <c r="F216" s="14"/>
      <c r="G216" s="14"/>
      <c r="H216" s="16">
        <f t="shared" si="29"/>
        <v>3.3333333333333335</v>
      </c>
      <c r="I216" s="14"/>
      <c r="J216" s="14"/>
      <c r="K216" s="14"/>
      <c r="L216" s="20">
        <f t="shared" si="30"/>
        <v>-2</v>
      </c>
      <c r="M216" s="20">
        <f t="shared" si="25"/>
        <v>3</v>
      </c>
      <c r="N216" s="20">
        <f t="shared" si="26"/>
        <v>1</v>
      </c>
      <c r="O216" s="5"/>
      <c r="P216" s="5"/>
      <c r="Q216" s="5"/>
      <c r="R216" s="20">
        <f t="shared" si="27"/>
        <v>0.66666666666666696</v>
      </c>
      <c r="S216" s="39"/>
      <c r="W216">
        <f t="shared" si="31"/>
        <v>0.33333333333333331</v>
      </c>
      <c r="X216">
        <f t="shared" si="32"/>
        <v>1.75</v>
      </c>
      <c r="Y216">
        <f t="shared" si="33"/>
        <v>2</v>
      </c>
    </row>
    <row r="217" spans="1:25" x14ac:dyDescent="0.25">
      <c r="A217" s="3">
        <f t="shared" si="28"/>
        <v>42583</v>
      </c>
      <c r="B217" s="14">
        <v>1</v>
      </c>
      <c r="C217" s="14">
        <v>0</v>
      </c>
      <c r="D217" s="14">
        <v>0</v>
      </c>
      <c r="E217" s="14"/>
      <c r="F217" s="14"/>
      <c r="G217" s="14"/>
      <c r="H217" s="16">
        <f t="shared" si="29"/>
        <v>0.33333333333333331</v>
      </c>
      <c r="I217" s="14"/>
      <c r="J217" s="14"/>
      <c r="K217" s="14"/>
      <c r="L217" s="20">
        <f t="shared" si="30"/>
        <v>1</v>
      </c>
      <c r="M217" s="20">
        <f t="shared" si="25"/>
        <v>0</v>
      </c>
      <c r="N217" s="20">
        <f t="shared" si="26"/>
        <v>-1</v>
      </c>
      <c r="O217" s="5"/>
      <c r="P217" s="5"/>
      <c r="Q217" s="5"/>
      <c r="R217" s="20">
        <f t="shared" si="27"/>
        <v>0</v>
      </c>
      <c r="S217" s="39"/>
      <c r="W217">
        <f t="shared" si="31"/>
        <v>1</v>
      </c>
      <c r="X217">
        <f t="shared" si="32"/>
        <v>1</v>
      </c>
      <c r="Y217">
        <f t="shared" si="33"/>
        <v>0</v>
      </c>
    </row>
    <row r="218" spans="1:25" x14ac:dyDescent="0.25">
      <c r="A218" s="3">
        <f t="shared" si="28"/>
        <v>42584</v>
      </c>
      <c r="B218" s="14">
        <v>8</v>
      </c>
      <c r="C218" s="14">
        <v>0</v>
      </c>
      <c r="D218" s="14">
        <v>6</v>
      </c>
      <c r="E218" s="14"/>
      <c r="F218" s="14"/>
      <c r="G218" s="14"/>
      <c r="H218" s="16">
        <f t="shared" si="29"/>
        <v>4.666666666666667</v>
      </c>
      <c r="I218" s="14"/>
      <c r="J218" s="14"/>
      <c r="K218" s="14"/>
      <c r="L218" s="20">
        <f t="shared" si="30"/>
        <v>1</v>
      </c>
      <c r="M218" s="20">
        <f t="shared" si="25"/>
        <v>-1</v>
      </c>
      <c r="N218" s="20">
        <f t="shared" si="26"/>
        <v>4</v>
      </c>
      <c r="O218" s="5"/>
      <c r="P218" s="5"/>
      <c r="Q218" s="5"/>
      <c r="R218" s="20">
        <f t="shared" si="27"/>
        <v>1.3333333333333335</v>
      </c>
      <c r="S218" s="39"/>
      <c r="W218">
        <f t="shared" si="31"/>
        <v>1.1428571428571428</v>
      </c>
      <c r="X218">
        <f t="shared" si="32"/>
        <v>0</v>
      </c>
      <c r="Y218">
        <f t="shared" si="33"/>
        <v>3</v>
      </c>
    </row>
    <row r="219" spans="1:25" x14ac:dyDescent="0.25">
      <c r="A219" s="3">
        <f t="shared" si="28"/>
        <v>42585</v>
      </c>
      <c r="B219" s="14">
        <v>5</v>
      </c>
      <c r="C219" s="14">
        <v>9</v>
      </c>
      <c r="D219" s="14">
        <v>0</v>
      </c>
      <c r="E219" s="14"/>
      <c r="F219" s="14"/>
      <c r="G219" s="14"/>
      <c r="H219" s="16">
        <f t="shared" si="29"/>
        <v>4.666666666666667</v>
      </c>
      <c r="I219" s="14"/>
      <c r="J219" s="14"/>
      <c r="K219" s="14"/>
      <c r="L219" s="20">
        <f t="shared" si="30"/>
        <v>1</v>
      </c>
      <c r="M219" s="20">
        <f t="shared" si="25"/>
        <v>3</v>
      </c>
      <c r="N219" s="20">
        <f t="shared" si="26"/>
        <v>-2</v>
      </c>
      <c r="O219" s="5"/>
      <c r="P219" s="5"/>
      <c r="Q219" s="5"/>
      <c r="R219" s="20">
        <f t="shared" si="27"/>
        <v>0.66666666666666696</v>
      </c>
      <c r="S219" s="39"/>
      <c r="W219">
        <f t="shared" si="31"/>
        <v>1.25</v>
      </c>
      <c r="X219">
        <f t="shared" si="32"/>
        <v>1.5</v>
      </c>
      <c r="Y219">
        <f t="shared" si="33"/>
        <v>0</v>
      </c>
    </row>
    <row r="220" spans="1:25" x14ac:dyDescent="0.25">
      <c r="A220" s="3">
        <f t="shared" si="28"/>
        <v>42586</v>
      </c>
      <c r="B220" s="14">
        <v>3</v>
      </c>
      <c r="C220" s="14">
        <v>16</v>
      </c>
      <c r="D220" s="14">
        <v>13</v>
      </c>
      <c r="E220" s="14"/>
      <c r="F220" s="14"/>
      <c r="G220" s="14"/>
      <c r="H220" s="16">
        <f t="shared" si="29"/>
        <v>10.666666666666666</v>
      </c>
      <c r="I220" s="14"/>
      <c r="J220" s="14"/>
      <c r="K220" s="14"/>
      <c r="L220" s="20">
        <f t="shared" si="30"/>
        <v>-1</v>
      </c>
      <c r="M220" s="20">
        <f t="shared" si="25"/>
        <v>12</v>
      </c>
      <c r="N220" s="20">
        <f t="shared" si="26"/>
        <v>8</v>
      </c>
      <c r="O220" s="5"/>
      <c r="P220" s="5"/>
      <c r="Q220" s="5"/>
      <c r="R220" s="20">
        <f t="shared" si="27"/>
        <v>6.333333333333333</v>
      </c>
      <c r="S220" s="39"/>
      <c r="W220">
        <f t="shared" si="31"/>
        <v>0.75</v>
      </c>
      <c r="X220">
        <f t="shared" si="32"/>
        <v>4</v>
      </c>
      <c r="Y220">
        <f t="shared" si="33"/>
        <v>2.6</v>
      </c>
    </row>
    <row r="221" spans="1:25" x14ac:dyDescent="0.25">
      <c r="A221" s="3">
        <f t="shared" si="28"/>
        <v>42587</v>
      </c>
      <c r="B221" s="14">
        <v>6</v>
      </c>
      <c r="C221" s="14">
        <v>2</v>
      </c>
      <c r="D221" s="14">
        <v>7</v>
      </c>
      <c r="E221" s="14"/>
      <c r="F221" s="14"/>
      <c r="G221" s="14"/>
      <c r="H221" s="16">
        <f t="shared" si="29"/>
        <v>5</v>
      </c>
      <c r="I221" s="14"/>
      <c r="J221" s="14"/>
      <c r="K221" s="14"/>
      <c r="L221" s="20">
        <f t="shared" si="30"/>
        <v>1</v>
      </c>
      <c r="M221" s="20">
        <f t="shared" si="25"/>
        <v>-7</v>
      </c>
      <c r="N221" s="20">
        <f t="shared" si="26"/>
        <v>-2</v>
      </c>
      <c r="O221" s="5"/>
      <c r="P221" s="5"/>
      <c r="Q221" s="5"/>
      <c r="R221" s="20">
        <f t="shared" si="27"/>
        <v>-2.666666666666667</v>
      </c>
      <c r="S221" s="39"/>
      <c r="W221">
        <f t="shared" si="31"/>
        <v>1.2</v>
      </c>
      <c r="X221">
        <f t="shared" si="32"/>
        <v>0.22222222222222221</v>
      </c>
      <c r="Y221">
        <f t="shared" si="33"/>
        <v>0.77777777777777779</v>
      </c>
    </row>
    <row r="222" spans="1:25" x14ac:dyDescent="0.25">
      <c r="A222" s="3">
        <f t="shared" si="28"/>
        <v>42588</v>
      </c>
      <c r="B222" s="14">
        <v>5</v>
      </c>
      <c r="C222" s="14">
        <v>14</v>
      </c>
      <c r="D222" s="14">
        <v>2</v>
      </c>
      <c r="E222" s="14"/>
      <c r="F222" s="14"/>
      <c r="G222" s="14"/>
      <c r="H222" s="16">
        <f t="shared" si="29"/>
        <v>7</v>
      </c>
      <c r="I222" s="14"/>
      <c r="J222" s="14"/>
      <c r="K222" s="14"/>
      <c r="L222" s="20">
        <f t="shared" si="30"/>
        <v>-5</v>
      </c>
      <c r="M222" s="20">
        <f t="shared" si="25"/>
        <v>11</v>
      </c>
      <c r="N222" s="20">
        <f t="shared" si="26"/>
        <v>-1</v>
      </c>
      <c r="O222" s="5"/>
      <c r="P222" s="5"/>
      <c r="Q222" s="5"/>
      <c r="R222" s="20">
        <f t="shared" si="27"/>
        <v>1.666666666666667</v>
      </c>
      <c r="S222" s="39"/>
      <c r="W222">
        <f t="shared" si="31"/>
        <v>0.5</v>
      </c>
      <c r="X222">
        <f t="shared" si="32"/>
        <v>4.666666666666667</v>
      </c>
      <c r="Y222">
        <f t="shared" si="33"/>
        <v>0.66666666666666663</v>
      </c>
    </row>
    <row r="223" spans="1:25" x14ac:dyDescent="0.25">
      <c r="A223" s="3">
        <f t="shared" si="28"/>
        <v>42589</v>
      </c>
      <c r="B223" s="14">
        <v>2</v>
      </c>
      <c r="C223" s="14">
        <v>6</v>
      </c>
      <c r="D223" s="14">
        <v>6</v>
      </c>
      <c r="E223" s="14"/>
      <c r="F223" s="14"/>
      <c r="G223" s="14"/>
      <c r="H223" s="16">
        <f t="shared" si="29"/>
        <v>4.666666666666667</v>
      </c>
      <c r="I223" s="14"/>
      <c r="J223" s="14"/>
      <c r="K223" s="14"/>
      <c r="L223" s="20">
        <f t="shared" si="30"/>
        <v>1</v>
      </c>
      <c r="M223" s="20">
        <f t="shared" si="25"/>
        <v>-1</v>
      </c>
      <c r="N223" s="20">
        <f t="shared" si="26"/>
        <v>4</v>
      </c>
      <c r="O223" s="5"/>
      <c r="P223" s="5"/>
      <c r="Q223" s="5"/>
      <c r="R223" s="20">
        <f t="shared" si="27"/>
        <v>1.3333333333333335</v>
      </c>
      <c r="S223" s="39"/>
      <c r="W223">
        <f t="shared" si="31"/>
        <v>2</v>
      </c>
      <c r="X223">
        <f t="shared" si="32"/>
        <v>0.8571428571428571</v>
      </c>
      <c r="Y223">
        <f t="shared" si="33"/>
        <v>3</v>
      </c>
    </row>
    <row r="224" spans="1:25" x14ac:dyDescent="0.25">
      <c r="A224" s="3">
        <f t="shared" si="28"/>
        <v>42590</v>
      </c>
      <c r="B224" s="14">
        <v>2</v>
      </c>
      <c r="C224" s="14">
        <v>1</v>
      </c>
      <c r="D224" s="14">
        <v>0</v>
      </c>
      <c r="E224" s="14"/>
      <c r="F224" s="14"/>
      <c r="G224" s="14"/>
      <c r="H224" s="16">
        <f t="shared" si="29"/>
        <v>1</v>
      </c>
      <c r="I224" s="14"/>
      <c r="J224" s="14"/>
      <c r="K224" s="14"/>
      <c r="L224" s="20">
        <f t="shared" si="30"/>
        <v>1</v>
      </c>
      <c r="M224" s="20">
        <f t="shared" si="25"/>
        <v>1</v>
      </c>
      <c r="N224" s="20">
        <f t="shared" si="26"/>
        <v>0</v>
      </c>
      <c r="O224" s="5"/>
      <c r="P224" s="5"/>
      <c r="Q224" s="5"/>
      <c r="R224" s="20">
        <f t="shared" si="27"/>
        <v>0.66666666666666674</v>
      </c>
      <c r="S224" s="39"/>
      <c r="W224">
        <f t="shared" si="31"/>
        <v>2</v>
      </c>
      <c r="X224">
        <f t="shared" si="32"/>
        <v>1</v>
      </c>
      <c r="Y224">
        <f t="shared" si="33"/>
        <v>1</v>
      </c>
    </row>
    <row r="225" spans="1:25" x14ac:dyDescent="0.25">
      <c r="A225" s="3">
        <f t="shared" si="28"/>
        <v>42591</v>
      </c>
      <c r="B225" s="20">
        <v>2</v>
      </c>
      <c r="C225" s="20">
        <v>1</v>
      </c>
      <c r="D225" s="20">
        <v>5</v>
      </c>
      <c r="E225" s="20"/>
      <c r="F225" s="20"/>
      <c r="G225" s="20"/>
      <c r="H225" s="16">
        <f t="shared" si="29"/>
        <v>2.6666666666666665</v>
      </c>
      <c r="I225" s="20"/>
      <c r="J225" s="20"/>
      <c r="K225" s="20"/>
      <c r="L225" s="20">
        <f t="shared" si="30"/>
        <v>-6</v>
      </c>
      <c r="M225" s="20">
        <f t="shared" si="25"/>
        <v>1</v>
      </c>
      <c r="N225" s="20">
        <f t="shared" si="26"/>
        <v>-1</v>
      </c>
      <c r="O225" s="20"/>
      <c r="P225" s="20"/>
      <c r="Q225" s="20"/>
      <c r="R225" s="20">
        <f t="shared" si="27"/>
        <v>-2.0000000000000004</v>
      </c>
      <c r="S225" s="39"/>
      <c r="W225">
        <f t="shared" si="31"/>
        <v>0.25</v>
      </c>
      <c r="X225">
        <f t="shared" si="32"/>
        <v>1</v>
      </c>
      <c r="Y225">
        <f t="shared" si="33"/>
        <v>0.83333333333333337</v>
      </c>
    </row>
    <row r="226" spans="1:25" x14ac:dyDescent="0.25">
      <c r="A226" s="3">
        <f t="shared" si="28"/>
        <v>42592</v>
      </c>
      <c r="B226" s="20">
        <v>2</v>
      </c>
      <c r="C226" s="20">
        <v>5</v>
      </c>
      <c r="D226" s="20">
        <v>3</v>
      </c>
      <c r="E226" s="20"/>
      <c r="F226" s="20"/>
      <c r="G226" s="20"/>
      <c r="H226" s="16">
        <f t="shared" si="29"/>
        <v>3.3333333333333335</v>
      </c>
      <c r="I226" s="20"/>
      <c r="J226" s="20"/>
      <c r="K226" s="20"/>
      <c r="L226" s="20">
        <f t="shared" si="30"/>
        <v>-3</v>
      </c>
      <c r="M226" s="20">
        <f t="shared" si="25"/>
        <v>-4</v>
      </c>
      <c r="N226" s="20">
        <f t="shared" si="26"/>
        <v>3</v>
      </c>
      <c r="O226" s="20"/>
      <c r="P226" s="20"/>
      <c r="Q226" s="20"/>
      <c r="R226" s="20">
        <f t="shared" si="27"/>
        <v>-1.3333333333333335</v>
      </c>
      <c r="S226" s="39"/>
      <c r="W226">
        <f t="shared" si="31"/>
        <v>0.4</v>
      </c>
      <c r="X226">
        <f t="shared" si="32"/>
        <v>0.55555555555555558</v>
      </c>
      <c r="Y226">
        <f t="shared" si="33"/>
        <v>1</v>
      </c>
    </row>
    <row r="227" spans="1:25" x14ac:dyDescent="0.25">
      <c r="A227" s="3">
        <f t="shared" si="28"/>
        <v>42593</v>
      </c>
      <c r="B227" s="20">
        <v>10</v>
      </c>
      <c r="C227" s="20">
        <v>5</v>
      </c>
      <c r="D227" s="20">
        <v>8</v>
      </c>
      <c r="E227" s="20"/>
      <c r="F227" s="20"/>
      <c r="G227" s="20"/>
      <c r="H227" s="16">
        <f t="shared" si="29"/>
        <v>7.666666666666667</v>
      </c>
      <c r="I227" s="20"/>
      <c r="J227" s="20"/>
      <c r="K227" s="20"/>
      <c r="L227" s="20">
        <f t="shared" si="30"/>
        <v>7</v>
      </c>
      <c r="M227" s="20">
        <f t="shared" ref="M227:M285" si="34">C227-C220</f>
        <v>-11</v>
      </c>
      <c r="N227" s="20">
        <f t="shared" ref="N227:N285" si="35">D227-D220</f>
        <v>-5</v>
      </c>
      <c r="O227" s="20"/>
      <c r="P227" s="20"/>
      <c r="Q227" s="20"/>
      <c r="R227" s="20">
        <f t="shared" ref="R227:R290" si="36">H227-H220</f>
        <v>-2.9999999999999991</v>
      </c>
      <c r="S227" s="39"/>
      <c r="W227">
        <f t="shared" si="31"/>
        <v>3.3333333333333335</v>
      </c>
      <c r="X227">
        <f t="shared" si="32"/>
        <v>0.3125</v>
      </c>
      <c r="Y227">
        <f t="shared" si="33"/>
        <v>0.61538461538461542</v>
      </c>
    </row>
    <row r="228" spans="1:25" x14ac:dyDescent="0.25">
      <c r="A228" s="3">
        <f t="shared" si="28"/>
        <v>42594</v>
      </c>
      <c r="B228" s="20">
        <v>2</v>
      </c>
      <c r="C228" s="20">
        <v>4</v>
      </c>
      <c r="D228" s="20">
        <v>5</v>
      </c>
      <c r="E228" s="20"/>
      <c r="F228" s="20"/>
      <c r="G228" s="20"/>
      <c r="H228" s="16">
        <f t="shared" si="29"/>
        <v>3.6666666666666665</v>
      </c>
      <c r="I228" s="20"/>
      <c r="J228" s="20"/>
      <c r="K228" s="20"/>
      <c r="L228" s="20">
        <f t="shared" si="30"/>
        <v>-4</v>
      </c>
      <c r="M228" s="20">
        <f t="shared" si="34"/>
        <v>2</v>
      </c>
      <c r="N228" s="20">
        <f t="shared" si="35"/>
        <v>-2</v>
      </c>
      <c r="O228" s="20"/>
      <c r="P228" s="20"/>
      <c r="Q228" s="20"/>
      <c r="R228" s="20">
        <f t="shared" si="36"/>
        <v>-1.3333333333333335</v>
      </c>
      <c r="S228" s="39"/>
      <c r="W228">
        <f t="shared" si="31"/>
        <v>0.33333333333333331</v>
      </c>
      <c r="X228">
        <f t="shared" si="32"/>
        <v>2</v>
      </c>
      <c r="Y228">
        <f t="shared" si="33"/>
        <v>0.7142857142857143</v>
      </c>
    </row>
    <row r="229" spans="1:25" x14ac:dyDescent="0.25">
      <c r="A229" s="3">
        <f t="shared" si="28"/>
        <v>42595</v>
      </c>
      <c r="B229" s="20">
        <v>5</v>
      </c>
      <c r="C229" s="20">
        <v>13</v>
      </c>
      <c r="D229" s="20">
        <v>8</v>
      </c>
      <c r="E229" s="20"/>
      <c r="F229" s="20"/>
      <c r="G229" s="20"/>
      <c r="H229" s="16">
        <f t="shared" si="29"/>
        <v>8.6666666666666661</v>
      </c>
      <c r="I229" s="20"/>
      <c r="J229" s="20"/>
      <c r="K229" s="20"/>
      <c r="L229" s="20">
        <f t="shared" si="30"/>
        <v>0</v>
      </c>
      <c r="M229" s="20">
        <f t="shared" si="34"/>
        <v>-1</v>
      </c>
      <c r="N229" s="20">
        <f t="shared" si="35"/>
        <v>6</v>
      </c>
      <c r="O229" s="20"/>
      <c r="P229" s="20"/>
      <c r="Q229" s="20"/>
      <c r="R229" s="20">
        <f t="shared" si="36"/>
        <v>1.6666666666666661</v>
      </c>
      <c r="S229" s="39"/>
      <c r="W229">
        <f t="shared" si="31"/>
        <v>1</v>
      </c>
      <c r="X229">
        <f t="shared" si="32"/>
        <v>0.9285714285714286</v>
      </c>
      <c r="Y229">
        <f t="shared" si="33"/>
        <v>4</v>
      </c>
    </row>
    <row r="230" spans="1:25" x14ac:dyDescent="0.25">
      <c r="A230" s="3">
        <f t="shared" si="28"/>
        <v>42596</v>
      </c>
      <c r="B230" s="20">
        <v>4</v>
      </c>
      <c r="C230" s="20">
        <v>5</v>
      </c>
      <c r="D230" s="20">
        <v>1</v>
      </c>
      <c r="E230" s="20"/>
      <c r="F230" s="20"/>
      <c r="G230" s="20"/>
      <c r="H230" s="16">
        <f t="shared" si="29"/>
        <v>3.3333333333333335</v>
      </c>
      <c r="I230" s="20"/>
      <c r="J230" s="20"/>
      <c r="K230" s="20"/>
      <c r="L230" s="20">
        <f t="shared" si="30"/>
        <v>2</v>
      </c>
      <c r="M230" s="20">
        <f t="shared" si="34"/>
        <v>-1</v>
      </c>
      <c r="N230" s="20">
        <f t="shared" si="35"/>
        <v>-5</v>
      </c>
      <c r="O230" s="20"/>
      <c r="P230" s="20"/>
      <c r="Q230" s="20"/>
      <c r="R230" s="20">
        <f t="shared" si="36"/>
        <v>-1.3333333333333335</v>
      </c>
      <c r="S230" s="39"/>
      <c r="W230">
        <f t="shared" si="31"/>
        <v>2</v>
      </c>
      <c r="X230">
        <f t="shared" si="32"/>
        <v>0.83333333333333337</v>
      </c>
      <c r="Y230">
        <f t="shared" si="33"/>
        <v>0.16666666666666666</v>
      </c>
    </row>
    <row r="231" spans="1:25" x14ac:dyDescent="0.25">
      <c r="A231" s="3">
        <f t="shared" si="28"/>
        <v>42597</v>
      </c>
      <c r="B231" s="20">
        <v>5</v>
      </c>
      <c r="C231" s="20">
        <v>0</v>
      </c>
      <c r="D231" s="20">
        <v>0</v>
      </c>
      <c r="E231" s="20"/>
      <c r="F231" s="20"/>
      <c r="G231" s="20"/>
      <c r="H231" s="16">
        <f t="shared" si="29"/>
        <v>1.6666666666666667</v>
      </c>
      <c r="I231" s="20"/>
      <c r="J231" s="20"/>
      <c r="K231" s="20"/>
      <c r="L231" s="20">
        <f t="shared" si="30"/>
        <v>3</v>
      </c>
      <c r="M231" s="20">
        <f t="shared" si="34"/>
        <v>-1</v>
      </c>
      <c r="N231" s="20">
        <f t="shared" si="35"/>
        <v>0</v>
      </c>
      <c r="O231" s="20"/>
      <c r="P231" s="20"/>
      <c r="Q231" s="20"/>
      <c r="R231" s="20">
        <f t="shared" si="36"/>
        <v>0.66666666666666674</v>
      </c>
      <c r="S231" s="39"/>
      <c r="W231">
        <f t="shared" si="31"/>
        <v>2.5</v>
      </c>
      <c r="X231">
        <f t="shared" si="32"/>
        <v>0</v>
      </c>
      <c r="Y231">
        <f t="shared" si="33"/>
        <v>1</v>
      </c>
    </row>
    <row r="232" spans="1:25" x14ac:dyDescent="0.25">
      <c r="A232" s="3">
        <f t="shared" si="28"/>
        <v>42598</v>
      </c>
      <c r="B232" s="20">
        <v>8</v>
      </c>
      <c r="C232" s="20">
        <v>1</v>
      </c>
      <c r="D232" s="20">
        <v>6</v>
      </c>
      <c r="E232" s="20"/>
      <c r="F232" s="20"/>
      <c r="G232" s="20"/>
      <c r="H232" s="16">
        <f t="shared" si="29"/>
        <v>5</v>
      </c>
      <c r="I232" s="20"/>
      <c r="J232" s="20"/>
      <c r="K232" s="20"/>
      <c r="L232" s="20">
        <f t="shared" si="30"/>
        <v>6</v>
      </c>
      <c r="M232" s="20">
        <f t="shared" si="34"/>
        <v>0</v>
      </c>
      <c r="N232" s="20">
        <f t="shared" si="35"/>
        <v>1</v>
      </c>
      <c r="O232" s="20"/>
      <c r="P232" s="20"/>
      <c r="Q232" s="20"/>
      <c r="R232" s="20">
        <f t="shared" si="36"/>
        <v>2.3333333333333335</v>
      </c>
      <c r="S232" s="39"/>
      <c r="W232">
        <f t="shared" si="31"/>
        <v>4</v>
      </c>
      <c r="X232">
        <f t="shared" si="32"/>
        <v>1</v>
      </c>
      <c r="Y232">
        <f t="shared" si="33"/>
        <v>1.2</v>
      </c>
    </row>
    <row r="233" spans="1:25" ht="15.75" customHeight="1" x14ac:dyDescent="0.25">
      <c r="A233" s="3">
        <f t="shared" si="28"/>
        <v>42599</v>
      </c>
      <c r="B233" s="38">
        <v>9</v>
      </c>
      <c r="C233" s="38">
        <v>5</v>
      </c>
      <c r="D233" s="38">
        <v>9</v>
      </c>
      <c r="E233" s="38"/>
      <c r="F233" s="38"/>
      <c r="G233" s="38"/>
      <c r="H233" s="16">
        <f t="shared" si="29"/>
        <v>7.666666666666667</v>
      </c>
      <c r="I233" s="38"/>
      <c r="J233" s="38"/>
      <c r="K233" s="38"/>
      <c r="L233" s="20">
        <f t="shared" si="30"/>
        <v>7</v>
      </c>
      <c r="M233" s="20">
        <f t="shared" si="34"/>
        <v>0</v>
      </c>
      <c r="N233" s="20">
        <f t="shared" si="35"/>
        <v>6</v>
      </c>
      <c r="O233" s="38"/>
      <c r="P233" s="38"/>
      <c r="Q233" s="38"/>
      <c r="R233" s="20">
        <f t="shared" si="36"/>
        <v>4.3333333333333339</v>
      </c>
      <c r="S233" s="39"/>
      <c r="W233">
        <f t="shared" si="31"/>
        <v>4.5</v>
      </c>
      <c r="X233">
        <f t="shared" si="32"/>
        <v>1</v>
      </c>
      <c r="Y233">
        <f t="shared" si="33"/>
        <v>3</v>
      </c>
    </row>
    <row r="234" spans="1:25" ht="15.75" customHeight="1" x14ac:dyDescent="0.25">
      <c r="A234" s="3">
        <f t="shared" si="28"/>
        <v>42600</v>
      </c>
      <c r="B234" s="20">
        <v>1</v>
      </c>
      <c r="C234" s="20">
        <v>8</v>
      </c>
      <c r="D234" s="20">
        <v>9</v>
      </c>
      <c r="E234" s="20"/>
      <c r="F234" s="20"/>
      <c r="G234" s="20"/>
      <c r="H234" s="16">
        <f t="shared" si="29"/>
        <v>6</v>
      </c>
      <c r="I234" s="20"/>
      <c r="J234" s="20"/>
      <c r="K234" s="20"/>
      <c r="L234" s="20">
        <f t="shared" si="30"/>
        <v>-9</v>
      </c>
      <c r="M234" s="20">
        <f t="shared" si="34"/>
        <v>3</v>
      </c>
      <c r="N234" s="20">
        <f t="shared" si="35"/>
        <v>1</v>
      </c>
      <c r="O234" s="20"/>
      <c r="P234" s="20"/>
      <c r="Q234" s="20"/>
      <c r="R234" s="20">
        <f t="shared" si="36"/>
        <v>-1.666666666666667</v>
      </c>
      <c r="S234" s="39"/>
      <c r="W234">
        <f t="shared" si="31"/>
        <v>0.1</v>
      </c>
      <c r="X234">
        <f t="shared" si="32"/>
        <v>1.6</v>
      </c>
      <c r="Y234">
        <f t="shared" si="33"/>
        <v>1.125</v>
      </c>
    </row>
    <row r="235" spans="1:25" x14ac:dyDescent="0.25">
      <c r="A235" s="3">
        <f t="shared" si="28"/>
        <v>42601</v>
      </c>
      <c r="B235" s="20">
        <v>7</v>
      </c>
      <c r="C235" s="20">
        <v>14</v>
      </c>
      <c r="D235" s="20">
        <v>10</v>
      </c>
      <c r="E235" s="20"/>
      <c r="F235" s="20"/>
      <c r="G235" s="20"/>
      <c r="H235" s="16">
        <f t="shared" si="29"/>
        <v>10.333333333333334</v>
      </c>
      <c r="I235" s="20"/>
      <c r="J235" s="20"/>
      <c r="K235" s="20"/>
      <c r="L235" s="20">
        <f t="shared" si="30"/>
        <v>5</v>
      </c>
      <c r="M235" s="20">
        <f t="shared" si="34"/>
        <v>10</v>
      </c>
      <c r="N235" s="20">
        <f t="shared" si="35"/>
        <v>5</v>
      </c>
      <c r="O235" s="20"/>
      <c r="P235" s="20"/>
      <c r="Q235" s="20"/>
      <c r="R235" s="20">
        <f t="shared" si="36"/>
        <v>6.6666666666666679</v>
      </c>
      <c r="S235" s="39"/>
      <c r="W235">
        <f t="shared" si="31"/>
        <v>3.5</v>
      </c>
      <c r="X235">
        <f t="shared" si="32"/>
        <v>3.5</v>
      </c>
      <c r="Y235">
        <f t="shared" si="33"/>
        <v>2</v>
      </c>
    </row>
    <row r="236" spans="1:25" x14ac:dyDescent="0.25">
      <c r="A236" s="3">
        <f t="shared" si="28"/>
        <v>42602</v>
      </c>
      <c r="B236" s="20">
        <v>3</v>
      </c>
      <c r="C236" s="20">
        <v>3</v>
      </c>
      <c r="D236" s="20">
        <v>4</v>
      </c>
      <c r="E236" s="20"/>
      <c r="F236" s="20"/>
      <c r="G236" s="20"/>
      <c r="H236" s="16">
        <f t="shared" si="29"/>
        <v>3.3333333333333335</v>
      </c>
      <c r="I236" s="20"/>
      <c r="J236" s="20"/>
      <c r="K236" s="20"/>
      <c r="L236" s="20">
        <f t="shared" si="30"/>
        <v>-2</v>
      </c>
      <c r="M236" s="20">
        <f t="shared" si="34"/>
        <v>-10</v>
      </c>
      <c r="N236" s="20">
        <f t="shared" si="35"/>
        <v>-4</v>
      </c>
      <c r="O236" s="20"/>
      <c r="P236" s="20"/>
      <c r="Q236" s="20"/>
      <c r="R236" s="20">
        <f t="shared" si="36"/>
        <v>-5.3333333333333321</v>
      </c>
      <c r="S236" s="39"/>
      <c r="W236">
        <f t="shared" si="31"/>
        <v>0.6</v>
      </c>
      <c r="X236">
        <f t="shared" si="32"/>
        <v>0.23076923076923078</v>
      </c>
      <c r="Y236">
        <f t="shared" si="33"/>
        <v>0.5</v>
      </c>
    </row>
    <row r="237" spans="1:25" x14ac:dyDescent="0.25">
      <c r="A237" s="3">
        <f t="shared" si="28"/>
        <v>42603</v>
      </c>
      <c r="B237" s="20">
        <v>2</v>
      </c>
      <c r="C237" s="20">
        <v>6</v>
      </c>
      <c r="D237" s="20">
        <v>3</v>
      </c>
      <c r="E237" s="20"/>
      <c r="F237" s="20"/>
      <c r="G237" s="20"/>
      <c r="H237" s="16">
        <f t="shared" si="29"/>
        <v>3.6666666666666665</v>
      </c>
      <c r="I237" s="20"/>
      <c r="J237" s="20"/>
      <c r="K237" s="20"/>
      <c r="L237" s="20">
        <f t="shared" si="30"/>
        <v>-2</v>
      </c>
      <c r="M237" s="20">
        <f t="shared" si="34"/>
        <v>1</v>
      </c>
      <c r="N237" s="20">
        <f t="shared" si="35"/>
        <v>2</v>
      </c>
      <c r="O237" s="20"/>
      <c r="P237" s="20"/>
      <c r="Q237" s="20"/>
      <c r="R237" s="20">
        <f t="shared" si="36"/>
        <v>0.33333333333333304</v>
      </c>
      <c r="S237" s="39"/>
      <c r="W237">
        <f t="shared" si="31"/>
        <v>0.5</v>
      </c>
      <c r="X237">
        <f t="shared" si="32"/>
        <v>1.2</v>
      </c>
      <c r="Y237">
        <f t="shared" si="33"/>
        <v>3</v>
      </c>
    </row>
    <row r="238" spans="1:25" x14ac:dyDescent="0.25">
      <c r="A238" s="3">
        <f t="shared" si="28"/>
        <v>42604</v>
      </c>
      <c r="B238" s="20">
        <v>0</v>
      </c>
      <c r="C238" s="20">
        <v>3</v>
      </c>
      <c r="D238" s="20">
        <v>1</v>
      </c>
      <c r="E238" s="20"/>
      <c r="F238" s="20"/>
      <c r="G238" s="20"/>
      <c r="H238" s="16">
        <f t="shared" si="29"/>
        <v>1.3333333333333333</v>
      </c>
      <c r="I238" s="20"/>
      <c r="J238" s="20"/>
      <c r="K238" s="20"/>
      <c r="L238" s="20">
        <f t="shared" si="30"/>
        <v>-5</v>
      </c>
      <c r="M238" s="20">
        <f t="shared" si="34"/>
        <v>3</v>
      </c>
      <c r="N238" s="20">
        <f t="shared" si="35"/>
        <v>1</v>
      </c>
      <c r="O238" s="20"/>
      <c r="P238" s="20"/>
      <c r="Q238" s="20"/>
      <c r="R238" s="20">
        <f t="shared" si="36"/>
        <v>-0.33333333333333348</v>
      </c>
      <c r="S238" s="39"/>
      <c r="W238">
        <f t="shared" si="31"/>
        <v>0</v>
      </c>
      <c r="X238">
        <f t="shared" si="32"/>
        <v>1</v>
      </c>
      <c r="Y238">
        <f t="shared" si="33"/>
        <v>1</v>
      </c>
    </row>
    <row r="239" spans="1:25" x14ac:dyDescent="0.25">
      <c r="A239" s="3">
        <f t="shared" si="28"/>
        <v>42605</v>
      </c>
      <c r="B239" s="20">
        <v>5</v>
      </c>
      <c r="C239" s="20">
        <v>1</v>
      </c>
      <c r="D239" s="20">
        <v>4</v>
      </c>
      <c r="E239" s="20"/>
      <c r="F239" s="20"/>
      <c r="G239" s="20"/>
      <c r="H239" s="16">
        <f t="shared" si="29"/>
        <v>3.3333333333333335</v>
      </c>
      <c r="I239" s="20"/>
      <c r="J239" s="20"/>
      <c r="K239" s="20"/>
      <c r="L239" s="20">
        <f t="shared" si="30"/>
        <v>-3</v>
      </c>
      <c r="M239" s="20">
        <f t="shared" si="34"/>
        <v>0</v>
      </c>
      <c r="N239" s="20">
        <f t="shared" si="35"/>
        <v>-2</v>
      </c>
      <c r="O239" s="20"/>
      <c r="P239" s="20"/>
      <c r="Q239" s="20"/>
      <c r="R239" s="20">
        <f t="shared" si="36"/>
        <v>-1.6666666666666665</v>
      </c>
      <c r="S239" s="39"/>
      <c r="W239">
        <f t="shared" si="31"/>
        <v>0.625</v>
      </c>
      <c r="X239">
        <f t="shared" si="32"/>
        <v>1</v>
      </c>
      <c r="Y239">
        <f t="shared" si="33"/>
        <v>0.66666666666666663</v>
      </c>
    </row>
    <row r="240" spans="1:25" x14ac:dyDescent="0.25">
      <c r="A240" s="3">
        <f t="shared" si="28"/>
        <v>42606</v>
      </c>
      <c r="B240" s="20">
        <v>2</v>
      </c>
      <c r="C240" s="20">
        <v>5</v>
      </c>
      <c r="D240" s="20">
        <v>9</v>
      </c>
      <c r="E240" s="20"/>
      <c r="F240" s="20"/>
      <c r="G240" s="20"/>
      <c r="H240" s="16">
        <f t="shared" si="29"/>
        <v>5.333333333333333</v>
      </c>
      <c r="I240" s="20"/>
      <c r="J240" s="20"/>
      <c r="K240" s="20"/>
      <c r="L240" s="20">
        <f t="shared" si="30"/>
        <v>-7</v>
      </c>
      <c r="M240" s="20">
        <f t="shared" si="34"/>
        <v>0</v>
      </c>
      <c r="N240" s="20">
        <f t="shared" si="35"/>
        <v>0</v>
      </c>
      <c r="O240" s="20"/>
      <c r="P240" s="20"/>
      <c r="Q240" s="20"/>
      <c r="R240" s="20">
        <f t="shared" si="36"/>
        <v>-2.3333333333333339</v>
      </c>
      <c r="S240" s="39"/>
      <c r="W240">
        <f t="shared" si="31"/>
        <v>0.22222222222222221</v>
      </c>
      <c r="X240">
        <f t="shared" si="32"/>
        <v>1</v>
      </c>
      <c r="Y240">
        <f t="shared" si="33"/>
        <v>1</v>
      </c>
    </row>
    <row r="241" spans="1:25" x14ac:dyDescent="0.25">
      <c r="A241" s="3">
        <f t="shared" si="28"/>
        <v>42607</v>
      </c>
      <c r="B241" s="20">
        <v>3</v>
      </c>
      <c r="C241" s="20">
        <v>4</v>
      </c>
      <c r="D241" s="20">
        <v>7</v>
      </c>
      <c r="E241" s="20"/>
      <c r="F241" s="20"/>
      <c r="G241" s="20"/>
      <c r="H241" s="16">
        <f t="shared" si="29"/>
        <v>4.666666666666667</v>
      </c>
      <c r="I241" s="20"/>
      <c r="J241" s="20"/>
      <c r="K241" s="20"/>
      <c r="L241" s="20">
        <f t="shared" si="30"/>
        <v>2</v>
      </c>
      <c r="M241" s="20">
        <f t="shared" si="34"/>
        <v>-4</v>
      </c>
      <c r="N241" s="20">
        <f t="shared" si="35"/>
        <v>-2</v>
      </c>
      <c r="O241" s="20"/>
      <c r="P241" s="20"/>
      <c r="Q241" s="20"/>
      <c r="R241" s="20">
        <f t="shared" si="36"/>
        <v>-1.333333333333333</v>
      </c>
      <c r="S241" s="39"/>
      <c r="W241">
        <f t="shared" si="31"/>
        <v>3</v>
      </c>
      <c r="X241">
        <f t="shared" si="32"/>
        <v>0.5</v>
      </c>
      <c r="Y241">
        <f t="shared" si="33"/>
        <v>0.77777777777777779</v>
      </c>
    </row>
    <row r="242" spans="1:25" x14ac:dyDescent="0.25">
      <c r="A242" s="3">
        <f t="shared" si="28"/>
        <v>42608</v>
      </c>
      <c r="B242" s="20">
        <v>1</v>
      </c>
      <c r="C242" s="20">
        <v>5</v>
      </c>
      <c r="D242" s="20">
        <v>7</v>
      </c>
      <c r="E242" s="20"/>
      <c r="F242" s="20"/>
      <c r="G242" s="20"/>
      <c r="H242" s="16">
        <f t="shared" si="29"/>
        <v>4.333333333333333</v>
      </c>
      <c r="I242" s="20"/>
      <c r="J242" s="20"/>
      <c r="K242" s="20"/>
      <c r="L242" s="20">
        <f t="shared" si="30"/>
        <v>-6</v>
      </c>
      <c r="M242" s="20">
        <f t="shared" si="34"/>
        <v>-9</v>
      </c>
      <c r="N242" s="20">
        <f t="shared" si="35"/>
        <v>-3</v>
      </c>
      <c r="O242" s="20"/>
      <c r="P242" s="20"/>
      <c r="Q242" s="20"/>
      <c r="R242" s="20">
        <f t="shared" si="36"/>
        <v>-6.0000000000000009</v>
      </c>
      <c r="S242" s="39"/>
      <c r="W242">
        <f t="shared" si="31"/>
        <v>0.14285714285714285</v>
      </c>
      <c r="X242">
        <f t="shared" si="32"/>
        <v>0.35714285714285715</v>
      </c>
      <c r="Y242">
        <f t="shared" si="33"/>
        <v>0.7</v>
      </c>
    </row>
    <row r="243" spans="1:25" x14ac:dyDescent="0.25">
      <c r="A243" s="3">
        <f t="shared" si="28"/>
        <v>42609</v>
      </c>
      <c r="B243" s="20">
        <v>4</v>
      </c>
      <c r="C243" s="20">
        <v>0</v>
      </c>
      <c r="D243" s="20">
        <v>1</v>
      </c>
      <c r="E243" s="20"/>
      <c r="F243" s="20"/>
      <c r="G243" s="20"/>
      <c r="H243" s="16">
        <f t="shared" si="29"/>
        <v>1.6666666666666667</v>
      </c>
      <c r="I243" s="20"/>
      <c r="J243" s="20"/>
      <c r="K243" s="20"/>
      <c r="L243" s="20">
        <f t="shared" si="30"/>
        <v>1</v>
      </c>
      <c r="M243" s="20">
        <f t="shared" si="34"/>
        <v>-3</v>
      </c>
      <c r="N243" s="20">
        <f t="shared" si="35"/>
        <v>-3</v>
      </c>
      <c r="O243" s="20"/>
      <c r="P243" s="20"/>
      <c r="Q243" s="20"/>
      <c r="R243" s="20">
        <f t="shared" si="36"/>
        <v>-1.6666666666666667</v>
      </c>
      <c r="S243" s="39"/>
      <c r="W243">
        <f t="shared" si="31"/>
        <v>1.3333333333333333</v>
      </c>
      <c r="X243">
        <f t="shared" si="32"/>
        <v>0</v>
      </c>
      <c r="Y243">
        <f t="shared" si="33"/>
        <v>0.25</v>
      </c>
    </row>
    <row r="244" spans="1:25" x14ac:dyDescent="0.25">
      <c r="A244" s="3">
        <f t="shared" si="28"/>
        <v>42610</v>
      </c>
      <c r="B244" s="20">
        <v>2</v>
      </c>
      <c r="C244" s="20">
        <v>9</v>
      </c>
      <c r="D244" s="20">
        <v>3</v>
      </c>
      <c r="E244" s="20"/>
      <c r="F244" s="20"/>
      <c r="G244" s="20"/>
      <c r="H244" s="16">
        <f t="shared" si="29"/>
        <v>4.666666666666667</v>
      </c>
      <c r="I244" s="20"/>
      <c r="J244" s="20"/>
      <c r="K244" s="20"/>
      <c r="L244" s="20">
        <f t="shared" si="30"/>
        <v>0</v>
      </c>
      <c r="M244" s="20">
        <f t="shared" si="34"/>
        <v>3</v>
      </c>
      <c r="N244" s="20">
        <f t="shared" si="35"/>
        <v>0</v>
      </c>
      <c r="O244" s="20"/>
      <c r="P244" s="20"/>
      <c r="Q244" s="20"/>
      <c r="R244" s="20">
        <f t="shared" si="36"/>
        <v>1.0000000000000004</v>
      </c>
      <c r="S244" s="39"/>
      <c r="W244">
        <f t="shared" si="31"/>
        <v>1</v>
      </c>
      <c r="X244">
        <f t="shared" si="32"/>
        <v>1.5</v>
      </c>
      <c r="Y244">
        <f t="shared" si="33"/>
        <v>1</v>
      </c>
    </row>
    <row r="245" spans="1:25" x14ac:dyDescent="0.25">
      <c r="A245" s="3">
        <f t="shared" si="28"/>
        <v>42611</v>
      </c>
      <c r="B245" s="20">
        <v>3</v>
      </c>
      <c r="C245" s="20">
        <v>1</v>
      </c>
      <c r="D245" s="20">
        <v>1</v>
      </c>
      <c r="E245" s="20"/>
      <c r="F245" s="20"/>
      <c r="G245" s="20"/>
      <c r="H245" s="16">
        <f t="shared" si="29"/>
        <v>1.6666666666666667</v>
      </c>
      <c r="I245" s="20"/>
      <c r="J245" s="20"/>
      <c r="K245" s="20"/>
      <c r="L245" s="20">
        <f t="shared" si="30"/>
        <v>3</v>
      </c>
      <c r="M245" s="20">
        <f t="shared" si="34"/>
        <v>-2</v>
      </c>
      <c r="N245" s="20">
        <f t="shared" si="35"/>
        <v>0</v>
      </c>
      <c r="O245" s="20"/>
      <c r="P245" s="20"/>
      <c r="Q245" s="20"/>
      <c r="R245" s="20">
        <f t="shared" si="36"/>
        <v>0.33333333333333348</v>
      </c>
      <c r="S245" s="39"/>
      <c r="W245">
        <f t="shared" si="31"/>
        <v>1</v>
      </c>
      <c r="X245">
        <f t="shared" si="32"/>
        <v>0.33333333333333331</v>
      </c>
      <c r="Y245">
        <f t="shared" si="33"/>
        <v>1</v>
      </c>
    </row>
    <row r="246" spans="1:25" x14ac:dyDescent="0.25">
      <c r="A246" s="3">
        <f t="shared" si="28"/>
        <v>42612</v>
      </c>
      <c r="B246" s="20">
        <v>4</v>
      </c>
      <c r="C246" s="20">
        <v>3</v>
      </c>
      <c r="D246" s="20">
        <v>7</v>
      </c>
      <c r="E246" s="20"/>
      <c r="F246" s="20"/>
      <c r="G246" s="20"/>
      <c r="H246" s="16">
        <f t="shared" si="29"/>
        <v>4.666666666666667</v>
      </c>
      <c r="I246" s="20"/>
      <c r="J246" s="20"/>
      <c r="K246" s="20"/>
      <c r="L246" s="20">
        <f t="shared" si="30"/>
        <v>-1</v>
      </c>
      <c r="M246" s="20">
        <f t="shared" si="34"/>
        <v>2</v>
      </c>
      <c r="N246" s="20">
        <f t="shared" si="35"/>
        <v>3</v>
      </c>
      <c r="O246" s="20"/>
      <c r="P246" s="20"/>
      <c r="Q246" s="20"/>
      <c r="R246" s="20">
        <f t="shared" si="36"/>
        <v>1.3333333333333335</v>
      </c>
      <c r="S246" s="39"/>
      <c r="W246">
        <f t="shared" si="31"/>
        <v>0.8</v>
      </c>
      <c r="X246">
        <f t="shared" si="32"/>
        <v>3</v>
      </c>
      <c r="Y246">
        <f t="shared" si="33"/>
        <v>1.75</v>
      </c>
    </row>
    <row r="247" spans="1:25" x14ac:dyDescent="0.25">
      <c r="A247" s="3">
        <f t="shared" si="28"/>
        <v>42613</v>
      </c>
      <c r="B247" s="20">
        <v>3</v>
      </c>
      <c r="C247" s="20">
        <v>4</v>
      </c>
      <c r="D247" s="20">
        <v>10</v>
      </c>
      <c r="E247" s="20"/>
      <c r="F247" s="20"/>
      <c r="G247" s="20"/>
      <c r="H247" s="16">
        <f t="shared" si="29"/>
        <v>5.666666666666667</v>
      </c>
      <c r="I247" s="20"/>
      <c r="J247" s="20"/>
      <c r="K247" s="20"/>
      <c r="L247" s="20">
        <f t="shared" si="30"/>
        <v>1</v>
      </c>
      <c r="M247" s="20">
        <f t="shared" si="34"/>
        <v>-1</v>
      </c>
      <c r="N247" s="20">
        <f t="shared" si="35"/>
        <v>1</v>
      </c>
      <c r="O247" s="20"/>
      <c r="P247" s="20"/>
      <c r="Q247" s="20"/>
      <c r="R247" s="20">
        <f t="shared" si="36"/>
        <v>0.33333333333333393</v>
      </c>
      <c r="S247" s="39"/>
      <c r="W247">
        <f t="shared" si="31"/>
        <v>1.5</v>
      </c>
      <c r="X247">
        <f t="shared" si="32"/>
        <v>0.8</v>
      </c>
      <c r="Y247">
        <f t="shared" si="33"/>
        <v>1.1111111111111112</v>
      </c>
    </row>
    <row r="248" spans="1:25" x14ac:dyDescent="0.25">
      <c r="A248" s="3">
        <f t="shared" si="28"/>
        <v>42614</v>
      </c>
      <c r="B248" s="20">
        <v>3</v>
      </c>
      <c r="C248" s="20">
        <v>15</v>
      </c>
      <c r="D248" s="20">
        <v>12</v>
      </c>
      <c r="E248" s="20"/>
      <c r="F248" s="20"/>
      <c r="G248" s="20"/>
      <c r="H248" s="16">
        <f t="shared" si="29"/>
        <v>10</v>
      </c>
      <c r="I248" s="20"/>
      <c r="J248" s="20"/>
      <c r="K248" s="20"/>
      <c r="L248" s="20">
        <f t="shared" si="30"/>
        <v>0</v>
      </c>
      <c r="M248" s="20">
        <f t="shared" si="34"/>
        <v>11</v>
      </c>
      <c r="N248" s="20">
        <f t="shared" si="35"/>
        <v>5</v>
      </c>
      <c r="O248" s="20"/>
      <c r="P248" s="20"/>
      <c r="Q248" s="20"/>
      <c r="R248" s="20">
        <f t="shared" si="36"/>
        <v>5.333333333333333</v>
      </c>
      <c r="S248" s="39"/>
      <c r="W248">
        <f t="shared" si="31"/>
        <v>1</v>
      </c>
      <c r="X248">
        <f t="shared" si="32"/>
        <v>3.75</v>
      </c>
      <c r="Y248">
        <f t="shared" si="33"/>
        <v>1.7142857142857142</v>
      </c>
    </row>
    <row r="249" spans="1:25" x14ac:dyDescent="0.25">
      <c r="A249" s="3">
        <f t="shared" si="28"/>
        <v>42615</v>
      </c>
      <c r="B249" s="6">
        <v>7</v>
      </c>
      <c r="C249" s="6">
        <v>0</v>
      </c>
      <c r="D249" s="6">
        <v>6</v>
      </c>
      <c r="E249" s="6"/>
      <c r="F249" s="6"/>
      <c r="G249" s="6"/>
      <c r="H249" s="16">
        <f t="shared" si="29"/>
        <v>4.333333333333333</v>
      </c>
      <c r="I249" s="6"/>
      <c r="J249" s="6"/>
      <c r="K249" s="6"/>
      <c r="L249" s="20">
        <f t="shared" si="30"/>
        <v>6</v>
      </c>
      <c r="M249" s="20">
        <f t="shared" si="34"/>
        <v>-5</v>
      </c>
      <c r="N249" s="20">
        <f t="shared" si="35"/>
        <v>-1</v>
      </c>
      <c r="O249" s="6"/>
      <c r="P249" s="6"/>
      <c r="Q249" s="6"/>
      <c r="R249" s="20">
        <f t="shared" si="36"/>
        <v>0</v>
      </c>
      <c r="S249" s="39"/>
      <c r="W249">
        <f t="shared" si="31"/>
        <v>7</v>
      </c>
      <c r="X249">
        <f t="shared" si="32"/>
        <v>0</v>
      </c>
      <c r="Y249">
        <f t="shared" si="33"/>
        <v>0.8571428571428571</v>
      </c>
    </row>
    <row r="250" spans="1:25" x14ac:dyDescent="0.25">
      <c r="A250" s="3">
        <f t="shared" si="28"/>
        <v>42616</v>
      </c>
      <c r="B250" s="6">
        <v>7</v>
      </c>
      <c r="C250" s="6">
        <v>5</v>
      </c>
      <c r="D250" s="6">
        <v>2</v>
      </c>
      <c r="E250" s="6"/>
      <c r="F250" s="6"/>
      <c r="G250" s="6"/>
      <c r="H250" s="16">
        <f t="shared" si="29"/>
        <v>4.666666666666667</v>
      </c>
      <c r="I250" s="6"/>
      <c r="J250" s="6"/>
      <c r="K250" s="6"/>
      <c r="L250" s="20">
        <f t="shared" si="30"/>
        <v>3</v>
      </c>
      <c r="M250" s="20">
        <f t="shared" si="34"/>
        <v>5</v>
      </c>
      <c r="N250" s="20">
        <f t="shared" si="35"/>
        <v>1</v>
      </c>
      <c r="O250" s="6"/>
      <c r="P250" s="6"/>
      <c r="Q250" s="6"/>
      <c r="R250" s="20">
        <f t="shared" si="36"/>
        <v>3</v>
      </c>
      <c r="S250" s="39"/>
      <c r="W250">
        <f t="shared" si="31"/>
        <v>1.75</v>
      </c>
      <c r="X250">
        <f t="shared" si="32"/>
        <v>1</v>
      </c>
      <c r="Y250">
        <f t="shared" si="33"/>
        <v>2</v>
      </c>
    </row>
    <row r="251" spans="1:25" x14ac:dyDescent="0.25">
      <c r="A251" s="3">
        <f t="shared" si="28"/>
        <v>42617</v>
      </c>
      <c r="B251" s="6">
        <v>8</v>
      </c>
      <c r="C251" s="6">
        <v>2</v>
      </c>
      <c r="D251" s="6">
        <v>0</v>
      </c>
      <c r="E251" s="6"/>
      <c r="F251" s="6"/>
      <c r="G251" s="6"/>
      <c r="H251" s="16">
        <f t="shared" si="29"/>
        <v>3.3333333333333335</v>
      </c>
      <c r="I251" s="6"/>
      <c r="J251" s="6"/>
      <c r="K251" s="6"/>
      <c r="L251" s="20">
        <f t="shared" si="30"/>
        <v>6</v>
      </c>
      <c r="M251" s="20">
        <f t="shared" si="34"/>
        <v>-7</v>
      </c>
      <c r="N251" s="20">
        <f t="shared" si="35"/>
        <v>-3</v>
      </c>
      <c r="O251" s="6"/>
      <c r="P251" s="6"/>
      <c r="Q251" s="6"/>
      <c r="R251" s="20">
        <f t="shared" si="36"/>
        <v>-1.3333333333333335</v>
      </c>
      <c r="S251" s="39"/>
      <c r="W251">
        <f t="shared" si="31"/>
        <v>4</v>
      </c>
      <c r="X251">
        <f t="shared" si="32"/>
        <v>0.22222222222222221</v>
      </c>
      <c r="Y251">
        <f t="shared" si="33"/>
        <v>0</v>
      </c>
    </row>
    <row r="252" spans="1:25" x14ac:dyDescent="0.25">
      <c r="A252" s="3">
        <f t="shared" si="28"/>
        <v>42618</v>
      </c>
      <c r="B252" s="6">
        <v>4</v>
      </c>
      <c r="C252" s="6">
        <v>1</v>
      </c>
      <c r="D252" s="6">
        <v>0</v>
      </c>
      <c r="E252" s="6"/>
      <c r="F252" s="6"/>
      <c r="G252" s="6"/>
      <c r="H252" s="16">
        <f t="shared" si="29"/>
        <v>1.6666666666666667</v>
      </c>
      <c r="I252" s="6"/>
      <c r="J252" s="6"/>
      <c r="K252" s="6"/>
      <c r="L252" s="20">
        <f t="shared" si="30"/>
        <v>1</v>
      </c>
      <c r="M252" s="20">
        <f t="shared" si="34"/>
        <v>0</v>
      </c>
      <c r="N252" s="20">
        <f t="shared" si="35"/>
        <v>-1</v>
      </c>
      <c r="O252" s="6"/>
      <c r="P252" s="6"/>
      <c r="Q252" s="6"/>
      <c r="R252" s="20">
        <f t="shared" si="36"/>
        <v>0</v>
      </c>
      <c r="S252" s="39"/>
      <c r="W252">
        <f t="shared" si="31"/>
        <v>1.3333333333333333</v>
      </c>
      <c r="X252">
        <f t="shared" si="32"/>
        <v>1</v>
      </c>
      <c r="Y252">
        <f t="shared" si="33"/>
        <v>0</v>
      </c>
    </row>
    <row r="253" spans="1:25" x14ac:dyDescent="0.25">
      <c r="A253" s="3">
        <f t="shared" si="28"/>
        <v>42619</v>
      </c>
      <c r="B253" s="6">
        <v>5</v>
      </c>
      <c r="C253" s="6">
        <v>1</v>
      </c>
      <c r="D253" s="6">
        <v>4</v>
      </c>
      <c r="E253" s="6"/>
      <c r="F253" s="6"/>
      <c r="G253" s="6"/>
      <c r="H253" s="16">
        <f t="shared" si="29"/>
        <v>3.3333333333333335</v>
      </c>
      <c r="I253" s="6"/>
      <c r="J253" s="6"/>
      <c r="K253" s="6"/>
      <c r="L253" s="20">
        <f t="shared" si="30"/>
        <v>1</v>
      </c>
      <c r="M253" s="20">
        <f t="shared" si="34"/>
        <v>-2</v>
      </c>
      <c r="N253" s="20">
        <f t="shared" si="35"/>
        <v>-3</v>
      </c>
      <c r="O253" s="6"/>
      <c r="P253" s="6"/>
      <c r="Q253" s="6"/>
      <c r="R253" s="20">
        <f t="shared" si="36"/>
        <v>-1.3333333333333335</v>
      </c>
      <c r="S253" s="39"/>
      <c r="W253">
        <f t="shared" si="31"/>
        <v>1.25</v>
      </c>
      <c r="X253">
        <f t="shared" si="32"/>
        <v>0.33333333333333331</v>
      </c>
      <c r="Y253">
        <f t="shared" si="33"/>
        <v>0.5714285714285714</v>
      </c>
    </row>
    <row r="254" spans="1:25" x14ac:dyDescent="0.25">
      <c r="A254" s="3">
        <f t="shared" si="28"/>
        <v>42620</v>
      </c>
      <c r="B254" s="6">
        <v>17</v>
      </c>
      <c r="C254" s="6">
        <v>5</v>
      </c>
      <c r="D254" s="6">
        <v>4</v>
      </c>
      <c r="E254" s="6"/>
      <c r="F254" s="6"/>
      <c r="G254" s="6"/>
      <c r="H254" s="16">
        <f t="shared" si="29"/>
        <v>8.6666666666666661</v>
      </c>
      <c r="I254" s="6"/>
      <c r="J254" s="6"/>
      <c r="K254" s="6"/>
      <c r="L254" s="20">
        <f t="shared" si="30"/>
        <v>14</v>
      </c>
      <c r="M254" s="20">
        <f t="shared" si="34"/>
        <v>1</v>
      </c>
      <c r="N254" s="20">
        <f t="shared" si="35"/>
        <v>-6</v>
      </c>
      <c r="O254" s="6"/>
      <c r="P254" s="6"/>
      <c r="Q254" s="6"/>
      <c r="R254" s="20">
        <f t="shared" si="36"/>
        <v>2.9999999999999991</v>
      </c>
      <c r="S254" s="39"/>
      <c r="W254">
        <f t="shared" si="31"/>
        <v>5.666666666666667</v>
      </c>
      <c r="X254">
        <f t="shared" si="32"/>
        <v>1.25</v>
      </c>
      <c r="Y254">
        <f t="shared" si="33"/>
        <v>0.4</v>
      </c>
    </row>
    <row r="255" spans="1:25" x14ac:dyDescent="0.25">
      <c r="A255" s="3">
        <f t="shared" si="28"/>
        <v>42621</v>
      </c>
      <c r="B255" s="6">
        <v>9</v>
      </c>
      <c r="C255" s="6">
        <v>6</v>
      </c>
      <c r="D255" s="6">
        <v>1</v>
      </c>
      <c r="E255" s="6"/>
      <c r="F255" s="6"/>
      <c r="G255" s="6"/>
      <c r="H255" s="16">
        <f t="shared" si="29"/>
        <v>5.333333333333333</v>
      </c>
      <c r="I255" s="6"/>
      <c r="J255" s="6"/>
      <c r="K255" s="6"/>
      <c r="L255" s="20">
        <f t="shared" si="30"/>
        <v>6</v>
      </c>
      <c r="M255" s="20">
        <f t="shared" si="34"/>
        <v>-9</v>
      </c>
      <c r="N255" s="20">
        <f t="shared" si="35"/>
        <v>-11</v>
      </c>
      <c r="O255" s="6"/>
      <c r="P255" s="6"/>
      <c r="Q255" s="6"/>
      <c r="R255" s="20">
        <f t="shared" si="36"/>
        <v>-4.666666666666667</v>
      </c>
      <c r="S255" s="39"/>
      <c r="W255">
        <f t="shared" si="31"/>
        <v>3</v>
      </c>
      <c r="X255">
        <f t="shared" si="32"/>
        <v>0.4</v>
      </c>
      <c r="Y255">
        <f t="shared" si="33"/>
        <v>8.3333333333333329E-2</v>
      </c>
    </row>
    <row r="256" spans="1:25" x14ac:dyDescent="0.25">
      <c r="A256" s="3">
        <f t="shared" si="28"/>
        <v>42622</v>
      </c>
      <c r="B256" s="6">
        <v>6</v>
      </c>
      <c r="C256" s="6">
        <v>3</v>
      </c>
      <c r="D256" s="6">
        <v>9</v>
      </c>
      <c r="E256" s="6"/>
      <c r="F256" s="6"/>
      <c r="G256" s="6"/>
      <c r="H256" s="16">
        <f t="shared" si="29"/>
        <v>6</v>
      </c>
      <c r="I256" s="6"/>
      <c r="J256" s="6"/>
      <c r="K256" s="6"/>
      <c r="L256" s="20">
        <f t="shared" si="30"/>
        <v>-1</v>
      </c>
      <c r="M256" s="20">
        <f t="shared" si="34"/>
        <v>3</v>
      </c>
      <c r="N256" s="20">
        <f t="shared" si="35"/>
        <v>3</v>
      </c>
      <c r="O256" s="6"/>
      <c r="P256" s="6"/>
      <c r="Q256" s="6"/>
      <c r="R256" s="20">
        <f t="shared" si="36"/>
        <v>1.666666666666667</v>
      </c>
      <c r="S256" s="39"/>
      <c r="W256">
        <f t="shared" si="31"/>
        <v>0.8571428571428571</v>
      </c>
      <c r="X256">
        <f t="shared" si="32"/>
        <v>1</v>
      </c>
      <c r="Y256">
        <f t="shared" si="33"/>
        <v>1.5</v>
      </c>
    </row>
    <row r="257" spans="1:25" x14ac:dyDescent="0.25">
      <c r="A257" s="3">
        <f t="shared" si="28"/>
        <v>42623</v>
      </c>
      <c r="B257" s="6">
        <v>11</v>
      </c>
      <c r="C257" s="6">
        <v>3</v>
      </c>
      <c r="D257" s="6">
        <v>4</v>
      </c>
      <c r="E257" s="6"/>
      <c r="F257" s="6"/>
      <c r="G257" s="6"/>
      <c r="H257" s="16">
        <f t="shared" si="29"/>
        <v>6</v>
      </c>
      <c r="I257" s="6"/>
      <c r="J257" s="6"/>
      <c r="K257" s="6"/>
      <c r="L257" s="20">
        <f t="shared" si="30"/>
        <v>4</v>
      </c>
      <c r="M257" s="20">
        <f t="shared" si="34"/>
        <v>-2</v>
      </c>
      <c r="N257" s="20">
        <f t="shared" si="35"/>
        <v>2</v>
      </c>
      <c r="O257" s="6"/>
      <c r="P257" s="6"/>
      <c r="Q257" s="6"/>
      <c r="R257" s="20">
        <f t="shared" si="36"/>
        <v>1.333333333333333</v>
      </c>
      <c r="S257" s="39"/>
      <c r="W257">
        <f t="shared" si="31"/>
        <v>1.5714285714285714</v>
      </c>
      <c r="X257">
        <f t="shared" si="32"/>
        <v>0.6</v>
      </c>
      <c r="Y257">
        <f t="shared" si="33"/>
        <v>2</v>
      </c>
    </row>
    <row r="258" spans="1:25" x14ac:dyDescent="0.25">
      <c r="A258" s="3">
        <f t="shared" si="28"/>
        <v>42624</v>
      </c>
      <c r="B258" s="6">
        <v>8</v>
      </c>
      <c r="C258" s="6">
        <v>4</v>
      </c>
      <c r="D258" s="6">
        <v>4</v>
      </c>
      <c r="E258" s="6"/>
      <c r="F258" s="6"/>
      <c r="G258" s="6"/>
      <c r="H258" s="16">
        <f t="shared" si="29"/>
        <v>5.333333333333333</v>
      </c>
      <c r="I258" s="6"/>
      <c r="J258" s="6"/>
      <c r="K258" s="6"/>
      <c r="L258" s="20">
        <f t="shared" si="30"/>
        <v>0</v>
      </c>
      <c r="M258" s="20">
        <f t="shared" si="34"/>
        <v>2</v>
      </c>
      <c r="N258" s="20">
        <f t="shared" si="35"/>
        <v>4</v>
      </c>
      <c r="O258" s="6"/>
      <c r="P258" s="6"/>
      <c r="Q258" s="6"/>
      <c r="R258" s="20">
        <f t="shared" si="36"/>
        <v>1.9999999999999996</v>
      </c>
      <c r="S258" s="39"/>
      <c r="W258">
        <f t="shared" si="31"/>
        <v>1</v>
      </c>
      <c r="X258">
        <f t="shared" si="32"/>
        <v>2</v>
      </c>
      <c r="Y258">
        <f t="shared" si="33"/>
        <v>1</v>
      </c>
    </row>
    <row r="259" spans="1:25" x14ac:dyDescent="0.25">
      <c r="A259" s="3">
        <f t="shared" ref="A259:A322" si="37">A258+1</f>
        <v>42625</v>
      </c>
      <c r="B259" s="6">
        <v>9</v>
      </c>
      <c r="C259" s="6">
        <v>2</v>
      </c>
      <c r="D259" s="6">
        <v>1</v>
      </c>
      <c r="E259" s="6"/>
      <c r="F259" s="6"/>
      <c r="G259" s="6"/>
      <c r="H259" s="16">
        <f t="shared" ref="H259:H322" si="38">SUM(B259:D259)/3</f>
        <v>4</v>
      </c>
      <c r="I259" s="6"/>
      <c r="J259" s="6"/>
      <c r="K259" s="6"/>
      <c r="L259" s="20">
        <f t="shared" si="30"/>
        <v>5</v>
      </c>
      <c r="M259" s="20">
        <f t="shared" si="34"/>
        <v>1</v>
      </c>
      <c r="N259" s="20">
        <f t="shared" si="35"/>
        <v>1</v>
      </c>
      <c r="O259" s="6"/>
      <c r="P259" s="6"/>
      <c r="Q259" s="6"/>
      <c r="R259" s="20">
        <f t="shared" si="36"/>
        <v>2.333333333333333</v>
      </c>
      <c r="S259" s="39"/>
      <c r="W259">
        <f t="shared" si="31"/>
        <v>2.25</v>
      </c>
      <c r="X259">
        <f t="shared" si="32"/>
        <v>2</v>
      </c>
      <c r="Y259">
        <f t="shared" si="33"/>
        <v>1</v>
      </c>
    </row>
    <row r="260" spans="1:25" x14ac:dyDescent="0.25">
      <c r="A260" s="3">
        <f t="shared" si="37"/>
        <v>42626</v>
      </c>
      <c r="B260" s="6">
        <v>5</v>
      </c>
      <c r="C260" s="6">
        <v>2</v>
      </c>
      <c r="D260" s="6">
        <v>8</v>
      </c>
      <c r="E260" s="6"/>
      <c r="F260" s="6"/>
      <c r="G260" s="6"/>
      <c r="H260" s="16">
        <f t="shared" si="38"/>
        <v>5</v>
      </c>
      <c r="I260" s="6"/>
      <c r="J260" s="6"/>
      <c r="K260" s="6"/>
      <c r="L260" s="20">
        <f t="shared" si="30"/>
        <v>0</v>
      </c>
      <c r="M260" s="20">
        <f t="shared" si="34"/>
        <v>1</v>
      </c>
      <c r="N260" s="20">
        <f t="shared" si="35"/>
        <v>4</v>
      </c>
      <c r="O260" s="6"/>
      <c r="P260" s="6"/>
      <c r="Q260" s="6"/>
      <c r="R260" s="20">
        <f t="shared" si="36"/>
        <v>1.6666666666666665</v>
      </c>
      <c r="S260" s="39"/>
      <c r="W260">
        <f t="shared" si="31"/>
        <v>1</v>
      </c>
      <c r="X260">
        <f t="shared" si="32"/>
        <v>2</v>
      </c>
      <c r="Y260">
        <f t="shared" si="33"/>
        <v>2</v>
      </c>
    </row>
    <row r="261" spans="1:25" x14ac:dyDescent="0.25">
      <c r="A261" s="3">
        <f t="shared" si="37"/>
        <v>42627</v>
      </c>
      <c r="B261" s="6">
        <v>15</v>
      </c>
      <c r="C261" s="6">
        <v>11</v>
      </c>
      <c r="D261" s="6">
        <v>9</v>
      </c>
      <c r="E261" s="6"/>
      <c r="F261" s="6"/>
      <c r="G261" s="6"/>
      <c r="H261" s="16">
        <f t="shared" si="38"/>
        <v>11.666666666666666</v>
      </c>
      <c r="I261" s="6"/>
      <c r="J261" s="6"/>
      <c r="K261" s="6"/>
      <c r="L261" s="20">
        <f t="shared" si="30"/>
        <v>-2</v>
      </c>
      <c r="M261" s="20">
        <f t="shared" si="34"/>
        <v>6</v>
      </c>
      <c r="N261" s="20">
        <f t="shared" si="35"/>
        <v>5</v>
      </c>
      <c r="O261" s="6"/>
      <c r="P261" s="6"/>
      <c r="Q261" s="6"/>
      <c r="R261" s="20">
        <f t="shared" si="36"/>
        <v>3</v>
      </c>
      <c r="S261" s="39"/>
      <c r="W261">
        <f t="shared" si="31"/>
        <v>0.88235294117647056</v>
      </c>
      <c r="X261">
        <f t="shared" si="32"/>
        <v>2.2000000000000002</v>
      </c>
      <c r="Y261">
        <f t="shared" si="33"/>
        <v>2.25</v>
      </c>
    </row>
    <row r="262" spans="1:25" x14ac:dyDescent="0.25">
      <c r="A262" s="3">
        <f t="shared" si="37"/>
        <v>42628</v>
      </c>
      <c r="B262" s="6">
        <v>15</v>
      </c>
      <c r="C262" s="6">
        <v>6</v>
      </c>
      <c r="D262" s="6">
        <v>4</v>
      </c>
      <c r="E262" s="6"/>
      <c r="F262" s="6"/>
      <c r="G262" s="6"/>
      <c r="H262" s="16">
        <f t="shared" si="38"/>
        <v>8.3333333333333339</v>
      </c>
      <c r="I262" s="6"/>
      <c r="J262" s="6"/>
      <c r="K262" s="6"/>
      <c r="L262" s="20">
        <f t="shared" si="30"/>
        <v>6</v>
      </c>
      <c r="M262" s="20">
        <f t="shared" si="34"/>
        <v>0</v>
      </c>
      <c r="N262" s="20">
        <f t="shared" si="35"/>
        <v>3</v>
      </c>
      <c r="O262" s="6"/>
      <c r="P262" s="6"/>
      <c r="Q262" s="6"/>
      <c r="R262" s="20">
        <f t="shared" si="36"/>
        <v>3.0000000000000009</v>
      </c>
      <c r="S262" s="39"/>
      <c r="W262">
        <f t="shared" si="31"/>
        <v>1.6666666666666667</v>
      </c>
      <c r="X262">
        <f t="shared" si="32"/>
        <v>1</v>
      </c>
      <c r="Y262">
        <f t="shared" si="33"/>
        <v>4</v>
      </c>
    </row>
    <row r="263" spans="1:25" x14ac:dyDescent="0.25">
      <c r="A263" s="3">
        <f t="shared" si="37"/>
        <v>42629</v>
      </c>
      <c r="B263" s="6">
        <v>8</v>
      </c>
      <c r="C263" s="6">
        <v>3</v>
      </c>
      <c r="D263" s="6">
        <v>8</v>
      </c>
      <c r="E263" s="6"/>
      <c r="F263" s="6"/>
      <c r="G263" s="6"/>
      <c r="H263" s="16">
        <f t="shared" si="38"/>
        <v>6.333333333333333</v>
      </c>
      <c r="I263" s="6"/>
      <c r="J263" s="6"/>
      <c r="K263" s="6"/>
      <c r="L263" s="20">
        <f t="shared" ref="L263:L264" si="39">B263-B256</f>
        <v>2</v>
      </c>
      <c r="M263" s="20">
        <f t="shared" si="34"/>
        <v>0</v>
      </c>
      <c r="N263" s="20">
        <f t="shared" si="35"/>
        <v>-1</v>
      </c>
      <c r="O263" s="6"/>
      <c r="P263" s="6"/>
      <c r="Q263" s="6"/>
      <c r="R263" s="20">
        <f t="shared" si="36"/>
        <v>0.33333333333333304</v>
      </c>
      <c r="S263" s="39"/>
      <c r="W263">
        <f t="shared" si="31"/>
        <v>1.3333333333333333</v>
      </c>
      <c r="X263">
        <f t="shared" si="32"/>
        <v>1</v>
      </c>
      <c r="Y263">
        <f t="shared" si="33"/>
        <v>0.88888888888888884</v>
      </c>
    </row>
    <row r="264" spans="1:25" x14ac:dyDescent="0.25">
      <c r="A264" s="3">
        <f t="shared" si="37"/>
        <v>42630</v>
      </c>
      <c r="B264" s="6">
        <v>14</v>
      </c>
      <c r="C264" s="6">
        <v>10</v>
      </c>
      <c r="D264" s="6">
        <v>7</v>
      </c>
      <c r="E264" s="6"/>
      <c r="F264" s="6"/>
      <c r="G264" s="6"/>
      <c r="H264" s="16">
        <f t="shared" si="38"/>
        <v>10.333333333333334</v>
      </c>
      <c r="I264" s="6"/>
      <c r="J264" s="6"/>
      <c r="K264" s="6"/>
      <c r="L264" s="20">
        <f t="shared" si="39"/>
        <v>3</v>
      </c>
      <c r="M264" s="20">
        <f t="shared" si="34"/>
        <v>7</v>
      </c>
      <c r="N264" s="20">
        <f t="shared" si="35"/>
        <v>3</v>
      </c>
      <c r="O264" s="6"/>
      <c r="P264" s="6"/>
      <c r="Q264" s="6"/>
      <c r="R264" s="20">
        <f t="shared" si="36"/>
        <v>4.3333333333333339</v>
      </c>
      <c r="S264" s="39"/>
      <c r="W264">
        <f t="shared" si="31"/>
        <v>1.2727272727272727</v>
      </c>
      <c r="X264">
        <f t="shared" si="32"/>
        <v>3.3333333333333335</v>
      </c>
      <c r="Y264">
        <f t="shared" si="33"/>
        <v>1.75</v>
      </c>
    </row>
    <row r="265" spans="1:25" x14ac:dyDescent="0.25">
      <c r="A265" s="3">
        <f t="shared" si="37"/>
        <v>42631</v>
      </c>
      <c r="B265" s="6">
        <v>12</v>
      </c>
      <c r="C265" s="6">
        <v>2</v>
      </c>
      <c r="D265" s="6">
        <v>2</v>
      </c>
      <c r="E265" s="6"/>
      <c r="F265" s="6"/>
      <c r="G265" s="6"/>
      <c r="H265" s="16">
        <f t="shared" si="38"/>
        <v>5.333333333333333</v>
      </c>
      <c r="I265" s="6"/>
      <c r="J265" s="6"/>
      <c r="K265" s="6"/>
      <c r="L265" s="20">
        <f>B265-B258</f>
        <v>4</v>
      </c>
      <c r="M265" s="20">
        <f t="shared" si="34"/>
        <v>-2</v>
      </c>
      <c r="N265" s="20">
        <f t="shared" si="35"/>
        <v>-2</v>
      </c>
      <c r="O265" s="6"/>
      <c r="P265" s="6"/>
      <c r="Q265" s="6"/>
      <c r="R265" s="20">
        <f t="shared" si="36"/>
        <v>0</v>
      </c>
      <c r="S265" s="39"/>
      <c r="W265">
        <f t="shared" si="31"/>
        <v>1.5</v>
      </c>
      <c r="X265">
        <f t="shared" si="32"/>
        <v>0.5</v>
      </c>
      <c r="Y265">
        <f t="shared" si="33"/>
        <v>0.5</v>
      </c>
    </row>
    <row r="266" spans="1:25" x14ac:dyDescent="0.25">
      <c r="A266" s="3">
        <f t="shared" si="37"/>
        <v>42632</v>
      </c>
      <c r="B266" s="6">
        <v>10</v>
      </c>
      <c r="C266" s="6">
        <v>2</v>
      </c>
      <c r="D266" s="6">
        <v>4</v>
      </c>
      <c r="E266" s="6"/>
      <c r="F266" s="6"/>
      <c r="G266" s="6"/>
      <c r="H266" s="16">
        <f t="shared" si="38"/>
        <v>5.333333333333333</v>
      </c>
      <c r="I266" s="6"/>
      <c r="J266" s="6"/>
      <c r="K266" s="6"/>
      <c r="L266" s="20">
        <f t="shared" ref="L266:L268" si="40">B266-B259</f>
        <v>1</v>
      </c>
      <c r="M266" s="20">
        <f t="shared" si="34"/>
        <v>0</v>
      </c>
      <c r="N266" s="20">
        <f t="shared" si="35"/>
        <v>3</v>
      </c>
      <c r="O266" s="6"/>
      <c r="P266" s="6"/>
      <c r="Q266" s="6"/>
      <c r="R266" s="20">
        <f t="shared" si="36"/>
        <v>1.333333333333333</v>
      </c>
      <c r="S266" s="39"/>
      <c r="W266">
        <f t="shared" si="31"/>
        <v>1.1111111111111112</v>
      </c>
      <c r="X266">
        <f t="shared" si="32"/>
        <v>1</v>
      </c>
      <c r="Y266">
        <f t="shared" si="33"/>
        <v>4</v>
      </c>
    </row>
    <row r="267" spans="1:25" x14ac:dyDescent="0.25">
      <c r="A267" s="3">
        <f t="shared" si="37"/>
        <v>42633</v>
      </c>
      <c r="B267" s="6">
        <v>18</v>
      </c>
      <c r="C267" s="6">
        <v>0</v>
      </c>
      <c r="D267" s="6">
        <v>11</v>
      </c>
      <c r="E267" s="6"/>
      <c r="F267" s="6"/>
      <c r="G267" s="6"/>
      <c r="H267" s="16">
        <f t="shared" si="38"/>
        <v>9.6666666666666661</v>
      </c>
      <c r="I267" s="6"/>
      <c r="J267" s="6"/>
      <c r="K267" s="6"/>
      <c r="L267" s="20">
        <f>B267-B260</f>
        <v>13</v>
      </c>
      <c r="M267" s="20">
        <f t="shared" si="34"/>
        <v>-2</v>
      </c>
      <c r="N267" s="20">
        <f t="shared" si="35"/>
        <v>3</v>
      </c>
      <c r="O267" s="6"/>
      <c r="P267" s="6"/>
      <c r="Q267" s="6"/>
      <c r="R267" s="20">
        <f t="shared" si="36"/>
        <v>4.6666666666666661</v>
      </c>
      <c r="S267" s="39"/>
      <c r="W267">
        <f t="shared" si="31"/>
        <v>3.6</v>
      </c>
      <c r="X267">
        <f t="shared" si="32"/>
        <v>0</v>
      </c>
      <c r="Y267">
        <f t="shared" si="33"/>
        <v>1.375</v>
      </c>
    </row>
    <row r="268" spans="1:25" x14ac:dyDescent="0.25">
      <c r="A268" s="3">
        <f t="shared" si="37"/>
        <v>42634</v>
      </c>
      <c r="B268" s="6">
        <v>15</v>
      </c>
      <c r="C268" s="6">
        <v>15</v>
      </c>
      <c r="D268" s="6">
        <v>10</v>
      </c>
      <c r="E268" s="6"/>
      <c r="F268" s="6"/>
      <c r="G268" s="6"/>
      <c r="H268" s="16">
        <f t="shared" si="38"/>
        <v>13.333333333333334</v>
      </c>
      <c r="I268" s="6"/>
      <c r="J268" s="6"/>
      <c r="K268" s="6"/>
      <c r="L268" s="20">
        <f>B268-B261</f>
        <v>0</v>
      </c>
      <c r="M268" s="20">
        <f t="shared" si="34"/>
        <v>4</v>
      </c>
      <c r="N268" s="20">
        <f t="shared" si="35"/>
        <v>1</v>
      </c>
      <c r="O268" s="6"/>
      <c r="P268" s="6"/>
      <c r="Q268" s="6"/>
      <c r="R268" s="20">
        <f t="shared" si="36"/>
        <v>1.6666666666666679</v>
      </c>
      <c r="S268" s="39"/>
      <c r="W268">
        <f t="shared" si="31"/>
        <v>1</v>
      </c>
      <c r="X268">
        <f t="shared" si="32"/>
        <v>1.3636363636363635</v>
      </c>
      <c r="Y268">
        <f t="shared" si="33"/>
        <v>1.1111111111111112</v>
      </c>
    </row>
    <row r="269" spans="1:25" x14ac:dyDescent="0.25">
      <c r="A269" s="3">
        <f t="shared" si="37"/>
        <v>42635</v>
      </c>
      <c r="B269" s="6">
        <v>11</v>
      </c>
      <c r="C269" s="6">
        <v>18</v>
      </c>
      <c r="D269" s="6">
        <v>17</v>
      </c>
      <c r="E269" s="6"/>
      <c r="F269" s="6"/>
      <c r="G269" s="6"/>
      <c r="H269" s="16">
        <f t="shared" si="38"/>
        <v>15.333333333333334</v>
      </c>
      <c r="I269" s="6"/>
      <c r="J269" s="6"/>
      <c r="K269" s="6"/>
      <c r="L269" s="20">
        <f t="shared" ref="L269:L271" si="41">B269-B262</f>
        <v>-4</v>
      </c>
      <c r="M269" s="20">
        <f t="shared" si="34"/>
        <v>12</v>
      </c>
      <c r="N269" s="20">
        <f t="shared" si="35"/>
        <v>13</v>
      </c>
      <c r="O269" s="6"/>
      <c r="P269" s="6"/>
      <c r="Q269" s="6"/>
      <c r="R269" s="20">
        <f t="shared" si="36"/>
        <v>7</v>
      </c>
      <c r="S269" s="39"/>
      <c r="W269">
        <f t="shared" si="31"/>
        <v>0.73333333333333328</v>
      </c>
      <c r="X269">
        <f t="shared" si="32"/>
        <v>3</v>
      </c>
      <c r="Y269">
        <f t="shared" si="33"/>
        <v>4.25</v>
      </c>
    </row>
    <row r="270" spans="1:25" x14ac:dyDescent="0.25">
      <c r="A270" s="3">
        <f t="shared" si="37"/>
        <v>42636</v>
      </c>
      <c r="B270" s="6">
        <v>18</v>
      </c>
      <c r="C270" s="6">
        <v>13</v>
      </c>
      <c r="D270" s="6">
        <v>11</v>
      </c>
      <c r="E270" s="6"/>
      <c r="F270" s="6"/>
      <c r="G270" s="6"/>
      <c r="H270" s="16">
        <f t="shared" si="38"/>
        <v>14</v>
      </c>
      <c r="I270" s="6"/>
      <c r="J270" s="6"/>
      <c r="K270" s="6"/>
      <c r="L270" s="20">
        <f t="shared" si="41"/>
        <v>10</v>
      </c>
      <c r="M270" s="20">
        <f t="shared" si="34"/>
        <v>10</v>
      </c>
      <c r="N270" s="20">
        <f t="shared" si="35"/>
        <v>3</v>
      </c>
      <c r="O270" s="6"/>
      <c r="P270" s="6"/>
      <c r="Q270" s="6"/>
      <c r="R270" s="20">
        <f t="shared" si="36"/>
        <v>7.666666666666667</v>
      </c>
      <c r="S270" s="39"/>
      <c r="W270">
        <f t="shared" si="31"/>
        <v>2.25</v>
      </c>
      <c r="X270">
        <f t="shared" si="32"/>
        <v>4.333333333333333</v>
      </c>
      <c r="Y270">
        <f t="shared" si="33"/>
        <v>1.375</v>
      </c>
    </row>
    <row r="271" spans="1:25" x14ac:dyDescent="0.25">
      <c r="A271" s="3">
        <f t="shared" si="37"/>
        <v>42637</v>
      </c>
      <c r="B271" s="6">
        <v>14</v>
      </c>
      <c r="C271" s="6">
        <v>15</v>
      </c>
      <c r="D271" s="6">
        <v>11</v>
      </c>
      <c r="E271" s="6"/>
      <c r="F271" s="6"/>
      <c r="G271" s="6"/>
      <c r="H271" s="16">
        <f t="shared" si="38"/>
        <v>13.333333333333334</v>
      </c>
      <c r="I271" s="6"/>
      <c r="J271" s="6"/>
      <c r="K271" s="6"/>
      <c r="L271" s="20">
        <f t="shared" si="41"/>
        <v>0</v>
      </c>
      <c r="M271" s="20">
        <f t="shared" si="34"/>
        <v>5</v>
      </c>
      <c r="N271" s="20">
        <f t="shared" si="35"/>
        <v>4</v>
      </c>
      <c r="O271" s="6"/>
      <c r="P271" s="6"/>
      <c r="Q271" s="6"/>
      <c r="R271" s="20">
        <f t="shared" si="36"/>
        <v>3</v>
      </c>
      <c r="S271" s="39"/>
      <c r="W271">
        <f t="shared" si="31"/>
        <v>1</v>
      </c>
      <c r="X271">
        <f t="shared" si="32"/>
        <v>1.5</v>
      </c>
      <c r="Y271">
        <f t="shared" si="33"/>
        <v>1.5714285714285714</v>
      </c>
    </row>
    <row r="272" spans="1:25" x14ac:dyDescent="0.25">
      <c r="A272" s="28">
        <f t="shared" si="37"/>
        <v>42638</v>
      </c>
      <c r="B272" s="30">
        <v>25</v>
      </c>
      <c r="C272" s="30">
        <v>8</v>
      </c>
      <c r="D272" s="30">
        <v>2</v>
      </c>
      <c r="E272" s="30"/>
      <c r="F272" s="30"/>
      <c r="G272" s="30"/>
      <c r="H272" s="29">
        <f t="shared" si="38"/>
        <v>11.666666666666666</v>
      </c>
      <c r="I272" s="30"/>
      <c r="J272" s="30"/>
      <c r="K272" s="30"/>
      <c r="L272" s="30">
        <f>B272-B265</f>
        <v>13</v>
      </c>
      <c r="M272" s="30">
        <f t="shared" si="34"/>
        <v>6</v>
      </c>
      <c r="N272" s="30">
        <f t="shared" si="35"/>
        <v>0</v>
      </c>
      <c r="O272" s="30"/>
      <c r="P272" s="30"/>
      <c r="Q272" s="30"/>
      <c r="R272" s="30">
        <f t="shared" si="36"/>
        <v>6.333333333333333</v>
      </c>
      <c r="S272" s="43"/>
      <c r="W272">
        <f t="shared" ref="W272:W335" si="42">IF(ISERROR(B272/B265),1,B272/B265)</f>
        <v>2.0833333333333335</v>
      </c>
      <c r="X272">
        <f t="shared" ref="X272:X335" si="43">IF(ISERROR(C272/C265),1,C272/C265)</f>
        <v>4</v>
      </c>
      <c r="Y272">
        <f t="shared" ref="Y272:Y335" si="44">IF(ISERROR(D272/D265),1,D272/D265)</f>
        <v>1</v>
      </c>
    </row>
    <row r="273" spans="1:25" x14ac:dyDescent="0.25">
      <c r="A273" s="28">
        <f t="shared" si="37"/>
        <v>42639</v>
      </c>
      <c r="B273" s="30">
        <v>7</v>
      </c>
      <c r="C273" s="30">
        <v>5</v>
      </c>
      <c r="D273" s="30">
        <v>2</v>
      </c>
      <c r="E273" s="30"/>
      <c r="F273" s="30"/>
      <c r="G273" s="30"/>
      <c r="H273" s="29">
        <f t="shared" si="38"/>
        <v>4.666666666666667</v>
      </c>
      <c r="I273" s="30"/>
      <c r="J273" s="30"/>
      <c r="K273" s="30"/>
      <c r="L273" s="30">
        <f>B273-B266</f>
        <v>-3</v>
      </c>
      <c r="M273" s="30">
        <f t="shared" si="34"/>
        <v>3</v>
      </c>
      <c r="N273" s="30">
        <f t="shared" si="35"/>
        <v>-2</v>
      </c>
      <c r="O273" s="30"/>
      <c r="P273" s="30"/>
      <c r="Q273" s="30"/>
      <c r="R273" s="30">
        <f t="shared" si="36"/>
        <v>-0.66666666666666607</v>
      </c>
      <c r="S273" s="43"/>
      <c r="W273">
        <f t="shared" si="42"/>
        <v>0.7</v>
      </c>
      <c r="X273">
        <f t="shared" si="43"/>
        <v>2.5</v>
      </c>
      <c r="Y273">
        <f t="shared" si="44"/>
        <v>0.5</v>
      </c>
    </row>
    <row r="274" spans="1:25" x14ac:dyDescent="0.25">
      <c r="A274" s="3">
        <f t="shared" si="37"/>
        <v>42640</v>
      </c>
      <c r="B274" s="6">
        <v>19</v>
      </c>
      <c r="C274" s="6">
        <v>4</v>
      </c>
      <c r="D274" s="6">
        <v>11</v>
      </c>
      <c r="E274" s="6"/>
      <c r="F274" s="6"/>
      <c r="G274" s="6"/>
      <c r="H274" s="16">
        <f t="shared" si="38"/>
        <v>11.333333333333334</v>
      </c>
      <c r="I274" s="6"/>
      <c r="J274" s="6"/>
      <c r="K274" s="6"/>
      <c r="L274" s="20">
        <f>B274-B267</f>
        <v>1</v>
      </c>
      <c r="M274" s="20">
        <f t="shared" si="34"/>
        <v>4</v>
      </c>
      <c r="N274" s="20">
        <f t="shared" si="35"/>
        <v>0</v>
      </c>
      <c r="O274" s="6"/>
      <c r="P274" s="6"/>
      <c r="Q274" s="6"/>
      <c r="R274" s="20">
        <f t="shared" si="36"/>
        <v>1.6666666666666679</v>
      </c>
      <c r="S274" s="39"/>
      <c r="W274">
        <f t="shared" si="42"/>
        <v>1.0555555555555556</v>
      </c>
      <c r="X274">
        <f t="shared" si="43"/>
        <v>1</v>
      </c>
      <c r="Y274">
        <f t="shared" si="44"/>
        <v>1</v>
      </c>
    </row>
    <row r="275" spans="1:25" x14ac:dyDescent="0.25">
      <c r="A275" s="3">
        <f t="shared" si="37"/>
        <v>42641</v>
      </c>
      <c r="B275" s="6">
        <v>16</v>
      </c>
      <c r="C275" s="6">
        <v>15</v>
      </c>
      <c r="D275" s="6">
        <v>11</v>
      </c>
      <c r="E275" s="6"/>
      <c r="F275" s="6"/>
      <c r="G275" s="6"/>
      <c r="H275" s="16">
        <f t="shared" si="38"/>
        <v>14</v>
      </c>
      <c r="I275" s="6"/>
      <c r="J275" s="6"/>
      <c r="K275" s="6"/>
      <c r="L275" s="20">
        <f t="shared" ref="L275:L278" si="45">B275-B268</f>
        <v>1</v>
      </c>
      <c r="M275" s="20">
        <f t="shared" si="34"/>
        <v>0</v>
      </c>
      <c r="N275" s="20">
        <f t="shared" si="35"/>
        <v>1</v>
      </c>
      <c r="O275" s="6"/>
      <c r="P275" s="6"/>
      <c r="Q275" s="6"/>
      <c r="R275" s="20">
        <f t="shared" si="36"/>
        <v>0.66666666666666607</v>
      </c>
      <c r="S275" s="39"/>
      <c r="W275">
        <f t="shared" si="42"/>
        <v>1.0666666666666667</v>
      </c>
      <c r="X275">
        <f t="shared" si="43"/>
        <v>1</v>
      </c>
      <c r="Y275">
        <f t="shared" si="44"/>
        <v>1.1000000000000001</v>
      </c>
    </row>
    <row r="276" spans="1:25" x14ac:dyDescent="0.25">
      <c r="A276" s="3">
        <f t="shared" si="37"/>
        <v>42642</v>
      </c>
      <c r="B276" s="6">
        <v>16</v>
      </c>
      <c r="C276" s="6">
        <v>12</v>
      </c>
      <c r="D276" s="6">
        <v>15</v>
      </c>
      <c r="E276" s="6"/>
      <c r="F276" s="6"/>
      <c r="G276" s="6"/>
      <c r="H276" s="16">
        <f t="shared" si="38"/>
        <v>14.333333333333334</v>
      </c>
      <c r="I276" s="6"/>
      <c r="J276" s="6"/>
      <c r="K276" s="6"/>
      <c r="L276" s="20">
        <f t="shared" si="45"/>
        <v>5</v>
      </c>
      <c r="M276" s="20">
        <f t="shared" si="34"/>
        <v>-6</v>
      </c>
      <c r="N276" s="20">
        <f t="shared" si="35"/>
        <v>-2</v>
      </c>
      <c r="O276" s="6"/>
      <c r="P276" s="6"/>
      <c r="Q276" s="6"/>
      <c r="R276" s="20">
        <f t="shared" si="36"/>
        <v>-1</v>
      </c>
      <c r="S276" s="39"/>
      <c r="W276">
        <f t="shared" si="42"/>
        <v>1.4545454545454546</v>
      </c>
      <c r="X276">
        <f t="shared" si="43"/>
        <v>0.66666666666666663</v>
      </c>
      <c r="Y276">
        <f t="shared" si="44"/>
        <v>0.88235294117647056</v>
      </c>
    </row>
    <row r="277" spans="1:25" x14ac:dyDescent="0.25">
      <c r="A277" s="3">
        <f t="shared" si="37"/>
        <v>42643</v>
      </c>
      <c r="B277" s="6">
        <v>26</v>
      </c>
      <c r="C277" s="6">
        <v>14</v>
      </c>
      <c r="D277" s="6">
        <v>15</v>
      </c>
      <c r="E277" s="6"/>
      <c r="F277" s="6"/>
      <c r="G277" s="6"/>
      <c r="H277" s="16">
        <f t="shared" si="38"/>
        <v>18.333333333333332</v>
      </c>
      <c r="I277" s="6"/>
      <c r="J277" s="6"/>
      <c r="K277" s="6"/>
      <c r="L277" s="20">
        <f t="shared" si="45"/>
        <v>8</v>
      </c>
      <c r="M277" s="20">
        <f t="shared" si="34"/>
        <v>1</v>
      </c>
      <c r="N277" s="20">
        <f t="shared" si="35"/>
        <v>4</v>
      </c>
      <c r="O277" s="6"/>
      <c r="P277" s="6"/>
      <c r="Q277" s="6"/>
      <c r="R277" s="20">
        <f t="shared" si="36"/>
        <v>4.3333333333333321</v>
      </c>
      <c r="S277" s="39"/>
      <c r="W277">
        <f t="shared" si="42"/>
        <v>1.4444444444444444</v>
      </c>
      <c r="X277">
        <f t="shared" si="43"/>
        <v>1.0769230769230769</v>
      </c>
      <c r="Y277">
        <f t="shared" si="44"/>
        <v>1.3636363636363635</v>
      </c>
    </row>
    <row r="278" spans="1:25" x14ac:dyDescent="0.25">
      <c r="A278" s="3">
        <f t="shared" si="37"/>
        <v>42644</v>
      </c>
      <c r="B278" s="6">
        <v>23</v>
      </c>
      <c r="C278" s="6">
        <v>9</v>
      </c>
      <c r="D278" s="6">
        <v>10</v>
      </c>
      <c r="E278" s="6"/>
      <c r="F278" s="6"/>
      <c r="G278" s="6"/>
      <c r="H278" s="16">
        <f t="shared" si="38"/>
        <v>14</v>
      </c>
      <c r="I278" s="6"/>
      <c r="J278" s="6"/>
      <c r="K278" s="6"/>
      <c r="L278" s="20">
        <f t="shared" si="45"/>
        <v>9</v>
      </c>
      <c r="M278" s="20">
        <f t="shared" si="34"/>
        <v>-6</v>
      </c>
      <c r="N278" s="20">
        <f t="shared" si="35"/>
        <v>-1</v>
      </c>
      <c r="O278" s="6"/>
      <c r="P278" s="6"/>
      <c r="Q278" s="6"/>
      <c r="R278" s="20">
        <f t="shared" si="36"/>
        <v>0.66666666666666607</v>
      </c>
      <c r="S278" s="39"/>
      <c r="W278">
        <f t="shared" si="42"/>
        <v>1.6428571428571428</v>
      </c>
      <c r="X278">
        <f t="shared" si="43"/>
        <v>0.6</v>
      </c>
      <c r="Y278">
        <f t="shared" si="44"/>
        <v>0.90909090909090906</v>
      </c>
    </row>
    <row r="279" spans="1:25" x14ac:dyDescent="0.25">
      <c r="A279" s="28">
        <f t="shared" si="37"/>
        <v>42645</v>
      </c>
      <c r="B279" s="30">
        <v>12</v>
      </c>
      <c r="C279" s="30">
        <v>13</v>
      </c>
      <c r="D279" s="30">
        <v>1</v>
      </c>
      <c r="E279" s="30"/>
      <c r="F279" s="30"/>
      <c r="G279" s="30"/>
      <c r="H279" s="29">
        <f t="shared" si="38"/>
        <v>8.6666666666666661</v>
      </c>
      <c r="I279" s="30"/>
      <c r="J279" s="30"/>
      <c r="K279" s="30"/>
      <c r="L279" s="30">
        <f>B279-B272</f>
        <v>-13</v>
      </c>
      <c r="M279" s="30">
        <f t="shared" si="34"/>
        <v>5</v>
      </c>
      <c r="N279" s="30">
        <f t="shared" si="35"/>
        <v>-1</v>
      </c>
      <c r="O279" s="30"/>
      <c r="P279" s="30"/>
      <c r="Q279" s="30"/>
      <c r="R279" s="30">
        <f t="shared" si="36"/>
        <v>-3</v>
      </c>
      <c r="S279" s="43"/>
      <c r="W279">
        <f t="shared" si="42"/>
        <v>0.48</v>
      </c>
      <c r="X279">
        <f t="shared" si="43"/>
        <v>1.625</v>
      </c>
      <c r="Y279">
        <f t="shared" si="44"/>
        <v>0.5</v>
      </c>
    </row>
    <row r="280" spans="1:25" x14ac:dyDescent="0.25">
      <c r="A280" s="28">
        <f t="shared" si="37"/>
        <v>42646</v>
      </c>
      <c r="B280" s="30">
        <v>9</v>
      </c>
      <c r="C280" s="30">
        <v>2</v>
      </c>
      <c r="D280" s="30">
        <v>5</v>
      </c>
      <c r="E280" s="30"/>
      <c r="F280" s="30"/>
      <c r="G280" s="30"/>
      <c r="H280" s="29">
        <f t="shared" si="38"/>
        <v>5.333333333333333</v>
      </c>
      <c r="I280" s="30"/>
      <c r="J280" s="30"/>
      <c r="K280" s="30"/>
      <c r="L280" s="30">
        <f>B280-B273</f>
        <v>2</v>
      </c>
      <c r="M280" s="30">
        <f t="shared" si="34"/>
        <v>-3</v>
      </c>
      <c r="N280" s="30">
        <f t="shared" si="35"/>
        <v>3</v>
      </c>
      <c r="O280" s="30"/>
      <c r="P280" s="30"/>
      <c r="Q280" s="30"/>
      <c r="R280" s="30">
        <f t="shared" si="36"/>
        <v>0.66666666666666607</v>
      </c>
      <c r="S280" s="43"/>
      <c r="W280">
        <f t="shared" si="42"/>
        <v>1.2857142857142858</v>
      </c>
      <c r="X280">
        <f t="shared" si="43"/>
        <v>0.4</v>
      </c>
      <c r="Y280">
        <f t="shared" si="44"/>
        <v>2.5</v>
      </c>
    </row>
    <row r="281" spans="1:25" x14ac:dyDescent="0.25">
      <c r="A281" s="3">
        <f t="shared" si="37"/>
        <v>42647</v>
      </c>
      <c r="B281" s="6">
        <v>35</v>
      </c>
      <c r="C281" s="6">
        <v>21</v>
      </c>
      <c r="D281" s="6">
        <v>14</v>
      </c>
      <c r="E281" s="6"/>
      <c r="F281" s="6"/>
      <c r="G281" s="6"/>
      <c r="H281" s="16">
        <f t="shared" si="38"/>
        <v>23.333333333333332</v>
      </c>
      <c r="I281" s="6"/>
      <c r="J281" s="6"/>
      <c r="K281" s="6"/>
      <c r="L281" s="20">
        <f>B281-B274</f>
        <v>16</v>
      </c>
      <c r="M281" s="20">
        <f t="shared" si="34"/>
        <v>17</v>
      </c>
      <c r="N281" s="20">
        <f t="shared" si="35"/>
        <v>3</v>
      </c>
      <c r="O281" s="6"/>
      <c r="P281" s="6"/>
      <c r="Q281" s="6"/>
      <c r="R281" s="20">
        <f t="shared" si="36"/>
        <v>11.999999999999998</v>
      </c>
      <c r="S281" s="39"/>
      <c r="W281">
        <f t="shared" si="42"/>
        <v>1.8421052631578947</v>
      </c>
      <c r="X281">
        <f t="shared" si="43"/>
        <v>5.25</v>
      </c>
      <c r="Y281">
        <f t="shared" si="44"/>
        <v>1.2727272727272727</v>
      </c>
    </row>
    <row r="282" spans="1:25" x14ac:dyDescent="0.25">
      <c r="A282" s="3">
        <f t="shared" si="37"/>
        <v>42648</v>
      </c>
      <c r="B282" s="6">
        <v>27</v>
      </c>
      <c r="C282" s="6">
        <v>12</v>
      </c>
      <c r="D282" s="6">
        <v>19</v>
      </c>
      <c r="E282" s="6"/>
      <c r="F282" s="6"/>
      <c r="G282" s="6"/>
      <c r="H282" s="16">
        <f t="shared" si="38"/>
        <v>19.333333333333332</v>
      </c>
      <c r="I282" s="6"/>
      <c r="J282" s="6"/>
      <c r="K282" s="6"/>
      <c r="L282" s="20">
        <f t="shared" ref="L282:L285" si="46">B282-B275</f>
        <v>11</v>
      </c>
      <c r="M282" s="20">
        <f t="shared" si="34"/>
        <v>-3</v>
      </c>
      <c r="N282" s="20">
        <f t="shared" si="35"/>
        <v>8</v>
      </c>
      <c r="O282" s="6"/>
      <c r="P282" s="6"/>
      <c r="Q282" s="6"/>
      <c r="R282" s="20">
        <f t="shared" si="36"/>
        <v>5.3333333333333321</v>
      </c>
      <c r="S282" s="39"/>
      <c r="W282">
        <f t="shared" si="42"/>
        <v>1.6875</v>
      </c>
      <c r="X282">
        <f t="shared" si="43"/>
        <v>0.8</v>
      </c>
      <c r="Y282">
        <f t="shared" si="44"/>
        <v>1.7272727272727273</v>
      </c>
    </row>
    <row r="283" spans="1:25" x14ac:dyDescent="0.25">
      <c r="A283" s="3">
        <f t="shared" si="37"/>
        <v>42649</v>
      </c>
      <c r="B283" s="6">
        <v>35</v>
      </c>
      <c r="C283" s="6">
        <v>16</v>
      </c>
      <c r="D283" s="6">
        <v>17</v>
      </c>
      <c r="E283" s="6"/>
      <c r="F283" s="6"/>
      <c r="G283" s="6"/>
      <c r="H283" s="16">
        <f t="shared" si="38"/>
        <v>22.666666666666668</v>
      </c>
      <c r="I283" s="6"/>
      <c r="J283" s="6"/>
      <c r="K283" s="6"/>
      <c r="L283" s="20">
        <f t="shared" si="46"/>
        <v>19</v>
      </c>
      <c r="M283" s="20">
        <f t="shared" si="34"/>
        <v>4</v>
      </c>
      <c r="N283" s="20">
        <f t="shared" si="35"/>
        <v>2</v>
      </c>
      <c r="O283" s="6"/>
      <c r="P283" s="6"/>
      <c r="Q283" s="6"/>
      <c r="R283" s="20">
        <f t="shared" si="36"/>
        <v>8.3333333333333339</v>
      </c>
      <c r="S283" s="39"/>
      <c r="W283">
        <f t="shared" si="42"/>
        <v>2.1875</v>
      </c>
      <c r="X283">
        <f t="shared" si="43"/>
        <v>1.3333333333333333</v>
      </c>
      <c r="Y283">
        <f t="shared" si="44"/>
        <v>1.1333333333333333</v>
      </c>
    </row>
    <row r="284" spans="1:25" x14ac:dyDescent="0.25">
      <c r="A284" s="3">
        <f t="shared" si="37"/>
        <v>42650</v>
      </c>
      <c r="B284" s="6">
        <v>39</v>
      </c>
      <c r="C284" s="6">
        <v>12</v>
      </c>
      <c r="D284" s="6">
        <v>15</v>
      </c>
      <c r="E284" s="6"/>
      <c r="F284" s="6"/>
      <c r="G284" s="6"/>
      <c r="H284" s="16">
        <f t="shared" si="38"/>
        <v>22</v>
      </c>
      <c r="I284" s="6"/>
      <c r="J284" s="6"/>
      <c r="K284" s="6"/>
      <c r="L284" s="20">
        <f t="shared" si="46"/>
        <v>13</v>
      </c>
      <c r="M284" s="20">
        <f t="shared" si="34"/>
        <v>-2</v>
      </c>
      <c r="N284" s="20">
        <f t="shared" si="35"/>
        <v>0</v>
      </c>
      <c r="O284" s="6"/>
      <c r="P284" s="6"/>
      <c r="Q284" s="6"/>
      <c r="R284" s="20">
        <f t="shared" si="36"/>
        <v>3.6666666666666679</v>
      </c>
      <c r="S284" s="39"/>
      <c r="W284">
        <f t="shared" si="42"/>
        <v>1.5</v>
      </c>
      <c r="X284">
        <f t="shared" si="43"/>
        <v>0.8571428571428571</v>
      </c>
      <c r="Y284">
        <f t="shared" si="44"/>
        <v>1</v>
      </c>
    </row>
    <row r="285" spans="1:25" x14ac:dyDescent="0.25">
      <c r="A285" s="3">
        <f t="shared" si="37"/>
        <v>42651</v>
      </c>
      <c r="B285" s="6">
        <v>41</v>
      </c>
      <c r="C285" s="6">
        <v>5</v>
      </c>
      <c r="D285" s="6">
        <v>20</v>
      </c>
      <c r="E285" s="6"/>
      <c r="F285" s="6"/>
      <c r="G285" s="6"/>
      <c r="H285" s="16">
        <f t="shared" si="38"/>
        <v>22</v>
      </c>
      <c r="I285" s="6"/>
      <c r="J285" s="6"/>
      <c r="K285" s="6"/>
      <c r="L285" s="20">
        <f t="shared" si="46"/>
        <v>18</v>
      </c>
      <c r="M285" s="20">
        <f t="shared" si="34"/>
        <v>-4</v>
      </c>
      <c r="N285" s="20">
        <f t="shared" si="35"/>
        <v>10</v>
      </c>
      <c r="O285" s="6"/>
      <c r="P285" s="6"/>
      <c r="Q285" s="6"/>
      <c r="R285" s="20">
        <f t="shared" si="36"/>
        <v>8</v>
      </c>
      <c r="S285" s="39"/>
      <c r="W285">
        <f t="shared" si="42"/>
        <v>1.7826086956521738</v>
      </c>
      <c r="X285">
        <f t="shared" si="43"/>
        <v>0.55555555555555558</v>
      </c>
      <c r="Y285">
        <f t="shared" si="44"/>
        <v>2</v>
      </c>
    </row>
    <row r="286" spans="1:25" x14ac:dyDescent="0.25">
      <c r="A286" s="28">
        <f t="shared" si="37"/>
        <v>42652</v>
      </c>
      <c r="B286" s="30">
        <v>38</v>
      </c>
      <c r="C286" s="30">
        <v>21</v>
      </c>
      <c r="D286" s="30">
        <v>4</v>
      </c>
      <c r="E286" s="30"/>
      <c r="F286" s="30"/>
      <c r="G286" s="30"/>
      <c r="H286" s="29">
        <f t="shared" si="38"/>
        <v>21</v>
      </c>
      <c r="I286" s="30"/>
      <c r="J286" s="30"/>
      <c r="K286" s="30"/>
      <c r="L286" s="30">
        <f>B286-B279</f>
        <v>26</v>
      </c>
      <c r="M286" s="30">
        <f t="shared" ref="M286:M313" si="47">C286-C279</f>
        <v>8</v>
      </c>
      <c r="N286" s="30">
        <f t="shared" ref="N286:N313" si="48">D286-D279</f>
        <v>3</v>
      </c>
      <c r="O286" s="30"/>
      <c r="P286" s="30"/>
      <c r="Q286" s="30"/>
      <c r="R286" s="30">
        <f t="shared" si="36"/>
        <v>12.333333333333334</v>
      </c>
      <c r="S286" s="43"/>
      <c r="W286">
        <f t="shared" si="42"/>
        <v>3.1666666666666665</v>
      </c>
      <c r="X286">
        <f t="shared" si="43"/>
        <v>1.6153846153846154</v>
      </c>
      <c r="Y286">
        <f t="shared" si="44"/>
        <v>4</v>
      </c>
    </row>
    <row r="287" spans="1:25" x14ac:dyDescent="0.25">
      <c r="A287" s="28">
        <f t="shared" si="37"/>
        <v>42653</v>
      </c>
      <c r="B287" s="30">
        <v>22</v>
      </c>
      <c r="C287" s="30">
        <v>6</v>
      </c>
      <c r="D287" s="30">
        <v>11</v>
      </c>
      <c r="E287" s="30"/>
      <c r="F287" s="30"/>
      <c r="G287" s="30"/>
      <c r="H287" s="29">
        <f t="shared" si="38"/>
        <v>13</v>
      </c>
      <c r="I287" s="30"/>
      <c r="J287" s="30"/>
      <c r="K287" s="30"/>
      <c r="L287" s="30">
        <f>B287-B280</f>
        <v>13</v>
      </c>
      <c r="M287" s="30">
        <f t="shared" si="47"/>
        <v>4</v>
      </c>
      <c r="N287" s="30">
        <f t="shared" si="48"/>
        <v>6</v>
      </c>
      <c r="O287" s="30"/>
      <c r="P287" s="30"/>
      <c r="Q287" s="30"/>
      <c r="R287" s="30">
        <f t="shared" si="36"/>
        <v>7.666666666666667</v>
      </c>
      <c r="S287" s="43"/>
      <c r="W287">
        <f t="shared" si="42"/>
        <v>2.4444444444444446</v>
      </c>
      <c r="X287">
        <f t="shared" si="43"/>
        <v>3</v>
      </c>
      <c r="Y287">
        <f t="shared" si="44"/>
        <v>2.2000000000000002</v>
      </c>
    </row>
    <row r="288" spans="1:25" x14ac:dyDescent="0.25">
      <c r="A288" s="3">
        <f t="shared" si="37"/>
        <v>42654</v>
      </c>
      <c r="B288" s="6">
        <v>60</v>
      </c>
      <c r="C288" s="6">
        <v>14</v>
      </c>
      <c r="D288" s="6">
        <v>19</v>
      </c>
      <c r="E288" s="6"/>
      <c r="F288" s="6"/>
      <c r="G288" s="6"/>
      <c r="H288" s="16">
        <f t="shared" si="38"/>
        <v>31</v>
      </c>
      <c r="I288" s="6"/>
      <c r="J288" s="6"/>
      <c r="K288" s="6"/>
      <c r="L288" s="20">
        <f>B288-B281</f>
        <v>25</v>
      </c>
      <c r="M288" s="20">
        <f t="shared" si="47"/>
        <v>-7</v>
      </c>
      <c r="N288" s="20">
        <f t="shared" si="48"/>
        <v>5</v>
      </c>
      <c r="O288" s="6"/>
      <c r="P288" s="6"/>
      <c r="Q288" s="6"/>
      <c r="R288" s="20">
        <f t="shared" si="36"/>
        <v>7.6666666666666679</v>
      </c>
      <c r="S288" s="39"/>
      <c r="W288">
        <f t="shared" si="42"/>
        <v>1.7142857142857142</v>
      </c>
      <c r="X288">
        <f t="shared" si="43"/>
        <v>0.66666666666666663</v>
      </c>
      <c r="Y288">
        <f t="shared" si="44"/>
        <v>1.3571428571428572</v>
      </c>
    </row>
    <row r="289" spans="1:25" x14ac:dyDescent="0.25">
      <c r="A289" s="3">
        <f t="shared" si="37"/>
        <v>42655</v>
      </c>
      <c r="B289" s="6">
        <v>55</v>
      </c>
      <c r="C289" s="6">
        <v>42</v>
      </c>
      <c r="D289" s="6">
        <v>19</v>
      </c>
      <c r="E289" s="6"/>
      <c r="F289" s="6"/>
      <c r="G289" s="6"/>
      <c r="H289" s="16">
        <f t="shared" si="38"/>
        <v>38.666666666666664</v>
      </c>
      <c r="I289" s="6"/>
      <c r="J289" s="6"/>
      <c r="K289" s="6"/>
      <c r="L289" s="20">
        <f t="shared" ref="L289:L292" si="49">B289-B282</f>
        <v>28</v>
      </c>
      <c r="M289" s="20">
        <f t="shared" si="47"/>
        <v>30</v>
      </c>
      <c r="N289" s="20">
        <f t="shared" si="48"/>
        <v>0</v>
      </c>
      <c r="O289" s="6"/>
      <c r="P289" s="6"/>
      <c r="Q289" s="6"/>
      <c r="R289" s="20">
        <f t="shared" si="36"/>
        <v>19.333333333333332</v>
      </c>
      <c r="S289" s="39"/>
      <c r="W289">
        <f t="shared" si="42"/>
        <v>2.0370370370370372</v>
      </c>
      <c r="X289">
        <f t="shared" si="43"/>
        <v>3.5</v>
      </c>
      <c r="Y289">
        <f t="shared" si="44"/>
        <v>1</v>
      </c>
    </row>
    <row r="290" spans="1:25" x14ac:dyDescent="0.25">
      <c r="A290" s="3">
        <f t="shared" si="37"/>
        <v>42656</v>
      </c>
      <c r="B290" s="6">
        <v>61</v>
      </c>
      <c r="C290" s="6">
        <v>34</v>
      </c>
      <c r="D290" s="6">
        <v>31</v>
      </c>
      <c r="E290" s="6"/>
      <c r="F290" s="6"/>
      <c r="G290" s="6"/>
      <c r="H290" s="16">
        <f t="shared" si="38"/>
        <v>42</v>
      </c>
      <c r="I290" s="6"/>
      <c r="J290" s="6"/>
      <c r="K290" s="6"/>
      <c r="L290" s="20">
        <f t="shared" si="49"/>
        <v>26</v>
      </c>
      <c r="M290" s="20">
        <f t="shared" si="47"/>
        <v>18</v>
      </c>
      <c r="N290" s="20">
        <f t="shared" si="48"/>
        <v>14</v>
      </c>
      <c r="O290" s="6"/>
      <c r="P290" s="6"/>
      <c r="Q290" s="6"/>
      <c r="R290" s="20">
        <f t="shared" si="36"/>
        <v>19.333333333333332</v>
      </c>
      <c r="S290" s="39"/>
      <c r="W290">
        <f t="shared" si="42"/>
        <v>1.7428571428571429</v>
      </c>
      <c r="X290">
        <f t="shared" si="43"/>
        <v>2.125</v>
      </c>
      <c r="Y290">
        <f t="shared" si="44"/>
        <v>1.8235294117647058</v>
      </c>
    </row>
    <row r="291" spans="1:25" x14ac:dyDescent="0.25">
      <c r="A291" s="3">
        <f t="shared" si="37"/>
        <v>42657</v>
      </c>
      <c r="B291" s="6">
        <v>78</v>
      </c>
      <c r="C291" s="6">
        <v>23</v>
      </c>
      <c r="D291" s="6">
        <v>39</v>
      </c>
      <c r="E291" s="6"/>
      <c r="F291" s="6"/>
      <c r="G291" s="6"/>
      <c r="H291" s="16">
        <f t="shared" si="38"/>
        <v>46.666666666666664</v>
      </c>
      <c r="I291" s="6"/>
      <c r="J291" s="6"/>
      <c r="K291" s="6"/>
      <c r="L291" s="20">
        <f t="shared" si="49"/>
        <v>39</v>
      </c>
      <c r="M291" s="20">
        <f t="shared" si="47"/>
        <v>11</v>
      </c>
      <c r="N291" s="20">
        <f t="shared" si="48"/>
        <v>24</v>
      </c>
      <c r="O291" s="6"/>
      <c r="P291" s="6"/>
      <c r="Q291" s="6"/>
      <c r="R291" s="20">
        <f t="shared" ref="R291:R354" si="50">H291-H284</f>
        <v>24.666666666666664</v>
      </c>
      <c r="S291" s="39"/>
      <c r="W291">
        <f t="shared" si="42"/>
        <v>2</v>
      </c>
      <c r="X291">
        <f t="shared" si="43"/>
        <v>1.9166666666666667</v>
      </c>
      <c r="Y291">
        <f t="shared" si="44"/>
        <v>2.6</v>
      </c>
    </row>
    <row r="292" spans="1:25" x14ac:dyDescent="0.25">
      <c r="A292" s="3">
        <f t="shared" si="37"/>
        <v>42658</v>
      </c>
      <c r="B292" s="6">
        <v>87</v>
      </c>
      <c r="C292" s="6">
        <v>34</v>
      </c>
      <c r="D292" s="6">
        <v>26</v>
      </c>
      <c r="E292" s="6"/>
      <c r="F292" s="6"/>
      <c r="G292" s="6"/>
      <c r="H292" s="16">
        <f t="shared" si="38"/>
        <v>49</v>
      </c>
      <c r="I292" s="6"/>
      <c r="J292" s="6"/>
      <c r="K292" s="6"/>
      <c r="L292" s="20">
        <f t="shared" si="49"/>
        <v>46</v>
      </c>
      <c r="M292" s="20">
        <f t="shared" si="47"/>
        <v>29</v>
      </c>
      <c r="N292" s="20">
        <f t="shared" si="48"/>
        <v>6</v>
      </c>
      <c r="O292" s="6"/>
      <c r="P292" s="6"/>
      <c r="Q292" s="6"/>
      <c r="R292" s="20">
        <f t="shared" si="50"/>
        <v>27</v>
      </c>
      <c r="S292" s="39"/>
      <c r="W292">
        <f t="shared" si="42"/>
        <v>2.1219512195121952</v>
      </c>
      <c r="X292">
        <f t="shared" si="43"/>
        <v>6.8</v>
      </c>
      <c r="Y292">
        <f t="shared" si="44"/>
        <v>1.3</v>
      </c>
    </row>
    <row r="293" spans="1:25" x14ac:dyDescent="0.25">
      <c r="A293" s="28">
        <f t="shared" si="37"/>
        <v>42659</v>
      </c>
      <c r="B293" s="30">
        <v>59</v>
      </c>
      <c r="C293" s="30">
        <v>12</v>
      </c>
      <c r="D293" s="30">
        <v>17</v>
      </c>
      <c r="E293" s="30"/>
      <c r="F293" s="30"/>
      <c r="G293" s="30"/>
      <c r="H293" s="29">
        <f t="shared" si="38"/>
        <v>29.333333333333332</v>
      </c>
      <c r="I293" s="30"/>
      <c r="J293" s="30"/>
      <c r="K293" s="30"/>
      <c r="L293" s="30">
        <f>B293-B286</f>
        <v>21</v>
      </c>
      <c r="M293" s="30">
        <f t="shared" si="47"/>
        <v>-9</v>
      </c>
      <c r="N293" s="30">
        <f t="shared" si="48"/>
        <v>13</v>
      </c>
      <c r="O293" s="30"/>
      <c r="P293" s="30"/>
      <c r="Q293" s="30"/>
      <c r="R293" s="30">
        <f t="shared" si="50"/>
        <v>8.3333333333333321</v>
      </c>
      <c r="S293" s="43"/>
      <c r="W293">
        <f t="shared" si="42"/>
        <v>1.5526315789473684</v>
      </c>
      <c r="X293">
        <f t="shared" si="43"/>
        <v>0.5714285714285714</v>
      </c>
      <c r="Y293">
        <f t="shared" si="44"/>
        <v>4.25</v>
      </c>
    </row>
    <row r="294" spans="1:25" x14ac:dyDescent="0.25">
      <c r="A294" s="28">
        <f t="shared" si="37"/>
        <v>42660</v>
      </c>
      <c r="B294" s="30">
        <v>53</v>
      </c>
      <c r="C294" s="30">
        <v>13</v>
      </c>
      <c r="D294" s="30">
        <v>13</v>
      </c>
      <c r="E294" s="30"/>
      <c r="F294" s="30"/>
      <c r="G294" s="30"/>
      <c r="H294" s="29">
        <f t="shared" si="38"/>
        <v>26.333333333333332</v>
      </c>
      <c r="I294" s="30"/>
      <c r="J294" s="30"/>
      <c r="K294" s="30"/>
      <c r="L294" s="30">
        <f>B294-B287</f>
        <v>31</v>
      </c>
      <c r="M294" s="30">
        <f t="shared" si="47"/>
        <v>7</v>
      </c>
      <c r="N294" s="30">
        <f t="shared" si="48"/>
        <v>2</v>
      </c>
      <c r="O294" s="30"/>
      <c r="P294" s="30"/>
      <c r="Q294" s="30"/>
      <c r="R294" s="30">
        <f t="shared" si="50"/>
        <v>13.333333333333332</v>
      </c>
      <c r="S294" s="43"/>
      <c r="W294">
        <f t="shared" si="42"/>
        <v>2.4090909090909092</v>
      </c>
      <c r="X294">
        <f t="shared" si="43"/>
        <v>2.1666666666666665</v>
      </c>
      <c r="Y294">
        <f t="shared" si="44"/>
        <v>1.1818181818181819</v>
      </c>
    </row>
    <row r="295" spans="1:25" x14ac:dyDescent="0.25">
      <c r="A295" s="3">
        <f t="shared" si="37"/>
        <v>42661</v>
      </c>
      <c r="B295" s="6">
        <v>85</v>
      </c>
      <c r="C295" s="6">
        <v>44</v>
      </c>
      <c r="D295" s="6">
        <v>33</v>
      </c>
      <c r="E295" s="6"/>
      <c r="F295" s="6"/>
      <c r="G295" s="6"/>
      <c r="H295" s="16">
        <f t="shared" si="38"/>
        <v>54</v>
      </c>
      <c r="I295" s="6"/>
      <c r="J295" s="6"/>
      <c r="K295" s="6"/>
      <c r="L295" s="20">
        <f>B295-B288</f>
        <v>25</v>
      </c>
      <c r="M295" s="20">
        <f t="shared" si="47"/>
        <v>30</v>
      </c>
      <c r="N295" s="20">
        <f t="shared" si="48"/>
        <v>14</v>
      </c>
      <c r="O295" s="6"/>
      <c r="P295" s="6"/>
      <c r="Q295" s="6"/>
      <c r="R295" s="20">
        <f t="shared" si="50"/>
        <v>23</v>
      </c>
      <c r="S295" s="39"/>
      <c r="W295">
        <f t="shared" si="42"/>
        <v>1.4166666666666667</v>
      </c>
      <c r="X295">
        <f t="shared" si="43"/>
        <v>3.1428571428571428</v>
      </c>
      <c r="Y295">
        <f t="shared" si="44"/>
        <v>1.736842105263158</v>
      </c>
    </row>
    <row r="296" spans="1:25" x14ac:dyDescent="0.25">
      <c r="A296" s="3">
        <f t="shared" si="37"/>
        <v>42662</v>
      </c>
      <c r="B296" s="6">
        <v>127</v>
      </c>
      <c r="C296" s="6">
        <v>40</v>
      </c>
      <c r="D296" s="6">
        <v>56</v>
      </c>
      <c r="E296" s="6"/>
      <c r="F296" s="6"/>
      <c r="G296" s="6"/>
      <c r="H296" s="16">
        <f t="shared" si="38"/>
        <v>74.333333333333329</v>
      </c>
      <c r="I296" s="6"/>
      <c r="J296" s="6"/>
      <c r="K296" s="6"/>
      <c r="L296" s="20">
        <f t="shared" ref="L296:L299" si="51">B296-B289</f>
        <v>72</v>
      </c>
      <c r="M296" s="20">
        <f t="shared" si="47"/>
        <v>-2</v>
      </c>
      <c r="N296" s="20">
        <f t="shared" si="48"/>
        <v>37</v>
      </c>
      <c r="O296" s="6"/>
      <c r="P296" s="6"/>
      <c r="Q296" s="6"/>
      <c r="R296" s="20">
        <f t="shared" si="50"/>
        <v>35.666666666666664</v>
      </c>
      <c r="S296" s="39"/>
      <c r="W296">
        <f t="shared" si="42"/>
        <v>2.3090909090909091</v>
      </c>
      <c r="X296">
        <f t="shared" si="43"/>
        <v>0.95238095238095233</v>
      </c>
      <c r="Y296">
        <f t="shared" si="44"/>
        <v>2.9473684210526314</v>
      </c>
    </row>
    <row r="297" spans="1:25" x14ac:dyDescent="0.25">
      <c r="A297" s="3">
        <f t="shared" si="37"/>
        <v>42663</v>
      </c>
      <c r="B297" s="6">
        <v>138</v>
      </c>
      <c r="C297" s="6">
        <v>29</v>
      </c>
      <c r="D297" s="6">
        <v>44</v>
      </c>
      <c r="E297" s="6"/>
      <c r="F297" s="6"/>
      <c r="G297" s="6"/>
      <c r="H297" s="16">
        <f t="shared" si="38"/>
        <v>70.333333333333329</v>
      </c>
      <c r="I297" s="6"/>
      <c r="J297" s="6"/>
      <c r="K297" s="6"/>
      <c r="L297" s="20">
        <f t="shared" si="51"/>
        <v>77</v>
      </c>
      <c r="M297" s="20">
        <f t="shared" si="47"/>
        <v>-5</v>
      </c>
      <c r="N297" s="20">
        <f t="shared" si="48"/>
        <v>13</v>
      </c>
      <c r="O297" s="6"/>
      <c r="P297" s="6"/>
      <c r="Q297" s="6"/>
      <c r="R297" s="20">
        <f t="shared" si="50"/>
        <v>28.333333333333329</v>
      </c>
      <c r="S297" s="39"/>
      <c r="W297">
        <f t="shared" si="42"/>
        <v>2.262295081967213</v>
      </c>
      <c r="X297">
        <f t="shared" si="43"/>
        <v>0.8529411764705882</v>
      </c>
      <c r="Y297">
        <f t="shared" si="44"/>
        <v>1.4193548387096775</v>
      </c>
    </row>
    <row r="298" spans="1:25" x14ac:dyDescent="0.25">
      <c r="A298" s="3">
        <f t="shared" si="37"/>
        <v>42664</v>
      </c>
      <c r="B298" s="6">
        <v>191</v>
      </c>
      <c r="C298" s="6">
        <v>49</v>
      </c>
      <c r="D298" s="6">
        <v>45</v>
      </c>
      <c r="E298" s="6"/>
      <c r="F298" s="6"/>
      <c r="G298" s="6"/>
      <c r="H298" s="16">
        <f t="shared" si="38"/>
        <v>95</v>
      </c>
      <c r="I298" s="6"/>
      <c r="J298" s="6"/>
      <c r="K298" s="6"/>
      <c r="L298" s="20">
        <f t="shared" si="51"/>
        <v>113</v>
      </c>
      <c r="M298" s="20">
        <f t="shared" si="47"/>
        <v>26</v>
      </c>
      <c r="N298" s="20">
        <f t="shared" si="48"/>
        <v>6</v>
      </c>
      <c r="O298" s="6"/>
      <c r="P298" s="6"/>
      <c r="Q298" s="6"/>
      <c r="R298" s="20">
        <f t="shared" si="50"/>
        <v>48.333333333333336</v>
      </c>
      <c r="S298" s="39"/>
      <c r="W298">
        <f t="shared" si="42"/>
        <v>2.4487179487179489</v>
      </c>
      <c r="X298">
        <f t="shared" si="43"/>
        <v>2.1304347826086958</v>
      </c>
      <c r="Y298">
        <f t="shared" si="44"/>
        <v>1.1538461538461537</v>
      </c>
    </row>
    <row r="299" spans="1:25" x14ac:dyDescent="0.25">
      <c r="A299" s="3">
        <f t="shared" si="37"/>
        <v>42665</v>
      </c>
      <c r="B299" s="6">
        <v>191</v>
      </c>
      <c r="C299" s="6">
        <v>18</v>
      </c>
      <c r="D299" s="6">
        <v>46</v>
      </c>
      <c r="E299" s="6"/>
      <c r="F299" s="6"/>
      <c r="G299" s="6"/>
      <c r="H299" s="16">
        <f t="shared" si="38"/>
        <v>85</v>
      </c>
      <c r="I299" s="6"/>
      <c r="J299" s="6"/>
      <c r="K299" s="6"/>
      <c r="L299" s="20">
        <f t="shared" si="51"/>
        <v>104</v>
      </c>
      <c r="M299" s="20">
        <f t="shared" si="47"/>
        <v>-16</v>
      </c>
      <c r="N299" s="20">
        <f t="shared" si="48"/>
        <v>20</v>
      </c>
      <c r="O299" s="6"/>
      <c r="P299" s="6"/>
      <c r="Q299" s="6"/>
      <c r="R299" s="20">
        <f t="shared" si="50"/>
        <v>36</v>
      </c>
      <c r="S299" s="39"/>
      <c r="W299">
        <f t="shared" si="42"/>
        <v>2.1954022988505746</v>
      </c>
      <c r="X299">
        <f t="shared" si="43"/>
        <v>0.52941176470588236</v>
      </c>
      <c r="Y299">
        <f t="shared" si="44"/>
        <v>1.7692307692307692</v>
      </c>
    </row>
    <row r="300" spans="1:25" x14ac:dyDescent="0.25">
      <c r="A300" s="28">
        <f t="shared" si="37"/>
        <v>42666</v>
      </c>
      <c r="B300" s="30">
        <v>118</v>
      </c>
      <c r="C300" s="30">
        <v>57</v>
      </c>
      <c r="D300" s="30">
        <v>21</v>
      </c>
      <c r="E300" s="30"/>
      <c r="F300" s="30"/>
      <c r="G300" s="30"/>
      <c r="H300" s="29">
        <f t="shared" si="38"/>
        <v>65.333333333333329</v>
      </c>
      <c r="I300" s="30"/>
      <c r="J300" s="30"/>
      <c r="K300" s="30"/>
      <c r="L300" s="30">
        <f>B300-B293</f>
        <v>59</v>
      </c>
      <c r="M300" s="30">
        <f t="shared" si="47"/>
        <v>45</v>
      </c>
      <c r="N300" s="30">
        <f t="shared" si="48"/>
        <v>4</v>
      </c>
      <c r="O300" s="30"/>
      <c r="P300" s="30"/>
      <c r="Q300" s="30"/>
      <c r="R300" s="30">
        <f t="shared" si="50"/>
        <v>36</v>
      </c>
      <c r="S300" s="43"/>
      <c r="W300">
        <f t="shared" si="42"/>
        <v>2</v>
      </c>
      <c r="X300">
        <f t="shared" si="43"/>
        <v>4.75</v>
      </c>
      <c r="Y300">
        <f t="shared" si="44"/>
        <v>1.2352941176470589</v>
      </c>
    </row>
    <row r="301" spans="1:25" x14ac:dyDescent="0.25">
      <c r="A301" s="28">
        <f t="shared" si="37"/>
        <v>42667</v>
      </c>
      <c r="B301" s="30">
        <v>120</v>
      </c>
      <c r="C301" s="30">
        <v>27</v>
      </c>
      <c r="D301" s="30">
        <v>27</v>
      </c>
      <c r="E301" s="30"/>
      <c r="F301" s="30"/>
      <c r="G301" s="30"/>
      <c r="H301" s="29">
        <f t="shared" si="38"/>
        <v>58</v>
      </c>
      <c r="I301" s="30"/>
      <c r="J301" s="30"/>
      <c r="K301" s="30"/>
      <c r="L301" s="30">
        <f>B301-B294</f>
        <v>67</v>
      </c>
      <c r="M301" s="30">
        <f t="shared" si="47"/>
        <v>14</v>
      </c>
      <c r="N301" s="30">
        <f t="shared" si="48"/>
        <v>14</v>
      </c>
      <c r="O301" s="30"/>
      <c r="P301" s="30"/>
      <c r="Q301" s="30"/>
      <c r="R301" s="30">
        <f t="shared" si="50"/>
        <v>31.666666666666668</v>
      </c>
      <c r="S301" s="43"/>
      <c r="W301">
        <f t="shared" si="42"/>
        <v>2.2641509433962264</v>
      </c>
      <c r="X301">
        <f t="shared" si="43"/>
        <v>2.0769230769230771</v>
      </c>
      <c r="Y301">
        <f t="shared" si="44"/>
        <v>2.0769230769230771</v>
      </c>
    </row>
    <row r="302" spans="1:25" x14ac:dyDescent="0.25">
      <c r="A302" s="3">
        <f t="shared" si="37"/>
        <v>42668</v>
      </c>
      <c r="B302" s="6">
        <v>235</v>
      </c>
      <c r="C302" s="6">
        <v>29</v>
      </c>
      <c r="D302" s="6">
        <v>44</v>
      </c>
      <c r="E302" s="6"/>
      <c r="F302" s="6"/>
      <c r="G302" s="6"/>
      <c r="H302" s="16">
        <f t="shared" si="38"/>
        <v>102.66666666666667</v>
      </c>
      <c r="I302" s="6"/>
      <c r="J302" s="6"/>
      <c r="K302" s="6"/>
      <c r="L302" s="20">
        <f>B302-B295</f>
        <v>150</v>
      </c>
      <c r="M302" s="20">
        <f t="shared" si="47"/>
        <v>-15</v>
      </c>
      <c r="N302" s="20">
        <f t="shared" si="48"/>
        <v>11</v>
      </c>
      <c r="O302" s="6"/>
      <c r="P302" s="6"/>
      <c r="Q302" s="6"/>
      <c r="R302" s="20">
        <f t="shared" si="50"/>
        <v>48.666666666666671</v>
      </c>
      <c r="S302" s="39"/>
      <c r="W302">
        <f t="shared" si="42"/>
        <v>2.7647058823529411</v>
      </c>
      <c r="X302">
        <f t="shared" si="43"/>
        <v>0.65909090909090906</v>
      </c>
      <c r="Y302">
        <f t="shared" si="44"/>
        <v>1.3333333333333333</v>
      </c>
    </row>
    <row r="303" spans="1:25" x14ac:dyDescent="0.25">
      <c r="A303" s="3">
        <f t="shared" si="37"/>
        <v>42669</v>
      </c>
      <c r="B303" s="6">
        <v>231</v>
      </c>
      <c r="C303" s="6">
        <v>30</v>
      </c>
      <c r="D303" s="6">
        <v>81</v>
      </c>
      <c r="E303" s="6"/>
      <c r="F303" s="6"/>
      <c r="G303" s="6"/>
      <c r="H303" s="16">
        <f t="shared" si="38"/>
        <v>114</v>
      </c>
      <c r="I303" s="6"/>
      <c r="J303" s="6"/>
      <c r="K303" s="6"/>
      <c r="L303" s="20">
        <f t="shared" ref="L303:L306" si="52">B303-B296</f>
        <v>104</v>
      </c>
      <c r="M303" s="20">
        <f t="shared" si="47"/>
        <v>-10</v>
      </c>
      <c r="N303" s="20">
        <f t="shared" si="48"/>
        <v>25</v>
      </c>
      <c r="O303" s="6"/>
      <c r="P303" s="6"/>
      <c r="Q303" s="6"/>
      <c r="R303" s="20">
        <f t="shared" si="50"/>
        <v>39.666666666666671</v>
      </c>
      <c r="S303" s="39"/>
      <c r="W303">
        <f t="shared" si="42"/>
        <v>1.8188976377952757</v>
      </c>
      <c r="X303">
        <f t="shared" si="43"/>
        <v>0.75</v>
      </c>
      <c r="Y303">
        <f t="shared" si="44"/>
        <v>1.4464285714285714</v>
      </c>
    </row>
    <row r="304" spans="1:25" x14ac:dyDescent="0.25">
      <c r="A304" s="3">
        <f t="shared" si="37"/>
        <v>42670</v>
      </c>
      <c r="B304" s="6">
        <v>235</v>
      </c>
      <c r="C304" s="6">
        <v>97</v>
      </c>
      <c r="D304" s="6">
        <v>96</v>
      </c>
      <c r="E304" s="6"/>
      <c r="F304" s="6"/>
      <c r="G304" s="6"/>
      <c r="H304" s="16">
        <f t="shared" si="38"/>
        <v>142.66666666666666</v>
      </c>
      <c r="I304" s="6"/>
      <c r="J304" s="6"/>
      <c r="K304" s="6"/>
      <c r="L304" s="20">
        <f t="shared" si="52"/>
        <v>97</v>
      </c>
      <c r="M304" s="20">
        <f t="shared" si="47"/>
        <v>68</v>
      </c>
      <c r="N304" s="20">
        <f t="shared" si="48"/>
        <v>52</v>
      </c>
      <c r="O304" s="6"/>
      <c r="P304" s="6"/>
      <c r="Q304" s="6"/>
      <c r="R304" s="20">
        <f t="shared" si="50"/>
        <v>72.333333333333329</v>
      </c>
      <c r="S304" s="39"/>
      <c r="W304">
        <f t="shared" si="42"/>
        <v>1.7028985507246377</v>
      </c>
      <c r="X304">
        <f t="shared" si="43"/>
        <v>3.3448275862068964</v>
      </c>
      <c r="Y304">
        <f t="shared" si="44"/>
        <v>2.1818181818181817</v>
      </c>
    </row>
    <row r="305" spans="1:25" x14ac:dyDescent="0.25">
      <c r="A305" s="3">
        <f t="shared" si="37"/>
        <v>42671</v>
      </c>
      <c r="B305" s="6">
        <v>258</v>
      </c>
      <c r="C305" s="6">
        <v>87</v>
      </c>
      <c r="D305" s="6">
        <v>76</v>
      </c>
      <c r="E305" s="6"/>
      <c r="F305" s="6"/>
      <c r="G305" s="6"/>
      <c r="H305" s="16">
        <f t="shared" si="38"/>
        <v>140.33333333333334</v>
      </c>
      <c r="I305" s="6"/>
      <c r="J305" s="6"/>
      <c r="K305" s="6"/>
      <c r="L305" s="20">
        <f t="shared" si="52"/>
        <v>67</v>
      </c>
      <c r="M305" s="20">
        <f t="shared" si="47"/>
        <v>38</v>
      </c>
      <c r="N305" s="20">
        <f t="shared" si="48"/>
        <v>31</v>
      </c>
      <c r="O305" s="6"/>
      <c r="P305" s="6"/>
      <c r="Q305" s="6"/>
      <c r="R305" s="20">
        <f t="shared" si="50"/>
        <v>45.333333333333343</v>
      </c>
      <c r="S305" s="39"/>
      <c r="W305">
        <f t="shared" si="42"/>
        <v>1.3507853403141361</v>
      </c>
      <c r="X305">
        <f t="shared" si="43"/>
        <v>1.7755102040816326</v>
      </c>
      <c r="Y305">
        <f t="shared" si="44"/>
        <v>1.6888888888888889</v>
      </c>
    </row>
    <row r="306" spans="1:25" x14ac:dyDescent="0.25">
      <c r="A306" s="3">
        <f t="shared" si="37"/>
        <v>42672</v>
      </c>
      <c r="B306" s="6">
        <v>245</v>
      </c>
      <c r="C306" s="6">
        <v>86</v>
      </c>
      <c r="D306" s="6">
        <v>88</v>
      </c>
      <c r="E306" s="6"/>
      <c r="F306" s="6"/>
      <c r="G306" s="6"/>
      <c r="H306" s="16">
        <f t="shared" si="38"/>
        <v>139.66666666666666</v>
      </c>
      <c r="I306" s="6"/>
      <c r="J306" s="6"/>
      <c r="K306" s="6"/>
      <c r="L306" s="20">
        <f t="shared" si="52"/>
        <v>54</v>
      </c>
      <c r="M306" s="20">
        <f t="shared" si="47"/>
        <v>68</v>
      </c>
      <c r="N306" s="20">
        <f t="shared" si="48"/>
        <v>42</v>
      </c>
      <c r="O306" s="6"/>
      <c r="P306" s="6"/>
      <c r="Q306" s="6"/>
      <c r="R306" s="20">
        <f t="shared" si="50"/>
        <v>54.666666666666657</v>
      </c>
      <c r="S306" s="39"/>
      <c r="W306">
        <f t="shared" si="42"/>
        <v>1.2827225130890052</v>
      </c>
      <c r="X306">
        <f t="shared" si="43"/>
        <v>4.7777777777777777</v>
      </c>
      <c r="Y306">
        <f t="shared" si="44"/>
        <v>1.9130434782608696</v>
      </c>
    </row>
    <row r="307" spans="1:25" x14ac:dyDescent="0.25">
      <c r="A307" s="28">
        <f t="shared" si="37"/>
        <v>42673</v>
      </c>
      <c r="B307" s="30">
        <v>189</v>
      </c>
      <c r="C307" s="30">
        <v>92</v>
      </c>
      <c r="D307" s="30">
        <v>60</v>
      </c>
      <c r="E307" s="30"/>
      <c r="F307" s="30"/>
      <c r="G307" s="30"/>
      <c r="H307" s="29">
        <f t="shared" si="38"/>
        <v>113.66666666666667</v>
      </c>
      <c r="I307" s="30"/>
      <c r="J307" s="30"/>
      <c r="K307" s="30"/>
      <c r="L307" s="30">
        <f>B307-B300</f>
        <v>71</v>
      </c>
      <c r="M307" s="30">
        <f t="shared" si="47"/>
        <v>35</v>
      </c>
      <c r="N307" s="30">
        <f t="shared" si="48"/>
        <v>39</v>
      </c>
      <c r="O307" s="30"/>
      <c r="P307" s="30"/>
      <c r="Q307" s="30"/>
      <c r="R307" s="30">
        <f t="shared" si="50"/>
        <v>48.333333333333343</v>
      </c>
      <c r="S307" s="43"/>
      <c r="W307">
        <f t="shared" si="42"/>
        <v>1.6016949152542372</v>
      </c>
      <c r="X307">
        <f t="shared" si="43"/>
        <v>1.6140350877192982</v>
      </c>
      <c r="Y307">
        <f t="shared" si="44"/>
        <v>2.8571428571428572</v>
      </c>
    </row>
    <row r="308" spans="1:25" x14ac:dyDescent="0.25">
      <c r="A308" s="28">
        <f t="shared" si="37"/>
        <v>42674</v>
      </c>
      <c r="B308" s="30">
        <v>164</v>
      </c>
      <c r="C308" s="30">
        <v>30</v>
      </c>
      <c r="D308" s="30">
        <v>39</v>
      </c>
      <c r="E308" s="30"/>
      <c r="F308" s="30"/>
      <c r="G308" s="30"/>
      <c r="H308" s="29">
        <f t="shared" si="38"/>
        <v>77.666666666666671</v>
      </c>
      <c r="I308" s="30"/>
      <c r="J308" s="30"/>
      <c r="K308" s="30"/>
      <c r="L308" s="30">
        <f>B308-B301</f>
        <v>44</v>
      </c>
      <c r="M308" s="30">
        <f t="shared" si="47"/>
        <v>3</v>
      </c>
      <c r="N308" s="30">
        <f t="shared" si="48"/>
        <v>12</v>
      </c>
      <c r="O308" s="30"/>
      <c r="P308" s="30"/>
      <c r="Q308" s="30"/>
      <c r="R308" s="30">
        <f t="shared" si="50"/>
        <v>19.666666666666671</v>
      </c>
      <c r="S308" s="43"/>
      <c r="W308">
        <f t="shared" si="42"/>
        <v>1.3666666666666667</v>
      </c>
      <c r="X308">
        <f t="shared" si="43"/>
        <v>1.1111111111111112</v>
      </c>
      <c r="Y308">
        <f t="shared" si="44"/>
        <v>1.4444444444444444</v>
      </c>
    </row>
    <row r="309" spans="1:25" x14ac:dyDescent="0.25">
      <c r="A309" s="3">
        <f t="shared" si="37"/>
        <v>42675</v>
      </c>
      <c r="B309" s="6">
        <v>271</v>
      </c>
      <c r="C309" s="6">
        <v>156</v>
      </c>
      <c r="D309" s="6">
        <v>112</v>
      </c>
      <c r="E309" s="6"/>
      <c r="F309" s="6"/>
      <c r="G309" s="6"/>
      <c r="H309" s="16">
        <f t="shared" si="38"/>
        <v>179.66666666666666</v>
      </c>
      <c r="I309" s="6"/>
      <c r="J309" s="6"/>
      <c r="K309" s="6"/>
      <c r="L309" s="20">
        <f>B309-B302</f>
        <v>36</v>
      </c>
      <c r="M309" s="20">
        <f t="shared" si="47"/>
        <v>127</v>
      </c>
      <c r="N309" s="20">
        <f t="shared" si="48"/>
        <v>68</v>
      </c>
      <c r="O309" s="6"/>
      <c r="P309" s="6"/>
      <c r="Q309" s="6"/>
      <c r="R309" s="20">
        <f t="shared" si="50"/>
        <v>76.999999999999986</v>
      </c>
      <c r="S309" s="39"/>
      <c r="W309">
        <f t="shared" si="42"/>
        <v>1.1531914893617021</v>
      </c>
      <c r="X309">
        <f t="shared" si="43"/>
        <v>5.3793103448275863</v>
      </c>
      <c r="Y309">
        <f t="shared" si="44"/>
        <v>2.5454545454545454</v>
      </c>
    </row>
    <row r="310" spans="1:25" x14ac:dyDescent="0.25">
      <c r="A310" s="3">
        <f t="shared" si="37"/>
        <v>42676</v>
      </c>
      <c r="B310" s="6">
        <v>316</v>
      </c>
      <c r="C310" s="6">
        <v>48</v>
      </c>
      <c r="D310" s="6">
        <v>149</v>
      </c>
      <c r="E310" s="6"/>
      <c r="F310" s="6"/>
      <c r="G310" s="6"/>
      <c r="H310" s="16">
        <f t="shared" si="38"/>
        <v>171</v>
      </c>
      <c r="I310" s="6"/>
      <c r="J310" s="6"/>
      <c r="K310" s="6"/>
      <c r="L310" s="20">
        <f t="shared" ref="L310:L313" si="53">B310-B303</f>
        <v>85</v>
      </c>
      <c r="M310" s="20">
        <f t="shared" si="47"/>
        <v>18</v>
      </c>
      <c r="N310" s="20">
        <f t="shared" si="48"/>
        <v>68</v>
      </c>
      <c r="O310" s="6"/>
      <c r="P310" s="6"/>
      <c r="Q310" s="6"/>
      <c r="R310" s="20">
        <f t="shared" si="50"/>
        <v>57</v>
      </c>
      <c r="S310" s="39"/>
      <c r="W310">
        <f t="shared" si="42"/>
        <v>1.3679653679653681</v>
      </c>
      <c r="X310">
        <f t="shared" si="43"/>
        <v>1.6</v>
      </c>
      <c r="Y310">
        <f t="shared" si="44"/>
        <v>1.8395061728395061</v>
      </c>
    </row>
    <row r="311" spans="1:25" x14ac:dyDescent="0.25">
      <c r="A311" s="3">
        <f t="shared" si="37"/>
        <v>42677</v>
      </c>
      <c r="B311" s="6">
        <v>302</v>
      </c>
      <c r="C311" s="6">
        <v>232</v>
      </c>
      <c r="D311" s="6">
        <v>145</v>
      </c>
      <c r="E311" s="6"/>
      <c r="F311" s="6"/>
      <c r="G311" s="6"/>
      <c r="H311" s="16">
        <f t="shared" si="38"/>
        <v>226.33333333333334</v>
      </c>
      <c r="I311" s="6"/>
      <c r="J311" s="6"/>
      <c r="K311" s="6"/>
      <c r="L311" s="20">
        <f t="shared" si="53"/>
        <v>67</v>
      </c>
      <c r="M311" s="20">
        <f t="shared" si="47"/>
        <v>135</v>
      </c>
      <c r="N311" s="20">
        <f t="shared" si="48"/>
        <v>49</v>
      </c>
      <c r="O311" s="6"/>
      <c r="P311" s="6"/>
      <c r="Q311" s="6"/>
      <c r="R311" s="20">
        <f t="shared" si="50"/>
        <v>83.666666666666686</v>
      </c>
      <c r="S311" s="39"/>
      <c r="W311">
        <f t="shared" si="42"/>
        <v>1.2851063829787235</v>
      </c>
      <c r="X311">
        <f t="shared" si="43"/>
        <v>2.3917525773195876</v>
      </c>
      <c r="Y311">
        <f t="shared" si="44"/>
        <v>1.5104166666666667</v>
      </c>
    </row>
    <row r="312" spans="1:25" x14ac:dyDescent="0.25">
      <c r="A312" s="3">
        <f t="shared" si="37"/>
        <v>42678</v>
      </c>
      <c r="B312" s="6">
        <v>322</v>
      </c>
      <c r="C312" s="6">
        <v>161</v>
      </c>
      <c r="D312" s="6">
        <v>162</v>
      </c>
      <c r="E312" s="6"/>
      <c r="F312" s="6"/>
      <c r="G312" s="6"/>
      <c r="H312" s="16">
        <f t="shared" si="38"/>
        <v>215</v>
      </c>
      <c r="I312" s="6"/>
      <c r="J312" s="6"/>
      <c r="K312" s="6"/>
      <c r="L312" s="20">
        <f t="shared" si="53"/>
        <v>64</v>
      </c>
      <c r="M312" s="20">
        <f t="shared" si="47"/>
        <v>74</v>
      </c>
      <c r="N312" s="20">
        <f t="shared" si="48"/>
        <v>86</v>
      </c>
      <c r="O312" s="6"/>
      <c r="P312" s="6"/>
      <c r="Q312" s="6"/>
      <c r="R312" s="20">
        <f t="shared" si="50"/>
        <v>74.666666666666657</v>
      </c>
      <c r="S312" s="39"/>
      <c r="W312">
        <f t="shared" si="42"/>
        <v>1.248062015503876</v>
      </c>
      <c r="X312">
        <f t="shared" si="43"/>
        <v>1.8505747126436782</v>
      </c>
      <c r="Y312">
        <f t="shared" si="44"/>
        <v>2.1315789473684212</v>
      </c>
    </row>
    <row r="313" spans="1:25" x14ac:dyDescent="0.25">
      <c r="A313" s="3">
        <f t="shared" si="37"/>
        <v>42679</v>
      </c>
      <c r="B313" s="6">
        <v>234</v>
      </c>
      <c r="C313" s="6">
        <v>130</v>
      </c>
      <c r="D313" s="6">
        <v>174</v>
      </c>
      <c r="E313" s="6"/>
      <c r="F313" s="6"/>
      <c r="G313" s="6"/>
      <c r="H313" s="16">
        <f t="shared" si="38"/>
        <v>179.33333333333334</v>
      </c>
      <c r="I313" s="6"/>
      <c r="J313" s="6"/>
      <c r="K313" s="6"/>
      <c r="L313" s="20">
        <f t="shared" si="53"/>
        <v>-11</v>
      </c>
      <c r="M313" s="20">
        <f t="shared" si="47"/>
        <v>44</v>
      </c>
      <c r="N313" s="20">
        <f t="shared" si="48"/>
        <v>86</v>
      </c>
      <c r="O313" s="6"/>
      <c r="P313" s="6"/>
      <c r="Q313" s="6"/>
      <c r="R313" s="20">
        <f t="shared" si="50"/>
        <v>39.666666666666686</v>
      </c>
      <c r="S313" s="39"/>
      <c r="W313">
        <f t="shared" si="42"/>
        <v>0.95510204081632655</v>
      </c>
      <c r="X313">
        <f t="shared" si="43"/>
        <v>1.5116279069767442</v>
      </c>
      <c r="Y313">
        <f t="shared" si="44"/>
        <v>1.9772727272727273</v>
      </c>
    </row>
    <row r="314" spans="1:25" x14ac:dyDescent="0.25">
      <c r="A314" s="28">
        <f t="shared" si="37"/>
        <v>42680</v>
      </c>
      <c r="B314" s="30">
        <v>208</v>
      </c>
      <c r="C314" s="30">
        <v>66</v>
      </c>
      <c r="D314" s="30">
        <v>71</v>
      </c>
      <c r="E314" s="30"/>
      <c r="F314" s="30"/>
      <c r="G314" s="30"/>
      <c r="H314" s="29">
        <f t="shared" si="38"/>
        <v>115</v>
      </c>
      <c r="I314" s="30"/>
      <c r="J314" s="30"/>
      <c r="K314" s="30"/>
      <c r="L314" s="30">
        <f>B314-B307</f>
        <v>19</v>
      </c>
      <c r="M314" s="30">
        <f t="shared" ref="M314:M369" si="54">C314-C307</f>
        <v>-26</v>
      </c>
      <c r="N314" s="30">
        <f t="shared" ref="N314:N369" si="55">D314-D307</f>
        <v>11</v>
      </c>
      <c r="O314" s="30"/>
      <c r="P314" s="30"/>
      <c r="Q314" s="30"/>
      <c r="R314" s="30">
        <f t="shared" si="50"/>
        <v>1.3333333333333286</v>
      </c>
      <c r="S314" s="43"/>
      <c r="W314">
        <f t="shared" si="42"/>
        <v>1.1005291005291005</v>
      </c>
      <c r="X314">
        <f t="shared" si="43"/>
        <v>0.71739130434782605</v>
      </c>
      <c r="Y314">
        <f t="shared" si="44"/>
        <v>1.1833333333333333</v>
      </c>
    </row>
    <row r="315" spans="1:25" x14ac:dyDescent="0.25">
      <c r="A315" s="28">
        <f t="shared" si="37"/>
        <v>42681</v>
      </c>
      <c r="B315" s="30">
        <v>158</v>
      </c>
      <c r="C315" s="30">
        <v>66</v>
      </c>
      <c r="D315" s="30">
        <v>70</v>
      </c>
      <c r="E315" s="30"/>
      <c r="F315" s="30"/>
      <c r="G315" s="30"/>
      <c r="H315" s="29">
        <f t="shared" si="38"/>
        <v>98</v>
      </c>
      <c r="I315" s="30"/>
      <c r="J315" s="30"/>
      <c r="K315" s="30"/>
      <c r="L315" s="30">
        <f>B315-B308</f>
        <v>-6</v>
      </c>
      <c r="M315" s="30">
        <f t="shared" si="54"/>
        <v>36</v>
      </c>
      <c r="N315" s="30">
        <f t="shared" si="55"/>
        <v>31</v>
      </c>
      <c r="O315" s="30"/>
      <c r="P315" s="30"/>
      <c r="Q315" s="30"/>
      <c r="R315" s="30">
        <f t="shared" si="50"/>
        <v>20.333333333333329</v>
      </c>
      <c r="S315" s="43"/>
      <c r="W315">
        <f t="shared" si="42"/>
        <v>0.96341463414634143</v>
      </c>
      <c r="X315">
        <f t="shared" si="43"/>
        <v>2.2000000000000002</v>
      </c>
      <c r="Y315">
        <f t="shared" si="44"/>
        <v>1.7948717948717949</v>
      </c>
    </row>
    <row r="316" spans="1:25" x14ac:dyDescent="0.25">
      <c r="A316" s="3">
        <f t="shared" si="37"/>
        <v>42682</v>
      </c>
      <c r="B316" s="6">
        <v>298</v>
      </c>
      <c r="C316" s="6">
        <v>36</v>
      </c>
      <c r="D316" s="6">
        <v>152</v>
      </c>
      <c r="E316" s="6"/>
      <c r="F316" s="6"/>
      <c r="G316" s="6"/>
      <c r="H316" s="16">
        <f t="shared" si="38"/>
        <v>162</v>
      </c>
      <c r="I316" s="6"/>
      <c r="J316" s="6"/>
      <c r="K316" s="6"/>
      <c r="L316" s="20">
        <f>B316-B309</f>
        <v>27</v>
      </c>
      <c r="M316" s="20">
        <f t="shared" si="54"/>
        <v>-120</v>
      </c>
      <c r="N316" s="20">
        <f t="shared" si="55"/>
        <v>40</v>
      </c>
      <c r="O316" s="6"/>
      <c r="P316" s="6"/>
      <c r="Q316" s="6"/>
      <c r="R316" s="20">
        <f t="shared" si="50"/>
        <v>-17.666666666666657</v>
      </c>
      <c r="S316" s="39"/>
      <c r="W316">
        <f t="shared" si="42"/>
        <v>1.0996309963099631</v>
      </c>
      <c r="X316">
        <f t="shared" si="43"/>
        <v>0.23076923076923078</v>
      </c>
      <c r="Y316">
        <f t="shared" si="44"/>
        <v>1.3571428571428572</v>
      </c>
    </row>
    <row r="317" spans="1:25" x14ac:dyDescent="0.25">
      <c r="A317" s="3">
        <f t="shared" si="37"/>
        <v>42683</v>
      </c>
      <c r="B317" s="6">
        <v>328</v>
      </c>
      <c r="C317" s="6">
        <v>373</v>
      </c>
      <c r="D317" s="6">
        <v>203</v>
      </c>
      <c r="E317" s="6"/>
      <c r="F317" s="6"/>
      <c r="G317" s="6"/>
      <c r="H317" s="16">
        <f t="shared" si="38"/>
        <v>301.33333333333331</v>
      </c>
      <c r="I317" s="6"/>
      <c r="J317" s="6"/>
      <c r="K317" s="6"/>
      <c r="L317" s="20">
        <f t="shared" ref="L317:L320" si="56">B317-B310</f>
        <v>12</v>
      </c>
      <c r="M317" s="20">
        <f t="shared" si="54"/>
        <v>325</v>
      </c>
      <c r="N317" s="20">
        <f t="shared" si="55"/>
        <v>54</v>
      </c>
      <c r="O317" s="6"/>
      <c r="P317" s="6"/>
      <c r="Q317" s="6"/>
      <c r="R317" s="20">
        <f t="shared" si="50"/>
        <v>130.33333333333331</v>
      </c>
      <c r="S317" s="39"/>
      <c r="W317">
        <f t="shared" si="42"/>
        <v>1.0379746835443038</v>
      </c>
      <c r="X317">
        <f t="shared" si="43"/>
        <v>7.770833333333333</v>
      </c>
      <c r="Y317">
        <f t="shared" si="44"/>
        <v>1.3624161073825503</v>
      </c>
    </row>
    <row r="318" spans="1:25" x14ac:dyDescent="0.25">
      <c r="A318" s="3">
        <f t="shared" si="37"/>
        <v>42684</v>
      </c>
      <c r="B318" s="6">
        <v>404</v>
      </c>
      <c r="C318" s="6">
        <v>213</v>
      </c>
      <c r="D318" s="6">
        <v>222</v>
      </c>
      <c r="E318" s="6"/>
      <c r="F318" s="6"/>
      <c r="G318" s="6"/>
      <c r="H318" s="16">
        <f t="shared" si="38"/>
        <v>279.66666666666669</v>
      </c>
      <c r="I318" s="6"/>
      <c r="J318" s="6"/>
      <c r="K318" s="6"/>
      <c r="L318" s="20">
        <f t="shared" si="56"/>
        <v>102</v>
      </c>
      <c r="M318" s="20">
        <f t="shared" si="54"/>
        <v>-19</v>
      </c>
      <c r="N318" s="20">
        <f t="shared" si="55"/>
        <v>77</v>
      </c>
      <c r="O318" s="6"/>
      <c r="P318" s="6"/>
      <c r="Q318" s="6"/>
      <c r="R318" s="20">
        <f t="shared" si="50"/>
        <v>53.333333333333343</v>
      </c>
      <c r="S318" s="39"/>
      <c r="W318">
        <f t="shared" si="42"/>
        <v>1.3377483443708609</v>
      </c>
      <c r="X318">
        <f t="shared" si="43"/>
        <v>0.9181034482758621</v>
      </c>
      <c r="Y318">
        <f t="shared" si="44"/>
        <v>1.5310344827586206</v>
      </c>
    </row>
    <row r="319" spans="1:25" x14ac:dyDescent="0.25">
      <c r="A319" s="3">
        <f t="shared" si="37"/>
        <v>42685</v>
      </c>
      <c r="B319" s="6">
        <v>405</v>
      </c>
      <c r="C319" s="6">
        <v>222</v>
      </c>
      <c r="D319" s="6">
        <v>194</v>
      </c>
      <c r="E319" s="6"/>
      <c r="F319" s="6"/>
      <c r="G319" s="6"/>
      <c r="H319" s="16">
        <f t="shared" si="38"/>
        <v>273.66666666666669</v>
      </c>
      <c r="I319" s="6"/>
      <c r="J319" s="6"/>
      <c r="K319" s="6"/>
      <c r="L319" s="20">
        <f t="shared" si="56"/>
        <v>83</v>
      </c>
      <c r="M319" s="20">
        <f t="shared" si="54"/>
        <v>61</v>
      </c>
      <c r="N319" s="20">
        <f t="shared" si="55"/>
        <v>32</v>
      </c>
      <c r="O319" s="6"/>
      <c r="P319" s="6"/>
      <c r="Q319" s="6"/>
      <c r="R319" s="20">
        <f t="shared" si="50"/>
        <v>58.666666666666686</v>
      </c>
      <c r="S319" s="39"/>
      <c r="W319">
        <f t="shared" si="42"/>
        <v>1.2577639751552796</v>
      </c>
      <c r="X319">
        <f t="shared" si="43"/>
        <v>1.3788819875776397</v>
      </c>
      <c r="Y319">
        <f t="shared" si="44"/>
        <v>1.1975308641975309</v>
      </c>
    </row>
    <row r="320" spans="1:25" x14ac:dyDescent="0.25">
      <c r="A320" s="3">
        <f t="shared" si="37"/>
        <v>42686</v>
      </c>
      <c r="B320" s="6">
        <v>395</v>
      </c>
      <c r="C320" s="6">
        <v>188</v>
      </c>
      <c r="D320" s="6">
        <v>227</v>
      </c>
      <c r="E320" s="6"/>
      <c r="F320" s="6"/>
      <c r="G320" s="6"/>
      <c r="H320" s="16">
        <f t="shared" si="38"/>
        <v>270</v>
      </c>
      <c r="I320" s="6"/>
      <c r="J320" s="6"/>
      <c r="K320" s="6"/>
      <c r="L320" s="20">
        <f t="shared" si="56"/>
        <v>161</v>
      </c>
      <c r="M320" s="20">
        <f t="shared" si="54"/>
        <v>58</v>
      </c>
      <c r="N320" s="20">
        <f t="shared" si="55"/>
        <v>53</v>
      </c>
      <c r="O320" s="6"/>
      <c r="P320" s="6"/>
      <c r="Q320" s="6"/>
      <c r="R320" s="20">
        <f t="shared" si="50"/>
        <v>90.666666666666657</v>
      </c>
      <c r="S320" s="39"/>
      <c r="W320">
        <f t="shared" si="42"/>
        <v>1.688034188034188</v>
      </c>
      <c r="X320">
        <f t="shared" si="43"/>
        <v>1.4461538461538461</v>
      </c>
      <c r="Y320">
        <f t="shared" si="44"/>
        <v>1.3045977011494252</v>
      </c>
    </row>
    <row r="321" spans="1:38" x14ac:dyDescent="0.25">
      <c r="A321" s="28">
        <f t="shared" si="37"/>
        <v>42687</v>
      </c>
      <c r="B321" s="30">
        <v>359</v>
      </c>
      <c r="C321" s="30">
        <v>107</v>
      </c>
      <c r="D321" s="30">
        <v>116</v>
      </c>
      <c r="E321" s="30"/>
      <c r="F321" s="30"/>
      <c r="G321" s="30"/>
      <c r="H321" s="29">
        <f t="shared" si="38"/>
        <v>194</v>
      </c>
      <c r="I321" s="30"/>
      <c r="J321" s="30"/>
      <c r="K321" s="30"/>
      <c r="L321" s="30">
        <f>B321-B314</f>
        <v>151</v>
      </c>
      <c r="M321" s="30">
        <f t="shared" si="54"/>
        <v>41</v>
      </c>
      <c r="N321" s="30">
        <f t="shared" si="55"/>
        <v>45</v>
      </c>
      <c r="O321" s="30"/>
      <c r="P321" s="30"/>
      <c r="Q321" s="30"/>
      <c r="R321" s="30">
        <f t="shared" si="50"/>
        <v>79</v>
      </c>
      <c r="S321" s="43"/>
      <c r="W321">
        <f t="shared" si="42"/>
        <v>1.7259615384615385</v>
      </c>
      <c r="X321">
        <f t="shared" si="43"/>
        <v>1.6212121212121211</v>
      </c>
      <c r="Y321">
        <f t="shared" si="44"/>
        <v>1.6338028169014085</v>
      </c>
    </row>
    <row r="322" spans="1:38" x14ac:dyDescent="0.25">
      <c r="A322" s="28">
        <f t="shared" si="37"/>
        <v>42688</v>
      </c>
      <c r="B322" s="30">
        <v>215</v>
      </c>
      <c r="C322" s="30">
        <v>62</v>
      </c>
      <c r="D322" s="30">
        <v>73</v>
      </c>
      <c r="E322" s="30"/>
      <c r="F322" s="30"/>
      <c r="G322" s="30"/>
      <c r="H322" s="29">
        <f t="shared" si="38"/>
        <v>116.66666666666667</v>
      </c>
      <c r="I322" s="30"/>
      <c r="J322" s="30"/>
      <c r="K322" s="30"/>
      <c r="L322" s="30">
        <f>B322-B315</f>
        <v>57</v>
      </c>
      <c r="M322" s="30">
        <f t="shared" si="54"/>
        <v>-4</v>
      </c>
      <c r="N322" s="30">
        <f t="shared" si="55"/>
        <v>3</v>
      </c>
      <c r="O322" s="30"/>
      <c r="P322" s="30"/>
      <c r="Q322" s="30"/>
      <c r="R322" s="30">
        <f t="shared" si="50"/>
        <v>18.666666666666671</v>
      </c>
      <c r="S322" s="43"/>
      <c r="W322">
        <f t="shared" si="42"/>
        <v>1.360759493670886</v>
      </c>
      <c r="X322">
        <f t="shared" si="43"/>
        <v>0.93939393939393945</v>
      </c>
      <c r="Y322">
        <f t="shared" si="44"/>
        <v>1.0428571428571429</v>
      </c>
    </row>
    <row r="323" spans="1:38" x14ac:dyDescent="0.25">
      <c r="A323" s="3">
        <f t="shared" ref="A323:A386" si="57">A322+1</f>
        <v>42689</v>
      </c>
      <c r="B323" s="6">
        <v>428</v>
      </c>
      <c r="C323" s="6">
        <v>260</v>
      </c>
      <c r="D323" s="6">
        <v>199</v>
      </c>
      <c r="E323" s="6"/>
      <c r="F323" s="6"/>
      <c r="G323" s="6"/>
      <c r="H323" s="16">
        <f t="shared" ref="H323:H386" si="58">SUM(B323:D323)/3</f>
        <v>295.66666666666669</v>
      </c>
      <c r="I323" s="6"/>
      <c r="J323" s="6"/>
      <c r="K323" s="6"/>
      <c r="L323" s="20">
        <f>B323-B316</f>
        <v>130</v>
      </c>
      <c r="M323" s="20">
        <f t="shared" si="54"/>
        <v>224</v>
      </c>
      <c r="N323" s="20">
        <f t="shared" si="55"/>
        <v>47</v>
      </c>
      <c r="O323" s="6"/>
      <c r="P323" s="6"/>
      <c r="Q323" s="6"/>
      <c r="R323" s="20">
        <f t="shared" si="50"/>
        <v>133.66666666666669</v>
      </c>
      <c r="S323" s="39"/>
      <c r="W323" s="5">
        <f t="shared" si="42"/>
        <v>1.436241610738255</v>
      </c>
      <c r="X323" s="5">
        <f t="shared" si="43"/>
        <v>7.2222222222222223</v>
      </c>
      <c r="Y323" s="5">
        <f t="shared" si="44"/>
        <v>1.3092105263157894</v>
      </c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</row>
    <row r="324" spans="1:38" x14ac:dyDescent="0.25">
      <c r="A324" s="3">
        <f t="shared" si="57"/>
        <v>42690</v>
      </c>
      <c r="B324" s="16">
        <v>487</v>
      </c>
      <c r="C324" s="16">
        <v>305</v>
      </c>
      <c r="D324" s="16">
        <v>357</v>
      </c>
      <c r="E324" s="16"/>
      <c r="F324" s="16"/>
      <c r="G324" s="16"/>
      <c r="H324" s="16">
        <f t="shared" si="58"/>
        <v>383</v>
      </c>
      <c r="I324" s="16"/>
      <c r="J324" s="16"/>
      <c r="K324" s="16"/>
      <c r="L324" s="20">
        <f t="shared" ref="L324:L327" si="59">B324-B317</f>
        <v>159</v>
      </c>
      <c r="M324" s="20">
        <f t="shared" si="54"/>
        <v>-68</v>
      </c>
      <c r="N324" s="20">
        <f t="shared" si="55"/>
        <v>154</v>
      </c>
      <c r="O324" s="20"/>
      <c r="P324" s="20"/>
      <c r="Q324" s="20"/>
      <c r="R324" s="20">
        <f t="shared" si="50"/>
        <v>81.666666666666686</v>
      </c>
      <c r="S324" s="39"/>
      <c r="W324" s="5">
        <f t="shared" si="42"/>
        <v>1.4847560975609757</v>
      </c>
      <c r="X324" s="5">
        <f t="shared" si="43"/>
        <v>0.81769436997319034</v>
      </c>
      <c r="Y324" s="5">
        <f t="shared" si="44"/>
        <v>1.7586206896551724</v>
      </c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</row>
    <row r="325" spans="1:38" x14ac:dyDescent="0.25">
      <c r="A325" s="3">
        <f t="shared" si="57"/>
        <v>42691</v>
      </c>
      <c r="B325" s="16">
        <v>513</v>
      </c>
      <c r="C325" s="16">
        <v>252</v>
      </c>
      <c r="D325" s="16">
        <v>244</v>
      </c>
      <c r="E325" s="16"/>
      <c r="F325" s="16"/>
      <c r="G325" s="16"/>
      <c r="H325" s="16">
        <f t="shared" si="58"/>
        <v>336.33333333333331</v>
      </c>
      <c r="I325" s="16"/>
      <c r="J325" s="16"/>
      <c r="K325" s="16"/>
      <c r="L325" s="20">
        <f t="shared" si="59"/>
        <v>109</v>
      </c>
      <c r="M325" s="20">
        <f t="shared" si="54"/>
        <v>39</v>
      </c>
      <c r="N325" s="20">
        <f t="shared" si="55"/>
        <v>22</v>
      </c>
      <c r="O325" s="20"/>
      <c r="P325" s="20"/>
      <c r="Q325" s="20"/>
      <c r="R325" s="20">
        <f t="shared" si="50"/>
        <v>56.666666666666629</v>
      </c>
      <c r="S325" s="39"/>
      <c r="W325" s="5">
        <f t="shared" si="42"/>
        <v>1.2698019801980198</v>
      </c>
      <c r="X325" s="5">
        <f t="shared" si="43"/>
        <v>1.1830985915492958</v>
      </c>
      <c r="Y325" s="5">
        <f t="shared" si="44"/>
        <v>1.0990990990990992</v>
      </c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</row>
    <row r="326" spans="1:38" x14ac:dyDescent="0.25">
      <c r="A326" s="3">
        <f t="shared" si="57"/>
        <v>42692</v>
      </c>
      <c r="B326" s="16">
        <v>527</v>
      </c>
      <c r="C326" s="16">
        <v>272</v>
      </c>
      <c r="D326" s="16">
        <v>296</v>
      </c>
      <c r="E326" s="16"/>
      <c r="F326" s="16"/>
      <c r="G326" s="16"/>
      <c r="H326" s="16">
        <f t="shared" si="58"/>
        <v>365</v>
      </c>
      <c r="I326" s="16"/>
      <c r="J326" s="16"/>
      <c r="K326" s="16"/>
      <c r="L326" s="20">
        <f t="shared" si="59"/>
        <v>122</v>
      </c>
      <c r="M326" s="20">
        <f t="shared" si="54"/>
        <v>50</v>
      </c>
      <c r="N326" s="20">
        <f t="shared" si="55"/>
        <v>102</v>
      </c>
      <c r="O326" s="20"/>
      <c r="P326" s="20"/>
      <c r="Q326" s="20"/>
      <c r="R326" s="20">
        <f t="shared" si="50"/>
        <v>91.333333333333314</v>
      </c>
      <c r="S326" s="39"/>
      <c r="W326" s="5">
        <f t="shared" si="42"/>
        <v>1.3012345679012345</v>
      </c>
      <c r="X326" s="5">
        <f t="shared" si="43"/>
        <v>1.2252252252252251</v>
      </c>
      <c r="Y326" s="5">
        <f t="shared" si="44"/>
        <v>1.5257731958762886</v>
      </c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</row>
    <row r="327" spans="1:38" x14ac:dyDescent="0.25">
      <c r="A327" s="3">
        <f t="shared" si="57"/>
        <v>42693</v>
      </c>
      <c r="B327" s="16">
        <v>494</v>
      </c>
      <c r="C327" s="16">
        <v>256</v>
      </c>
      <c r="D327" s="16">
        <v>288</v>
      </c>
      <c r="E327" s="16"/>
      <c r="F327" s="16"/>
      <c r="G327" s="16"/>
      <c r="H327" s="16">
        <f t="shared" si="58"/>
        <v>346</v>
      </c>
      <c r="I327" s="16"/>
      <c r="J327" s="16"/>
      <c r="K327" s="16"/>
      <c r="L327" s="20">
        <f t="shared" si="59"/>
        <v>99</v>
      </c>
      <c r="M327" s="20">
        <f t="shared" si="54"/>
        <v>68</v>
      </c>
      <c r="N327" s="20">
        <f t="shared" si="55"/>
        <v>61</v>
      </c>
      <c r="O327" s="20"/>
      <c r="P327" s="20"/>
      <c r="Q327" s="20"/>
      <c r="R327" s="20">
        <f t="shared" si="50"/>
        <v>76</v>
      </c>
      <c r="S327" s="39"/>
      <c r="W327" s="5">
        <f t="shared" si="42"/>
        <v>1.2506329113924051</v>
      </c>
      <c r="X327" s="5">
        <f t="shared" si="43"/>
        <v>1.3617021276595744</v>
      </c>
      <c r="Y327" s="5">
        <f t="shared" si="44"/>
        <v>1.2687224669603525</v>
      </c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</row>
    <row r="328" spans="1:38" x14ac:dyDescent="0.25">
      <c r="A328" s="28">
        <f t="shared" si="57"/>
        <v>42694</v>
      </c>
      <c r="B328" s="29">
        <v>313</v>
      </c>
      <c r="C328" s="29">
        <v>143</v>
      </c>
      <c r="D328" s="29">
        <v>163</v>
      </c>
      <c r="E328" s="29"/>
      <c r="F328" s="29"/>
      <c r="G328" s="29"/>
      <c r="H328" s="29">
        <f t="shared" si="58"/>
        <v>206.33333333333334</v>
      </c>
      <c r="I328" s="29"/>
      <c r="J328" s="29"/>
      <c r="K328" s="29"/>
      <c r="L328" s="30">
        <f>B328-B321</f>
        <v>-46</v>
      </c>
      <c r="M328" s="30">
        <f t="shared" si="54"/>
        <v>36</v>
      </c>
      <c r="N328" s="30">
        <f t="shared" si="55"/>
        <v>47</v>
      </c>
      <c r="O328" s="30"/>
      <c r="P328" s="30"/>
      <c r="Q328" s="30"/>
      <c r="R328" s="30">
        <f t="shared" si="50"/>
        <v>12.333333333333343</v>
      </c>
      <c r="S328" s="43"/>
      <c r="W328" s="5">
        <f t="shared" si="42"/>
        <v>0.871866295264624</v>
      </c>
      <c r="X328" s="5">
        <f t="shared" si="43"/>
        <v>1.3364485981308412</v>
      </c>
      <c r="Y328" s="5">
        <f t="shared" si="44"/>
        <v>1.4051724137931034</v>
      </c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</row>
    <row r="329" spans="1:38" x14ac:dyDescent="0.25">
      <c r="A329" s="28">
        <f t="shared" si="57"/>
        <v>42695</v>
      </c>
      <c r="B329" s="29">
        <v>268</v>
      </c>
      <c r="C329" s="29">
        <v>98</v>
      </c>
      <c r="D329" s="29">
        <v>104</v>
      </c>
      <c r="E329" s="29"/>
      <c r="F329" s="29"/>
      <c r="G329" s="29"/>
      <c r="H329" s="29">
        <f t="shared" si="58"/>
        <v>156.66666666666666</v>
      </c>
      <c r="I329" s="29"/>
      <c r="J329" s="29"/>
      <c r="K329" s="29"/>
      <c r="L329" s="30">
        <f>B329-B322</f>
        <v>53</v>
      </c>
      <c r="M329" s="30">
        <f t="shared" si="54"/>
        <v>36</v>
      </c>
      <c r="N329" s="30">
        <f t="shared" si="55"/>
        <v>31</v>
      </c>
      <c r="O329" s="30"/>
      <c r="P329" s="30"/>
      <c r="Q329" s="30"/>
      <c r="R329" s="30">
        <f t="shared" si="50"/>
        <v>39.999999999999986</v>
      </c>
      <c r="S329" s="43"/>
      <c r="W329" s="5">
        <f t="shared" si="42"/>
        <v>1.2465116279069768</v>
      </c>
      <c r="X329" s="5">
        <f t="shared" si="43"/>
        <v>1.5806451612903225</v>
      </c>
      <c r="Y329" s="5">
        <f t="shared" si="44"/>
        <v>1.4246575342465753</v>
      </c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</row>
    <row r="330" spans="1:38" x14ac:dyDescent="0.25">
      <c r="A330" s="3">
        <f t="shared" si="57"/>
        <v>42696</v>
      </c>
      <c r="B330" s="16">
        <v>445</v>
      </c>
      <c r="C330" s="16">
        <v>301</v>
      </c>
      <c r="D330" s="16">
        <v>240</v>
      </c>
      <c r="E330" s="16"/>
      <c r="F330" s="16"/>
      <c r="G330" s="16"/>
      <c r="H330" s="16">
        <f t="shared" si="58"/>
        <v>328.66666666666669</v>
      </c>
      <c r="I330" s="16"/>
      <c r="J330" s="16"/>
      <c r="K330" s="16"/>
      <c r="L330" s="20">
        <f>B330-B323</f>
        <v>17</v>
      </c>
      <c r="M330" s="20">
        <f t="shared" si="54"/>
        <v>41</v>
      </c>
      <c r="N330" s="20">
        <f t="shared" si="55"/>
        <v>41</v>
      </c>
      <c r="O330" s="20"/>
      <c r="P330" s="20"/>
      <c r="Q330" s="20"/>
      <c r="R330" s="20">
        <f t="shared" si="50"/>
        <v>33</v>
      </c>
      <c r="S330" s="39"/>
      <c r="W330" s="5">
        <f t="shared" si="42"/>
        <v>1.0397196261682242</v>
      </c>
      <c r="X330" s="5">
        <f t="shared" si="43"/>
        <v>1.1576923076923078</v>
      </c>
      <c r="Y330" s="5">
        <f t="shared" si="44"/>
        <v>1.2060301507537687</v>
      </c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</row>
    <row r="331" spans="1:38" x14ac:dyDescent="0.25">
      <c r="A331" s="3">
        <f t="shared" si="57"/>
        <v>42697</v>
      </c>
      <c r="B331" s="16">
        <v>475</v>
      </c>
      <c r="C331" s="16">
        <v>372</v>
      </c>
      <c r="D331" s="16">
        <v>382</v>
      </c>
      <c r="E331" s="16"/>
      <c r="F331" s="16"/>
      <c r="G331" s="16"/>
      <c r="H331" s="16">
        <f t="shared" si="58"/>
        <v>409.66666666666669</v>
      </c>
      <c r="I331" s="16"/>
      <c r="J331" s="16"/>
      <c r="K331" s="16"/>
      <c r="L331" s="20">
        <f t="shared" ref="L331:L334" si="60">B331-B324</f>
        <v>-12</v>
      </c>
      <c r="M331" s="20">
        <f t="shared" si="54"/>
        <v>67</v>
      </c>
      <c r="N331" s="20">
        <f t="shared" si="55"/>
        <v>25</v>
      </c>
      <c r="O331" s="20"/>
      <c r="P331" s="20"/>
      <c r="Q331" s="20"/>
      <c r="R331" s="20">
        <f t="shared" si="50"/>
        <v>26.666666666666686</v>
      </c>
      <c r="S331" s="39"/>
      <c r="W331" s="5">
        <f t="shared" si="42"/>
        <v>0.97535934291581106</v>
      </c>
      <c r="X331" s="5">
        <f t="shared" si="43"/>
        <v>1.2196721311475409</v>
      </c>
      <c r="Y331" s="5">
        <f t="shared" si="44"/>
        <v>1.0700280112044818</v>
      </c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</row>
    <row r="332" spans="1:38" x14ac:dyDescent="0.25">
      <c r="A332" s="3">
        <f t="shared" si="57"/>
        <v>42698</v>
      </c>
      <c r="B332" s="16">
        <v>535</v>
      </c>
      <c r="C332" s="16">
        <v>378</v>
      </c>
      <c r="D332" s="16">
        <v>416</v>
      </c>
      <c r="E332" s="16"/>
      <c r="F332" s="16"/>
      <c r="G332" s="16"/>
      <c r="H332" s="16">
        <f t="shared" si="58"/>
        <v>443</v>
      </c>
      <c r="I332" s="16"/>
      <c r="J332" s="16"/>
      <c r="K332" s="16"/>
      <c r="L332" s="20">
        <f t="shared" si="60"/>
        <v>22</v>
      </c>
      <c r="M332" s="20">
        <f t="shared" si="54"/>
        <v>126</v>
      </c>
      <c r="N332" s="20">
        <f t="shared" si="55"/>
        <v>172</v>
      </c>
      <c r="O332" s="20"/>
      <c r="P332" s="20"/>
      <c r="Q332" s="20"/>
      <c r="R332" s="20">
        <f t="shared" si="50"/>
        <v>106.66666666666669</v>
      </c>
      <c r="S332" s="39"/>
      <c r="W332" s="5">
        <f t="shared" si="42"/>
        <v>1.0428849902534114</v>
      </c>
      <c r="X332" s="5">
        <f t="shared" si="43"/>
        <v>1.5</v>
      </c>
      <c r="Y332" s="5">
        <f t="shared" si="44"/>
        <v>1.7049180327868851</v>
      </c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</row>
    <row r="333" spans="1:38" x14ac:dyDescent="0.25">
      <c r="A333" s="3">
        <f t="shared" si="57"/>
        <v>42699</v>
      </c>
      <c r="B333" s="16">
        <v>621</v>
      </c>
      <c r="C333" s="16">
        <v>430</v>
      </c>
      <c r="D333" s="31">
        <v>386</v>
      </c>
      <c r="E333" s="16"/>
      <c r="F333" s="16"/>
      <c r="G333" s="16"/>
      <c r="H333" s="16">
        <f t="shared" si="58"/>
        <v>479</v>
      </c>
      <c r="I333" s="16"/>
      <c r="J333" s="16"/>
      <c r="K333" s="16"/>
      <c r="L333" s="20">
        <f t="shared" si="60"/>
        <v>94</v>
      </c>
      <c r="M333" s="20">
        <f t="shared" si="54"/>
        <v>158</v>
      </c>
      <c r="N333" s="20">
        <f t="shared" si="55"/>
        <v>90</v>
      </c>
      <c r="O333" s="20"/>
      <c r="P333" s="20"/>
      <c r="Q333" s="20"/>
      <c r="R333" s="20">
        <f t="shared" si="50"/>
        <v>114</v>
      </c>
      <c r="S333" s="39"/>
      <c r="W333" s="5">
        <f t="shared" si="42"/>
        <v>1.1783681214421253</v>
      </c>
      <c r="X333" s="5">
        <f t="shared" si="43"/>
        <v>1.5808823529411764</v>
      </c>
      <c r="Y333" s="5">
        <f t="shared" si="44"/>
        <v>1.3040540540540539</v>
      </c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</row>
    <row r="334" spans="1:38" x14ac:dyDescent="0.25">
      <c r="A334" s="3">
        <f t="shared" si="57"/>
        <v>42700</v>
      </c>
      <c r="B334" s="16">
        <v>587</v>
      </c>
      <c r="C334" s="16">
        <v>371</v>
      </c>
      <c r="D334" s="31">
        <v>405</v>
      </c>
      <c r="E334" s="16"/>
      <c r="F334" s="16"/>
      <c r="G334" s="16"/>
      <c r="H334" s="16">
        <f t="shared" si="58"/>
        <v>454.33333333333331</v>
      </c>
      <c r="I334" s="16"/>
      <c r="J334" s="16"/>
      <c r="K334" s="16"/>
      <c r="L334" s="20">
        <f t="shared" si="60"/>
        <v>93</v>
      </c>
      <c r="M334" s="20">
        <f t="shared" si="54"/>
        <v>115</v>
      </c>
      <c r="N334" s="20">
        <f t="shared" si="55"/>
        <v>117</v>
      </c>
      <c r="O334" s="20"/>
      <c r="P334" s="20"/>
      <c r="Q334" s="20"/>
      <c r="R334" s="20">
        <f t="shared" si="50"/>
        <v>108.33333333333331</v>
      </c>
      <c r="S334" s="39"/>
      <c r="W334" s="5">
        <f t="shared" si="42"/>
        <v>1.1882591093117409</v>
      </c>
      <c r="X334" s="5">
        <f t="shared" si="43"/>
        <v>1.44921875</v>
      </c>
      <c r="Y334" s="5">
        <f t="shared" si="44"/>
        <v>1.40625</v>
      </c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</row>
    <row r="335" spans="1:38" x14ac:dyDescent="0.25">
      <c r="A335" s="28">
        <f t="shared" si="57"/>
        <v>42701</v>
      </c>
      <c r="B335" s="29">
        <v>381</v>
      </c>
      <c r="C335" s="29">
        <v>170</v>
      </c>
      <c r="D335" s="29">
        <v>205</v>
      </c>
      <c r="E335" s="29"/>
      <c r="F335" s="29"/>
      <c r="G335" s="29"/>
      <c r="H335" s="29">
        <f t="shared" si="58"/>
        <v>252</v>
      </c>
      <c r="I335" s="29"/>
      <c r="J335" s="29"/>
      <c r="K335" s="29"/>
      <c r="L335" s="30">
        <f>B335-B328</f>
        <v>68</v>
      </c>
      <c r="M335" s="30">
        <f t="shared" si="54"/>
        <v>27</v>
      </c>
      <c r="N335" s="30">
        <f t="shared" si="55"/>
        <v>42</v>
      </c>
      <c r="O335" s="30"/>
      <c r="P335" s="30"/>
      <c r="Q335" s="30"/>
      <c r="R335" s="30">
        <f t="shared" si="50"/>
        <v>45.666666666666657</v>
      </c>
      <c r="S335" s="43"/>
      <c r="W335" s="5">
        <f t="shared" si="42"/>
        <v>1.2172523961661341</v>
      </c>
      <c r="X335" s="5">
        <f t="shared" si="43"/>
        <v>1.1888111888111887</v>
      </c>
      <c r="Y335" s="5">
        <f t="shared" si="44"/>
        <v>1.2576687116564418</v>
      </c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</row>
    <row r="336" spans="1:38" x14ac:dyDescent="0.25">
      <c r="A336" s="28">
        <f t="shared" si="57"/>
        <v>42702</v>
      </c>
      <c r="B336" s="29">
        <v>310</v>
      </c>
      <c r="C336" s="29">
        <v>125</v>
      </c>
      <c r="D336" s="29">
        <v>156</v>
      </c>
      <c r="E336" s="29"/>
      <c r="F336" s="29"/>
      <c r="G336" s="29"/>
      <c r="H336" s="29">
        <f t="shared" si="58"/>
        <v>197</v>
      </c>
      <c r="I336" s="29"/>
      <c r="J336" s="29"/>
      <c r="K336" s="29"/>
      <c r="L336" s="30">
        <f>B336-B329</f>
        <v>42</v>
      </c>
      <c r="M336" s="30">
        <f t="shared" si="54"/>
        <v>27</v>
      </c>
      <c r="N336" s="30">
        <f t="shared" si="55"/>
        <v>52</v>
      </c>
      <c r="O336" s="30"/>
      <c r="P336" s="30"/>
      <c r="Q336" s="30"/>
      <c r="R336" s="30">
        <f t="shared" si="50"/>
        <v>40.333333333333343</v>
      </c>
      <c r="S336" s="43"/>
      <c r="T336" s="5"/>
      <c r="U336" s="5"/>
      <c r="V336" s="5"/>
      <c r="W336" s="5">
        <f t="shared" ref="W336:W399" si="61">IF(ISERROR(B336/B329),1,B336/B329)</f>
        <v>1.1567164179104477</v>
      </c>
      <c r="X336" s="5">
        <f t="shared" ref="X336:X399" si="62">IF(ISERROR(C336/C329),1,C336/C329)</f>
        <v>1.2755102040816326</v>
      </c>
      <c r="Y336" s="5">
        <f t="shared" ref="Y336:Y399" si="63">IF(ISERROR(D336/D329),1,D336/D329)</f>
        <v>1.5</v>
      </c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</row>
    <row r="337" spans="1:38" x14ac:dyDescent="0.25">
      <c r="A337" s="3">
        <f t="shared" si="57"/>
        <v>42703</v>
      </c>
      <c r="B337" s="16">
        <v>509</v>
      </c>
      <c r="C337" s="16">
        <v>388</v>
      </c>
      <c r="D337" s="16">
        <v>329</v>
      </c>
      <c r="E337" s="16"/>
      <c r="F337" s="16"/>
      <c r="G337" s="16"/>
      <c r="H337" s="16">
        <f t="shared" si="58"/>
        <v>408.66666666666669</v>
      </c>
      <c r="I337" s="16"/>
      <c r="J337" s="16"/>
      <c r="K337" s="16"/>
      <c r="L337" s="20">
        <f>B337-B330</f>
        <v>64</v>
      </c>
      <c r="M337" s="20">
        <f t="shared" si="54"/>
        <v>87</v>
      </c>
      <c r="N337" s="20">
        <f t="shared" si="55"/>
        <v>89</v>
      </c>
      <c r="O337" s="20"/>
      <c r="P337" s="20"/>
      <c r="Q337" s="20"/>
      <c r="R337" s="20">
        <f t="shared" si="50"/>
        <v>80</v>
      </c>
      <c r="S337" s="39"/>
      <c r="T337" s="5"/>
      <c r="U337" s="5"/>
      <c r="V337" s="5"/>
      <c r="W337" s="5">
        <f t="shared" si="61"/>
        <v>1.1438202247191012</v>
      </c>
      <c r="X337" s="5">
        <f t="shared" si="62"/>
        <v>1.2890365448504983</v>
      </c>
      <c r="Y337" s="5">
        <f t="shared" si="63"/>
        <v>1.3708333333333333</v>
      </c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</row>
    <row r="338" spans="1:38" x14ac:dyDescent="0.25">
      <c r="A338" s="3">
        <f t="shared" si="57"/>
        <v>42704</v>
      </c>
      <c r="B338" s="16">
        <v>615</v>
      </c>
      <c r="C338" s="16">
        <v>483</v>
      </c>
      <c r="D338" s="16">
        <v>497</v>
      </c>
      <c r="E338" s="16"/>
      <c r="F338" s="16"/>
      <c r="G338" s="16"/>
      <c r="H338" s="16">
        <f t="shared" si="58"/>
        <v>531.66666666666663</v>
      </c>
      <c r="I338" s="16"/>
      <c r="J338" s="16"/>
      <c r="K338" s="16"/>
      <c r="L338" s="20">
        <f t="shared" ref="L338:L341" si="64">B338-B331</f>
        <v>140</v>
      </c>
      <c r="M338" s="20">
        <f t="shared" si="54"/>
        <v>111</v>
      </c>
      <c r="N338" s="20">
        <f t="shared" si="55"/>
        <v>115</v>
      </c>
      <c r="O338" s="20"/>
      <c r="P338" s="20"/>
      <c r="Q338" s="20"/>
      <c r="R338" s="20">
        <f t="shared" si="50"/>
        <v>121.99999999999994</v>
      </c>
      <c r="S338" s="39"/>
      <c r="T338" s="5"/>
      <c r="U338" s="5"/>
      <c r="V338" s="5"/>
      <c r="W338" s="5">
        <f t="shared" si="61"/>
        <v>1.2947368421052632</v>
      </c>
      <c r="X338" s="5">
        <f t="shared" si="62"/>
        <v>1.2983870967741935</v>
      </c>
      <c r="Y338" s="5">
        <f t="shared" si="63"/>
        <v>1.3010471204188481</v>
      </c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</row>
    <row r="339" spans="1:38" x14ac:dyDescent="0.25">
      <c r="A339" s="3">
        <f t="shared" si="57"/>
        <v>42705</v>
      </c>
      <c r="B339" s="16">
        <v>682</v>
      </c>
      <c r="C339" s="16">
        <v>482</v>
      </c>
      <c r="D339" s="16">
        <v>453</v>
      </c>
      <c r="E339" s="16"/>
      <c r="F339" s="16"/>
      <c r="G339" s="16"/>
      <c r="H339" s="16">
        <f t="shared" si="58"/>
        <v>539</v>
      </c>
      <c r="I339" s="16"/>
      <c r="J339" s="16"/>
      <c r="K339" s="16"/>
      <c r="L339" s="20">
        <f t="shared" si="64"/>
        <v>147</v>
      </c>
      <c r="M339" s="20">
        <f t="shared" si="54"/>
        <v>104</v>
      </c>
      <c r="N339" s="20">
        <f t="shared" si="55"/>
        <v>37</v>
      </c>
      <c r="O339" s="20"/>
      <c r="P339" s="20"/>
      <c r="Q339" s="20"/>
      <c r="R339" s="20">
        <f t="shared" si="50"/>
        <v>96</v>
      </c>
      <c r="S339" s="39"/>
      <c r="T339" s="5"/>
      <c r="U339" s="5"/>
      <c r="V339" s="5"/>
      <c r="W339" s="5">
        <f t="shared" si="61"/>
        <v>1.2747663551401869</v>
      </c>
      <c r="X339" s="5">
        <f t="shared" si="62"/>
        <v>1.2751322751322751</v>
      </c>
      <c r="Y339" s="5">
        <f t="shared" si="63"/>
        <v>1.0889423076923077</v>
      </c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</row>
    <row r="340" spans="1:38" x14ac:dyDescent="0.25">
      <c r="A340" s="3">
        <f t="shared" si="57"/>
        <v>42706</v>
      </c>
      <c r="B340" s="16">
        <v>768</v>
      </c>
      <c r="C340" s="16">
        <v>438</v>
      </c>
      <c r="D340" s="31">
        <v>448</v>
      </c>
      <c r="E340" s="16"/>
      <c r="F340" s="16"/>
      <c r="G340" s="16"/>
      <c r="H340" s="16">
        <f t="shared" si="58"/>
        <v>551.33333333333337</v>
      </c>
      <c r="I340" s="16"/>
      <c r="J340" s="16"/>
      <c r="K340" s="16"/>
      <c r="L340" s="20">
        <f t="shared" si="64"/>
        <v>147</v>
      </c>
      <c r="M340" s="20">
        <f t="shared" si="54"/>
        <v>8</v>
      </c>
      <c r="N340" s="20">
        <f t="shared" si="55"/>
        <v>62</v>
      </c>
      <c r="O340" s="20"/>
      <c r="P340" s="20"/>
      <c r="Q340" s="20"/>
      <c r="R340" s="20">
        <f t="shared" si="50"/>
        <v>72.333333333333371</v>
      </c>
      <c r="S340" s="39"/>
      <c r="T340" s="5"/>
      <c r="U340" s="5"/>
      <c r="V340" s="5"/>
      <c r="W340" s="5">
        <f t="shared" si="61"/>
        <v>1.2367149758454106</v>
      </c>
      <c r="X340" s="5">
        <f t="shared" si="62"/>
        <v>1.0186046511627906</v>
      </c>
      <c r="Y340" s="5">
        <f t="shared" si="63"/>
        <v>1.160621761658031</v>
      </c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</row>
    <row r="341" spans="1:38" x14ac:dyDescent="0.25">
      <c r="A341" s="3">
        <f t="shared" si="57"/>
        <v>42707</v>
      </c>
      <c r="B341" s="16">
        <v>764</v>
      </c>
      <c r="C341" s="16">
        <v>480</v>
      </c>
      <c r="D341" s="31">
        <v>431</v>
      </c>
      <c r="E341" s="16"/>
      <c r="F341" s="16"/>
      <c r="G341" s="16"/>
      <c r="H341" s="16">
        <f t="shared" si="58"/>
        <v>558.33333333333337</v>
      </c>
      <c r="I341" s="16"/>
      <c r="J341" s="16"/>
      <c r="K341" s="16"/>
      <c r="L341" s="20">
        <f t="shared" si="64"/>
        <v>177</v>
      </c>
      <c r="M341" s="20">
        <f t="shared" si="54"/>
        <v>109</v>
      </c>
      <c r="N341" s="20">
        <f t="shared" si="55"/>
        <v>26</v>
      </c>
      <c r="O341" s="20"/>
      <c r="P341" s="20"/>
      <c r="Q341" s="20"/>
      <c r="R341" s="20">
        <f t="shared" si="50"/>
        <v>104.00000000000006</v>
      </c>
      <c r="S341" s="39"/>
      <c r="T341" s="5"/>
      <c r="U341" s="5"/>
      <c r="V341" s="5"/>
      <c r="W341" s="5">
        <f t="shared" si="61"/>
        <v>1.301533219761499</v>
      </c>
      <c r="X341" s="5">
        <f t="shared" si="62"/>
        <v>1.2938005390835579</v>
      </c>
      <c r="Y341" s="5">
        <f t="shared" si="63"/>
        <v>1.0641975308641975</v>
      </c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</row>
    <row r="342" spans="1:38" x14ac:dyDescent="0.25">
      <c r="A342" s="28">
        <f t="shared" si="57"/>
        <v>42708</v>
      </c>
      <c r="B342" s="29">
        <v>487</v>
      </c>
      <c r="C342" s="29">
        <v>262</v>
      </c>
      <c r="D342" s="29">
        <v>284</v>
      </c>
      <c r="E342" s="29"/>
      <c r="F342" s="29"/>
      <c r="G342" s="29"/>
      <c r="H342" s="29">
        <f t="shared" si="58"/>
        <v>344.33333333333331</v>
      </c>
      <c r="I342" s="29"/>
      <c r="J342" s="29"/>
      <c r="K342" s="29"/>
      <c r="L342" s="30">
        <f>B342-B335</f>
        <v>106</v>
      </c>
      <c r="M342" s="30">
        <f t="shared" si="54"/>
        <v>92</v>
      </c>
      <c r="N342" s="30">
        <f t="shared" si="55"/>
        <v>79</v>
      </c>
      <c r="O342" s="30"/>
      <c r="P342" s="30"/>
      <c r="Q342" s="30"/>
      <c r="R342" s="30">
        <f t="shared" si="50"/>
        <v>92.333333333333314</v>
      </c>
      <c r="S342" s="43"/>
      <c r="T342" s="5"/>
      <c r="U342" s="5"/>
      <c r="V342" s="5"/>
      <c r="W342" s="5">
        <f t="shared" si="61"/>
        <v>1.2782152230971129</v>
      </c>
      <c r="X342" s="5">
        <f t="shared" si="62"/>
        <v>1.5411764705882354</v>
      </c>
      <c r="Y342" s="5">
        <f t="shared" si="63"/>
        <v>1.3853658536585365</v>
      </c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</row>
    <row r="343" spans="1:38" x14ac:dyDescent="0.25">
      <c r="A343" s="28">
        <f t="shared" si="57"/>
        <v>42709</v>
      </c>
      <c r="B343" s="29">
        <v>335</v>
      </c>
      <c r="C343" s="29">
        <v>150</v>
      </c>
      <c r="D343" s="29">
        <v>184</v>
      </c>
      <c r="E343" s="29"/>
      <c r="F343" s="29"/>
      <c r="G343" s="29"/>
      <c r="H343" s="29">
        <f t="shared" si="58"/>
        <v>223</v>
      </c>
      <c r="I343" s="29"/>
      <c r="J343" s="29"/>
      <c r="K343" s="29"/>
      <c r="L343" s="30">
        <f>B343-B336</f>
        <v>25</v>
      </c>
      <c r="M343" s="30">
        <f t="shared" si="54"/>
        <v>25</v>
      </c>
      <c r="N343" s="30">
        <f t="shared" si="55"/>
        <v>28</v>
      </c>
      <c r="O343" s="30"/>
      <c r="P343" s="30"/>
      <c r="Q343" s="30"/>
      <c r="R343" s="30">
        <f t="shared" si="50"/>
        <v>26</v>
      </c>
      <c r="S343" s="43"/>
      <c r="T343" s="5"/>
      <c r="U343" s="5"/>
      <c r="V343" s="5"/>
      <c r="W343" s="5">
        <f t="shared" si="61"/>
        <v>1.0806451612903225</v>
      </c>
      <c r="X343" s="5">
        <f t="shared" si="62"/>
        <v>1.2</v>
      </c>
      <c r="Y343" s="5">
        <f t="shared" si="63"/>
        <v>1.1794871794871795</v>
      </c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</row>
    <row r="344" spans="1:38" x14ac:dyDescent="0.25">
      <c r="A344" s="3">
        <f t="shared" si="57"/>
        <v>42710</v>
      </c>
      <c r="B344" s="16">
        <v>639</v>
      </c>
      <c r="C344" s="16">
        <v>445</v>
      </c>
      <c r="D344" s="16">
        <v>380</v>
      </c>
      <c r="E344" s="16"/>
      <c r="F344" s="16"/>
      <c r="G344" s="16"/>
      <c r="H344" s="16">
        <f t="shared" si="58"/>
        <v>488</v>
      </c>
      <c r="I344" s="16"/>
      <c r="J344" s="16"/>
      <c r="K344" s="16"/>
      <c r="L344" s="20">
        <f>B344-B337</f>
        <v>130</v>
      </c>
      <c r="M344" s="20">
        <f t="shared" si="54"/>
        <v>57</v>
      </c>
      <c r="N344" s="20">
        <f t="shared" si="55"/>
        <v>51</v>
      </c>
      <c r="O344" s="20"/>
      <c r="P344" s="20"/>
      <c r="Q344" s="20"/>
      <c r="R344" s="20">
        <f t="shared" si="50"/>
        <v>79.333333333333314</v>
      </c>
      <c r="S344" s="39"/>
      <c r="T344" s="5"/>
      <c r="U344" s="5"/>
      <c r="V344" s="5"/>
      <c r="W344" s="5">
        <f t="shared" si="61"/>
        <v>1.2554027504911591</v>
      </c>
      <c r="X344" s="5">
        <f t="shared" si="62"/>
        <v>1.1469072164948453</v>
      </c>
      <c r="Y344" s="5">
        <f t="shared" si="63"/>
        <v>1.1550151975683891</v>
      </c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</row>
    <row r="345" spans="1:38" x14ac:dyDescent="0.25">
      <c r="A345" s="3">
        <f t="shared" si="57"/>
        <v>42711</v>
      </c>
      <c r="B345" s="16">
        <v>783</v>
      </c>
      <c r="C345" s="16">
        <v>568</v>
      </c>
      <c r="D345" s="16">
        <v>622</v>
      </c>
      <c r="E345" s="16"/>
      <c r="F345" s="16"/>
      <c r="G345" s="16"/>
      <c r="H345" s="16">
        <f t="shared" si="58"/>
        <v>657.66666666666663</v>
      </c>
      <c r="I345" s="16"/>
      <c r="J345" s="16"/>
      <c r="K345" s="16"/>
      <c r="L345" s="20">
        <f t="shared" ref="L345:L348" si="65">B345-B338</f>
        <v>168</v>
      </c>
      <c r="M345" s="20">
        <f t="shared" si="54"/>
        <v>85</v>
      </c>
      <c r="N345" s="20">
        <f t="shared" si="55"/>
        <v>125</v>
      </c>
      <c r="O345" s="20"/>
      <c r="P345" s="20"/>
      <c r="Q345" s="20"/>
      <c r="R345" s="20">
        <f t="shared" si="50"/>
        <v>126</v>
      </c>
      <c r="S345" s="39"/>
      <c r="T345" s="5"/>
      <c r="U345" s="5"/>
      <c r="V345" s="5"/>
      <c r="W345" s="5">
        <f t="shared" si="61"/>
        <v>1.2731707317073171</v>
      </c>
      <c r="X345" s="5">
        <f t="shared" si="62"/>
        <v>1.175983436853002</v>
      </c>
      <c r="Y345" s="5">
        <f t="shared" si="63"/>
        <v>1.2515090543259557</v>
      </c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</row>
    <row r="346" spans="1:38" x14ac:dyDescent="0.25">
      <c r="A346" s="3">
        <f t="shared" si="57"/>
        <v>42712</v>
      </c>
      <c r="B346" s="16">
        <v>777</v>
      </c>
      <c r="C346" s="16">
        <v>458</v>
      </c>
      <c r="D346" s="16">
        <v>543</v>
      </c>
      <c r="E346" s="16"/>
      <c r="F346" s="16"/>
      <c r="G346" s="16"/>
      <c r="H346" s="16">
        <f t="shared" si="58"/>
        <v>592.66666666666663</v>
      </c>
      <c r="I346" s="16"/>
      <c r="J346" s="16"/>
      <c r="K346" s="16"/>
      <c r="L346" s="20">
        <f t="shared" si="65"/>
        <v>95</v>
      </c>
      <c r="M346" s="20">
        <f t="shared" si="54"/>
        <v>-24</v>
      </c>
      <c r="N346" s="20">
        <f t="shared" si="55"/>
        <v>90</v>
      </c>
      <c r="O346" s="20"/>
      <c r="P346" s="20"/>
      <c r="Q346" s="20"/>
      <c r="R346" s="20">
        <f t="shared" si="50"/>
        <v>53.666666666666629</v>
      </c>
      <c r="S346" s="39"/>
      <c r="T346" s="5"/>
      <c r="U346" s="5"/>
      <c r="V346" s="5"/>
      <c r="W346" s="5">
        <f t="shared" si="61"/>
        <v>1.1392961876832846</v>
      </c>
      <c r="X346" s="5">
        <f t="shared" si="62"/>
        <v>0.950207468879668</v>
      </c>
      <c r="Y346" s="5">
        <f t="shared" si="63"/>
        <v>1.1986754966887416</v>
      </c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</row>
    <row r="347" spans="1:38" x14ac:dyDescent="0.25">
      <c r="A347" s="3">
        <f t="shared" si="57"/>
        <v>42713</v>
      </c>
      <c r="B347" s="16">
        <v>984</v>
      </c>
      <c r="C347" s="16">
        <v>604</v>
      </c>
      <c r="D347" s="31">
        <v>529</v>
      </c>
      <c r="E347" s="16"/>
      <c r="F347" s="16"/>
      <c r="G347" s="16"/>
      <c r="H347" s="16">
        <f t="shared" si="58"/>
        <v>705.66666666666663</v>
      </c>
      <c r="I347" s="16"/>
      <c r="J347" s="16"/>
      <c r="K347" s="16"/>
      <c r="L347" s="20">
        <f t="shared" si="65"/>
        <v>216</v>
      </c>
      <c r="M347" s="20">
        <f t="shared" si="54"/>
        <v>166</v>
      </c>
      <c r="N347" s="20">
        <f t="shared" si="55"/>
        <v>81</v>
      </c>
      <c r="O347" s="20"/>
      <c r="P347" s="20"/>
      <c r="Q347" s="20"/>
      <c r="R347" s="20">
        <f t="shared" si="50"/>
        <v>154.33333333333326</v>
      </c>
      <c r="S347" s="39"/>
      <c r="T347" s="5"/>
      <c r="U347" s="5"/>
      <c r="V347" s="5"/>
      <c r="W347" s="5">
        <f t="shared" si="61"/>
        <v>1.28125</v>
      </c>
      <c r="X347" s="5">
        <f t="shared" si="62"/>
        <v>1.3789954337899544</v>
      </c>
      <c r="Y347" s="5">
        <f t="shared" si="63"/>
        <v>1.1808035714285714</v>
      </c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</row>
    <row r="348" spans="1:38" x14ac:dyDescent="0.25">
      <c r="A348" s="3">
        <f t="shared" si="57"/>
        <v>42714</v>
      </c>
      <c r="B348" s="16">
        <v>895</v>
      </c>
      <c r="C348" s="16">
        <v>503</v>
      </c>
      <c r="D348" s="31">
        <v>587</v>
      </c>
      <c r="E348" s="16"/>
      <c r="F348" s="16"/>
      <c r="G348" s="16"/>
      <c r="H348" s="16">
        <f t="shared" si="58"/>
        <v>661.66666666666663</v>
      </c>
      <c r="I348" s="16"/>
      <c r="J348" s="16"/>
      <c r="K348" s="16"/>
      <c r="L348" s="20">
        <f t="shared" si="65"/>
        <v>131</v>
      </c>
      <c r="M348" s="20">
        <f t="shared" si="54"/>
        <v>23</v>
      </c>
      <c r="N348" s="20">
        <f t="shared" si="55"/>
        <v>156</v>
      </c>
      <c r="O348" s="20"/>
      <c r="P348" s="20"/>
      <c r="Q348" s="20"/>
      <c r="R348" s="20">
        <f t="shared" si="50"/>
        <v>103.33333333333326</v>
      </c>
      <c r="S348" s="39"/>
      <c r="T348" s="5"/>
      <c r="U348" s="5"/>
      <c r="V348" s="5"/>
      <c r="W348" s="5">
        <f t="shared" si="61"/>
        <v>1.1714659685863875</v>
      </c>
      <c r="X348" s="5">
        <f t="shared" si="62"/>
        <v>1.0479166666666666</v>
      </c>
      <c r="Y348" s="5">
        <f t="shared" si="63"/>
        <v>1.3619489559164732</v>
      </c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</row>
    <row r="349" spans="1:38" x14ac:dyDescent="0.25">
      <c r="A349" s="28">
        <f t="shared" si="57"/>
        <v>42715</v>
      </c>
      <c r="B349" s="29">
        <v>713</v>
      </c>
      <c r="C349" s="29">
        <v>333</v>
      </c>
      <c r="D349" s="29">
        <v>351</v>
      </c>
      <c r="E349" s="29"/>
      <c r="F349" s="29"/>
      <c r="G349" s="29"/>
      <c r="H349" s="29">
        <f t="shared" si="58"/>
        <v>465.66666666666669</v>
      </c>
      <c r="I349" s="29"/>
      <c r="J349" s="29"/>
      <c r="K349" s="29"/>
      <c r="L349" s="30">
        <f>B349-B342</f>
        <v>226</v>
      </c>
      <c r="M349" s="30">
        <f t="shared" si="54"/>
        <v>71</v>
      </c>
      <c r="N349" s="30">
        <f t="shared" si="55"/>
        <v>67</v>
      </c>
      <c r="O349" s="30"/>
      <c r="P349" s="30"/>
      <c r="Q349" s="30"/>
      <c r="R349" s="30">
        <f t="shared" si="50"/>
        <v>121.33333333333337</v>
      </c>
      <c r="S349" s="43"/>
      <c r="T349" s="5"/>
      <c r="U349" s="5"/>
      <c r="V349" s="5"/>
      <c r="W349" s="5">
        <f t="shared" si="61"/>
        <v>1.4640657084188913</v>
      </c>
      <c r="X349" s="5">
        <f t="shared" si="62"/>
        <v>1.2709923664122138</v>
      </c>
      <c r="Y349" s="5">
        <f t="shared" si="63"/>
        <v>1.2359154929577465</v>
      </c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</row>
    <row r="350" spans="1:38" x14ac:dyDescent="0.25">
      <c r="A350" s="28">
        <f t="shared" si="57"/>
        <v>42716</v>
      </c>
      <c r="B350" s="29">
        <v>474</v>
      </c>
      <c r="C350" s="29">
        <v>206</v>
      </c>
      <c r="D350" s="29">
        <v>235</v>
      </c>
      <c r="E350" s="29"/>
      <c r="F350" s="29"/>
      <c r="G350" s="29"/>
      <c r="H350" s="29">
        <f t="shared" si="58"/>
        <v>305</v>
      </c>
      <c r="I350" s="29"/>
      <c r="J350" s="29"/>
      <c r="K350" s="29"/>
      <c r="L350" s="30">
        <f>B350-B343</f>
        <v>139</v>
      </c>
      <c r="M350" s="30">
        <f t="shared" si="54"/>
        <v>56</v>
      </c>
      <c r="N350" s="30">
        <f t="shared" si="55"/>
        <v>51</v>
      </c>
      <c r="O350" s="30"/>
      <c r="P350" s="30"/>
      <c r="Q350" s="30"/>
      <c r="R350" s="30">
        <f t="shared" si="50"/>
        <v>82</v>
      </c>
      <c r="S350" s="43"/>
      <c r="T350" s="5"/>
      <c r="U350" s="5"/>
      <c r="V350" s="5"/>
      <c r="W350" s="5">
        <f t="shared" si="61"/>
        <v>1.4149253731343283</v>
      </c>
      <c r="X350" s="5">
        <f t="shared" si="62"/>
        <v>1.3733333333333333</v>
      </c>
      <c r="Y350" s="5">
        <f t="shared" si="63"/>
        <v>1.2771739130434783</v>
      </c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</row>
    <row r="351" spans="1:38" x14ac:dyDescent="0.25">
      <c r="A351" s="3">
        <f t="shared" si="57"/>
        <v>42717</v>
      </c>
      <c r="B351" s="16">
        <v>755</v>
      </c>
      <c r="C351" s="16">
        <v>528</v>
      </c>
      <c r="D351" s="16">
        <v>481</v>
      </c>
      <c r="E351" s="16"/>
      <c r="F351" s="16"/>
      <c r="G351" s="16"/>
      <c r="H351" s="16">
        <f t="shared" si="58"/>
        <v>588</v>
      </c>
      <c r="I351" s="16"/>
      <c r="J351" s="16"/>
      <c r="K351" s="16"/>
      <c r="L351" s="20">
        <f>B351-B344</f>
        <v>116</v>
      </c>
      <c r="M351" s="20">
        <f t="shared" si="54"/>
        <v>83</v>
      </c>
      <c r="N351" s="20">
        <f t="shared" si="55"/>
        <v>101</v>
      </c>
      <c r="O351" s="20"/>
      <c r="P351" s="20"/>
      <c r="Q351" s="20"/>
      <c r="R351" s="20">
        <f t="shared" si="50"/>
        <v>100</v>
      </c>
      <c r="S351" s="39"/>
      <c r="T351" s="5"/>
      <c r="U351" s="5"/>
      <c r="V351" s="5"/>
      <c r="W351" s="5">
        <f t="shared" si="61"/>
        <v>1.1815336463223787</v>
      </c>
      <c r="X351" s="5">
        <f t="shared" si="62"/>
        <v>1.1865168539325843</v>
      </c>
      <c r="Y351" s="5">
        <f t="shared" si="63"/>
        <v>1.2657894736842106</v>
      </c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</row>
    <row r="352" spans="1:38" x14ac:dyDescent="0.25">
      <c r="A352" s="3">
        <f t="shared" si="57"/>
        <v>42718</v>
      </c>
      <c r="B352" s="16">
        <v>938</v>
      </c>
      <c r="C352" s="16">
        <v>910</v>
      </c>
      <c r="D352" s="16">
        <v>805</v>
      </c>
      <c r="E352" s="16"/>
      <c r="F352" s="16"/>
      <c r="G352" s="16"/>
      <c r="H352" s="16">
        <f t="shared" si="58"/>
        <v>884.33333333333337</v>
      </c>
      <c r="I352" s="16"/>
      <c r="J352" s="16"/>
      <c r="K352" s="16"/>
      <c r="L352" s="20">
        <f t="shared" ref="L352:L355" si="66">B352-B345</f>
        <v>155</v>
      </c>
      <c r="M352" s="20">
        <f t="shared" si="54"/>
        <v>342</v>
      </c>
      <c r="N352" s="20">
        <f t="shared" si="55"/>
        <v>183</v>
      </c>
      <c r="O352" s="20"/>
      <c r="P352" s="20"/>
      <c r="Q352" s="20"/>
      <c r="R352" s="20">
        <f t="shared" si="50"/>
        <v>226.66666666666674</v>
      </c>
      <c r="S352" s="39"/>
      <c r="T352" s="5"/>
      <c r="U352" s="5"/>
      <c r="V352" s="5"/>
      <c r="W352" s="5">
        <f t="shared" si="61"/>
        <v>1.1979565772669221</v>
      </c>
      <c r="X352" s="5">
        <f t="shared" si="62"/>
        <v>1.602112676056338</v>
      </c>
      <c r="Y352" s="5">
        <f t="shared" si="63"/>
        <v>1.2942122186495177</v>
      </c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</row>
    <row r="353" spans="1:44" x14ac:dyDescent="0.25">
      <c r="A353" s="3">
        <f t="shared" si="57"/>
        <v>42719</v>
      </c>
      <c r="B353" s="16">
        <v>978</v>
      </c>
      <c r="C353" s="16">
        <v>729</v>
      </c>
      <c r="D353" s="16">
        <v>749</v>
      </c>
      <c r="E353" s="16"/>
      <c r="F353" s="16"/>
      <c r="G353" s="16"/>
      <c r="H353" s="16">
        <f t="shared" si="58"/>
        <v>818.66666666666663</v>
      </c>
      <c r="I353" s="16"/>
      <c r="J353" s="16"/>
      <c r="K353" s="16"/>
      <c r="L353" s="20">
        <f t="shared" si="66"/>
        <v>201</v>
      </c>
      <c r="M353" s="20">
        <f t="shared" si="54"/>
        <v>271</v>
      </c>
      <c r="N353" s="20">
        <f t="shared" si="55"/>
        <v>206</v>
      </c>
      <c r="O353" s="20"/>
      <c r="P353" s="20"/>
      <c r="Q353" s="20"/>
      <c r="R353" s="20">
        <f t="shared" si="50"/>
        <v>226</v>
      </c>
      <c r="S353" s="39"/>
      <c r="T353" s="5"/>
      <c r="U353" s="5"/>
      <c r="V353" s="5"/>
      <c r="W353" s="5">
        <f t="shared" si="61"/>
        <v>1.2586872586872586</v>
      </c>
      <c r="X353" s="5">
        <f t="shared" si="62"/>
        <v>1.5917030567685591</v>
      </c>
      <c r="Y353" s="5">
        <f t="shared" si="63"/>
        <v>1.3793738489871086</v>
      </c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</row>
    <row r="354" spans="1:44" x14ac:dyDescent="0.25">
      <c r="A354" s="3">
        <f t="shared" si="57"/>
        <v>42720</v>
      </c>
      <c r="B354" s="16">
        <v>1059</v>
      </c>
      <c r="C354" s="16">
        <v>754</v>
      </c>
      <c r="D354" s="31">
        <v>724</v>
      </c>
      <c r="E354" s="16"/>
      <c r="F354" s="16"/>
      <c r="G354" s="16"/>
      <c r="H354" s="16">
        <f t="shared" si="58"/>
        <v>845.66666666666663</v>
      </c>
      <c r="I354" s="16"/>
      <c r="J354" s="16"/>
      <c r="K354" s="16"/>
      <c r="L354" s="20">
        <f t="shared" si="66"/>
        <v>75</v>
      </c>
      <c r="M354" s="20">
        <f t="shared" si="54"/>
        <v>150</v>
      </c>
      <c r="N354" s="20">
        <f t="shared" si="55"/>
        <v>195</v>
      </c>
      <c r="O354" s="20"/>
      <c r="P354" s="20"/>
      <c r="Q354" s="20"/>
      <c r="R354" s="20">
        <f t="shared" si="50"/>
        <v>140</v>
      </c>
      <c r="S354" s="39"/>
      <c r="T354" s="5"/>
      <c r="U354" s="5"/>
      <c r="V354" s="5"/>
      <c r="W354" s="5">
        <f t="shared" si="61"/>
        <v>1.0762195121951219</v>
      </c>
      <c r="X354" s="5">
        <f t="shared" si="62"/>
        <v>1.2483443708609272</v>
      </c>
      <c r="Y354" s="5">
        <f t="shared" si="63"/>
        <v>1.3686200378071833</v>
      </c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</row>
    <row r="355" spans="1:44" x14ac:dyDescent="0.25">
      <c r="A355" s="3">
        <f t="shared" si="57"/>
        <v>42721</v>
      </c>
      <c r="B355" s="16">
        <v>936</v>
      </c>
      <c r="C355" s="16">
        <v>727</v>
      </c>
      <c r="D355" s="31">
        <v>838</v>
      </c>
      <c r="E355" s="16"/>
      <c r="F355" s="16"/>
      <c r="G355" s="16"/>
      <c r="H355" s="16">
        <f t="shared" si="58"/>
        <v>833.66666666666663</v>
      </c>
      <c r="I355" s="16"/>
      <c r="J355" s="16"/>
      <c r="K355" s="16"/>
      <c r="L355" s="20">
        <f t="shared" si="66"/>
        <v>41</v>
      </c>
      <c r="M355" s="20">
        <f t="shared" si="54"/>
        <v>224</v>
      </c>
      <c r="N355" s="20">
        <f t="shared" si="55"/>
        <v>251</v>
      </c>
      <c r="O355" s="20"/>
      <c r="P355" s="20"/>
      <c r="Q355" s="20"/>
      <c r="R355" s="20">
        <f t="shared" ref="R355:R418" si="67">H355-H348</f>
        <v>172</v>
      </c>
      <c r="S355" s="39"/>
      <c r="T355" s="5"/>
      <c r="U355" s="5"/>
      <c r="V355" s="5"/>
      <c r="W355" s="5">
        <f t="shared" si="61"/>
        <v>1.0458100558659218</v>
      </c>
      <c r="X355" s="5">
        <f t="shared" si="62"/>
        <v>1.445328031809145</v>
      </c>
      <c r="Y355" s="5">
        <f t="shared" si="63"/>
        <v>1.4275979557069847</v>
      </c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</row>
    <row r="356" spans="1:44" x14ac:dyDescent="0.25">
      <c r="A356" s="28">
        <f t="shared" si="57"/>
        <v>42722</v>
      </c>
      <c r="B356" s="29">
        <v>709</v>
      </c>
      <c r="C356" s="29">
        <v>417</v>
      </c>
      <c r="D356" s="29">
        <v>411</v>
      </c>
      <c r="E356" s="29"/>
      <c r="F356" s="29"/>
      <c r="G356" s="29"/>
      <c r="H356" s="29">
        <f t="shared" si="58"/>
        <v>512.33333333333337</v>
      </c>
      <c r="I356" s="29"/>
      <c r="J356" s="29"/>
      <c r="K356" s="29"/>
      <c r="L356" s="30">
        <f>B356-B349</f>
        <v>-4</v>
      </c>
      <c r="M356" s="30">
        <f t="shared" si="54"/>
        <v>84</v>
      </c>
      <c r="N356" s="30">
        <f t="shared" si="55"/>
        <v>60</v>
      </c>
      <c r="O356" s="30"/>
      <c r="P356" s="30"/>
      <c r="Q356" s="30"/>
      <c r="R356" s="30">
        <f t="shared" si="67"/>
        <v>46.666666666666686</v>
      </c>
      <c r="S356" s="43"/>
      <c r="T356" s="5"/>
      <c r="U356" s="5"/>
      <c r="V356" s="5"/>
      <c r="W356" s="5">
        <f t="shared" si="61"/>
        <v>0.99438990182328191</v>
      </c>
      <c r="X356" s="5">
        <f t="shared" si="62"/>
        <v>1.2522522522522523</v>
      </c>
      <c r="Y356" s="5">
        <f t="shared" si="63"/>
        <v>1.170940170940171</v>
      </c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</row>
    <row r="357" spans="1:44" x14ac:dyDescent="0.25">
      <c r="A357" s="28">
        <f t="shared" si="57"/>
        <v>42723</v>
      </c>
      <c r="B357" s="29">
        <v>516</v>
      </c>
      <c r="C357" s="29">
        <v>229</v>
      </c>
      <c r="D357" s="29">
        <v>350</v>
      </c>
      <c r="E357" s="29"/>
      <c r="F357" s="29"/>
      <c r="G357" s="29"/>
      <c r="H357" s="29">
        <f t="shared" si="58"/>
        <v>365</v>
      </c>
      <c r="I357" s="29"/>
      <c r="J357" s="29"/>
      <c r="K357" s="29"/>
      <c r="L357" s="30">
        <f>B357-B350</f>
        <v>42</v>
      </c>
      <c r="M357" s="30">
        <f t="shared" si="54"/>
        <v>23</v>
      </c>
      <c r="N357" s="30">
        <f t="shared" si="55"/>
        <v>115</v>
      </c>
      <c r="O357" s="30"/>
      <c r="P357" s="30"/>
      <c r="Q357" s="30"/>
      <c r="R357" s="30">
        <f t="shared" si="67"/>
        <v>60</v>
      </c>
      <c r="S357" s="43"/>
      <c r="T357" s="5"/>
      <c r="U357" s="5"/>
      <c r="V357" s="5"/>
      <c r="W357" s="5">
        <f t="shared" si="61"/>
        <v>1.0886075949367089</v>
      </c>
      <c r="X357" s="5">
        <f t="shared" si="62"/>
        <v>1.1116504854368932</v>
      </c>
      <c r="Y357" s="5">
        <f t="shared" si="63"/>
        <v>1.4893617021276595</v>
      </c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</row>
    <row r="358" spans="1:44" x14ac:dyDescent="0.25">
      <c r="A358" s="3">
        <f t="shared" si="57"/>
        <v>42724</v>
      </c>
      <c r="B358" s="16">
        <v>828</v>
      </c>
      <c r="C358" s="16">
        <v>710</v>
      </c>
      <c r="D358" s="16">
        <v>533</v>
      </c>
      <c r="E358" s="16"/>
      <c r="F358" s="16"/>
      <c r="G358" s="16"/>
      <c r="H358" s="16">
        <f t="shared" si="58"/>
        <v>690.33333333333337</v>
      </c>
      <c r="I358" s="16"/>
      <c r="J358" s="16"/>
      <c r="K358" s="16"/>
      <c r="L358" s="20">
        <f>B358-B351</f>
        <v>73</v>
      </c>
      <c r="M358" s="20">
        <f t="shared" si="54"/>
        <v>182</v>
      </c>
      <c r="N358" s="20">
        <f t="shared" si="55"/>
        <v>52</v>
      </c>
      <c r="O358" s="20"/>
      <c r="P358" s="20"/>
      <c r="Q358" s="20"/>
      <c r="R358" s="20">
        <f t="shared" si="67"/>
        <v>102.33333333333337</v>
      </c>
      <c r="S358" s="39"/>
      <c r="T358" s="5"/>
      <c r="U358" s="5"/>
      <c r="V358" s="5"/>
      <c r="W358" s="5">
        <f t="shared" si="61"/>
        <v>1.0966887417218543</v>
      </c>
      <c r="X358" s="5">
        <f t="shared" si="62"/>
        <v>1.3446969696969697</v>
      </c>
      <c r="Y358" s="5">
        <f t="shared" si="63"/>
        <v>1.1081081081081081</v>
      </c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</row>
    <row r="359" spans="1:44" x14ac:dyDescent="0.25">
      <c r="A359" s="3">
        <f t="shared" si="57"/>
        <v>42725</v>
      </c>
      <c r="B359" s="16">
        <v>1091</v>
      </c>
      <c r="C359" s="16">
        <v>986</v>
      </c>
      <c r="D359" s="16">
        <v>944</v>
      </c>
      <c r="E359" s="16"/>
      <c r="F359" s="16"/>
      <c r="G359" s="16"/>
      <c r="H359" s="16">
        <f t="shared" si="58"/>
        <v>1007</v>
      </c>
      <c r="I359" s="16"/>
      <c r="J359" s="16"/>
      <c r="K359" s="16"/>
      <c r="L359" s="20">
        <f t="shared" ref="L359:L362" si="68">B359-B352</f>
        <v>153</v>
      </c>
      <c r="M359" s="20">
        <f t="shared" si="54"/>
        <v>76</v>
      </c>
      <c r="N359" s="20">
        <f t="shared" si="55"/>
        <v>139</v>
      </c>
      <c r="O359" s="20"/>
      <c r="P359" s="20"/>
      <c r="Q359" s="20"/>
      <c r="R359" s="20">
        <f t="shared" si="67"/>
        <v>122.66666666666663</v>
      </c>
      <c r="S359" s="39"/>
      <c r="T359" s="5"/>
      <c r="U359" s="5"/>
      <c r="V359" s="5"/>
      <c r="W359" s="5">
        <f t="shared" si="61"/>
        <v>1.1631130063965884</v>
      </c>
      <c r="X359" s="5">
        <f t="shared" si="62"/>
        <v>1.0835164835164834</v>
      </c>
      <c r="Y359" s="5">
        <f t="shared" si="63"/>
        <v>1.1726708074534162</v>
      </c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</row>
    <row r="360" spans="1:44" x14ac:dyDescent="0.25">
      <c r="A360" s="3">
        <f t="shared" si="57"/>
        <v>42726</v>
      </c>
      <c r="B360" s="16">
        <v>1110</v>
      </c>
      <c r="C360" s="16">
        <v>813</v>
      </c>
      <c r="D360" s="16">
        <v>886</v>
      </c>
      <c r="E360" s="16"/>
      <c r="F360" s="16"/>
      <c r="G360" s="16"/>
      <c r="H360" s="16">
        <f t="shared" si="58"/>
        <v>936.33333333333337</v>
      </c>
      <c r="I360" s="16"/>
      <c r="J360" s="16"/>
      <c r="K360" s="16"/>
      <c r="L360" s="20">
        <f t="shared" si="68"/>
        <v>132</v>
      </c>
      <c r="M360" s="20">
        <f t="shared" si="54"/>
        <v>84</v>
      </c>
      <c r="N360" s="20">
        <f t="shared" si="55"/>
        <v>137</v>
      </c>
      <c r="O360" s="20"/>
      <c r="P360" s="20"/>
      <c r="Q360" s="20"/>
      <c r="R360" s="20">
        <f t="shared" si="67"/>
        <v>117.66666666666674</v>
      </c>
      <c r="S360" s="39"/>
      <c r="T360" s="5"/>
      <c r="U360" s="5"/>
      <c r="V360" s="5"/>
      <c r="W360" s="5">
        <f t="shared" si="61"/>
        <v>1.1349693251533743</v>
      </c>
      <c r="X360" s="5">
        <f t="shared" si="62"/>
        <v>1.1152263374485596</v>
      </c>
      <c r="Y360" s="5">
        <f t="shared" si="63"/>
        <v>1.1829105473965287</v>
      </c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</row>
    <row r="361" spans="1:44" x14ac:dyDescent="0.25">
      <c r="A361" s="3">
        <f t="shared" si="57"/>
        <v>42727</v>
      </c>
      <c r="B361" s="16">
        <v>651</v>
      </c>
      <c r="C361" s="16">
        <v>421</v>
      </c>
      <c r="D361" s="31">
        <v>554</v>
      </c>
      <c r="E361" s="16"/>
      <c r="F361" s="16"/>
      <c r="G361" s="16"/>
      <c r="H361" s="16">
        <f t="shared" si="58"/>
        <v>542</v>
      </c>
      <c r="I361" s="16"/>
      <c r="J361" s="16"/>
      <c r="K361" s="16"/>
      <c r="L361" s="20">
        <f t="shared" si="68"/>
        <v>-408</v>
      </c>
      <c r="M361" s="20">
        <f t="shared" si="54"/>
        <v>-333</v>
      </c>
      <c r="N361" s="20">
        <f t="shared" si="55"/>
        <v>-170</v>
      </c>
      <c r="O361" s="20"/>
      <c r="P361" s="20"/>
      <c r="Q361" s="20"/>
      <c r="R361" s="20">
        <f t="shared" si="67"/>
        <v>-303.66666666666663</v>
      </c>
      <c r="S361" s="39"/>
      <c r="T361" s="5"/>
      <c r="U361" s="5"/>
      <c r="V361" s="5"/>
      <c r="W361" s="5">
        <f t="shared" si="61"/>
        <v>0.61473087818696881</v>
      </c>
      <c r="X361" s="5">
        <f t="shared" si="62"/>
        <v>0.55835543766578244</v>
      </c>
      <c r="Y361" s="5">
        <f t="shared" si="63"/>
        <v>0.76519337016574585</v>
      </c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</row>
    <row r="362" spans="1:44" x14ac:dyDescent="0.25">
      <c r="A362" s="3">
        <f t="shared" si="57"/>
        <v>42728</v>
      </c>
      <c r="B362" s="16">
        <v>459</v>
      </c>
      <c r="C362" s="16">
        <v>250</v>
      </c>
      <c r="D362" s="31">
        <v>287</v>
      </c>
      <c r="E362" s="16"/>
      <c r="F362" s="16"/>
      <c r="G362" s="16"/>
      <c r="H362" s="16">
        <f t="shared" si="58"/>
        <v>332</v>
      </c>
      <c r="I362" s="16"/>
      <c r="J362" s="16"/>
      <c r="K362" s="16"/>
      <c r="L362" s="20">
        <f t="shared" si="68"/>
        <v>-477</v>
      </c>
      <c r="M362" s="20">
        <f t="shared" si="54"/>
        <v>-477</v>
      </c>
      <c r="N362" s="20">
        <f t="shared" si="55"/>
        <v>-551</v>
      </c>
      <c r="O362" s="20"/>
      <c r="P362" s="20"/>
      <c r="Q362" s="20"/>
      <c r="R362" s="20">
        <f t="shared" si="67"/>
        <v>-501.66666666666663</v>
      </c>
      <c r="S362" s="39"/>
      <c r="T362" s="5"/>
      <c r="U362" s="5"/>
      <c r="V362" s="5"/>
      <c r="W362" s="5">
        <f t="shared" si="61"/>
        <v>0.49038461538461536</v>
      </c>
      <c r="X362" s="5">
        <f t="shared" si="62"/>
        <v>0.34387895460797802</v>
      </c>
      <c r="Y362" s="5">
        <f t="shared" si="63"/>
        <v>0.34248210023866349</v>
      </c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</row>
    <row r="363" spans="1:44" x14ac:dyDescent="0.25">
      <c r="A363" s="28">
        <f t="shared" si="57"/>
        <v>42729</v>
      </c>
      <c r="B363" s="29">
        <v>535</v>
      </c>
      <c r="C363" s="29">
        <v>366</v>
      </c>
      <c r="D363" s="29">
        <v>189</v>
      </c>
      <c r="E363" s="29"/>
      <c r="F363" s="29"/>
      <c r="G363" s="29"/>
      <c r="H363" s="29">
        <f t="shared" si="58"/>
        <v>363.33333333333331</v>
      </c>
      <c r="I363" s="29"/>
      <c r="J363" s="29"/>
      <c r="K363" s="29"/>
      <c r="L363" s="30">
        <f>B363-B356</f>
        <v>-174</v>
      </c>
      <c r="M363" s="30">
        <f t="shared" si="54"/>
        <v>-51</v>
      </c>
      <c r="N363" s="30">
        <f t="shared" si="55"/>
        <v>-222</v>
      </c>
      <c r="O363" s="30"/>
      <c r="P363" s="30"/>
      <c r="Q363" s="30"/>
      <c r="R363" s="30">
        <f t="shared" si="67"/>
        <v>-149.00000000000006</v>
      </c>
      <c r="S363" s="43"/>
      <c r="T363" s="5"/>
      <c r="U363" s="5"/>
      <c r="V363" s="5"/>
      <c r="W363" s="5">
        <f t="shared" si="61"/>
        <v>0.75458392101551486</v>
      </c>
      <c r="X363" s="5">
        <f t="shared" si="62"/>
        <v>0.87769784172661869</v>
      </c>
      <c r="Y363" s="5">
        <f t="shared" si="63"/>
        <v>0.45985401459854014</v>
      </c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</row>
    <row r="364" spans="1:44" x14ac:dyDescent="0.25">
      <c r="A364" s="28">
        <f t="shared" si="57"/>
        <v>42730</v>
      </c>
      <c r="B364" s="29">
        <v>469</v>
      </c>
      <c r="C364" s="29">
        <v>351</v>
      </c>
      <c r="D364" s="29">
        <v>345</v>
      </c>
      <c r="E364" s="29"/>
      <c r="F364" s="29"/>
      <c r="G364" s="29"/>
      <c r="H364" s="29">
        <f t="shared" si="58"/>
        <v>388.33333333333331</v>
      </c>
      <c r="I364" s="29"/>
      <c r="J364" s="29"/>
      <c r="K364" s="29"/>
      <c r="L364" s="30">
        <f>B364-B357</f>
        <v>-47</v>
      </c>
      <c r="M364" s="30">
        <f t="shared" si="54"/>
        <v>122</v>
      </c>
      <c r="N364" s="30">
        <f t="shared" si="55"/>
        <v>-5</v>
      </c>
      <c r="O364" s="30"/>
      <c r="P364" s="30"/>
      <c r="Q364" s="30"/>
      <c r="R364" s="30">
        <f t="shared" si="67"/>
        <v>23.333333333333314</v>
      </c>
      <c r="S364" s="43"/>
      <c r="T364" s="5"/>
      <c r="U364" s="5"/>
      <c r="V364" s="5"/>
      <c r="W364" s="5">
        <f t="shared" si="61"/>
        <v>0.90891472868217049</v>
      </c>
      <c r="X364" s="5">
        <f t="shared" si="62"/>
        <v>1.5327510917030567</v>
      </c>
      <c r="Y364" s="5">
        <f t="shared" si="63"/>
        <v>0.98571428571428577</v>
      </c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</row>
    <row r="365" spans="1:44" x14ac:dyDescent="0.25">
      <c r="A365" s="3">
        <f t="shared" si="57"/>
        <v>42731</v>
      </c>
      <c r="B365" s="16">
        <v>798</v>
      </c>
      <c r="C365" s="16">
        <v>848</v>
      </c>
      <c r="D365" s="16">
        <v>674</v>
      </c>
      <c r="E365" s="16"/>
      <c r="F365" s="16"/>
      <c r="G365" s="16"/>
      <c r="H365" s="16">
        <f t="shared" si="58"/>
        <v>773.33333333333337</v>
      </c>
      <c r="I365" s="16"/>
      <c r="J365" s="16"/>
      <c r="K365" s="16"/>
      <c r="L365" s="20">
        <f>B365-B358</f>
        <v>-30</v>
      </c>
      <c r="M365" s="20">
        <f t="shared" si="54"/>
        <v>138</v>
      </c>
      <c r="N365" s="20">
        <f t="shared" si="55"/>
        <v>141</v>
      </c>
      <c r="O365" s="20"/>
      <c r="P365" s="20"/>
      <c r="Q365" s="20"/>
      <c r="R365" s="20">
        <f t="shared" si="67"/>
        <v>83</v>
      </c>
      <c r="S365" s="39"/>
      <c r="T365" s="5"/>
      <c r="U365" s="5"/>
      <c r="V365" s="5"/>
      <c r="W365" s="5">
        <f t="shared" si="61"/>
        <v>0.96376811594202894</v>
      </c>
      <c r="X365" s="5">
        <f t="shared" si="62"/>
        <v>1.1943661971830986</v>
      </c>
      <c r="Y365" s="5">
        <f t="shared" si="63"/>
        <v>1.2645403377110693</v>
      </c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</row>
    <row r="366" spans="1:44" x14ac:dyDescent="0.25">
      <c r="A366" s="3">
        <f t="shared" si="57"/>
        <v>42732</v>
      </c>
      <c r="B366" s="16">
        <v>1104</v>
      </c>
      <c r="C366" s="16">
        <v>1122</v>
      </c>
      <c r="D366" s="16">
        <v>1244</v>
      </c>
      <c r="E366" s="16"/>
      <c r="F366" s="16"/>
      <c r="G366" s="16"/>
      <c r="H366" s="16">
        <f t="shared" si="58"/>
        <v>1156.6666666666667</v>
      </c>
      <c r="I366" s="16"/>
      <c r="J366" s="16"/>
      <c r="K366" s="16"/>
      <c r="L366" s="20">
        <f t="shared" ref="L366:L369" si="69">B366-B359</f>
        <v>13</v>
      </c>
      <c r="M366" s="20">
        <f t="shared" si="54"/>
        <v>136</v>
      </c>
      <c r="N366" s="20">
        <f t="shared" si="55"/>
        <v>300</v>
      </c>
      <c r="O366" s="20"/>
      <c r="P366" s="20"/>
      <c r="Q366" s="20"/>
      <c r="R366" s="20">
        <f t="shared" si="67"/>
        <v>149.66666666666674</v>
      </c>
      <c r="S366" s="39"/>
      <c r="T366" s="5"/>
      <c r="U366" s="5"/>
      <c r="V366" s="5"/>
      <c r="W366" s="5">
        <f t="shared" si="61"/>
        <v>1.0119156736938588</v>
      </c>
      <c r="X366" s="5">
        <f t="shared" si="62"/>
        <v>1.1379310344827587</v>
      </c>
      <c r="Y366" s="5">
        <f t="shared" si="63"/>
        <v>1.3177966101694916</v>
      </c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</row>
    <row r="367" spans="1:44" x14ac:dyDescent="0.25">
      <c r="A367" s="3">
        <f t="shared" si="57"/>
        <v>42733</v>
      </c>
      <c r="B367" s="16">
        <v>1102</v>
      </c>
      <c r="C367" s="16">
        <v>963</v>
      </c>
      <c r="D367" s="16">
        <v>1066</v>
      </c>
      <c r="E367" s="16"/>
      <c r="F367" s="16"/>
      <c r="G367" s="16"/>
      <c r="H367" s="16">
        <f t="shared" si="58"/>
        <v>1043.6666666666667</v>
      </c>
      <c r="I367" s="16"/>
      <c r="J367" s="16"/>
      <c r="K367" s="16"/>
      <c r="L367" s="20">
        <f t="shared" si="69"/>
        <v>-8</v>
      </c>
      <c r="M367" s="20">
        <f t="shared" si="54"/>
        <v>150</v>
      </c>
      <c r="N367" s="20">
        <f t="shared" si="55"/>
        <v>180</v>
      </c>
      <c r="O367" s="20"/>
      <c r="P367" s="20"/>
      <c r="Q367" s="20"/>
      <c r="R367" s="20">
        <f t="shared" si="67"/>
        <v>107.33333333333337</v>
      </c>
      <c r="S367" s="39"/>
      <c r="T367" s="5"/>
      <c r="U367" s="5"/>
      <c r="V367" s="5"/>
      <c r="W367" s="5">
        <f t="shared" si="61"/>
        <v>0.99279279279279276</v>
      </c>
      <c r="X367" s="5">
        <f t="shared" si="62"/>
        <v>1.1845018450184501</v>
      </c>
      <c r="Y367" s="5">
        <f t="shared" si="63"/>
        <v>1.2031602708803613</v>
      </c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</row>
    <row r="368" spans="1:44" ht="15.75" customHeight="1" thickBot="1" x14ac:dyDescent="0.3">
      <c r="A368" s="40">
        <f t="shared" si="57"/>
        <v>42734</v>
      </c>
      <c r="B368" s="41">
        <v>679</v>
      </c>
      <c r="C368" s="41">
        <v>561</v>
      </c>
      <c r="D368" s="42">
        <v>708</v>
      </c>
      <c r="E368" s="41"/>
      <c r="F368" s="41"/>
      <c r="G368" s="41"/>
      <c r="H368" s="41">
        <f t="shared" si="58"/>
        <v>649.33333333333337</v>
      </c>
      <c r="I368" s="41"/>
      <c r="J368" s="41"/>
      <c r="K368" s="41"/>
      <c r="L368" s="37">
        <f t="shared" si="69"/>
        <v>28</v>
      </c>
      <c r="M368" s="37">
        <f t="shared" si="54"/>
        <v>140</v>
      </c>
      <c r="N368" s="37">
        <f t="shared" si="55"/>
        <v>154</v>
      </c>
      <c r="O368" s="37"/>
      <c r="P368" s="37"/>
      <c r="Q368" s="37"/>
      <c r="R368" s="37">
        <f t="shared" si="67"/>
        <v>107.33333333333337</v>
      </c>
      <c r="S368" s="39"/>
      <c r="T368" s="26"/>
      <c r="U368" s="26"/>
      <c r="V368" s="26"/>
      <c r="W368" s="5">
        <f t="shared" si="61"/>
        <v>1.043010752688172</v>
      </c>
      <c r="X368" s="5">
        <f t="shared" si="62"/>
        <v>1.332541567695962</v>
      </c>
      <c r="Y368" s="5">
        <f t="shared" si="63"/>
        <v>1.2779783393501805</v>
      </c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27"/>
      <c r="AN368" s="27"/>
      <c r="AO368" s="27"/>
      <c r="AP368" s="27"/>
      <c r="AQ368" s="27"/>
      <c r="AR368" s="27"/>
    </row>
    <row r="369" spans="1:38" ht="15.75" customHeight="1" thickTop="1" x14ac:dyDescent="0.25">
      <c r="A369" s="3">
        <f t="shared" si="57"/>
        <v>42735</v>
      </c>
      <c r="B369" s="16">
        <v>359</v>
      </c>
      <c r="C369" s="16">
        <v>354</v>
      </c>
      <c r="D369" s="31">
        <v>325</v>
      </c>
      <c r="E369" s="16"/>
      <c r="F369" s="16"/>
      <c r="G369" s="16"/>
      <c r="H369" s="16">
        <f t="shared" si="58"/>
        <v>346</v>
      </c>
      <c r="I369" s="16"/>
      <c r="J369" s="16"/>
      <c r="K369" s="16"/>
      <c r="L369" s="20">
        <f t="shared" si="69"/>
        <v>-100</v>
      </c>
      <c r="M369" s="20">
        <f t="shared" si="54"/>
        <v>104</v>
      </c>
      <c r="N369" s="20">
        <f t="shared" si="55"/>
        <v>38</v>
      </c>
      <c r="O369" s="20"/>
      <c r="P369" s="20"/>
      <c r="Q369" s="20"/>
      <c r="R369" s="20">
        <f t="shared" si="67"/>
        <v>14</v>
      </c>
      <c r="S369" s="39"/>
      <c r="T369" s="5"/>
      <c r="U369" s="5"/>
      <c r="V369" s="5"/>
      <c r="W369" s="5">
        <f t="shared" si="61"/>
        <v>0.78213507625272327</v>
      </c>
      <c r="X369" s="5">
        <f t="shared" si="62"/>
        <v>1.4159999999999999</v>
      </c>
      <c r="Y369" s="5">
        <f t="shared" si="63"/>
        <v>1.132404181184669</v>
      </c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</row>
    <row r="370" spans="1:38" x14ac:dyDescent="0.25">
      <c r="A370" s="28">
        <f t="shared" si="57"/>
        <v>42736</v>
      </c>
      <c r="B370" s="29">
        <v>495</v>
      </c>
      <c r="C370" s="29">
        <v>335</v>
      </c>
      <c r="D370" s="29">
        <v>340</v>
      </c>
      <c r="E370" s="29"/>
      <c r="F370" s="29"/>
      <c r="G370" s="29"/>
      <c r="H370" s="29">
        <f t="shared" si="58"/>
        <v>390</v>
      </c>
      <c r="I370" s="29"/>
      <c r="J370" s="29"/>
      <c r="K370" s="29"/>
      <c r="L370" s="30">
        <f>B370-B363</f>
        <v>-40</v>
      </c>
      <c r="M370" s="30">
        <f t="shared" ref="M370:M433" si="70">C370-C363</f>
        <v>-31</v>
      </c>
      <c r="N370" s="30">
        <f t="shared" ref="N370:N433" si="71">D370-D363</f>
        <v>151</v>
      </c>
      <c r="O370" s="30"/>
      <c r="P370" s="30"/>
      <c r="Q370" s="30"/>
      <c r="R370" s="30">
        <f t="shared" si="67"/>
        <v>26.666666666666686</v>
      </c>
      <c r="S370" s="43"/>
      <c r="T370" s="5"/>
      <c r="U370" s="5"/>
      <c r="V370" s="5"/>
      <c r="W370" s="5">
        <f t="shared" si="61"/>
        <v>0.92523364485981308</v>
      </c>
      <c r="X370" s="5">
        <f t="shared" si="62"/>
        <v>0.91530054644808745</v>
      </c>
      <c r="Y370" s="5">
        <f t="shared" si="63"/>
        <v>1.7989417989417988</v>
      </c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</row>
    <row r="371" spans="1:38" x14ac:dyDescent="0.25">
      <c r="A371" s="28">
        <f t="shared" si="57"/>
        <v>42737</v>
      </c>
      <c r="B371" s="29">
        <v>437</v>
      </c>
      <c r="C371" s="29">
        <v>311</v>
      </c>
      <c r="D371" s="29">
        <v>246</v>
      </c>
      <c r="E371" s="29"/>
      <c r="F371" s="29"/>
      <c r="G371" s="29"/>
      <c r="H371" s="29">
        <f t="shared" si="58"/>
        <v>331.33333333333331</v>
      </c>
      <c r="I371" s="29"/>
      <c r="J371" s="29"/>
      <c r="K371" s="29"/>
      <c r="L371" s="30">
        <f>B371-B364</f>
        <v>-32</v>
      </c>
      <c r="M371" s="30">
        <f t="shared" si="70"/>
        <v>-40</v>
      </c>
      <c r="N371" s="30">
        <f t="shared" si="71"/>
        <v>-99</v>
      </c>
      <c r="O371" s="30"/>
      <c r="P371" s="30"/>
      <c r="Q371" s="30"/>
      <c r="R371" s="30">
        <f t="shared" si="67"/>
        <v>-57</v>
      </c>
      <c r="S371" s="43"/>
      <c r="T371" s="5"/>
      <c r="U371" s="5"/>
      <c r="V371" s="5"/>
      <c r="W371" s="5">
        <f t="shared" si="61"/>
        <v>0.93176972281449888</v>
      </c>
      <c r="X371" s="5">
        <f t="shared" si="62"/>
        <v>0.88603988603988604</v>
      </c>
      <c r="Y371" s="5">
        <f t="shared" si="63"/>
        <v>0.71304347826086956</v>
      </c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</row>
    <row r="372" spans="1:38" x14ac:dyDescent="0.25">
      <c r="A372" s="3">
        <f t="shared" si="57"/>
        <v>42738</v>
      </c>
      <c r="B372" s="16">
        <v>675</v>
      </c>
      <c r="C372" s="16">
        <v>957</v>
      </c>
      <c r="D372" s="16">
        <v>877</v>
      </c>
      <c r="E372" s="16"/>
      <c r="F372" s="16"/>
      <c r="G372" s="16"/>
      <c r="H372" s="16">
        <f t="shared" si="58"/>
        <v>836.33333333333337</v>
      </c>
      <c r="I372" s="16"/>
      <c r="J372" s="16"/>
      <c r="K372" s="16"/>
      <c r="L372" s="20">
        <f>B372-B365</f>
        <v>-123</v>
      </c>
      <c r="M372" s="20">
        <f t="shared" si="70"/>
        <v>109</v>
      </c>
      <c r="N372" s="20">
        <f t="shared" si="71"/>
        <v>203</v>
      </c>
      <c r="O372" s="20"/>
      <c r="P372" s="20"/>
      <c r="Q372" s="20"/>
      <c r="R372" s="20">
        <f t="shared" si="67"/>
        <v>63</v>
      </c>
      <c r="S372" s="39"/>
      <c r="T372" s="5"/>
      <c r="U372" s="5"/>
      <c r="V372" s="5"/>
      <c r="W372" s="5">
        <f t="shared" si="61"/>
        <v>0.84586466165413532</v>
      </c>
      <c r="X372" s="5">
        <f t="shared" si="62"/>
        <v>1.1285377358490567</v>
      </c>
      <c r="Y372" s="5">
        <f t="shared" si="63"/>
        <v>1.3011869436201779</v>
      </c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</row>
    <row r="373" spans="1:38" x14ac:dyDescent="0.25">
      <c r="A373" s="3">
        <f t="shared" si="57"/>
        <v>42739</v>
      </c>
      <c r="B373" s="16">
        <v>893</v>
      </c>
      <c r="C373" s="16">
        <v>1009</v>
      </c>
      <c r="D373" s="16">
        <v>1198</v>
      </c>
      <c r="E373" s="16"/>
      <c r="F373" s="16"/>
      <c r="G373" s="16"/>
      <c r="H373" s="16">
        <f t="shared" si="58"/>
        <v>1033.3333333333333</v>
      </c>
      <c r="I373" s="16"/>
      <c r="J373" s="16"/>
      <c r="K373" s="16"/>
      <c r="L373" s="20">
        <f t="shared" ref="L373:L376" si="72">B373-B366</f>
        <v>-211</v>
      </c>
      <c r="M373" s="20">
        <f t="shared" si="70"/>
        <v>-113</v>
      </c>
      <c r="N373" s="20">
        <f t="shared" si="71"/>
        <v>-46</v>
      </c>
      <c r="O373" s="20"/>
      <c r="P373" s="20"/>
      <c r="Q373" s="20"/>
      <c r="R373" s="20">
        <f t="shared" si="67"/>
        <v>-123.33333333333348</v>
      </c>
      <c r="S373" s="39"/>
      <c r="T373" s="5"/>
      <c r="U373" s="5"/>
      <c r="V373" s="5"/>
      <c r="W373" s="5">
        <f t="shared" si="61"/>
        <v>0.80887681159420288</v>
      </c>
      <c r="X373" s="5">
        <f t="shared" si="62"/>
        <v>0.89928698752228164</v>
      </c>
      <c r="Y373" s="5">
        <f t="shared" si="63"/>
        <v>0.96302250803858525</v>
      </c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</row>
    <row r="374" spans="1:38" x14ac:dyDescent="0.25">
      <c r="A374" s="3">
        <f t="shared" si="57"/>
        <v>42740</v>
      </c>
      <c r="B374" s="16">
        <v>778</v>
      </c>
      <c r="C374" s="16">
        <v>1078</v>
      </c>
      <c r="D374" s="16">
        <v>1019</v>
      </c>
      <c r="E374" s="16"/>
      <c r="F374" s="16"/>
      <c r="G374" s="16"/>
      <c r="H374" s="16">
        <f t="shared" si="58"/>
        <v>958.33333333333337</v>
      </c>
      <c r="I374" s="16"/>
      <c r="J374" s="16"/>
      <c r="K374" s="16"/>
      <c r="L374" s="20">
        <f t="shared" si="72"/>
        <v>-324</v>
      </c>
      <c r="M374" s="20">
        <f t="shared" si="70"/>
        <v>115</v>
      </c>
      <c r="N374" s="20">
        <f t="shared" si="71"/>
        <v>-47</v>
      </c>
      <c r="O374" s="20"/>
      <c r="P374" s="20"/>
      <c r="Q374" s="20"/>
      <c r="R374" s="20">
        <f t="shared" si="67"/>
        <v>-85.333333333333371</v>
      </c>
      <c r="S374" s="39"/>
      <c r="T374" s="5"/>
      <c r="U374" s="5"/>
      <c r="V374" s="5"/>
      <c r="W374" s="5">
        <f t="shared" si="61"/>
        <v>0.70598911070780401</v>
      </c>
      <c r="X374" s="5">
        <f t="shared" si="62"/>
        <v>1.1194184839044652</v>
      </c>
      <c r="Y374" s="5">
        <f t="shared" si="63"/>
        <v>0.95590994371482174</v>
      </c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</row>
    <row r="375" spans="1:38" x14ac:dyDescent="0.25">
      <c r="A375" s="3">
        <f t="shared" si="57"/>
        <v>42741</v>
      </c>
      <c r="B375" s="16">
        <v>843</v>
      </c>
      <c r="C375" s="16">
        <v>1152</v>
      </c>
      <c r="D375" s="31">
        <v>1059</v>
      </c>
      <c r="E375" s="16"/>
      <c r="F375" s="16"/>
      <c r="G375" s="16"/>
      <c r="H375" s="16">
        <f t="shared" si="58"/>
        <v>1018</v>
      </c>
      <c r="I375" s="16"/>
      <c r="J375" s="16"/>
      <c r="K375" s="16"/>
      <c r="L375" s="20">
        <f t="shared" si="72"/>
        <v>164</v>
      </c>
      <c r="M375" s="20">
        <f t="shared" si="70"/>
        <v>591</v>
      </c>
      <c r="N375" s="20">
        <f t="shared" si="71"/>
        <v>351</v>
      </c>
      <c r="O375" s="20"/>
      <c r="P375" s="20"/>
      <c r="Q375" s="20"/>
      <c r="R375" s="20">
        <f t="shared" si="67"/>
        <v>368.66666666666663</v>
      </c>
      <c r="S375" s="39"/>
      <c r="T375" s="5"/>
      <c r="U375" s="5"/>
      <c r="V375" s="5"/>
      <c r="W375" s="5">
        <f t="shared" si="61"/>
        <v>1.2415316642120766</v>
      </c>
      <c r="X375" s="5">
        <f t="shared" si="62"/>
        <v>2.0534759358288772</v>
      </c>
      <c r="Y375" s="5">
        <f t="shared" si="63"/>
        <v>1.4957627118644068</v>
      </c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</row>
    <row r="376" spans="1:38" x14ac:dyDescent="0.25">
      <c r="A376" s="3">
        <f t="shared" si="57"/>
        <v>42742</v>
      </c>
      <c r="B376" s="16">
        <v>770</v>
      </c>
      <c r="C376" s="16">
        <v>1035</v>
      </c>
      <c r="D376" s="31">
        <v>1143</v>
      </c>
      <c r="E376" s="16"/>
      <c r="F376" s="16"/>
      <c r="G376" s="16"/>
      <c r="H376" s="16">
        <f t="shared" si="58"/>
        <v>982.66666666666663</v>
      </c>
      <c r="I376" s="16"/>
      <c r="J376" s="16"/>
      <c r="K376" s="16"/>
      <c r="L376" s="20">
        <f t="shared" si="72"/>
        <v>411</v>
      </c>
      <c r="M376" s="20">
        <f t="shared" si="70"/>
        <v>681</v>
      </c>
      <c r="N376" s="20">
        <f t="shared" si="71"/>
        <v>818</v>
      </c>
      <c r="O376" s="20"/>
      <c r="P376" s="20"/>
      <c r="Q376" s="20"/>
      <c r="R376" s="20">
        <f t="shared" si="67"/>
        <v>636.66666666666663</v>
      </c>
      <c r="S376" s="39"/>
      <c r="T376" s="5"/>
      <c r="U376" s="5"/>
      <c r="V376" s="5"/>
      <c r="W376" s="5">
        <f t="shared" si="61"/>
        <v>2.1448467966573816</v>
      </c>
      <c r="X376" s="5">
        <f t="shared" si="62"/>
        <v>2.9237288135593222</v>
      </c>
      <c r="Y376" s="5">
        <f t="shared" si="63"/>
        <v>3.516923076923077</v>
      </c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</row>
    <row r="377" spans="1:38" x14ac:dyDescent="0.25">
      <c r="A377" s="28">
        <f t="shared" si="57"/>
        <v>42743</v>
      </c>
      <c r="B377" s="29">
        <v>486</v>
      </c>
      <c r="C377" s="29">
        <v>575</v>
      </c>
      <c r="D377" s="29">
        <v>660</v>
      </c>
      <c r="E377" s="29"/>
      <c r="F377" s="29"/>
      <c r="G377" s="29"/>
      <c r="H377" s="29">
        <f t="shared" si="58"/>
        <v>573.66666666666663</v>
      </c>
      <c r="I377" s="29"/>
      <c r="J377" s="29"/>
      <c r="K377" s="29"/>
      <c r="L377" s="30">
        <f>B377-B370</f>
        <v>-9</v>
      </c>
      <c r="M377" s="30">
        <f t="shared" si="70"/>
        <v>240</v>
      </c>
      <c r="N377" s="30">
        <f t="shared" si="71"/>
        <v>320</v>
      </c>
      <c r="O377" s="30"/>
      <c r="P377" s="30"/>
      <c r="Q377" s="30"/>
      <c r="R377" s="30">
        <f t="shared" si="67"/>
        <v>183.66666666666663</v>
      </c>
      <c r="S377" s="43"/>
      <c r="T377" s="5"/>
      <c r="U377" s="5"/>
      <c r="V377" s="5"/>
      <c r="W377" s="5">
        <f t="shared" si="61"/>
        <v>0.98181818181818181</v>
      </c>
      <c r="X377" s="5">
        <f t="shared" si="62"/>
        <v>1.7164179104477613</v>
      </c>
      <c r="Y377" s="5">
        <f t="shared" si="63"/>
        <v>1.9411764705882353</v>
      </c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</row>
    <row r="378" spans="1:38" x14ac:dyDescent="0.25">
      <c r="A378" s="28">
        <f t="shared" si="57"/>
        <v>42744</v>
      </c>
      <c r="B378" s="29">
        <v>343</v>
      </c>
      <c r="C378" s="29">
        <v>339</v>
      </c>
      <c r="D378" s="29">
        <v>373</v>
      </c>
      <c r="E378" s="29"/>
      <c r="F378" s="29"/>
      <c r="G378" s="29"/>
      <c r="H378" s="29">
        <f t="shared" si="58"/>
        <v>351.66666666666669</v>
      </c>
      <c r="I378" s="29"/>
      <c r="J378" s="29"/>
      <c r="K378" s="29"/>
      <c r="L378" s="30">
        <f>B378-B371</f>
        <v>-94</v>
      </c>
      <c r="M378" s="30">
        <f t="shared" si="70"/>
        <v>28</v>
      </c>
      <c r="N378" s="30">
        <f t="shared" si="71"/>
        <v>127</v>
      </c>
      <c r="O378" s="30"/>
      <c r="P378" s="30"/>
      <c r="Q378" s="30"/>
      <c r="R378" s="30">
        <f t="shared" si="67"/>
        <v>20.333333333333371</v>
      </c>
      <c r="S378" s="43"/>
      <c r="T378" s="5"/>
      <c r="U378" s="5"/>
      <c r="V378" s="5"/>
      <c r="W378" s="5">
        <f t="shared" si="61"/>
        <v>0.78489702517162474</v>
      </c>
      <c r="X378" s="5">
        <f t="shared" si="62"/>
        <v>1.090032154340836</v>
      </c>
      <c r="Y378" s="5">
        <f t="shared" si="63"/>
        <v>1.5162601626016261</v>
      </c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</row>
    <row r="379" spans="1:38" x14ac:dyDescent="0.25">
      <c r="A379" s="3">
        <f t="shared" si="57"/>
        <v>42745</v>
      </c>
      <c r="B379" s="16">
        <v>454</v>
      </c>
      <c r="C379" s="16">
        <v>863</v>
      </c>
      <c r="D379" s="16">
        <v>663</v>
      </c>
      <c r="E379" s="16"/>
      <c r="F379" s="16"/>
      <c r="G379" s="16"/>
      <c r="H379" s="16">
        <f t="shared" si="58"/>
        <v>660</v>
      </c>
      <c r="I379" s="16"/>
      <c r="J379" s="16"/>
      <c r="K379" s="16"/>
      <c r="L379" s="20">
        <f>B379-B372</f>
        <v>-221</v>
      </c>
      <c r="M379" s="20">
        <f t="shared" si="70"/>
        <v>-94</v>
      </c>
      <c r="N379" s="20">
        <f t="shared" si="71"/>
        <v>-214</v>
      </c>
      <c r="O379" s="20"/>
      <c r="P379" s="20"/>
      <c r="Q379" s="20"/>
      <c r="R379" s="20">
        <f t="shared" si="67"/>
        <v>-176.33333333333337</v>
      </c>
      <c r="S379" s="39"/>
      <c r="T379" s="5"/>
      <c r="U379" s="5"/>
      <c r="V379" s="5"/>
      <c r="W379" s="5">
        <f t="shared" si="61"/>
        <v>0.67259259259259263</v>
      </c>
      <c r="X379" s="5">
        <f t="shared" si="62"/>
        <v>0.90177638453500519</v>
      </c>
      <c r="Y379" s="5">
        <f t="shared" si="63"/>
        <v>0.75598631698973773</v>
      </c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</row>
    <row r="380" spans="1:38" x14ac:dyDescent="0.25">
      <c r="A380" s="3">
        <f t="shared" si="57"/>
        <v>42746</v>
      </c>
      <c r="B380" s="16">
        <v>715</v>
      </c>
      <c r="C380" s="16">
        <v>1090</v>
      </c>
      <c r="D380" s="16">
        <v>1106</v>
      </c>
      <c r="E380" s="16"/>
      <c r="F380" s="16"/>
      <c r="G380" s="16"/>
      <c r="H380" s="16">
        <f t="shared" si="58"/>
        <v>970.33333333333337</v>
      </c>
      <c r="I380" s="16"/>
      <c r="J380" s="16"/>
      <c r="K380" s="16"/>
      <c r="L380" s="20">
        <f t="shared" ref="L380:L383" si="73">B380-B373</f>
        <v>-178</v>
      </c>
      <c r="M380" s="20">
        <f t="shared" si="70"/>
        <v>81</v>
      </c>
      <c r="N380" s="20">
        <f t="shared" si="71"/>
        <v>-92</v>
      </c>
      <c r="O380" s="20"/>
      <c r="P380" s="20"/>
      <c r="Q380" s="20"/>
      <c r="R380" s="20">
        <f t="shared" si="67"/>
        <v>-62.999999999999886</v>
      </c>
      <c r="S380" s="39"/>
      <c r="T380" s="5"/>
      <c r="U380" s="5"/>
      <c r="V380" s="5"/>
      <c r="W380" s="5">
        <f t="shared" si="61"/>
        <v>0.8006718924972005</v>
      </c>
      <c r="X380" s="5">
        <f t="shared" si="62"/>
        <v>1.0802775024777007</v>
      </c>
      <c r="Y380" s="5">
        <f t="shared" si="63"/>
        <v>0.92320534223706174</v>
      </c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</row>
    <row r="381" spans="1:38" x14ac:dyDescent="0.25">
      <c r="A381" s="3">
        <f t="shared" si="57"/>
        <v>42747</v>
      </c>
      <c r="B381" s="16">
        <v>747</v>
      </c>
      <c r="C381" s="16">
        <v>1207</v>
      </c>
      <c r="D381" s="16">
        <v>1201</v>
      </c>
      <c r="E381" s="16"/>
      <c r="F381" s="16"/>
      <c r="G381" s="16"/>
      <c r="H381" s="16">
        <f t="shared" si="58"/>
        <v>1051.6666666666667</v>
      </c>
      <c r="I381" s="16"/>
      <c r="J381" s="16"/>
      <c r="K381" s="16"/>
      <c r="L381" s="20">
        <f t="shared" si="73"/>
        <v>-31</v>
      </c>
      <c r="M381" s="20">
        <f t="shared" si="70"/>
        <v>129</v>
      </c>
      <c r="N381" s="20">
        <f t="shared" si="71"/>
        <v>182</v>
      </c>
      <c r="O381" s="20"/>
      <c r="P381" s="20"/>
      <c r="Q381" s="20"/>
      <c r="R381" s="20">
        <f t="shared" si="67"/>
        <v>93.333333333333371</v>
      </c>
      <c r="S381" s="39"/>
      <c r="T381" s="5"/>
      <c r="U381" s="5"/>
      <c r="V381" s="5"/>
      <c r="W381" s="5">
        <f t="shared" si="61"/>
        <v>0.96015424164524421</v>
      </c>
      <c r="X381" s="5">
        <f t="shared" si="62"/>
        <v>1.1196660482374767</v>
      </c>
      <c r="Y381" s="5">
        <f t="shared" si="63"/>
        <v>1.1786064769381748</v>
      </c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</row>
    <row r="382" spans="1:38" x14ac:dyDescent="0.25">
      <c r="A382" s="3">
        <f t="shared" si="57"/>
        <v>42748</v>
      </c>
      <c r="B382" s="16">
        <v>699</v>
      </c>
      <c r="C382" s="16">
        <v>1111</v>
      </c>
      <c r="D382" s="31">
        <v>1088</v>
      </c>
      <c r="E382" s="16"/>
      <c r="F382" s="16"/>
      <c r="G382" s="16"/>
      <c r="H382" s="16">
        <f t="shared" si="58"/>
        <v>966</v>
      </c>
      <c r="I382" s="16"/>
      <c r="J382" s="16"/>
      <c r="K382" s="16"/>
      <c r="L382" s="20">
        <f t="shared" si="73"/>
        <v>-144</v>
      </c>
      <c r="M382" s="20">
        <f t="shared" si="70"/>
        <v>-41</v>
      </c>
      <c r="N382" s="20">
        <f t="shared" si="71"/>
        <v>29</v>
      </c>
      <c r="O382" s="20"/>
      <c r="P382" s="20"/>
      <c r="Q382" s="20"/>
      <c r="R382" s="20">
        <f t="shared" si="67"/>
        <v>-52</v>
      </c>
      <c r="S382" s="39"/>
      <c r="T382" s="5"/>
      <c r="U382" s="5"/>
      <c r="V382" s="5"/>
      <c r="W382" s="5">
        <f t="shared" si="61"/>
        <v>0.8291814946619217</v>
      </c>
      <c r="X382" s="5">
        <f t="shared" si="62"/>
        <v>0.96440972222222221</v>
      </c>
      <c r="Y382" s="5">
        <f t="shared" si="63"/>
        <v>1.0273843248347498</v>
      </c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</row>
    <row r="383" spans="1:38" x14ac:dyDescent="0.25">
      <c r="A383" s="3">
        <f t="shared" si="57"/>
        <v>42749</v>
      </c>
      <c r="B383" s="16">
        <v>604</v>
      </c>
      <c r="C383" s="16">
        <v>498</v>
      </c>
      <c r="D383" s="31">
        <v>1045</v>
      </c>
      <c r="E383" s="16"/>
      <c r="F383" s="16"/>
      <c r="G383" s="16"/>
      <c r="H383" s="16">
        <f t="shared" si="58"/>
        <v>715.66666666666663</v>
      </c>
      <c r="I383" s="16"/>
      <c r="J383" s="16"/>
      <c r="K383" s="16"/>
      <c r="L383" s="20">
        <f t="shared" si="73"/>
        <v>-166</v>
      </c>
      <c r="M383" s="20">
        <f t="shared" si="70"/>
        <v>-537</v>
      </c>
      <c r="N383" s="20">
        <f t="shared" si="71"/>
        <v>-98</v>
      </c>
      <c r="O383" s="20"/>
      <c r="P383" s="20"/>
      <c r="Q383" s="20"/>
      <c r="R383" s="20">
        <f t="shared" si="67"/>
        <v>-267</v>
      </c>
      <c r="S383" s="39"/>
      <c r="T383" s="5"/>
      <c r="U383" s="5"/>
      <c r="V383" s="5"/>
      <c r="W383" s="5">
        <f t="shared" si="61"/>
        <v>0.78441558441558445</v>
      </c>
      <c r="X383" s="5">
        <f t="shared" si="62"/>
        <v>0.48115942028985509</v>
      </c>
      <c r="Y383" s="5">
        <f t="shared" si="63"/>
        <v>0.91426071741032366</v>
      </c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</row>
    <row r="384" spans="1:38" x14ac:dyDescent="0.25">
      <c r="A384" s="28">
        <f t="shared" si="57"/>
        <v>42750</v>
      </c>
      <c r="B384" s="29">
        <v>361</v>
      </c>
      <c r="C384" s="29">
        <v>759</v>
      </c>
      <c r="D384" s="29">
        <v>584</v>
      </c>
      <c r="E384" s="29"/>
      <c r="F384" s="29"/>
      <c r="G384" s="29"/>
      <c r="H384" s="29">
        <f t="shared" si="58"/>
        <v>568</v>
      </c>
      <c r="I384" s="29"/>
      <c r="J384" s="29"/>
      <c r="K384" s="29"/>
      <c r="L384" s="30">
        <f>B384-B377</f>
        <v>-125</v>
      </c>
      <c r="M384" s="30">
        <f t="shared" si="70"/>
        <v>184</v>
      </c>
      <c r="N384" s="30">
        <f t="shared" si="71"/>
        <v>-76</v>
      </c>
      <c r="O384" s="30"/>
      <c r="P384" s="30"/>
      <c r="Q384" s="30"/>
      <c r="R384" s="30">
        <f t="shared" si="67"/>
        <v>-5.6666666666666288</v>
      </c>
      <c r="S384" s="43"/>
      <c r="T384" s="5"/>
      <c r="U384" s="5"/>
      <c r="V384" s="5"/>
      <c r="W384" s="5">
        <f t="shared" si="61"/>
        <v>0.74279835390946503</v>
      </c>
      <c r="X384" s="5">
        <f t="shared" si="62"/>
        <v>1.32</v>
      </c>
      <c r="Y384" s="5">
        <f t="shared" si="63"/>
        <v>0.88484848484848488</v>
      </c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</row>
    <row r="385" spans="1:38" x14ac:dyDescent="0.25">
      <c r="A385" s="28">
        <f t="shared" si="57"/>
        <v>42751</v>
      </c>
      <c r="B385" s="29">
        <v>202</v>
      </c>
      <c r="C385" s="29">
        <v>437</v>
      </c>
      <c r="D385" s="29">
        <v>319</v>
      </c>
      <c r="E385" s="29"/>
      <c r="F385" s="29"/>
      <c r="G385" s="29"/>
      <c r="H385" s="29">
        <f t="shared" si="58"/>
        <v>319.33333333333331</v>
      </c>
      <c r="I385" s="29"/>
      <c r="J385" s="29"/>
      <c r="K385" s="29"/>
      <c r="L385" s="30">
        <f>B385-B378</f>
        <v>-141</v>
      </c>
      <c r="M385" s="30">
        <f t="shared" si="70"/>
        <v>98</v>
      </c>
      <c r="N385" s="30">
        <f t="shared" si="71"/>
        <v>-54</v>
      </c>
      <c r="O385" s="30"/>
      <c r="P385" s="30"/>
      <c r="Q385" s="30"/>
      <c r="R385" s="30">
        <f t="shared" si="67"/>
        <v>-32.333333333333371</v>
      </c>
      <c r="S385" s="43"/>
      <c r="T385" s="5"/>
      <c r="U385" s="5"/>
      <c r="V385" s="5"/>
      <c r="W385" s="5">
        <f t="shared" si="61"/>
        <v>0.58892128279883382</v>
      </c>
      <c r="X385" s="5">
        <f t="shared" si="62"/>
        <v>1.2890855457227139</v>
      </c>
      <c r="Y385" s="5">
        <f t="shared" si="63"/>
        <v>0.85522788203753353</v>
      </c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</row>
    <row r="386" spans="1:38" x14ac:dyDescent="0.25">
      <c r="A386" s="3">
        <f t="shared" si="57"/>
        <v>42752</v>
      </c>
      <c r="B386" s="16">
        <v>387</v>
      </c>
      <c r="C386" s="16">
        <v>362</v>
      </c>
      <c r="D386" s="16">
        <v>665</v>
      </c>
      <c r="E386" s="16"/>
      <c r="F386" s="16"/>
      <c r="G386" s="16"/>
      <c r="H386" s="16">
        <f t="shared" si="58"/>
        <v>471.33333333333331</v>
      </c>
      <c r="I386" s="16"/>
      <c r="J386" s="16"/>
      <c r="K386" s="16"/>
      <c r="L386" s="20">
        <f>B386-B379</f>
        <v>-67</v>
      </c>
      <c r="M386" s="20">
        <f t="shared" si="70"/>
        <v>-501</v>
      </c>
      <c r="N386" s="20">
        <f t="shared" si="71"/>
        <v>2</v>
      </c>
      <c r="O386" s="20"/>
      <c r="P386" s="20"/>
      <c r="Q386" s="20"/>
      <c r="R386" s="20">
        <f t="shared" si="67"/>
        <v>-188.66666666666669</v>
      </c>
      <c r="S386" s="39"/>
      <c r="T386" s="5"/>
      <c r="U386" s="5"/>
      <c r="V386" s="5"/>
      <c r="W386" s="5">
        <f t="shared" si="61"/>
        <v>0.85242290748898675</v>
      </c>
      <c r="X386" s="5">
        <f t="shared" si="62"/>
        <v>0.41946697566628044</v>
      </c>
      <c r="Y386" s="5">
        <f t="shared" si="63"/>
        <v>1.0030165912518854</v>
      </c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</row>
    <row r="387" spans="1:38" x14ac:dyDescent="0.25">
      <c r="A387" s="3">
        <f t="shared" ref="A387:A450" si="74">A386+1</f>
        <v>42753</v>
      </c>
      <c r="B387" s="16">
        <v>485</v>
      </c>
      <c r="C387" s="16">
        <v>1734</v>
      </c>
      <c r="D387" s="16">
        <v>1139</v>
      </c>
      <c r="E387" s="16"/>
      <c r="F387" s="16"/>
      <c r="G387" s="16"/>
      <c r="H387" s="16">
        <f t="shared" ref="H387:H450" si="75">SUM(B387:D387)/3</f>
        <v>1119.3333333333333</v>
      </c>
      <c r="I387" s="16"/>
      <c r="J387" s="16"/>
      <c r="K387" s="16"/>
      <c r="L387" s="20">
        <f t="shared" ref="L387:L390" si="76">B387-B380</f>
        <v>-230</v>
      </c>
      <c r="M387" s="20">
        <f t="shared" si="70"/>
        <v>644</v>
      </c>
      <c r="N387" s="20">
        <f t="shared" si="71"/>
        <v>33</v>
      </c>
      <c r="O387" s="20"/>
      <c r="P387" s="20"/>
      <c r="Q387" s="20"/>
      <c r="R387" s="20">
        <f t="shared" si="67"/>
        <v>148.99999999999989</v>
      </c>
      <c r="S387" s="39"/>
      <c r="T387" s="5"/>
      <c r="U387" s="5"/>
      <c r="V387" s="5"/>
      <c r="W387" s="5">
        <f t="shared" si="61"/>
        <v>0.67832167832167833</v>
      </c>
      <c r="X387" s="5">
        <f t="shared" si="62"/>
        <v>1.5908256880733944</v>
      </c>
      <c r="Y387" s="5">
        <f t="shared" si="63"/>
        <v>1.0298372513562386</v>
      </c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</row>
    <row r="388" spans="1:38" x14ac:dyDescent="0.25">
      <c r="A388" s="3">
        <f t="shared" si="74"/>
        <v>42754</v>
      </c>
      <c r="B388" s="16">
        <v>476</v>
      </c>
      <c r="C388" s="16">
        <v>1013</v>
      </c>
      <c r="D388" s="16">
        <v>1052</v>
      </c>
      <c r="E388" s="16"/>
      <c r="F388" s="16"/>
      <c r="G388" s="16"/>
      <c r="H388" s="16">
        <f t="shared" si="75"/>
        <v>847</v>
      </c>
      <c r="I388" s="16"/>
      <c r="J388" s="16"/>
      <c r="K388" s="16"/>
      <c r="L388" s="20">
        <f t="shared" si="76"/>
        <v>-271</v>
      </c>
      <c r="M388" s="20">
        <f t="shared" si="70"/>
        <v>-194</v>
      </c>
      <c r="N388" s="20">
        <f t="shared" si="71"/>
        <v>-149</v>
      </c>
      <c r="O388" s="20"/>
      <c r="P388" s="20"/>
      <c r="Q388" s="20"/>
      <c r="R388" s="20">
        <f t="shared" si="67"/>
        <v>-204.66666666666674</v>
      </c>
      <c r="S388" s="39"/>
      <c r="T388" s="5"/>
      <c r="U388" s="5"/>
      <c r="V388" s="5"/>
      <c r="W388" s="5">
        <f t="shared" si="61"/>
        <v>0.63721552878179388</v>
      </c>
      <c r="X388" s="5">
        <f t="shared" si="62"/>
        <v>0.83927091963545986</v>
      </c>
      <c r="Y388" s="5">
        <f t="shared" si="63"/>
        <v>0.87593671940049955</v>
      </c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</row>
    <row r="389" spans="1:38" x14ac:dyDescent="0.25">
      <c r="A389" s="3">
        <f t="shared" si="74"/>
        <v>42755</v>
      </c>
      <c r="B389" s="16">
        <v>426</v>
      </c>
      <c r="C389" s="16">
        <v>866</v>
      </c>
      <c r="D389" s="31">
        <v>855</v>
      </c>
      <c r="E389" s="16"/>
      <c r="F389" s="16"/>
      <c r="G389" s="16"/>
      <c r="H389" s="16">
        <f t="shared" si="75"/>
        <v>715.66666666666663</v>
      </c>
      <c r="I389" s="16"/>
      <c r="J389" s="16"/>
      <c r="K389" s="16"/>
      <c r="L389" s="20">
        <f t="shared" si="76"/>
        <v>-273</v>
      </c>
      <c r="M389" s="20">
        <f t="shared" si="70"/>
        <v>-245</v>
      </c>
      <c r="N389" s="20">
        <f t="shared" si="71"/>
        <v>-233</v>
      </c>
      <c r="O389" s="20"/>
      <c r="P389" s="20"/>
      <c r="Q389" s="20"/>
      <c r="R389" s="20">
        <f t="shared" si="67"/>
        <v>-250.33333333333337</v>
      </c>
      <c r="S389" s="39"/>
      <c r="T389" s="5"/>
      <c r="U389" s="5"/>
      <c r="V389" s="5"/>
      <c r="W389" s="5">
        <f t="shared" si="61"/>
        <v>0.6094420600858369</v>
      </c>
      <c r="X389" s="5">
        <f t="shared" si="62"/>
        <v>0.77947794779477952</v>
      </c>
      <c r="Y389" s="5">
        <f t="shared" si="63"/>
        <v>0.78584558823529416</v>
      </c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</row>
    <row r="390" spans="1:38" x14ac:dyDescent="0.25">
      <c r="A390" s="3">
        <f t="shared" si="74"/>
        <v>42756</v>
      </c>
      <c r="B390" s="16">
        <v>358</v>
      </c>
      <c r="C390" s="16">
        <v>837</v>
      </c>
      <c r="D390" s="31">
        <v>869</v>
      </c>
      <c r="E390" s="16"/>
      <c r="F390" s="16"/>
      <c r="G390" s="16"/>
      <c r="H390" s="16">
        <f t="shared" si="75"/>
        <v>688</v>
      </c>
      <c r="I390" s="16"/>
      <c r="J390" s="16"/>
      <c r="K390" s="16"/>
      <c r="L390" s="20">
        <f t="shared" si="76"/>
        <v>-246</v>
      </c>
      <c r="M390" s="20">
        <f t="shared" si="70"/>
        <v>339</v>
      </c>
      <c r="N390" s="20">
        <f t="shared" si="71"/>
        <v>-176</v>
      </c>
      <c r="O390" s="20"/>
      <c r="P390" s="20"/>
      <c r="Q390" s="20"/>
      <c r="R390" s="20">
        <f t="shared" si="67"/>
        <v>-27.666666666666629</v>
      </c>
      <c r="S390" s="39"/>
      <c r="T390" s="5"/>
      <c r="U390" s="5"/>
      <c r="V390" s="5"/>
      <c r="W390" s="5">
        <f t="shared" si="61"/>
        <v>0.5927152317880795</v>
      </c>
      <c r="X390" s="5">
        <f t="shared" si="62"/>
        <v>1.6807228915662651</v>
      </c>
      <c r="Y390" s="5">
        <f t="shared" si="63"/>
        <v>0.83157894736842108</v>
      </c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</row>
    <row r="391" spans="1:38" x14ac:dyDescent="0.25">
      <c r="A391" s="28">
        <f t="shared" si="74"/>
        <v>42757</v>
      </c>
      <c r="B391" s="29">
        <v>221</v>
      </c>
      <c r="C391" s="29">
        <v>160</v>
      </c>
      <c r="D391" s="29">
        <v>516</v>
      </c>
      <c r="E391" s="29"/>
      <c r="F391" s="29"/>
      <c r="G391" s="29"/>
      <c r="H391" s="29">
        <f t="shared" si="75"/>
        <v>299</v>
      </c>
      <c r="I391" s="29"/>
      <c r="J391" s="29"/>
      <c r="K391" s="29"/>
      <c r="L391" s="30">
        <f>B391-B384</f>
        <v>-140</v>
      </c>
      <c r="M391" s="30">
        <f t="shared" si="70"/>
        <v>-599</v>
      </c>
      <c r="N391" s="30">
        <f t="shared" si="71"/>
        <v>-68</v>
      </c>
      <c r="O391" s="30"/>
      <c r="P391" s="30"/>
      <c r="Q391" s="30"/>
      <c r="R391" s="30">
        <f t="shared" si="67"/>
        <v>-269</v>
      </c>
      <c r="S391" s="43"/>
      <c r="T391" s="5"/>
      <c r="U391" s="5"/>
      <c r="V391" s="5"/>
      <c r="W391" s="5">
        <f t="shared" si="61"/>
        <v>0.61218836565096957</v>
      </c>
      <c r="X391" s="5">
        <f t="shared" si="62"/>
        <v>0.21080368906455862</v>
      </c>
      <c r="Y391" s="5">
        <f t="shared" si="63"/>
        <v>0.88356164383561642</v>
      </c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</row>
    <row r="392" spans="1:38" x14ac:dyDescent="0.25">
      <c r="A392" s="28">
        <f t="shared" si="74"/>
        <v>42758</v>
      </c>
      <c r="B392" s="29">
        <v>112</v>
      </c>
      <c r="C392" s="29">
        <v>423</v>
      </c>
      <c r="D392" s="29">
        <v>241</v>
      </c>
      <c r="E392" s="29"/>
      <c r="F392" s="29"/>
      <c r="G392" s="29"/>
      <c r="H392" s="29">
        <f t="shared" si="75"/>
        <v>258.66666666666669</v>
      </c>
      <c r="I392" s="29"/>
      <c r="J392" s="29"/>
      <c r="K392" s="29"/>
      <c r="L392" s="30">
        <f>B392-B385</f>
        <v>-90</v>
      </c>
      <c r="M392" s="30">
        <f t="shared" si="70"/>
        <v>-14</v>
      </c>
      <c r="N392" s="30">
        <f t="shared" si="71"/>
        <v>-78</v>
      </c>
      <c r="O392" s="30"/>
      <c r="P392" s="30"/>
      <c r="Q392" s="30"/>
      <c r="R392" s="30">
        <f t="shared" si="67"/>
        <v>-60.666666666666629</v>
      </c>
      <c r="S392" s="43"/>
      <c r="T392" s="5"/>
      <c r="U392" s="5"/>
      <c r="V392" s="5"/>
      <c r="W392" s="5">
        <f t="shared" si="61"/>
        <v>0.5544554455445545</v>
      </c>
      <c r="X392" s="5">
        <f t="shared" si="62"/>
        <v>0.96796338672768878</v>
      </c>
      <c r="Y392" s="5">
        <f t="shared" si="63"/>
        <v>0.75548589341692785</v>
      </c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</row>
    <row r="393" spans="1:38" x14ac:dyDescent="0.25">
      <c r="A393" s="3">
        <f t="shared" si="74"/>
        <v>42759</v>
      </c>
      <c r="B393" s="16">
        <v>207</v>
      </c>
      <c r="C393" s="16">
        <v>831</v>
      </c>
      <c r="D393" s="16">
        <v>625</v>
      </c>
      <c r="E393" s="16"/>
      <c r="F393" s="16"/>
      <c r="G393" s="16"/>
      <c r="H393" s="16">
        <f t="shared" si="75"/>
        <v>554.33333333333337</v>
      </c>
      <c r="I393" s="16"/>
      <c r="J393" s="16"/>
      <c r="K393" s="16"/>
      <c r="L393" s="20">
        <f>B393-B386</f>
        <v>-180</v>
      </c>
      <c r="M393" s="20">
        <f t="shared" si="70"/>
        <v>469</v>
      </c>
      <c r="N393" s="20">
        <f t="shared" si="71"/>
        <v>-40</v>
      </c>
      <c r="O393" s="20"/>
      <c r="P393" s="20"/>
      <c r="Q393" s="20"/>
      <c r="R393" s="20">
        <f t="shared" si="67"/>
        <v>83.000000000000057</v>
      </c>
      <c r="S393" s="39"/>
      <c r="T393" s="5"/>
      <c r="U393" s="5"/>
      <c r="V393" s="5"/>
      <c r="W393" s="5">
        <f t="shared" si="61"/>
        <v>0.53488372093023251</v>
      </c>
      <c r="X393" s="5">
        <f t="shared" si="62"/>
        <v>2.2955801104972378</v>
      </c>
      <c r="Y393" s="5">
        <f t="shared" si="63"/>
        <v>0.93984962406015038</v>
      </c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</row>
    <row r="394" spans="1:38" x14ac:dyDescent="0.25">
      <c r="A394" s="3">
        <f t="shared" si="74"/>
        <v>42760</v>
      </c>
      <c r="B394" s="16">
        <v>234</v>
      </c>
      <c r="C394" s="16">
        <v>492</v>
      </c>
      <c r="D394" s="16">
        <v>988</v>
      </c>
      <c r="E394" s="16"/>
      <c r="F394" s="16"/>
      <c r="G394" s="16"/>
      <c r="H394" s="16">
        <f t="shared" si="75"/>
        <v>571.33333333333337</v>
      </c>
      <c r="I394" s="16"/>
      <c r="J394" s="16"/>
      <c r="K394" s="16"/>
      <c r="L394" s="20">
        <f t="shared" ref="L394:L397" si="77">B394-B387</f>
        <v>-251</v>
      </c>
      <c r="M394" s="20">
        <f t="shared" si="70"/>
        <v>-1242</v>
      </c>
      <c r="N394" s="20">
        <f t="shared" si="71"/>
        <v>-151</v>
      </c>
      <c r="O394" s="20"/>
      <c r="P394" s="20"/>
      <c r="Q394" s="20"/>
      <c r="R394" s="20">
        <f t="shared" si="67"/>
        <v>-547.99999999999989</v>
      </c>
      <c r="S394" s="39"/>
      <c r="T394" s="5"/>
      <c r="U394" s="5"/>
      <c r="V394" s="5"/>
      <c r="W394" s="5">
        <f t="shared" si="61"/>
        <v>0.48247422680412372</v>
      </c>
      <c r="X394" s="5">
        <f t="shared" si="62"/>
        <v>0.2837370242214533</v>
      </c>
      <c r="Y394" s="5">
        <f t="shared" si="63"/>
        <v>0.86742756804214227</v>
      </c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</row>
    <row r="395" spans="1:38" x14ac:dyDescent="0.25">
      <c r="A395" s="3">
        <f t="shared" si="74"/>
        <v>42761</v>
      </c>
      <c r="B395" s="16">
        <v>236</v>
      </c>
      <c r="C395" s="16">
        <v>879</v>
      </c>
      <c r="D395" s="16">
        <v>968</v>
      </c>
      <c r="E395" s="16"/>
      <c r="F395" s="16"/>
      <c r="G395" s="16"/>
      <c r="H395" s="16">
        <f t="shared" si="75"/>
        <v>694.33333333333337</v>
      </c>
      <c r="I395" s="16"/>
      <c r="J395" s="16"/>
      <c r="K395" s="16"/>
      <c r="L395" s="20">
        <f t="shared" si="77"/>
        <v>-240</v>
      </c>
      <c r="M395" s="20">
        <f t="shared" si="70"/>
        <v>-134</v>
      </c>
      <c r="N395" s="20">
        <f t="shared" si="71"/>
        <v>-84</v>
      </c>
      <c r="O395" s="20"/>
      <c r="P395" s="20"/>
      <c r="Q395" s="20"/>
      <c r="R395" s="20">
        <f t="shared" si="67"/>
        <v>-152.66666666666663</v>
      </c>
      <c r="S395" s="39"/>
      <c r="T395" s="5"/>
      <c r="U395" s="5"/>
      <c r="V395" s="5"/>
      <c r="W395" s="5">
        <f t="shared" si="61"/>
        <v>0.49579831932773111</v>
      </c>
      <c r="X395" s="5">
        <f t="shared" si="62"/>
        <v>0.86771964461994078</v>
      </c>
      <c r="Y395" s="5">
        <f t="shared" si="63"/>
        <v>0.92015209125475284</v>
      </c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</row>
    <row r="396" spans="1:38" x14ac:dyDescent="0.25">
      <c r="A396" s="3">
        <f t="shared" si="74"/>
        <v>42762</v>
      </c>
      <c r="B396" s="16">
        <v>159</v>
      </c>
      <c r="C396" s="16">
        <v>1385</v>
      </c>
      <c r="D396" s="31">
        <v>862</v>
      </c>
      <c r="E396" s="16"/>
      <c r="F396" s="16"/>
      <c r="G396" s="16"/>
      <c r="H396" s="16">
        <f t="shared" si="75"/>
        <v>802</v>
      </c>
      <c r="I396" s="16"/>
      <c r="J396" s="16"/>
      <c r="K396" s="16"/>
      <c r="L396" s="20">
        <f t="shared" si="77"/>
        <v>-267</v>
      </c>
      <c r="M396" s="20">
        <f t="shared" si="70"/>
        <v>519</v>
      </c>
      <c r="N396" s="20">
        <f t="shared" si="71"/>
        <v>7</v>
      </c>
      <c r="O396" s="20"/>
      <c r="P396" s="20"/>
      <c r="Q396" s="20"/>
      <c r="R396" s="20">
        <f t="shared" si="67"/>
        <v>86.333333333333371</v>
      </c>
      <c r="S396" s="39"/>
      <c r="T396" s="5"/>
      <c r="U396" s="5"/>
      <c r="V396" s="5"/>
      <c r="W396" s="5">
        <f t="shared" si="61"/>
        <v>0.37323943661971831</v>
      </c>
      <c r="X396" s="5">
        <f t="shared" si="62"/>
        <v>1.5993071593533488</v>
      </c>
      <c r="Y396" s="5">
        <f t="shared" si="63"/>
        <v>1.0081871345029241</v>
      </c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</row>
    <row r="397" spans="1:38" x14ac:dyDescent="0.25">
      <c r="A397" s="3">
        <f t="shared" si="74"/>
        <v>42763</v>
      </c>
      <c r="B397" s="16">
        <v>133</v>
      </c>
      <c r="C397" s="16">
        <v>403</v>
      </c>
      <c r="D397" s="31">
        <v>832</v>
      </c>
      <c r="E397" s="16"/>
      <c r="F397" s="16"/>
      <c r="G397" s="16"/>
      <c r="H397" s="16">
        <f t="shared" si="75"/>
        <v>456</v>
      </c>
      <c r="I397" s="16"/>
      <c r="J397" s="16"/>
      <c r="K397" s="16"/>
      <c r="L397" s="20">
        <f t="shared" si="77"/>
        <v>-225</v>
      </c>
      <c r="M397" s="20">
        <f t="shared" si="70"/>
        <v>-434</v>
      </c>
      <c r="N397" s="20">
        <f t="shared" si="71"/>
        <v>-37</v>
      </c>
      <c r="O397" s="20"/>
      <c r="P397" s="20"/>
      <c r="Q397" s="20"/>
      <c r="R397" s="20">
        <f t="shared" si="67"/>
        <v>-232</v>
      </c>
      <c r="S397" s="39"/>
      <c r="T397" s="5"/>
      <c r="U397" s="5"/>
      <c r="V397" s="5"/>
      <c r="W397" s="5">
        <f t="shared" si="61"/>
        <v>0.37150837988826818</v>
      </c>
      <c r="X397" s="5">
        <f t="shared" si="62"/>
        <v>0.48148148148148145</v>
      </c>
      <c r="Y397" s="5">
        <f t="shared" si="63"/>
        <v>0.95742232451093212</v>
      </c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</row>
    <row r="398" spans="1:38" x14ac:dyDescent="0.25">
      <c r="A398" s="28">
        <f t="shared" si="74"/>
        <v>42764</v>
      </c>
      <c r="B398" s="29">
        <v>51</v>
      </c>
      <c r="C398" s="29">
        <v>819</v>
      </c>
      <c r="D398" s="29">
        <v>460</v>
      </c>
      <c r="E398" s="29"/>
      <c r="F398" s="29"/>
      <c r="G398" s="29"/>
      <c r="H398" s="29">
        <f t="shared" si="75"/>
        <v>443.33333333333331</v>
      </c>
      <c r="I398" s="29"/>
      <c r="J398" s="29"/>
      <c r="K398" s="29"/>
      <c r="L398" s="30">
        <f>B398-B391</f>
        <v>-170</v>
      </c>
      <c r="M398" s="30">
        <f t="shared" si="70"/>
        <v>659</v>
      </c>
      <c r="N398" s="30">
        <f t="shared" si="71"/>
        <v>-56</v>
      </c>
      <c r="O398" s="30"/>
      <c r="P398" s="30"/>
      <c r="Q398" s="30"/>
      <c r="R398" s="30">
        <f t="shared" si="67"/>
        <v>144.33333333333331</v>
      </c>
      <c r="S398" s="43"/>
      <c r="T398" s="5"/>
      <c r="U398" s="5"/>
      <c r="V398" s="5"/>
      <c r="W398" s="5">
        <f t="shared" si="61"/>
        <v>0.23076923076923078</v>
      </c>
      <c r="X398" s="5">
        <f t="shared" si="62"/>
        <v>5.1187500000000004</v>
      </c>
      <c r="Y398" s="5">
        <f t="shared" si="63"/>
        <v>0.89147286821705429</v>
      </c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</row>
    <row r="399" spans="1:38" x14ac:dyDescent="0.25">
      <c r="A399" s="28">
        <f t="shared" si="74"/>
        <v>42765</v>
      </c>
      <c r="B399" s="29">
        <v>40</v>
      </c>
      <c r="C399" s="29">
        <v>58</v>
      </c>
      <c r="D399" s="29">
        <v>265</v>
      </c>
      <c r="E399" s="29"/>
      <c r="F399" s="29"/>
      <c r="G399" s="29"/>
      <c r="H399" s="29">
        <f t="shared" si="75"/>
        <v>121</v>
      </c>
      <c r="I399" s="29"/>
      <c r="J399" s="29"/>
      <c r="K399" s="29"/>
      <c r="L399" s="30">
        <f>B399-B392</f>
        <v>-72</v>
      </c>
      <c r="M399" s="30">
        <f t="shared" si="70"/>
        <v>-365</v>
      </c>
      <c r="N399" s="30">
        <f t="shared" si="71"/>
        <v>24</v>
      </c>
      <c r="O399" s="30"/>
      <c r="P399" s="30"/>
      <c r="Q399" s="30"/>
      <c r="R399" s="30">
        <f t="shared" si="67"/>
        <v>-137.66666666666669</v>
      </c>
      <c r="S399" s="43"/>
      <c r="T399" s="5"/>
      <c r="U399" s="5"/>
      <c r="V399" s="5"/>
      <c r="W399" s="5">
        <f t="shared" si="61"/>
        <v>0.35714285714285715</v>
      </c>
      <c r="X399" s="5">
        <f t="shared" si="62"/>
        <v>0.13711583924349882</v>
      </c>
      <c r="Y399" s="5">
        <f t="shared" si="63"/>
        <v>1.099585062240664</v>
      </c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</row>
    <row r="400" spans="1:38" x14ac:dyDescent="0.25">
      <c r="A400" s="3">
        <f t="shared" si="74"/>
        <v>42766</v>
      </c>
      <c r="B400" s="16">
        <v>86</v>
      </c>
      <c r="C400" s="16">
        <v>896</v>
      </c>
      <c r="D400" s="16">
        <v>619</v>
      </c>
      <c r="E400" s="16"/>
      <c r="F400" s="16"/>
      <c r="G400" s="16"/>
      <c r="H400" s="16">
        <f t="shared" si="75"/>
        <v>533.66666666666663</v>
      </c>
      <c r="I400" s="16"/>
      <c r="J400" s="16"/>
      <c r="K400" s="16"/>
      <c r="L400" s="20">
        <f>B400-B393</f>
        <v>-121</v>
      </c>
      <c r="M400" s="20">
        <f t="shared" si="70"/>
        <v>65</v>
      </c>
      <c r="N400" s="20">
        <f t="shared" si="71"/>
        <v>-6</v>
      </c>
      <c r="O400" s="20"/>
      <c r="P400" s="20"/>
      <c r="Q400" s="20"/>
      <c r="R400" s="20">
        <f t="shared" si="67"/>
        <v>-20.666666666666742</v>
      </c>
      <c r="S400" s="39"/>
      <c r="T400" s="5"/>
      <c r="U400" s="5"/>
      <c r="V400" s="5"/>
      <c r="W400" s="5">
        <f t="shared" ref="W400:W463" si="78">IF(ISERROR(B400/B393),1,B400/B393)</f>
        <v>0.41545893719806765</v>
      </c>
      <c r="X400" s="5">
        <f t="shared" ref="X400:X463" si="79">IF(ISERROR(C400/C393),1,C400/C393)</f>
        <v>1.0782190132370637</v>
      </c>
      <c r="Y400" s="5">
        <f t="shared" ref="Y400:Y463" si="80">IF(ISERROR(D400/D393),1,D400/D393)</f>
        <v>0.99039999999999995</v>
      </c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</row>
    <row r="401" spans="1:38" x14ac:dyDescent="0.25">
      <c r="A401" s="3">
        <f t="shared" si="74"/>
        <v>42767</v>
      </c>
      <c r="B401" s="16">
        <v>75</v>
      </c>
      <c r="C401" s="16">
        <v>933</v>
      </c>
      <c r="D401" s="16">
        <v>990</v>
      </c>
      <c r="E401" s="16"/>
      <c r="F401" s="16"/>
      <c r="G401" s="16"/>
      <c r="H401" s="16">
        <f t="shared" si="75"/>
        <v>666</v>
      </c>
      <c r="I401" s="16"/>
      <c r="J401" s="16"/>
      <c r="K401" s="16"/>
      <c r="L401" s="20">
        <f t="shared" ref="L401:L404" si="81">B401-B394</f>
        <v>-159</v>
      </c>
      <c r="M401" s="20">
        <f t="shared" si="70"/>
        <v>441</v>
      </c>
      <c r="N401" s="20">
        <f t="shared" si="71"/>
        <v>2</v>
      </c>
      <c r="O401" s="20"/>
      <c r="P401" s="20"/>
      <c r="Q401" s="20"/>
      <c r="R401" s="20">
        <f t="shared" si="67"/>
        <v>94.666666666666629</v>
      </c>
      <c r="S401" s="39"/>
      <c r="T401" s="5"/>
      <c r="U401" s="5"/>
      <c r="V401" s="5"/>
      <c r="W401" s="5">
        <f t="shared" si="78"/>
        <v>0.32051282051282054</v>
      </c>
      <c r="X401" s="5">
        <f t="shared" si="79"/>
        <v>1.8963414634146341</v>
      </c>
      <c r="Y401" s="5">
        <f t="shared" si="80"/>
        <v>1.0020242914979758</v>
      </c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</row>
    <row r="402" spans="1:38" x14ac:dyDescent="0.25">
      <c r="A402" s="3">
        <f t="shared" si="74"/>
        <v>42768</v>
      </c>
      <c r="B402" s="16">
        <v>45</v>
      </c>
      <c r="C402" s="16">
        <v>784</v>
      </c>
      <c r="D402" s="16">
        <v>826</v>
      </c>
      <c r="E402" s="16"/>
      <c r="F402" s="16"/>
      <c r="G402" s="16"/>
      <c r="H402" s="16">
        <f t="shared" si="75"/>
        <v>551.66666666666663</v>
      </c>
      <c r="I402" s="16"/>
      <c r="J402" s="16"/>
      <c r="K402" s="16"/>
      <c r="L402" s="20">
        <f t="shared" si="81"/>
        <v>-191</v>
      </c>
      <c r="M402" s="20">
        <f t="shared" si="70"/>
        <v>-95</v>
      </c>
      <c r="N402" s="20">
        <f t="shared" si="71"/>
        <v>-142</v>
      </c>
      <c r="O402" s="20"/>
      <c r="P402" s="20"/>
      <c r="Q402" s="20"/>
      <c r="R402" s="20">
        <f t="shared" si="67"/>
        <v>-142.66666666666674</v>
      </c>
      <c r="S402" s="39"/>
      <c r="T402" s="5"/>
      <c r="U402" s="5"/>
      <c r="V402" s="5"/>
      <c r="W402" s="5">
        <f t="shared" si="78"/>
        <v>0.19067796610169491</v>
      </c>
      <c r="X402" s="5">
        <f t="shared" si="79"/>
        <v>0.89192263936291238</v>
      </c>
      <c r="Y402" s="5">
        <f t="shared" si="80"/>
        <v>0.85330578512396693</v>
      </c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</row>
    <row r="403" spans="1:38" x14ac:dyDescent="0.25">
      <c r="A403" s="3">
        <f t="shared" si="74"/>
        <v>42769</v>
      </c>
      <c r="B403" s="16">
        <v>45</v>
      </c>
      <c r="C403" s="16">
        <v>858</v>
      </c>
      <c r="D403" s="31">
        <v>673</v>
      </c>
      <c r="E403" s="16"/>
      <c r="F403" s="16"/>
      <c r="G403" s="16"/>
      <c r="H403" s="16">
        <f t="shared" si="75"/>
        <v>525.33333333333337</v>
      </c>
      <c r="I403" s="16"/>
      <c r="J403" s="16"/>
      <c r="K403" s="16"/>
      <c r="L403" s="20">
        <f t="shared" si="81"/>
        <v>-114</v>
      </c>
      <c r="M403" s="20">
        <f t="shared" si="70"/>
        <v>-527</v>
      </c>
      <c r="N403" s="20">
        <f t="shared" si="71"/>
        <v>-189</v>
      </c>
      <c r="O403" s="20"/>
      <c r="P403" s="20"/>
      <c r="Q403" s="20"/>
      <c r="R403" s="20">
        <f t="shared" si="67"/>
        <v>-276.66666666666663</v>
      </c>
      <c r="S403" s="39"/>
      <c r="T403" s="5"/>
      <c r="U403" s="5"/>
      <c r="V403" s="5"/>
      <c r="W403" s="5">
        <f t="shared" si="78"/>
        <v>0.28301886792452829</v>
      </c>
      <c r="X403" s="5">
        <f t="shared" si="79"/>
        <v>0.61949458483754516</v>
      </c>
      <c r="Y403" s="5">
        <f t="shared" si="80"/>
        <v>0.78074245939675169</v>
      </c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</row>
    <row r="404" spans="1:38" x14ac:dyDescent="0.25">
      <c r="A404" s="3">
        <f t="shared" si="74"/>
        <v>42770</v>
      </c>
      <c r="B404" s="16">
        <v>28</v>
      </c>
      <c r="C404" s="16">
        <v>690</v>
      </c>
      <c r="D404" s="31">
        <v>776</v>
      </c>
      <c r="E404" s="16"/>
      <c r="F404" s="16"/>
      <c r="G404" s="16"/>
      <c r="H404" s="16">
        <f t="shared" si="75"/>
        <v>498</v>
      </c>
      <c r="I404" s="16"/>
      <c r="J404" s="16"/>
      <c r="K404" s="16"/>
      <c r="L404" s="20">
        <f t="shared" si="81"/>
        <v>-105</v>
      </c>
      <c r="M404" s="20">
        <f t="shared" si="70"/>
        <v>287</v>
      </c>
      <c r="N404" s="20">
        <f t="shared" si="71"/>
        <v>-56</v>
      </c>
      <c r="O404" s="20"/>
      <c r="P404" s="20"/>
      <c r="Q404" s="20"/>
      <c r="R404" s="20">
        <f t="shared" si="67"/>
        <v>42</v>
      </c>
      <c r="S404" s="39"/>
      <c r="T404" s="5"/>
      <c r="U404" s="5"/>
      <c r="V404" s="5"/>
      <c r="W404" s="5">
        <f t="shared" si="78"/>
        <v>0.21052631578947367</v>
      </c>
      <c r="X404" s="5">
        <f t="shared" si="79"/>
        <v>1.7121588089330024</v>
      </c>
      <c r="Y404" s="5">
        <f t="shared" si="80"/>
        <v>0.93269230769230771</v>
      </c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</row>
    <row r="405" spans="1:38" x14ac:dyDescent="0.25">
      <c r="A405" s="28">
        <f t="shared" si="74"/>
        <v>42771</v>
      </c>
      <c r="B405" s="29">
        <v>221</v>
      </c>
      <c r="C405" s="29">
        <v>160</v>
      </c>
      <c r="D405" s="29">
        <v>516</v>
      </c>
      <c r="E405" s="29"/>
      <c r="F405" s="29"/>
      <c r="G405" s="29"/>
      <c r="H405" s="29">
        <f t="shared" ref="H405:H468" si="82">SUM(B405:D405)/3</f>
        <v>299</v>
      </c>
      <c r="I405" s="29"/>
      <c r="J405" s="29"/>
      <c r="K405" s="29"/>
      <c r="L405" s="30">
        <f>B405-B398</f>
        <v>170</v>
      </c>
      <c r="M405" s="30">
        <f t="shared" ref="M405:M468" si="83">C405-C398</f>
        <v>-659</v>
      </c>
      <c r="N405" s="30">
        <f t="shared" ref="N405:N468" si="84">D405-D398</f>
        <v>56</v>
      </c>
      <c r="O405" s="30"/>
      <c r="P405" s="30"/>
      <c r="Q405" s="30"/>
      <c r="R405" s="30">
        <f t="shared" ref="R405:R468" si="85">H405-H398</f>
        <v>-144.33333333333331</v>
      </c>
      <c r="S405" s="43"/>
      <c r="T405" s="5"/>
      <c r="U405" s="5"/>
      <c r="V405" s="5"/>
      <c r="W405" s="5">
        <f t="shared" si="78"/>
        <v>4.333333333333333</v>
      </c>
      <c r="X405" s="5">
        <f t="shared" si="79"/>
        <v>0.19536019536019536</v>
      </c>
      <c r="Y405" s="5">
        <f t="shared" si="80"/>
        <v>1.1217391304347826</v>
      </c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</row>
    <row r="406" spans="1:38" x14ac:dyDescent="0.25">
      <c r="A406" s="28">
        <f t="shared" si="74"/>
        <v>42772</v>
      </c>
      <c r="B406" s="29">
        <v>112</v>
      </c>
      <c r="C406" s="29">
        <v>423</v>
      </c>
      <c r="D406" s="29">
        <v>241</v>
      </c>
      <c r="E406" s="29"/>
      <c r="F406" s="29"/>
      <c r="G406" s="29"/>
      <c r="H406" s="29">
        <f t="shared" si="82"/>
        <v>258.66666666666669</v>
      </c>
      <c r="I406" s="29"/>
      <c r="J406" s="29"/>
      <c r="K406" s="29"/>
      <c r="L406" s="30">
        <f>B406-B399</f>
        <v>72</v>
      </c>
      <c r="M406" s="30">
        <f t="shared" si="83"/>
        <v>365</v>
      </c>
      <c r="N406" s="30">
        <f t="shared" si="84"/>
        <v>-24</v>
      </c>
      <c r="O406" s="30"/>
      <c r="P406" s="30"/>
      <c r="Q406" s="30"/>
      <c r="R406" s="30">
        <f t="shared" si="85"/>
        <v>137.66666666666669</v>
      </c>
      <c r="S406" s="43"/>
      <c r="T406" s="5"/>
      <c r="U406" s="5"/>
      <c r="V406" s="5"/>
      <c r="W406" s="5">
        <f t="shared" si="78"/>
        <v>2.8</v>
      </c>
      <c r="X406" s="5">
        <f t="shared" si="79"/>
        <v>7.2931034482758621</v>
      </c>
      <c r="Y406" s="5">
        <f t="shared" si="80"/>
        <v>0.90943396226415096</v>
      </c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</row>
    <row r="407" spans="1:38" x14ac:dyDescent="0.25">
      <c r="A407" s="3">
        <f t="shared" si="74"/>
        <v>42773</v>
      </c>
      <c r="B407" s="16">
        <f>SUM(W393:W406)/14*B400</f>
        <v>70.024544247244222</v>
      </c>
      <c r="C407" s="16">
        <f t="shared" ref="C407:D407" si="86">SUM(X393:X406)/14*C400</f>
        <v>1566.0986504216432</v>
      </c>
      <c r="D407" s="16">
        <f t="shared" si="86"/>
        <v>586.91964450847615</v>
      </c>
      <c r="E407" s="16"/>
      <c r="F407" s="16"/>
      <c r="G407" s="16"/>
      <c r="H407" s="16">
        <f t="shared" si="82"/>
        <v>741.01427972578779</v>
      </c>
      <c r="I407" s="16"/>
      <c r="J407" s="16"/>
      <c r="K407" s="16"/>
      <c r="L407" s="20">
        <f>B407-B400</f>
        <v>-15.975455752755778</v>
      </c>
      <c r="M407" s="20">
        <f t="shared" si="83"/>
        <v>670.09865042164324</v>
      </c>
      <c r="N407" s="20">
        <f t="shared" si="84"/>
        <v>-32.080355491523846</v>
      </c>
      <c r="O407" s="20"/>
      <c r="P407" s="20"/>
      <c r="Q407" s="20"/>
      <c r="R407" s="20">
        <f t="shared" si="85"/>
        <v>207.34761305912116</v>
      </c>
      <c r="S407" s="39"/>
      <c r="T407" s="5"/>
      <c r="U407" s="5"/>
      <c r="V407" s="5"/>
      <c r="W407" s="5">
        <f t="shared" si="78"/>
        <v>0.81423888659586308</v>
      </c>
      <c r="X407" s="5">
        <f t="shared" si="79"/>
        <v>1.7478779580598698</v>
      </c>
      <c r="Y407" s="5">
        <f t="shared" si="80"/>
        <v>0.94817390065989682</v>
      </c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</row>
    <row r="408" spans="1:38" x14ac:dyDescent="0.25">
      <c r="A408" s="3">
        <f t="shared" si="74"/>
        <v>42774</v>
      </c>
      <c r="B408" s="16">
        <f t="shared" ref="B408:D408" si="87">SUM(W394:W407)/14*B401</f>
        <v>62.564462025041315</v>
      </c>
      <c r="C408" s="16">
        <f t="shared" si="87"/>
        <v>1594.2696985681396</v>
      </c>
      <c r="D408" s="16">
        <f t="shared" si="87"/>
        <v>939.28080692713718</v>
      </c>
      <c r="E408" s="16"/>
      <c r="F408" s="16"/>
      <c r="G408" s="16"/>
      <c r="H408" s="16">
        <f t="shared" si="82"/>
        <v>865.37165584010609</v>
      </c>
      <c r="I408" s="16"/>
      <c r="J408" s="16"/>
      <c r="K408" s="16"/>
      <c r="L408" s="20">
        <f t="shared" ref="L408:L411" si="88">B408-B401</f>
        <v>-12.435537974958685</v>
      </c>
      <c r="M408" s="20">
        <f t="shared" si="83"/>
        <v>661.26969856813957</v>
      </c>
      <c r="N408" s="20">
        <f t="shared" si="84"/>
        <v>-50.719193072862822</v>
      </c>
      <c r="O408" s="20"/>
      <c r="P408" s="20"/>
      <c r="Q408" s="20"/>
      <c r="R408" s="20">
        <f t="shared" si="85"/>
        <v>199.37165584010609</v>
      </c>
      <c r="S408" s="39"/>
      <c r="T408" s="5"/>
      <c r="U408" s="5"/>
      <c r="V408" s="5"/>
      <c r="W408" s="5">
        <f t="shared" si="78"/>
        <v>0.83419282700055086</v>
      </c>
      <c r="X408" s="5">
        <f t="shared" si="79"/>
        <v>1.7087563757429149</v>
      </c>
      <c r="Y408" s="5">
        <f t="shared" si="80"/>
        <v>0.94876849184559309</v>
      </c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</row>
    <row r="409" spans="1:38" x14ac:dyDescent="0.25">
      <c r="A409" s="3">
        <f t="shared" si="74"/>
        <v>42775</v>
      </c>
      <c r="B409" s="16">
        <f t="shared" ref="B409:D409" si="89">SUM(W395:W408)/14*B402</f>
        <v>38.669201287084732</v>
      </c>
      <c r="C409" s="16">
        <f t="shared" si="89"/>
        <v>1419.4660822676472</v>
      </c>
      <c r="D409" s="16">
        <f t="shared" si="89"/>
        <v>788.48188876886354</v>
      </c>
      <c r="E409" s="16"/>
      <c r="F409" s="16"/>
      <c r="G409" s="16"/>
      <c r="H409" s="16">
        <f t="shared" si="82"/>
        <v>748.87239077453171</v>
      </c>
      <c r="I409" s="16"/>
      <c r="J409" s="16"/>
      <c r="K409" s="16"/>
      <c r="L409" s="20">
        <f t="shared" si="88"/>
        <v>-6.3307987129152679</v>
      </c>
      <c r="M409" s="20">
        <f t="shared" si="83"/>
        <v>635.46608226764715</v>
      </c>
      <c r="N409" s="20">
        <f t="shared" si="84"/>
        <v>-37.518111231136459</v>
      </c>
      <c r="O409" s="20"/>
      <c r="P409" s="20"/>
      <c r="Q409" s="20"/>
      <c r="R409" s="20">
        <f t="shared" si="85"/>
        <v>197.20572410786508</v>
      </c>
      <c r="S409" s="39"/>
      <c r="T409" s="5"/>
      <c r="U409" s="5"/>
      <c r="V409" s="5"/>
      <c r="W409" s="5">
        <f t="shared" si="78"/>
        <v>0.85931558415743847</v>
      </c>
      <c r="X409" s="5">
        <f t="shared" si="79"/>
        <v>1.8105434722801621</v>
      </c>
      <c r="Y409" s="5">
        <f t="shared" si="80"/>
        <v>0.95457855783155388</v>
      </c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</row>
    <row r="410" spans="1:38" x14ac:dyDescent="0.25">
      <c r="A410" s="3">
        <f t="shared" si="74"/>
        <v>42776</v>
      </c>
      <c r="B410" s="16">
        <f t="shared" ref="B410:D410" si="90">SUM(W396:W409)/14*B403</f>
        <v>39.837649638323079</v>
      </c>
      <c r="C410" s="16">
        <f t="shared" si="90"/>
        <v>1611.227930940127</v>
      </c>
      <c r="D410" s="16">
        <f t="shared" si="90"/>
        <v>644.0862988496491</v>
      </c>
      <c r="E410" s="16"/>
      <c r="F410" s="16"/>
      <c r="G410" s="16"/>
      <c r="H410" s="16">
        <f t="shared" si="82"/>
        <v>765.05062647603302</v>
      </c>
      <c r="I410" s="16"/>
      <c r="J410" s="16"/>
      <c r="K410" s="16"/>
      <c r="L410" s="20">
        <f t="shared" si="88"/>
        <v>-5.1623503616769213</v>
      </c>
      <c r="M410" s="20">
        <f t="shared" si="83"/>
        <v>753.22793094012695</v>
      </c>
      <c r="N410" s="20">
        <f t="shared" si="84"/>
        <v>-28.913701150350903</v>
      </c>
      <c r="O410" s="20"/>
      <c r="P410" s="20"/>
      <c r="Q410" s="20"/>
      <c r="R410" s="20">
        <f t="shared" si="85"/>
        <v>239.71729314269965</v>
      </c>
      <c r="S410" s="39"/>
      <c r="T410" s="5"/>
      <c r="U410" s="5"/>
      <c r="V410" s="5"/>
      <c r="W410" s="5">
        <f t="shared" si="78"/>
        <v>0.88528110307384622</v>
      </c>
      <c r="X410" s="5">
        <f t="shared" si="79"/>
        <v>1.8778880313987494</v>
      </c>
      <c r="Y410" s="5">
        <f t="shared" si="80"/>
        <v>0.9570375911584682</v>
      </c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</row>
    <row r="411" spans="1:38" x14ac:dyDescent="0.25">
      <c r="A411" s="3">
        <f t="shared" si="74"/>
        <v>42777</v>
      </c>
      <c r="B411" s="16">
        <f t="shared" ref="B411:D411" si="91">SUM(W397:W410)/14*B404</f>
        <v>25.811954218975945</v>
      </c>
      <c r="C411" s="16">
        <f t="shared" si="91"/>
        <v>1309.4727989302321</v>
      </c>
      <c r="D411" s="16">
        <f t="shared" si="91"/>
        <v>739.82602462216414</v>
      </c>
      <c r="E411" s="16"/>
      <c r="F411" s="16"/>
      <c r="G411" s="16"/>
      <c r="H411" s="16">
        <f t="shared" si="82"/>
        <v>691.70359259045745</v>
      </c>
      <c r="I411" s="16"/>
      <c r="J411" s="16"/>
      <c r="K411" s="16"/>
      <c r="L411" s="20">
        <f t="shared" si="88"/>
        <v>-2.188045781024055</v>
      </c>
      <c r="M411" s="20">
        <f t="shared" si="83"/>
        <v>619.4727989302321</v>
      </c>
      <c r="N411" s="20">
        <f t="shared" si="84"/>
        <v>-36.173975377835859</v>
      </c>
      <c r="O411" s="20"/>
      <c r="P411" s="20"/>
      <c r="Q411" s="20"/>
      <c r="R411" s="20">
        <f t="shared" si="85"/>
        <v>193.70359259045745</v>
      </c>
      <c r="S411" s="39"/>
      <c r="T411" s="5"/>
      <c r="U411" s="5"/>
      <c r="V411" s="5"/>
      <c r="W411" s="5">
        <f t="shared" si="78"/>
        <v>0.92185550782056946</v>
      </c>
      <c r="X411" s="5">
        <f t="shared" si="79"/>
        <v>1.8977866651162785</v>
      </c>
      <c r="Y411" s="5">
        <f t="shared" si="80"/>
        <v>0.95338405234814971</v>
      </c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</row>
    <row r="412" spans="1:38" x14ac:dyDescent="0.25">
      <c r="A412" s="28">
        <f t="shared" si="74"/>
        <v>42778</v>
      </c>
      <c r="B412" s="29">
        <f t="shared" ref="B412:D412" si="92">SUM(W398:W411)/14*B405</f>
        <v>212.41768974784858</v>
      </c>
      <c r="C412" s="29">
        <f t="shared" si="92"/>
        <v>319.83221137443076</v>
      </c>
      <c r="D412" s="29">
        <f t="shared" si="92"/>
        <v>491.79733183764569</v>
      </c>
      <c r="E412" s="29"/>
      <c r="F412" s="29"/>
      <c r="G412" s="29"/>
      <c r="H412" s="29">
        <f t="shared" si="82"/>
        <v>341.34907765330831</v>
      </c>
      <c r="I412" s="29"/>
      <c r="J412" s="29"/>
      <c r="K412" s="29"/>
      <c r="L412" s="30">
        <f>B412-B405</f>
        <v>-8.5823102521514159</v>
      </c>
      <c r="M412" s="30">
        <f t="shared" si="83"/>
        <v>159.83221137443076</v>
      </c>
      <c r="N412" s="30">
        <f t="shared" si="84"/>
        <v>-24.202668162354314</v>
      </c>
      <c r="O412" s="30"/>
      <c r="P412" s="30"/>
      <c r="Q412" s="30"/>
      <c r="R412" s="30">
        <f t="shared" si="85"/>
        <v>42.349077653308314</v>
      </c>
      <c r="S412" s="43"/>
      <c r="T412" s="5"/>
      <c r="U412" s="5"/>
      <c r="V412" s="5"/>
      <c r="W412" s="5">
        <f t="shared" si="78"/>
        <v>0.96116601695859083</v>
      </c>
      <c r="X412" s="5">
        <f t="shared" si="79"/>
        <v>1.9989513210901921</v>
      </c>
      <c r="Y412" s="5">
        <f t="shared" si="80"/>
        <v>0.95309560433652263</v>
      </c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</row>
    <row r="413" spans="1:38" x14ac:dyDescent="0.25">
      <c r="A413" s="28">
        <f t="shared" si="74"/>
        <v>42779</v>
      </c>
      <c r="B413" s="29">
        <f t="shared" ref="B413:D419" si="93">SUM(W399:W412)/14*B406</f>
        <v>113.49376818887708</v>
      </c>
      <c r="C413" s="29">
        <f t="shared" si="93"/>
        <v>751.29392016551924</v>
      </c>
      <c r="D413" s="29">
        <f t="shared" si="93"/>
        <v>230.75683203115847</v>
      </c>
      <c r="E413" s="29"/>
      <c r="F413" s="29"/>
      <c r="G413" s="29"/>
      <c r="H413" s="29">
        <f t="shared" si="82"/>
        <v>365.18150679518493</v>
      </c>
      <c r="I413" s="29"/>
      <c r="J413" s="29"/>
      <c r="K413" s="29"/>
      <c r="L413" s="30">
        <f>B413-B406</f>
        <v>1.493768188877084</v>
      </c>
      <c r="M413" s="30">
        <f t="shared" si="83"/>
        <v>328.29392016551924</v>
      </c>
      <c r="N413" s="30">
        <f t="shared" si="84"/>
        <v>-10.243167968841533</v>
      </c>
      <c r="O413" s="30"/>
      <c r="P413" s="30"/>
      <c r="Q413" s="30"/>
      <c r="R413" s="30">
        <f t="shared" si="85"/>
        <v>106.51484012851824</v>
      </c>
      <c r="S413" s="43"/>
      <c r="T413" s="5"/>
      <c r="U413" s="5"/>
      <c r="V413" s="5"/>
      <c r="W413" s="5">
        <f t="shared" si="78"/>
        <v>1.0133372159721168</v>
      </c>
      <c r="X413" s="5">
        <f t="shared" si="79"/>
        <v>1.7761085583109202</v>
      </c>
      <c r="Y413" s="5">
        <f t="shared" si="80"/>
        <v>0.95749722834505591</v>
      </c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</row>
    <row r="414" spans="1:38" x14ac:dyDescent="0.25">
      <c r="A414" s="3">
        <f t="shared" si="74"/>
        <v>42780</v>
      </c>
      <c r="B414" s="16">
        <f t="shared" si="93"/>
        <v>74.240598925406729</v>
      </c>
      <c r="C414" s="16">
        <f t="shared" si="93"/>
        <v>2964.9058079860902</v>
      </c>
      <c r="D414" s="16">
        <f t="shared" si="93"/>
        <v>556.01720852391804</v>
      </c>
      <c r="E414" s="16"/>
      <c r="F414" s="16"/>
      <c r="G414" s="16"/>
      <c r="H414" s="16">
        <f t="shared" si="82"/>
        <v>1198.3878718118049</v>
      </c>
      <c r="I414" s="16"/>
      <c r="J414" s="16"/>
      <c r="K414" s="16"/>
      <c r="L414" s="20">
        <f>B414-B407</f>
        <v>4.2160546781625072</v>
      </c>
      <c r="M414" s="20">
        <f t="shared" si="83"/>
        <v>1398.8071575644469</v>
      </c>
      <c r="N414" s="20">
        <f t="shared" si="84"/>
        <v>-30.90243598455811</v>
      </c>
      <c r="O414" s="20"/>
      <c r="P414" s="20"/>
      <c r="Q414" s="20"/>
      <c r="R414" s="20">
        <f t="shared" si="85"/>
        <v>457.37359208601708</v>
      </c>
      <c r="S414" s="39"/>
      <c r="T414" s="5"/>
      <c r="U414" s="5"/>
      <c r="V414" s="5"/>
      <c r="W414" s="5">
        <f t="shared" si="78"/>
        <v>1.060208241602778</v>
      </c>
      <c r="X414" s="5">
        <f t="shared" si="79"/>
        <v>1.893179466815736</v>
      </c>
      <c r="Y414" s="5">
        <f t="shared" si="80"/>
        <v>0.9473480973525128</v>
      </c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</row>
    <row r="415" spans="1:38" x14ac:dyDescent="0.25">
      <c r="A415" s="3">
        <f t="shared" si="74"/>
        <v>42781</v>
      </c>
      <c r="B415" s="16">
        <f t="shared" si="93"/>
        <v>69.21267208261429</v>
      </c>
      <c r="C415" s="16">
        <f t="shared" si="93"/>
        <v>3111.0434262294161</v>
      </c>
      <c r="D415" s="16">
        <f t="shared" si="93"/>
        <v>886.93746918940769</v>
      </c>
      <c r="E415" s="16"/>
      <c r="F415" s="16"/>
      <c r="G415" s="16"/>
      <c r="H415" s="16">
        <f t="shared" si="82"/>
        <v>1355.7311891671459</v>
      </c>
      <c r="I415" s="16"/>
      <c r="J415" s="16"/>
      <c r="K415" s="16"/>
      <c r="L415" s="20">
        <f t="shared" ref="L415:L418" si="94">B415-B408</f>
        <v>6.6482100575729746</v>
      </c>
      <c r="M415" s="20">
        <f t="shared" si="83"/>
        <v>1516.7737276612766</v>
      </c>
      <c r="N415" s="20">
        <f t="shared" si="84"/>
        <v>-52.343337737729485</v>
      </c>
      <c r="O415" s="20"/>
      <c r="P415" s="20"/>
      <c r="Q415" s="20"/>
      <c r="R415" s="20">
        <f t="shared" si="85"/>
        <v>490.3595333270398</v>
      </c>
      <c r="S415" s="39"/>
      <c r="T415" s="5"/>
      <c r="U415" s="5"/>
      <c r="V415" s="5"/>
      <c r="W415" s="5">
        <f t="shared" si="78"/>
        <v>1.1062617633459717</v>
      </c>
      <c r="X415" s="5">
        <f t="shared" si="79"/>
        <v>1.9513909277856409</v>
      </c>
      <c r="Y415" s="5">
        <f t="shared" si="80"/>
        <v>0.94427296144912076</v>
      </c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</row>
    <row r="416" spans="1:38" x14ac:dyDescent="0.25">
      <c r="A416" s="3">
        <f t="shared" si="74"/>
        <v>42782</v>
      </c>
      <c r="B416" s="16">
        <f t="shared" si="93"/>
        <v>44.948564805282757</v>
      </c>
      <c r="C416" s="16">
        <f t="shared" si="93"/>
        <v>2775.514724345202</v>
      </c>
      <c r="D416" s="16">
        <f t="shared" si="93"/>
        <v>741.28956545706853</v>
      </c>
      <c r="E416" s="16"/>
      <c r="F416" s="16"/>
      <c r="G416" s="16"/>
      <c r="H416" s="16">
        <f t="shared" si="82"/>
        <v>1187.2509515358511</v>
      </c>
      <c r="I416" s="16"/>
      <c r="J416" s="16"/>
      <c r="K416" s="16"/>
      <c r="L416" s="20">
        <f t="shared" si="94"/>
        <v>6.279363518198025</v>
      </c>
      <c r="M416" s="20">
        <f t="shared" si="83"/>
        <v>1356.0486420775549</v>
      </c>
      <c r="N416" s="20">
        <f t="shared" si="84"/>
        <v>-47.192323311795008</v>
      </c>
      <c r="O416" s="20"/>
      <c r="P416" s="20"/>
      <c r="Q416" s="20"/>
      <c r="R416" s="20">
        <f t="shared" si="85"/>
        <v>438.37856076131936</v>
      </c>
      <c r="S416" s="39"/>
      <c r="T416" s="5"/>
      <c r="U416" s="5"/>
      <c r="V416" s="5"/>
      <c r="W416" s="5">
        <f t="shared" si="78"/>
        <v>1.1623866878340539</v>
      </c>
      <c r="X416" s="5">
        <f t="shared" si="79"/>
        <v>1.9553230323835702</v>
      </c>
      <c r="Y416" s="5">
        <f t="shared" si="80"/>
        <v>0.9401478664456312</v>
      </c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</row>
    <row r="417" spans="1:38" x14ac:dyDescent="0.25">
      <c r="A417" s="3">
        <f t="shared" si="74"/>
        <v>42783</v>
      </c>
      <c r="B417" s="16">
        <f t="shared" si="93"/>
        <v>49.071795871817905</v>
      </c>
      <c r="C417" s="16">
        <f t="shared" si="93"/>
        <v>3272.8553991446397</v>
      </c>
      <c r="D417" s="16">
        <f t="shared" si="93"/>
        <v>609.53163072342306</v>
      </c>
      <c r="E417" s="16"/>
      <c r="F417" s="16"/>
      <c r="G417" s="16"/>
      <c r="H417" s="16">
        <f t="shared" si="82"/>
        <v>1310.4862752466267</v>
      </c>
      <c r="I417" s="16"/>
      <c r="J417" s="16"/>
      <c r="K417" s="16"/>
      <c r="L417" s="20">
        <f t="shared" si="94"/>
        <v>9.2341462334948261</v>
      </c>
      <c r="M417" s="20">
        <f t="shared" si="83"/>
        <v>1661.6274682045128</v>
      </c>
      <c r="N417" s="20">
        <f t="shared" si="84"/>
        <v>-34.554668126226034</v>
      </c>
      <c r="O417" s="20"/>
      <c r="P417" s="20"/>
      <c r="Q417" s="20"/>
      <c r="R417" s="20">
        <f t="shared" si="85"/>
        <v>545.43564877059373</v>
      </c>
      <c r="S417" s="39"/>
      <c r="T417" s="5"/>
      <c r="U417" s="5"/>
      <c r="V417" s="5"/>
      <c r="W417" s="5">
        <f t="shared" si="78"/>
        <v>1.2317944536720797</v>
      </c>
      <c r="X417" s="5">
        <f t="shared" si="79"/>
        <v>2.0312802033136172</v>
      </c>
      <c r="Y417" s="5">
        <f t="shared" si="80"/>
        <v>0.94635087225432157</v>
      </c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</row>
    <row r="418" spans="1:38" x14ac:dyDescent="0.25">
      <c r="A418" s="3">
        <f t="shared" si="74"/>
        <v>42784</v>
      </c>
      <c r="B418" s="16">
        <f t="shared" si="93"/>
        <v>33.54429004418634</v>
      </c>
      <c r="C418" s="16">
        <f t="shared" si="93"/>
        <v>2791.9558064814614</v>
      </c>
      <c r="D418" s="16">
        <f t="shared" si="93"/>
        <v>708.88653326966073</v>
      </c>
      <c r="E418" s="16"/>
      <c r="F418" s="16"/>
      <c r="G418" s="16"/>
      <c r="H418" s="16">
        <f t="shared" si="82"/>
        <v>1178.1288765984361</v>
      </c>
      <c r="I418" s="16"/>
      <c r="J418" s="16"/>
      <c r="K418" s="16"/>
      <c r="L418" s="20">
        <f t="shared" si="94"/>
        <v>7.7323358252103951</v>
      </c>
      <c r="M418" s="20">
        <f t="shared" si="83"/>
        <v>1482.4830075512293</v>
      </c>
      <c r="N418" s="20">
        <f t="shared" si="84"/>
        <v>-30.93949135250341</v>
      </c>
      <c r="O418" s="20"/>
      <c r="P418" s="20"/>
      <c r="Q418" s="20"/>
      <c r="R418" s="20">
        <f t="shared" si="85"/>
        <v>486.42528400797869</v>
      </c>
      <c r="S418" s="39"/>
      <c r="T418" s="5"/>
      <c r="U418" s="5"/>
      <c r="V418" s="5"/>
      <c r="W418" s="5">
        <f t="shared" si="78"/>
        <v>1.2995641383683334</v>
      </c>
      <c r="X418" s="5">
        <f t="shared" si="79"/>
        <v>2.1321220332047655</v>
      </c>
      <c r="Y418" s="5">
        <f t="shared" si="80"/>
        <v>0.95818004460129058</v>
      </c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</row>
    <row r="419" spans="1:38" x14ac:dyDescent="0.25">
      <c r="A419" s="28">
        <f t="shared" si="74"/>
        <v>42785</v>
      </c>
      <c r="B419" s="29">
        <f t="shared" si="93"/>
        <v>292.57404754565681</v>
      </c>
      <c r="C419" s="29">
        <f t="shared" si="93"/>
        <v>691.51543099393996</v>
      </c>
      <c r="D419" s="29">
        <f t="shared" si="93"/>
        <v>472.1257322840209</v>
      </c>
      <c r="E419" s="29"/>
      <c r="F419" s="29"/>
      <c r="G419" s="29"/>
      <c r="H419" s="29">
        <f t="shared" si="82"/>
        <v>485.40507027453918</v>
      </c>
      <c r="I419" s="29"/>
      <c r="J419" s="29"/>
      <c r="K419" s="29"/>
      <c r="L419" s="30">
        <f>B419-B412</f>
        <v>80.156357797808226</v>
      </c>
      <c r="M419" s="30">
        <f t="shared" si="83"/>
        <v>371.6832196195092</v>
      </c>
      <c r="N419" s="30">
        <f t="shared" si="84"/>
        <v>-19.671599553624787</v>
      </c>
      <c r="O419" s="30"/>
      <c r="P419" s="30"/>
      <c r="Q419" s="30"/>
      <c r="R419" s="30">
        <f t="shared" si="85"/>
        <v>144.05599262123087</v>
      </c>
      <c r="S419" s="43"/>
      <c r="T419" s="5"/>
      <c r="U419" s="5"/>
      <c r="V419" s="5"/>
      <c r="W419" s="5">
        <f t="shared" si="78"/>
        <v>1.377352554266823</v>
      </c>
      <c r="X419" s="5">
        <f t="shared" si="79"/>
        <v>2.1621194063670339</v>
      </c>
      <c r="Y419" s="5">
        <f t="shared" si="80"/>
        <v>0.96000059723764652</v>
      </c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</row>
    <row r="420" spans="1:38" x14ac:dyDescent="0.25">
      <c r="A420" s="28">
        <f t="shared" si="74"/>
        <v>42786</v>
      </c>
      <c r="B420" s="29">
        <f t="shared" ref="B420:B433" si="95">SUM(W406:W419)/14*B413</f>
        <v>132.35768884330582</v>
      </c>
      <c r="C420" s="29">
        <f t="shared" ref="C420:C433" si="96">SUM(X406:X419)/14*C413</f>
        <v>1729.9310387939322</v>
      </c>
      <c r="D420" s="29">
        <f t="shared" ref="D420:D433" si="97">SUM(Y406:Y419)/14*D413</f>
        <v>218.8608200281553</v>
      </c>
      <c r="E420" s="29"/>
      <c r="F420" s="29"/>
      <c r="G420" s="29"/>
      <c r="H420" s="29">
        <f t="shared" si="82"/>
        <v>693.71651588846441</v>
      </c>
      <c r="I420" s="29"/>
      <c r="J420" s="29"/>
      <c r="K420" s="29"/>
      <c r="L420" s="30">
        <f>B420-B413</f>
        <v>18.863920654428739</v>
      </c>
      <c r="M420" s="30">
        <f t="shared" si="83"/>
        <v>978.63711862841296</v>
      </c>
      <c r="N420" s="30">
        <f t="shared" si="84"/>
        <v>-11.896012003003165</v>
      </c>
      <c r="O420" s="30"/>
      <c r="P420" s="30"/>
      <c r="Q420" s="30"/>
      <c r="R420" s="30">
        <f t="shared" si="85"/>
        <v>328.53500909327948</v>
      </c>
      <c r="S420" s="43"/>
      <c r="T420" s="5"/>
      <c r="U420" s="5"/>
      <c r="V420" s="5"/>
      <c r="W420" s="5">
        <f t="shared" si="78"/>
        <v>1.166211070047787</v>
      </c>
      <c r="X420" s="5">
        <f t="shared" si="79"/>
        <v>2.3026022071532366</v>
      </c>
      <c r="Y420" s="5">
        <f t="shared" si="80"/>
        <v>0.94844784486642253</v>
      </c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</row>
    <row r="421" spans="1:38" x14ac:dyDescent="0.25">
      <c r="A421" s="3">
        <f t="shared" si="74"/>
        <v>42787</v>
      </c>
      <c r="B421" s="16">
        <f t="shared" si="95"/>
        <v>77.916389122547741</v>
      </c>
      <c r="C421" s="16">
        <f t="shared" si="96"/>
        <v>5770.1153635726305</v>
      </c>
      <c r="D421" s="16">
        <f t="shared" si="97"/>
        <v>528.90277956873956</v>
      </c>
      <c r="E421" s="16"/>
      <c r="F421" s="16"/>
      <c r="G421" s="16"/>
      <c r="H421" s="16">
        <f t="shared" si="82"/>
        <v>2125.6448440879726</v>
      </c>
      <c r="I421" s="16"/>
      <c r="J421" s="16"/>
      <c r="K421" s="16"/>
      <c r="L421" s="20">
        <f>B421-B414</f>
        <v>3.6757901971410121</v>
      </c>
      <c r="M421" s="20">
        <f t="shared" si="83"/>
        <v>2805.2095555865403</v>
      </c>
      <c r="N421" s="20">
        <f t="shared" si="84"/>
        <v>-27.114428955178482</v>
      </c>
      <c r="O421" s="20"/>
      <c r="P421" s="20"/>
      <c r="Q421" s="20"/>
      <c r="R421" s="20">
        <f t="shared" si="85"/>
        <v>927.25697227616774</v>
      </c>
      <c r="S421" s="39"/>
      <c r="T421" s="5"/>
      <c r="U421" s="5"/>
      <c r="V421" s="5"/>
      <c r="W421" s="5">
        <f t="shared" si="78"/>
        <v>1.0495118607654859</v>
      </c>
      <c r="X421" s="5">
        <f t="shared" si="79"/>
        <v>1.9461378327873344</v>
      </c>
      <c r="Y421" s="5">
        <f t="shared" si="80"/>
        <v>0.95123455076658459</v>
      </c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</row>
    <row r="422" spans="1:38" x14ac:dyDescent="0.25">
      <c r="A422" s="3">
        <f t="shared" si="74"/>
        <v>42788</v>
      </c>
      <c r="B422" s="16">
        <f t="shared" si="95"/>
        <v>73.80265392391189</v>
      </c>
      <c r="C422" s="16">
        <f t="shared" si="96"/>
        <v>6098.5761026548244</v>
      </c>
      <c r="D422" s="16">
        <f t="shared" si="97"/>
        <v>843.87946543813052</v>
      </c>
      <c r="E422" s="16"/>
      <c r="F422" s="16"/>
      <c r="G422" s="16"/>
      <c r="H422" s="16">
        <f t="shared" si="82"/>
        <v>2338.7527406722888</v>
      </c>
      <c r="I422" s="16"/>
      <c r="J422" s="16"/>
      <c r="K422" s="16"/>
      <c r="L422" s="20">
        <f t="shared" ref="L422:L425" si="98">B422-B415</f>
        <v>4.5899818412976003</v>
      </c>
      <c r="M422" s="20">
        <f t="shared" si="83"/>
        <v>2987.5326764254082</v>
      </c>
      <c r="N422" s="20">
        <f t="shared" si="84"/>
        <v>-43.05800375127717</v>
      </c>
      <c r="O422" s="20"/>
      <c r="P422" s="20"/>
      <c r="Q422" s="20"/>
      <c r="R422" s="20">
        <f t="shared" si="85"/>
        <v>983.02155150514295</v>
      </c>
      <c r="S422" s="39"/>
      <c r="T422" s="5"/>
      <c r="U422" s="5"/>
      <c r="V422" s="5"/>
      <c r="W422" s="5">
        <f t="shared" si="78"/>
        <v>1.0663170732061733</v>
      </c>
      <c r="X422" s="5">
        <f t="shared" si="79"/>
        <v>1.9602992524107248</v>
      </c>
      <c r="Y422" s="5">
        <f t="shared" si="80"/>
        <v>0.95145316863134799</v>
      </c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</row>
    <row r="423" spans="1:38" x14ac:dyDescent="0.25">
      <c r="A423" s="3">
        <f t="shared" si="74"/>
        <v>42789</v>
      </c>
      <c r="B423" s="16">
        <f t="shared" si="95"/>
        <v>48.674682905376471</v>
      </c>
      <c r="C423" s="16">
        <f t="shared" si="96"/>
        <v>5490.7080790456912</v>
      </c>
      <c r="D423" s="16">
        <f t="shared" si="97"/>
        <v>705.44445756233324</v>
      </c>
      <c r="E423" s="16"/>
      <c r="F423" s="16"/>
      <c r="G423" s="16"/>
      <c r="H423" s="16">
        <f t="shared" si="82"/>
        <v>2081.6090731711333</v>
      </c>
      <c r="I423" s="16"/>
      <c r="J423" s="16"/>
      <c r="K423" s="16"/>
      <c r="L423" s="20">
        <f t="shared" si="98"/>
        <v>3.7261181000937142</v>
      </c>
      <c r="M423" s="20">
        <f t="shared" si="83"/>
        <v>2715.1933547004892</v>
      </c>
      <c r="N423" s="20">
        <f t="shared" si="84"/>
        <v>-35.845107894735293</v>
      </c>
      <c r="O423" s="20"/>
      <c r="P423" s="20"/>
      <c r="Q423" s="20"/>
      <c r="R423" s="20">
        <f t="shared" si="85"/>
        <v>894.35812163528226</v>
      </c>
      <c r="S423" s="39"/>
      <c r="T423" s="5"/>
      <c r="U423" s="5"/>
      <c r="V423" s="5"/>
      <c r="W423" s="5">
        <f t="shared" si="78"/>
        <v>1.082897376506575</v>
      </c>
      <c r="X423" s="5">
        <f t="shared" si="79"/>
        <v>1.9782666007441398</v>
      </c>
      <c r="Y423" s="5">
        <f t="shared" si="80"/>
        <v>0.95164493125890193</v>
      </c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</row>
    <row r="424" spans="1:38" x14ac:dyDescent="0.25">
      <c r="A424" s="3">
        <f t="shared" si="74"/>
        <v>42790</v>
      </c>
      <c r="B424" s="16">
        <f t="shared" si="95"/>
        <v>53.923401872544353</v>
      </c>
      <c r="C424" s="16">
        <f t="shared" si="96"/>
        <v>6513.7900642325976</v>
      </c>
      <c r="D424" s="16">
        <f t="shared" si="97"/>
        <v>579.92996266357829</v>
      </c>
      <c r="E424" s="16"/>
      <c r="F424" s="16"/>
      <c r="G424" s="16"/>
      <c r="H424" s="16">
        <f t="shared" si="82"/>
        <v>2382.5478095895737</v>
      </c>
      <c r="I424" s="16"/>
      <c r="J424" s="16"/>
      <c r="K424" s="16"/>
      <c r="L424" s="20">
        <f t="shared" si="98"/>
        <v>4.8516060007264485</v>
      </c>
      <c r="M424" s="20">
        <f t="shared" si="83"/>
        <v>3240.9346650879579</v>
      </c>
      <c r="N424" s="20">
        <f t="shared" si="84"/>
        <v>-29.601668059844769</v>
      </c>
      <c r="O424" s="20"/>
      <c r="P424" s="20"/>
      <c r="Q424" s="20"/>
      <c r="R424" s="20">
        <f t="shared" si="85"/>
        <v>1072.061534342947</v>
      </c>
      <c r="S424" s="39"/>
      <c r="T424" s="5"/>
      <c r="U424" s="5"/>
      <c r="V424" s="5"/>
      <c r="W424" s="5">
        <f t="shared" si="78"/>
        <v>1.0988675045315133</v>
      </c>
      <c r="X424" s="5">
        <f t="shared" si="79"/>
        <v>1.9902468242058526</v>
      </c>
      <c r="Y424" s="5">
        <f t="shared" si="80"/>
        <v>0.95143538650371273</v>
      </c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</row>
    <row r="425" spans="1:38" x14ac:dyDescent="0.25">
      <c r="A425" s="3">
        <f t="shared" si="74"/>
        <v>42791</v>
      </c>
      <c r="B425" s="16">
        <f t="shared" si="95"/>
        <v>37.372487734992752</v>
      </c>
      <c r="C425" s="16">
        <f t="shared" si="96"/>
        <v>5579.0883760290362</v>
      </c>
      <c r="D425" s="16">
        <f t="shared" si="97"/>
        <v>674.17606652324116</v>
      </c>
      <c r="E425" s="16"/>
      <c r="F425" s="16"/>
      <c r="G425" s="16"/>
      <c r="H425" s="16">
        <f t="shared" si="82"/>
        <v>2096.8789767624235</v>
      </c>
      <c r="I425" s="16"/>
      <c r="J425" s="16"/>
      <c r="K425" s="16"/>
      <c r="L425" s="20">
        <f t="shared" si="98"/>
        <v>3.8281976908064124</v>
      </c>
      <c r="M425" s="20">
        <f t="shared" si="83"/>
        <v>2787.1325695475748</v>
      </c>
      <c r="N425" s="20">
        <f t="shared" si="84"/>
        <v>-34.71046674641957</v>
      </c>
      <c r="O425" s="20"/>
      <c r="P425" s="20"/>
      <c r="Q425" s="20"/>
      <c r="R425" s="20">
        <f t="shared" si="85"/>
        <v>918.75010016398733</v>
      </c>
      <c r="S425" s="39"/>
      <c r="T425" s="5"/>
      <c r="U425" s="5"/>
      <c r="V425" s="5"/>
      <c r="W425" s="5">
        <f t="shared" si="78"/>
        <v>1.1141236760642037</v>
      </c>
      <c r="X425" s="5">
        <f t="shared" si="79"/>
        <v>1.9982724522635031</v>
      </c>
      <c r="Y425" s="5">
        <f t="shared" si="80"/>
        <v>0.95103522902837301</v>
      </c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</row>
    <row r="426" spans="1:38" x14ac:dyDescent="0.25">
      <c r="A426" s="28">
        <f t="shared" si="74"/>
        <v>42792</v>
      </c>
      <c r="B426" s="29">
        <f t="shared" si="95"/>
        <v>329.98172167235236</v>
      </c>
      <c r="C426" s="29">
        <f t="shared" si="96"/>
        <v>1386.7996269565904</v>
      </c>
      <c r="D426" s="29">
        <f t="shared" si="97"/>
        <v>448.92899393793249</v>
      </c>
      <c r="E426" s="29"/>
      <c r="F426" s="29"/>
      <c r="G426" s="29"/>
      <c r="H426" s="29">
        <f t="shared" si="82"/>
        <v>721.90344752229169</v>
      </c>
      <c r="I426" s="29"/>
      <c r="J426" s="29"/>
      <c r="K426" s="29"/>
      <c r="L426" s="30">
        <f>B426-B419</f>
        <v>37.407674126695554</v>
      </c>
      <c r="M426" s="30">
        <f t="shared" si="83"/>
        <v>695.28419596265041</v>
      </c>
      <c r="N426" s="30">
        <f t="shared" si="84"/>
        <v>-23.196738346088409</v>
      </c>
      <c r="O426" s="30"/>
      <c r="P426" s="30"/>
      <c r="Q426" s="30"/>
      <c r="R426" s="30">
        <f t="shared" si="85"/>
        <v>236.4983772477525</v>
      </c>
      <c r="S426" s="43"/>
      <c r="T426" s="5"/>
      <c r="U426" s="5"/>
      <c r="V426" s="5"/>
      <c r="W426" s="5">
        <f t="shared" si="78"/>
        <v>1.1278571166530347</v>
      </c>
      <c r="X426" s="5">
        <f t="shared" si="79"/>
        <v>2.0054500084883045</v>
      </c>
      <c r="Y426" s="5">
        <f t="shared" si="80"/>
        <v>0.95086745593410327</v>
      </c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</row>
    <row r="427" spans="1:38" x14ac:dyDescent="0.25">
      <c r="A427" s="28">
        <f t="shared" si="74"/>
        <v>42793</v>
      </c>
      <c r="B427" s="29">
        <f t="shared" si="95"/>
        <v>150.85647907040655</v>
      </c>
      <c r="C427" s="29">
        <f t="shared" si="96"/>
        <v>3470.0932365078588</v>
      </c>
      <c r="D427" s="29">
        <f t="shared" si="97"/>
        <v>208.07279868764519</v>
      </c>
      <c r="E427" s="29"/>
      <c r="F427" s="29"/>
      <c r="G427" s="29"/>
      <c r="H427" s="29">
        <f t="shared" si="82"/>
        <v>1276.3408380886369</v>
      </c>
      <c r="I427" s="29"/>
      <c r="J427" s="29"/>
      <c r="K427" s="29"/>
      <c r="L427" s="30">
        <f>B427-B420</f>
        <v>18.498790227100727</v>
      </c>
      <c r="M427" s="30">
        <f t="shared" si="83"/>
        <v>1740.1621977139266</v>
      </c>
      <c r="N427" s="30">
        <f t="shared" si="84"/>
        <v>-10.788021340510113</v>
      </c>
      <c r="O427" s="30"/>
      <c r="P427" s="30"/>
      <c r="Q427" s="30"/>
      <c r="R427" s="30">
        <f t="shared" si="85"/>
        <v>582.62432220017251</v>
      </c>
      <c r="S427" s="43"/>
      <c r="T427" s="5"/>
      <c r="U427" s="5"/>
      <c r="V427" s="5"/>
      <c r="W427" s="5">
        <f t="shared" si="78"/>
        <v>1.1397636237740663</v>
      </c>
      <c r="X427" s="5">
        <f t="shared" si="79"/>
        <v>2.0059142004453121</v>
      </c>
      <c r="Y427" s="5">
        <f t="shared" si="80"/>
        <v>0.95070830247678739</v>
      </c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</row>
    <row r="428" spans="1:38" x14ac:dyDescent="0.25">
      <c r="A428" s="3">
        <f t="shared" si="74"/>
        <v>42794</v>
      </c>
      <c r="B428" s="16">
        <f t="shared" si="95"/>
        <v>89.509886673824028</v>
      </c>
      <c r="C428" s="16">
        <f t="shared" si="96"/>
        <v>11669.070993591959</v>
      </c>
      <c r="D428" s="16">
        <f t="shared" si="97"/>
        <v>502.57578647033569</v>
      </c>
      <c r="E428" s="16"/>
      <c r="F428" s="16"/>
      <c r="G428" s="16"/>
      <c r="H428" s="16">
        <f t="shared" si="82"/>
        <v>4087.0522222453728</v>
      </c>
      <c r="I428" s="16"/>
      <c r="J428" s="16"/>
      <c r="K428" s="16"/>
      <c r="L428" s="20">
        <f>B428-B421</f>
        <v>11.593497551276286</v>
      </c>
      <c r="M428" s="20">
        <f t="shared" si="83"/>
        <v>5898.9556300193281</v>
      </c>
      <c r="N428" s="20">
        <f t="shared" si="84"/>
        <v>-26.326993098403875</v>
      </c>
      <c r="O428" s="20"/>
      <c r="P428" s="20"/>
      <c r="Q428" s="20"/>
      <c r="R428" s="20">
        <f t="shared" si="85"/>
        <v>1961.4073781574002</v>
      </c>
      <c r="S428" s="39"/>
      <c r="T428" s="5"/>
      <c r="U428" s="5"/>
      <c r="V428" s="5"/>
      <c r="W428" s="5">
        <f t="shared" si="78"/>
        <v>1.1487940814742057</v>
      </c>
      <c r="X428" s="5">
        <f t="shared" si="79"/>
        <v>2.0223288891691977</v>
      </c>
      <c r="Y428" s="5">
        <f t="shared" si="80"/>
        <v>0.95022337920048261</v>
      </c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</row>
    <row r="429" spans="1:38" x14ac:dyDescent="0.25">
      <c r="A429" s="3">
        <f t="shared" si="74"/>
        <v>42795</v>
      </c>
      <c r="B429" s="16">
        <f t="shared" si="95"/>
        <v>85.251042745064026</v>
      </c>
      <c r="C429" s="16">
        <f t="shared" si="96"/>
        <v>12389.58574811264</v>
      </c>
      <c r="D429" s="16">
        <f t="shared" si="97"/>
        <v>802.04731095143484</v>
      </c>
      <c r="E429" s="16"/>
      <c r="F429" s="16"/>
      <c r="G429" s="16"/>
      <c r="H429" s="16">
        <f t="shared" si="82"/>
        <v>4425.6280339363793</v>
      </c>
      <c r="I429" s="16"/>
      <c r="J429" s="16"/>
      <c r="K429" s="16"/>
      <c r="L429" s="20">
        <f t="shared" ref="L429:L432" si="99">B429-B422</f>
        <v>11.448388821152136</v>
      </c>
      <c r="M429" s="20">
        <f t="shared" si="83"/>
        <v>6291.0096454578161</v>
      </c>
      <c r="N429" s="20">
        <f t="shared" si="84"/>
        <v>-41.832154486695686</v>
      </c>
      <c r="O429" s="20"/>
      <c r="P429" s="20"/>
      <c r="Q429" s="20"/>
      <c r="R429" s="20">
        <f t="shared" si="85"/>
        <v>2086.8752932640905</v>
      </c>
      <c r="S429" s="39"/>
      <c r="T429" s="5"/>
      <c r="U429" s="5"/>
      <c r="V429" s="5"/>
      <c r="W429" s="5">
        <f t="shared" si="78"/>
        <v>1.1551216414650216</v>
      </c>
      <c r="X429" s="5">
        <f t="shared" si="79"/>
        <v>2.0315538479087309</v>
      </c>
      <c r="Y429" s="5">
        <f t="shared" si="80"/>
        <v>0.95042875647533742</v>
      </c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</row>
    <row r="430" spans="1:38" x14ac:dyDescent="0.25">
      <c r="A430" s="3">
        <f t="shared" si="74"/>
        <v>42796</v>
      </c>
      <c r="B430" s="16">
        <f t="shared" si="95"/>
        <v>56.395053835036478</v>
      </c>
      <c r="C430" s="16">
        <f t="shared" si="96"/>
        <v>11186.10849666881</v>
      </c>
      <c r="D430" s="16">
        <f t="shared" si="97"/>
        <v>670.7848822407542</v>
      </c>
      <c r="E430" s="16"/>
      <c r="F430" s="16"/>
      <c r="G430" s="16"/>
      <c r="H430" s="16">
        <f t="shared" si="82"/>
        <v>3971.0961442482003</v>
      </c>
      <c r="I430" s="16"/>
      <c r="J430" s="16"/>
      <c r="K430" s="16"/>
      <c r="L430" s="20">
        <f t="shared" si="99"/>
        <v>7.7203709296600067</v>
      </c>
      <c r="M430" s="20">
        <f t="shared" si="83"/>
        <v>5695.4004176231192</v>
      </c>
      <c r="N430" s="20">
        <f t="shared" si="84"/>
        <v>-34.659575321579041</v>
      </c>
      <c r="O430" s="20"/>
      <c r="P430" s="20"/>
      <c r="Q430" s="20"/>
      <c r="R430" s="20">
        <f t="shared" si="85"/>
        <v>1889.487071077067</v>
      </c>
      <c r="S430" s="39"/>
      <c r="T430" s="5"/>
      <c r="U430" s="5"/>
      <c r="V430" s="5"/>
      <c r="W430" s="5">
        <f t="shared" si="78"/>
        <v>1.1586116327592395</v>
      </c>
      <c r="X430" s="5">
        <f t="shared" si="79"/>
        <v>2.0372797707746657</v>
      </c>
      <c r="Y430" s="5">
        <f t="shared" si="80"/>
        <v>0.95086845612006743</v>
      </c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</row>
    <row r="431" spans="1:38" x14ac:dyDescent="0.25">
      <c r="A431" s="3">
        <f t="shared" si="74"/>
        <v>42797</v>
      </c>
      <c r="B431" s="16">
        <f t="shared" si="95"/>
        <v>62.46174041520338</v>
      </c>
      <c r="C431" s="16">
        <f t="shared" si="96"/>
        <v>13308.544799521858</v>
      </c>
      <c r="D431" s="16">
        <f t="shared" si="97"/>
        <v>551.88119333922987</v>
      </c>
      <c r="E431" s="16"/>
      <c r="F431" s="16"/>
      <c r="G431" s="16"/>
      <c r="H431" s="16">
        <f t="shared" si="82"/>
        <v>4640.9625777587635</v>
      </c>
      <c r="I431" s="16"/>
      <c r="J431" s="16"/>
      <c r="K431" s="16"/>
      <c r="L431" s="20">
        <f t="shared" si="99"/>
        <v>8.5383385426590266</v>
      </c>
      <c r="M431" s="20">
        <f t="shared" si="83"/>
        <v>6794.7547352892607</v>
      </c>
      <c r="N431" s="20">
        <f t="shared" si="84"/>
        <v>-28.048769324348427</v>
      </c>
      <c r="O431" s="20"/>
      <c r="P431" s="20"/>
      <c r="Q431" s="20"/>
      <c r="R431" s="20">
        <f t="shared" si="85"/>
        <v>2258.4147681691898</v>
      </c>
      <c r="S431" s="39"/>
      <c r="T431" s="5"/>
      <c r="U431" s="5"/>
      <c r="V431" s="5"/>
      <c r="W431" s="5">
        <f t="shared" si="78"/>
        <v>1.1583419859681814</v>
      </c>
      <c r="X431" s="5">
        <f t="shared" si="79"/>
        <v>2.0431338235168872</v>
      </c>
      <c r="Y431" s="5">
        <f t="shared" si="80"/>
        <v>0.95163421252538438</v>
      </c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</row>
    <row r="432" spans="1:38" x14ac:dyDescent="0.25">
      <c r="A432" s="3">
        <f t="shared" si="74"/>
        <v>42798</v>
      </c>
      <c r="B432" s="16">
        <f t="shared" si="95"/>
        <v>43.094042988639515</v>
      </c>
      <c r="C432" s="16">
        <f t="shared" si="96"/>
        <v>11403.547907932678</v>
      </c>
      <c r="D432" s="16">
        <f t="shared" si="97"/>
        <v>641.82343170945205</v>
      </c>
      <c r="E432" s="16"/>
      <c r="F432" s="16"/>
      <c r="G432" s="16"/>
      <c r="H432" s="16">
        <f t="shared" si="82"/>
        <v>4029.488460876923</v>
      </c>
      <c r="I432" s="16"/>
      <c r="J432" s="16"/>
      <c r="K432" s="16"/>
      <c r="L432" s="20">
        <f t="shared" si="99"/>
        <v>5.7215552536467627</v>
      </c>
      <c r="M432" s="20">
        <f t="shared" si="83"/>
        <v>5824.4595319036416</v>
      </c>
      <c r="N432" s="20">
        <f t="shared" si="84"/>
        <v>-32.352634813789109</v>
      </c>
      <c r="O432" s="20"/>
      <c r="P432" s="20"/>
      <c r="Q432" s="20"/>
      <c r="R432" s="20">
        <f t="shared" si="85"/>
        <v>1932.6094841144995</v>
      </c>
      <c r="S432" s="39"/>
      <c r="T432" s="5"/>
      <c r="U432" s="5"/>
      <c r="V432" s="5"/>
      <c r="W432" s="5">
        <f t="shared" si="78"/>
        <v>1.1530953811321887</v>
      </c>
      <c r="X432" s="5">
        <f t="shared" si="79"/>
        <v>2.0439805106742637</v>
      </c>
      <c r="Y432" s="5">
        <f t="shared" si="80"/>
        <v>0.95201159397331736</v>
      </c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</row>
    <row r="433" spans="1:38" x14ac:dyDescent="0.25">
      <c r="A433" s="28">
        <f t="shared" si="74"/>
        <v>42799</v>
      </c>
      <c r="B433" s="29">
        <f t="shared" si="95"/>
        <v>377.04811249815185</v>
      </c>
      <c r="C433" s="29">
        <f t="shared" si="96"/>
        <v>2825.860364669275</v>
      </c>
      <c r="D433" s="29">
        <f t="shared" si="97"/>
        <v>427.18780736150518</v>
      </c>
      <c r="E433" s="29"/>
      <c r="F433" s="29"/>
      <c r="G433" s="29"/>
      <c r="H433" s="29">
        <f t="shared" si="82"/>
        <v>1210.0320948429774</v>
      </c>
      <c r="I433" s="29"/>
      <c r="J433" s="29"/>
      <c r="K433" s="29"/>
      <c r="L433" s="30">
        <f>B433-B426</f>
        <v>47.066390825799488</v>
      </c>
      <c r="M433" s="30">
        <f t="shared" si="83"/>
        <v>1439.0607377126846</v>
      </c>
      <c r="N433" s="30">
        <f t="shared" si="84"/>
        <v>-21.74118657642731</v>
      </c>
      <c r="O433" s="30"/>
      <c r="P433" s="30"/>
      <c r="Q433" s="30"/>
      <c r="R433" s="30">
        <f t="shared" si="85"/>
        <v>488.12864732068567</v>
      </c>
      <c r="S433" s="43"/>
      <c r="T433" s="5"/>
      <c r="U433" s="5"/>
      <c r="V433" s="5"/>
      <c r="W433" s="5">
        <f t="shared" si="78"/>
        <v>1.1426333270438929</v>
      </c>
      <c r="X433" s="5">
        <f t="shared" si="79"/>
        <v>2.0376846876363706</v>
      </c>
      <c r="Y433" s="5">
        <f t="shared" si="80"/>
        <v>0.95157099035703363</v>
      </c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</row>
    <row r="434" spans="1:38" x14ac:dyDescent="0.25">
      <c r="A434" s="28">
        <f t="shared" si="74"/>
        <v>42800</v>
      </c>
      <c r="B434" s="29">
        <f t="shared" ref="B434:B461" si="100">SUM(W420:W433)/14*B427</f>
        <v>169.84443228713332</v>
      </c>
      <c r="C434" s="29">
        <f t="shared" ref="C434:C461" si="101">SUM(X420:X433)/14*C427</f>
        <v>7040.1129901415979</v>
      </c>
      <c r="D434" s="29">
        <f t="shared" ref="D434:D461" si="102">SUM(Y420:Y433)/14*D427</f>
        <v>197.87075540674181</v>
      </c>
      <c r="E434" s="29"/>
      <c r="F434" s="29"/>
      <c r="G434" s="29"/>
      <c r="H434" s="29">
        <f t="shared" si="82"/>
        <v>2469.2760592784912</v>
      </c>
      <c r="I434" s="29"/>
      <c r="J434" s="29"/>
      <c r="K434" s="29"/>
      <c r="L434" s="30">
        <f>B434-B427</f>
        <v>18.987953216726766</v>
      </c>
      <c r="M434" s="30">
        <f t="shared" si="83"/>
        <v>3570.0197536337391</v>
      </c>
      <c r="N434" s="30">
        <f t="shared" si="84"/>
        <v>-10.202043280903382</v>
      </c>
      <c r="O434" s="30"/>
      <c r="P434" s="30"/>
      <c r="Q434" s="30"/>
      <c r="R434" s="30">
        <f t="shared" si="85"/>
        <v>1192.9352211898542</v>
      </c>
      <c r="S434" s="43"/>
      <c r="T434" s="5"/>
      <c r="U434" s="5"/>
      <c r="V434" s="5"/>
      <c r="W434" s="5">
        <f t="shared" si="78"/>
        <v>1.1258676679565407</v>
      </c>
      <c r="X434" s="5">
        <f t="shared" si="79"/>
        <v>2.0287964934413236</v>
      </c>
      <c r="Y434" s="5">
        <f t="shared" si="80"/>
        <v>0.950968875579847</v>
      </c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</row>
    <row r="435" spans="1:38" x14ac:dyDescent="0.25">
      <c r="A435" s="3">
        <f t="shared" si="74"/>
        <v>42801</v>
      </c>
      <c r="B435" s="16">
        <f t="shared" si="100"/>
        <v>100.51834927213935</v>
      </c>
      <c r="C435" s="16">
        <f t="shared" si="101"/>
        <v>23445.95186267755</v>
      </c>
      <c r="D435" s="16">
        <f t="shared" si="102"/>
        <v>478.02443119574627</v>
      </c>
      <c r="E435" s="16"/>
      <c r="F435" s="16"/>
      <c r="G435" s="16"/>
      <c r="H435" s="16">
        <f t="shared" si="82"/>
        <v>8008.1648810484794</v>
      </c>
      <c r="I435" s="16"/>
      <c r="J435" s="16"/>
      <c r="K435" s="16"/>
      <c r="L435" s="20">
        <f>B435-B428</f>
        <v>11.008462598315319</v>
      </c>
      <c r="M435" s="20">
        <f t="shared" si="83"/>
        <v>11776.880869085591</v>
      </c>
      <c r="N435" s="20">
        <f t="shared" si="84"/>
        <v>-24.551355274589412</v>
      </c>
      <c r="O435" s="20"/>
      <c r="P435" s="20"/>
      <c r="Q435" s="20"/>
      <c r="R435" s="20">
        <f t="shared" si="85"/>
        <v>3921.1126588031066</v>
      </c>
      <c r="S435" s="39"/>
      <c r="T435" s="5"/>
      <c r="U435" s="5"/>
      <c r="V435" s="5"/>
      <c r="W435" s="5">
        <f t="shared" si="78"/>
        <v>1.1229859963785944</v>
      </c>
      <c r="X435" s="5">
        <f t="shared" si="79"/>
        <v>2.0092389424619008</v>
      </c>
      <c r="Y435" s="5">
        <f t="shared" si="80"/>
        <v>0.95114894920223436</v>
      </c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</row>
    <row r="436" spans="1:38" x14ac:dyDescent="0.25">
      <c r="A436" s="3">
        <f t="shared" si="74"/>
        <v>42802</v>
      </c>
      <c r="B436" s="16">
        <f t="shared" si="100"/>
        <v>96.183137656223423</v>
      </c>
      <c r="C436" s="16">
        <f t="shared" si="101"/>
        <v>24949.480781015602</v>
      </c>
      <c r="D436" s="16">
        <f t="shared" si="102"/>
        <v>762.86155298589927</v>
      </c>
      <c r="E436" s="16"/>
      <c r="F436" s="16"/>
      <c r="G436" s="16"/>
      <c r="H436" s="16">
        <f t="shared" si="82"/>
        <v>8602.8418238859067</v>
      </c>
      <c r="I436" s="16"/>
      <c r="J436" s="16"/>
      <c r="K436" s="16"/>
      <c r="L436" s="20">
        <f t="shared" ref="L436:L439" si="103">B436-B429</f>
        <v>10.932094911159396</v>
      </c>
      <c r="M436" s="20">
        <f t="shared" si="83"/>
        <v>12559.895032902961</v>
      </c>
      <c r="N436" s="20">
        <f t="shared" si="84"/>
        <v>-39.185757965535572</v>
      </c>
      <c r="O436" s="20"/>
      <c r="P436" s="20"/>
      <c r="Q436" s="20"/>
      <c r="R436" s="20">
        <f t="shared" si="85"/>
        <v>4177.2137899495274</v>
      </c>
      <c r="S436" s="39"/>
      <c r="T436" s="5"/>
      <c r="U436" s="5"/>
      <c r="V436" s="5"/>
      <c r="W436" s="5">
        <f t="shared" si="78"/>
        <v>1.1282341489223879</v>
      </c>
      <c r="X436" s="5">
        <f t="shared" si="79"/>
        <v>2.0137461645815127</v>
      </c>
      <c r="Y436" s="5">
        <f t="shared" si="80"/>
        <v>0.95114283480478079</v>
      </c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</row>
    <row r="437" spans="1:38" x14ac:dyDescent="0.25">
      <c r="A437" s="3">
        <f t="shared" si="74"/>
        <v>42803</v>
      </c>
      <c r="B437" s="16">
        <f t="shared" si="100"/>
        <v>63.876241054027773</v>
      </c>
      <c r="C437" s="16">
        <f t="shared" si="101"/>
        <v>22568.687578784797</v>
      </c>
      <c r="D437" s="16">
        <f t="shared" si="102"/>
        <v>637.99736535013994</v>
      </c>
      <c r="E437" s="16"/>
      <c r="F437" s="16"/>
      <c r="G437" s="16"/>
      <c r="H437" s="16">
        <f t="shared" si="82"/>
        <v>7756.8537283963224</v>
      </c>
      <c r="I437" s="16"/>
      <c r="J437" s="16"/>
      <c r="K437" s="16"/>
      <c r="L437" s="20">
        <f t="shared" si="103"/>
        <v>7.4811872189912947</v>
      </c>
      <c r="M437" s="20">
        <f t="shared" si="83"/>
        <v>11382.579082115986</v>
      </c>
      <c r="N437" s="20">
        <f t="shared" si="84"/>
        <v>-32.787516890614256</v>
      </c>
      <c r="O437" s="20"/>
      <c r="P437" s="20"/>
      <c r="Q437" s="20"/>
      <c r="R437" s="20">
        <f t="shared" si="85"/>
        <v>3785.7575841481221</v>
      </c>
      <c r="S437" s="39"/>
      <c r="T437" s="5"/>
      <c r="U437" s="5"/>
      <c r="V437" s="5"/>
      <c r="W437" s="5">
        <f t="shared" si="78"/>
        <v>1.1326567971878319</v>
      </c>
      <c r="X437" s="5">
        <f t="shared" si="79"/>
        <v>2.01756380116514</v>
      </c>
      <c r="Y437" s="5">
        <f t="shared" si="80"/>
        <v>0.9511206681028832</v>
      </c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</row>
    <row r="438" spans="1:38" x14ac:dyDescent="0.25">
      <c r="A438" s="3">
        <f t="shared" si="74"/>
        <v>42804</v>
      </c>
      <c r="B438" s="16">
        <f t="shared" si="100"/>
        <v>70.969719132447977</v>
      </c>
      <c r="C438" s="16">
        <f t="shared" si="101"/>
        <v>26888.19455886407</v>
      </c>
      <c r="D438" s="16">
        <f t="shared" si="102"/>
        <v>524.88494282392696</v>
      </c>
      <c r="E438" s="16"/>
      <c r="F438" s="16"/>
      <c r="G438" s="16"/>
      <c r="H438" s="16">
        <f t="shared" si="82"/>
        <v>9161.3497402734811</v>
      </c>
      <c r="I438" s="16"/>
      <c r="J438" s="16"/>
      <c r="K438" s="16"/>
      <c r="L438" s="20">
        <f t="shared" si="103"/>
        <v>8.5079787172445975</v>
      </c>
      <c r="M438" s="20">
        <f t="shared" si="83"/>
        <v>13579.649759342212</v>
      </c>
      <c r="N438" s="20">
        <f t="shared" si="84"/>
        <v>-26.996250515302904</v>
      </c>
      <c r="O438" s="20"/>
      <c r="P438" s="20"/>
      <c r="Q438" s="20"/>
      <c r="R438" s="20">
        <f t="shared" si="85"/>
        <v>4520.3871625147176</v>
      </c>
      <c r="S438" s="39"/>
      <c r="T438" s="5"/>
      <c r="U438" s="5"/>
      <c r="V438" s="5"/>
      <c r="W438" s="5">
        <f t="shared" si="78"/>
        <v>1.1362110415222073</v>
      </c>
      <c r="X438" s="5">
        <f t="shared" si="79"/>
        <v>2.0203707440523546</v>
      </c>
      <c r="Y438" s="5">
        <f t="shared" si="80"/>
        <v>0.95108322073459595</v>
      </c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</row>
    <row r="439" spans="1:38" x14ac:dyDescent="0.25">
      <c r="A439" s="3">
        <f t="shared" si="74"/>
        <v>42805</v>
      </c>
      <c r="B439" s="16">
        <f t="shared" si="100"/>
        <v>49.078876323840937</v>
      </c>
      <c r="C439" s="16">
        <f t="shared" si="101"/>
        <v>23063.931683239782</v>
      </c>
      <c r="D439" s="16">
        <f t="shared" si="102"/>
        <v>610.41135169869483</v>
      </c>
      <c r="E439" s="16"/>
      <c r="F439" s="16"/>
      <c r="G439" s="16"/>
      <c r="H439" s="16">
        <f t="shared" si="82"/>
        <v>7907.8073037541062</v>
      </c>
      <c r="I439" s="16"/>
      <c r="J439" s="16"/>
      <c r="K439" s="16"/>
      <c r="L439" s="20">
        <f t="shared" si="103"/>
        <v>5.9848333352014222</v>
      </c>
      <c r="M439" s="20">
        <f t="shared" si="83"/>
        <v>11660.383775307104</v>
      </c>
      <c r="N439" s="20">
        <f t="shared" si="84"/>
        <v>-31.412080010757222</v>
      </c>
      <c r="O439" s="20"/>
      <c r="P439" s="20"/>
      <c r="Q439" s="20"/>
      <c r="R439" s="20">
        <f t="shared" si="85"/>
        <v>3878.3188428771832</v>
      </c>
      <c r="S439" s="39"/>
      <c r="T439" s="5"/>
      <c r="U439" s="5"/>
      <c r="V439" s="5"/>
      <c r="W439" s="5">
        <f t="shared" si="78"/>
        <v>1.1388784370215426</v>
      </c>
      <c r="X439" s="5">
        <f t="shared" si="79"/>
        <v>2.0225224526128192</v>
      </c>
      <c r="Y439" s="5">
        <f t="shared" si="80"/>
        <v>0.95105806603680187</v>
      </c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</row>
    <row r="440" spans="1:38" x14ac:dyDescent="0.25">
      <c r="A440" s="28">
        <f t="shared" si="74"/>
        <v>42806</v>
      </c>
      <c r="B440" s="29">
        <f t="shared" si="100"/>
        <v>430.07866046483986</v>
      </c>
      <c r="C440" s="29">
        <f t="shared" si="101"/>
        <v>5720.2608294087104</v>
      </c>
      <c r="D440" s="29">
        <f t="shared" si="102"/>
        <v>406.28110673884629</v>
      </c>
      <c r="E440" s="29"/>
      <c r="F440" s="29"/>
      <c r="G440" s="29"/>
      <c r="H440" s="29">
        <f t="shared" si="82"/>
        <v>2185.540198870799</v>
      </c>
      <c r="I440" s="29"/>
      <c r="J440" s="29"/>
      <c r="K440" s="29"/>
      <c r="L440" s="30">
        <f>B440-B433</f>
        <v>53.030547966688005</v>
      </c>
      <c r="M440" s="30">
        <f t="shared" si="83"/>
        <v>2894.4004647394354</v>
      </c>
      <c r="N440" s="30">
        <f t="shared" si="84"/>
        <v>-20.906700622658889</v>
      </c>
      <c r="O440" s="30"/>
      <c r="P440" s="30"/>
      <c r="Q440" s="30"/>
      <c r="R440" s="30">
        <f t="shared" si="85"/>
        <v>975.50810402782167</v>
      </c>
      <c r="S440" s="43"/>
      <c r="T440" s="5"/>
      <c r="U440" s="5"/>
      <c r="V440" s="5"/>
      <c r="W440" s="5">
        <f t="shared" si="78"/>
        <v>1.140646634232781</v>
      </c>
      <c r="X440" s="5">
        <f t="shared" si="79"/>
        <v>2.0242545954949129</v>
      </c>
      <c r="Y440" s="5">
        <f t="shared" si="80"/>
        <v>0.95105969725168982</v>
      </c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</row>
    <row r="441" spans="1:38" x14ac:dyDescent="0.25">
      <c r="A441" s="28">
        <f t="shared" si="74"/>
        <v>42807</v>
      </c>
      <c r="B441" s="29">
        <f t="shared" si="100"/>
        <v>193.88763919953598</v>
      </c>
      <c r="C441" s="29">
        <f t="shared" si="101"/>
        <v>14260.437245758952</v>
      </c>
      <c r="D441" s="29">
        <f t="shared" si="102"/>
        <v>188.18961779886553</v>
      </c>
      <c r="E441" s="29"/>
      <c r="F441" s="29"/>
      <c r="G441" s="29"/>
      <c r="H441" s="29">
        <f t="shared" si="82"/>
        <v>4880.8381675857845</v>
      </c>
      <c r="I441" s="29"/>
      <c r="J441" s="29"/>
      <c r="K441" s="29"/>
      <c r="L441" s="30">
        <f>B441-B434</f>
        <v>24.043206912402667</v>
      </c>
      <c r="M441" s="30">
        <f t="shared" si="83"/>
        <v>7220.3242556173545</v>
      </c>
      <c r="N441" s="30">
        <f t="shared" si="84"/>
        <v>-9.6811376078762805</v>
      </c>
      <c r="O441" s="30"/>
      <c r="P441" s="30"/>
      <c r="Q441" s="30"/>
      <c r="R441" s="30">
        <f t="shared" si="85"/>
        <v>2411.5621083072933</v>
      </c>
      <c r="S441" s="43"/>
      <c r="T441" s="5"/>
      <c r="U441" s="5"/>
      <c r="V441" s="5"/>
      <c r="W441" s="5">
        <f t="shared" si="78"/>
        <v>1.141560171202763</v>
      </c>
      <c r="X441" s="5">
        <f t="shared" si="79"/>
        <v>2.0255977802810992</v>
      </c>
      <c r="Y441" s="5">
        <f t="shared" si="80"/>
        <v>0.95107342877437451</v>
      </c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</row>
    <row r="442" spans="1:38" x14ac:dyDescent="0.25">
      <c r="A442" s="3">
        <f t="shared" si="74"/>
        <v>42808</v>
      </c>
      <c r="B442" s="16">
        <f t="shared" si="100"/>
        <v>114.76064300283119</v>
      </c>
      <c r="C442" s="16">
        <f t="shared" si="101"/>
        <v>47525.032354282514</v>
      </c>
      <c r="D442" s="16">
        <f t="shared" si="102"/>
        <v>454.64880190745271</v>
      </c>
      <c r="E442" s="16"/>
      <c r="F442" s="16"/>
      <c r="G442" s="16"/>
      <c r="H442" s="16">
        <f t="shared" si="82"/>
        <v>16031.480599730932</v>
      </c>
      <c r="I442" s="16"/>
      <c r="J442" s="16"/>
      <c r="K442" s="16"/>
      <c r="L442" s="20">
        <f>B442-B435</f>
        <v>14.242293730691841</v>
      </c>
      <c r="M442" s="20">
        <f t="shared" si="83"/>
        <v>24079.080491604964</v>
      </c>
      <c r="N442" s="20">
        <f t="shared" si="84"/>
        <v>-23.375629288293567</v>
      </c>
      <c r="O442" s="20"/>
      <c r="P442" s="20"/>
      <c r="Q442" s="20"/>
      <c r="R442" s="20">
        <f t="shared" si="85"/>
        <v>8023.3157186824528</v>
      </c>
      <c r="S442" s="39"/>
      <c r="T442" s="5"/>
      <c r="U442" s="5"/>
      <c r="V442" s="5"/>
      <c r="W442" s="5">
        <f t="shared" si="78"/>
        <v>1.1416884960190983</v>
      </c>
      <c r="X442" s="5">
        <f t="shared" si="79"/>
        <v>2.0270037502693699</v>
      </c>
      <c r="Y442" s="5">
        <f t="shared" si="80"/>
        <v>0.95109950922420228</v>
      </c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</row>
    <row r="443" spans="1:38" x14ac:dyDescent="0.25">
      <c r="A443" s="3">
        <f t="shared" si="74"/>
        <v>42809</v>
      </c>
      <c r="B443" s="16">
        <f t="shared" si="100"/>
        <v>109.76236480856329</v>
      </c>
      <c r="C443" s="16">
        <f t="shared" si="101"/>
        <v>50581.022207333088</v>
      </c>
      <c r="D443" s="16">
        <f t="shared" si="102"/>
        <v>725.60498907308101</v>
      </c>
      <c r="E443" s="16"/>
      <c r="F443" s="16"/>
      <c r="G443" s="16"/>
      <c r="H443" s="16">
        <f t="shared" si="82"/>
        <v>17138.796520404911</v>
      </c>
      <c r="I443" s="16"/>
      <c r="J443" s="16"/>
      <c r="K443" s="16"/>
      <c r="L443" s="20">
        <f t="shared" ref="L443:L446" si="104">B443-B436</f>
        <v>13.579227152339868</v>
      </c>
      <c r="M443" s="20">
        <f t="shared" si="83"/>
        <v>25631.541426317486</v>
      </c>
      <c r="N443" s="20">
        <f t="shared" si="84"/>
        <v>-37.256563912818251</v>
      </c>
      <c r="O443" s="20"/>
      <c r="P443" s="20"/>
      <c r="Q443" s="20"/>
      <c r="R443" s="20">
        <f t="shared" si="85"/>
        <v>8535.9546965190038</v>
      </c>
      <c r="S443" s="39"/>
      <c r="T443" s="5"/>
      <c r="U443" s="5"/>
      <c r="V443" s="5"/>
      <c r="W443" s="5">
        <f t="shared" si="78"/>
        <v>1.1411809542008764</v>
      </c>
      <c r="X443" s="5">
        <f t="shared" si="79"/>
        <v>2.0273376689193818</v>
      </c>
      <c r="Y443" s="5">
        <f t="shared" si="80"/>
        <v>0.95116208994018225</v>
      </c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</row>
    <row r="444" spans="1:38" x14ac:dyDescent="0.25">
      <c r="A444" s="3">
        <f t="shared" si="74"/>
        <v>42810</v>
      </c>
      <c r="B444" s="16">
        <f t="shared" si="100"/>
        <v>72.830744095361808</v>
      </c>
      <c r="C444" s="16">
        <f t="shared" si="101"/>
        <v>45747.553778944326</v>
      </c>
      <c r="D444" s="16">
        <f t="shared" si="102"/>
        <v>606.87232631837583</v>
      </c>
      <c r="E444" s="16"/>
      <c r="F444" s="16"/>
      <c r="G444" s="16"/>
      <c r="H444" s="16">
        <f t="shared" si="82"/>
        <v>15475.752283119356</v>
      </c>
      <c r="I444" s="16"/>
      <c r="J444" s="16"/>
      <c r="K444" s="16"/>
      <c r="L444" s="20">
        <f t="shared" si="104"/>
        <v>8.9545030413340356</v>
      </c>
      <c r="M444" s="20">
        <f t="shared" si="83"/>
        <v>23178.866200159529</v>
      </c>
      <c r="N444" s="20">
        <f t="shared" si="84"/>
        <v>-31.125039031764118</v>
      </c>
      <c r="O444" s="20"/>
      <c r="P444" s="20"/>
      <c r="Q444" s="20"/>
      <c r="R444" s="20">
        <f t="shared" si="85"/>
        <v>7718.8985547230341</v>
      </c>
      <c r="S444" s="39"/>
      <c r="T444" s="5"/>
      <c r="U444" s="5"/>
      <c r="V444" s="5"/>
      <c r="W444" s="5">
        <f t="shared" si="78"/>
        <v>1.1401851908248661</v>
      </c>
      <c r="X444" s="5">
        <f t="shared" si="79"/>
        <v>2.0270365132772858</v>
      </c>
      <c r="Y444" s="5">
        <f t="shared" si="80"/>
        <v>0.95121447090195688</v>
      </c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</row>
    <row r="445" spans="1:38" x14ac:dyDescent="0.25">
      <c r="A445" s="3">
        <f t="shared" si="74"/>
        <v>42811</v>
      </c>
      <c r="B445" s="16">
        <f t="shared" si="100"/>
        <v>80.825214222624993</v>
      </c>
      <c r="C445" s="16">
        <f t="shared" si="101"/>
        <v>54483.679096884967</v>
      </c>
      <c r="D445" s="16">
        <f t="shared" si="102"/>
        <v>499.29112588330901</v>
      </c>
      <c r="E445" s="16"/>
      <c r="F445" s="16"/>
      <c r="G445" s="16"/>
      <c r="H445" s="16">
        <f t="shared" si="82"/>
        <v>18354.59847899697</v>
      </c>
      <c r="I445" s="16"/>
      <c r="J445" s="16"/>
      <c r="K445" s="16"/>
      <c r="L445" s="20">
        <f t="shared" si="104"/>
        <v>9.8554950901770155</v>
      </c>
      <c r="M445" s="20">
        <f t="shared" si="83"/>
        <v>27595.484538020897</v>
      </c>
      <c r="N445" s="20">
        <f t="shared" si="84"/>
        <v>-25.593816940617955</v>
      </c>
      <c r="O445" s="20"/>
      <c r="P445" s="20"/>
      <c r="Q445" s="20"/>
      <c r="R445" s="20">
        <f t="shared" si="85"/>
        <v>9193.2487387234887</v>
      </c>
      <c r="S445" s="39"/>
      <c r="T445" s="5"/>
      <c r="U445" s="5"/>
      <c r="V445" s="5"/>
      <c r="W445" s="5">
        <f t="shared" si="78"/>
        <v>1.1388690164009823</v>
      </c>
      <c r="X445" s="5">
        <f t="shared" si="79"/>
        <v>2.0263048520274731</v>
      </c>
      <c r="Y445" s="5">
        <f t="shared" si="80"/>
        <v>0.95123918624352033</v>
      </c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</row>
    <row r="446" spans="1:38" x14ac:dyDescent="0.25">
      <c r="A446" s="3">
        <f t="shared" si="74"/>
        <v>42812</v>
      </c>
      <c r="B446" s="16">
        <f t="shared" si="100"/>
        <v>55.826146500351996</v>
      </c>
      <c r="C446" s="16">
        <f t="shared" si="101"/>
        <v>46706.832230240994</v>
      </c>
      <c r="D446" s="16">
        <f t="shared" si="102"/>
        <v>580.62997399748303</v>
      </c>
      <c r="E446" s="16"/>
      <c r="F446" s="16"/>
      <c r="G446" s="16"/>
      <c r="H446" s="16">
        <f t="shared" si="82"/>
        <v>15781.096116912944</v>
      </c>
      <c r="I446" s="16"/>
      <c r="J446" s="16"/>
      <c r="K446" s="16"/>
      <c r="L446" s="20">
        <f t="shared" si="104"/>
        <v>6.7472701765110585</v>
      </c>
      <c r="M446" s="20">
        <f t="shared" si="83"/>
        <v>23642.900547001213</v>
      </c>
      <c r="N446" s="20">
        <f t="shared" si="84"/>
        <v>-29.781377701211795</v>
      </c>
      <c r="O446" s="20"/>
      <c r="P446" s="20"/>
      <c r="Q446" s="20"/>
      <c r="R446" s="20">
        <f t="shared" si="85"/>
        <v>7873.2888131588379</v>
      </c>
      <c r="S446" s="39"/>
      <c r="T446" s="5"/>
      <c r="U446" s="5"/>
      <c r="V446" s="5"/>
      <c r="W446" s="5">
        <f t="shared" si="78"/>
        <v>1.137478090003325</v>
      </c>
      <c r="X446" s="5">
        <f t="shared" si="79"/>
        <v>2.0251027826353716</v>
      </c>
      <c r="Y446" s="5">
        <f t="shared" si="80"/>
        <v>0.95121097008052991</v>
      </c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</row>
    <row r="447" spans="1:38" x14ac:dyDescent="0.25">
      <c r="A447" s="28">
        <f t="shared" si="74"/>
        <v>42813</v>
      </c>
      <c r="B447" s="29">
        <f t="shared" si="100"/>
        <v>488.72529156753524</v>
      </c>
      <c r="C447" s="29">
        <f t="shared" si="101"/>
        <v>11576.402871017906</v>
      </c>
      <c r="D447" s="29">
        <f t="shared" si="102"/>
        <v>386.43581149778908</v>
      </c>
      <c r="E447" s="29"/>
      <c r="F447" s="29"/>
      <c r="G447" s="29"/>
      <c r="H447" s="29">
        <f t="shared" si="82"/>
        <v>4150.5213246944104</v>
      </c>
      <c r="I447" s="29"/>
      <c r="J447" s="29"/>
      <c r="K447" s="29"/>
      <c r="L447" s="30">
        <f>B447-B440</f>
        <v>58.64663110269538</v>
      </c>
      <c r="M447" s="30">
        <f t="shared" si="83"/>
        <v>5856.142041609196</v>
      </c>
      <c r="N447" s="30">
        <f t="shared" si="84"/>
        <v>-19.845295241057215</v>
      </c>
      <c r="O447" s="30"/>
      <c r="P447" s="30"/>
      <c r="Q447" s="30"/>
      <c r="R447" s="30">
        <f t="shared" si="85"/>
        <v>1964.9811258236114</v>
      </c>
      <c r="S447" s="43"/>
      <c r="T447" s="5"/>
      <c r="U447" s="5"/>
      <c r="V447" s="5"/>
      <c r="W447" s="5">
        <f t="shared" si="78"/>
        <v>1.1363625692084063</v>
      </c>
      <c r="X447" s="5">
        <f t="shared" si="79"/>
        <v>2.0237543734897367</v>
      </c>
      <c r="Y447" s="5">
        <f t="shared" si="80"/>
        <v>0.95115378265961659</v>
      </c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</row>
    <row r="448" spans="1:38" x14ac:dyDescent="0.25">
      <c r="A448" s="28">
        <f t="shared" si="74"/>
        <v>42814</v>
      </c>
      <c r="B448" s="29">
        <f t="shared" si="100"/>
        <v>220.23981135905763</v>
      </c>
      <c r="C448" s="29">
        <f t="shared" si="101"/>
        <v>28845.432788930495</v>
      </c>
      <c r="D448" s="29">
        <f t="shared" si="102"/>
        <v>178.9916586725785</v>
      </c>
      <c r="E448" s="29"/>
      <c r="F448" s="29"/>
      <c r="G448" s="29"/>
      <c r="H448" s="29">
        <f t="shared" si="82"/>
        <v>9748.2214196540426</v>
      </c>
      <c r="I448" s="29"/>
      <c r="J448" s="29"/>
      <c r="K448" s="29"/>
      <c r="L448" s="30">
        <f>B448-B441</f>
        <v>26.352172159521643</v>
      </c>
      <c r="M448" s="30">
        <f t="shared" si="83"/>
        <v>14584.995543171543</v>
      </c>
      <c r="N448" s="30">
        <f t="shared" si="84"/>
        <v>-9.1979591262870315</v>
      </c>
      <c r="O448" s="30"/>
      <c r="P448" s="30"/>
      <c r="Q448" s="30"/>
      <c r="R448" s="30">
        <f t="shared" si="85"/>
        <v>4867.3832520682581</v>
      </c>
      <c r="S448" s="43"/>
      <c r="T448" s="5"/>
      <c r="U448" s="5"/>
      <c r="V448" s="5"/>
      <c r="W448" s="5">
        <f t="shared" si="78"/>
        <v>1.135914657934443</v>
      </c>
      <c r="X448" s="5">
        <f t="shared" si="79"/>
        <v>2.0227593510506918</v>
      </c>
      <c r="Y448" s="5">
        <f t="shared" si="80"/>
        <v>0.9511239821098012</v>
      </c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</row>
    <row r="449" spans="1:38" x14ac:dyDescent="0.25">
      <c r="A449" s="3">
        <f t="shared" si="74"/>
        <v>42815</v>
      </c>
      <c r="B449" s="16">
        <f t="shared" si="100"/>
        <v>130.44065361447682</v>
      </c>
      <c r="C449" s="16">
        <f t="shared" si="101"/>
        <v>96111.209647365744</v>
      </c>
      <c r="D449" s="16">
        <f t="shared" si="102"/>
        <v>432.43241600295312</v>
      </c>
      <c r="E449" s="16"/>
      <c r="F449" s="16"/>
      <c r="G449" s="16"/>
      <c r="H449" s="16">
        <f t="shared" si="82"/>
        <v>32224.694238994391</v>
      </c>
      <c r="I449" s="16"/>
      <c r="J449" s="16"/>
      <c r="K449" s="16"/>
      <c r="L449" s="20">
        <f>B449-B442</f>
        <v>15.680010611645628</v>
      </c>
      <c r="M449" s="20">
        <f t="shared" si="83"/>
        <v>48586.17729308323</v>
      </c>
      <c r="N449" s="20">
        <f t="shared" si="84"/>
        <v>-22.216385904499589</v>
      </c>
      <c r="O449" s="20"/>
      <c r="P449" s="20"/>
      <c r="Q449" s="20"/>
      <c r="R449" s="20">
        <f t="shared" si="85"/>
        <v>16193.213639263458</v>
      </c>
      <c r="S449" s="39"/>
      <c r="T449" s="5"/>
      <c r="U449" s="5"/>
      <c r="V449" s="5"/>
      <c r="W449" s="5">
        <f t="shared" si="78"/>
        <v>1.1366323000757219</v>
      </c>
      <c r="X449" s="5">
        <f t="shared" si="79"/>
        <v>2.0223281265942177</v>
      </c>
      <c r="Y449" s="5">
        <f t="shared" si="80"/>
        <v>0.951135061147655</v>
      </c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</row>
    <row r="450" spans="1:38" x14ac:dyDescent="0.25">
      <c r="A450" s="3">
        <f t="shared" si="74"/>
        <v>42816</v>
      </c>
      <c r="B450" s="16">
        <f t="shared" si="100"/>
        <v>124.86643850015722</v>
      </c>
      <c r="C450" s="16">
        <f t="shared" si="101"/>
        <v>102338.71418986736</v>
      </c>
      <c r="D450" s="16">
        <f t="shared" si="102"/>
        <v>690.14762584809046</v>
      </c>
      <c r="E450" s="16"/>
      <c r="F450" s="16"/>
      <c r="G450" s="16"/>
      <c r="H450" s="16">
        <f t="shared" si="82"/>
        <v>34384.576084738532</v>
      </c>
      <c r="I450" s="16"/>
      <c r="J450" s="16"/>
      <c r="K450" s="16"/>
      <c r="L450" s="20">
        <f t="shared" ref="L450:L453" si="105">B450-B443</f>
        <v>15.104073691593925</v>
      </c>
      <c r="M450" s="20">
        <f t="shared" si="83"/>
        <v>51757.69198253427</v>
      </c>
      <c r="N450" s="20">
        <f t="shared" si="84"/>
        <v>-35.457363224990559</v>
      </c>
      <c r="O450" s="20"/>
      <c r="P450" s="20"/>
      <c r="Q450" s="20"/>
      <c r="R450" s="20">
        <f t="shared" si="85"/>
        <v>17245.779564333621</v>
      </c>
      <c r="S450" s="39"/>
      <c r="T450" s="5"/>
      <c r="U450" s="5"/>
      <c r="V450" s="5"/>
      <c r="W450" s="5">
        <f t="shared" si="78"/>
        <v>1.137607036054088</v>
      </c>
      <c r="X450" s="5">
        <f t="shared" si="79"/>
        <v>2.0232630683179549</v>
      </c>
      <c r="Y450" s="5">
        <f t="shared" si="80"/>
        <v>0.95113406914375642</v>
      </c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</row>
    <row r="451" spans="1:38" x14ac:dyDescent="0.25">
      <c r="A451" s="3">
        <f t="shared" ref="A451:A514" si="106">A450+1</f>
        <v>42817</v>
      </c>
      <c r="B451" s="16">
        <f t="shared" si="100"/>
        <v>82.90152651994714</v>
      </c>
      <c r="C451" s="16">
        <f t="shared" si="101"/>
        <v>92590.434245791257</v>
      </c>
      <c r="D451" s="16">
        <f t="shared" si="102"/>
        <v>577.21656520785609</v>
      </c>
      <c r="E451" s="16"/>
      <c r="F451" s="16"/>
      <c r="G451" s="16"/>
      <c r="H451" s="16">
        <f t="shared" si="82"/>
        <v>31083.517445839683</v>
      </c>
      <c r="I451" s="16"/>
      <c r="J451" s="16"/>
      <c r="K451" s="16"/>
      <c r="L451" s="20">
        <f t="shared" si="105"/>
        <v>10.070782424585332</v>
      </c>
      <c r="M451" s="20">
        <f t="shared" si="83"/>
        <v>46842.880466846931</v>
      </c>
      <c r="N451" s="20">
        <f t="shared" si="84"/>
        <v>-29.655761110519734</v>
      </c>
      <c r="O451" s="20"/>
      <c r="P451" s="20"/>
      <c r="Q451" s="20"/>
      <c r="R451" s="20">
        <f t="shared" si="85"/>
        <v>15607.765162720327</v>
      </c>
      <c r="S451" s="39"/>
      <c r="T451" s="5"/>
      <c r="U451" s="5"/>
      <c r="V451" s="5"/>
      <c r="W451" s="5">
        <f t="shared" si="78"/>
        <v>1.1382765279920666</v>
      </c>
      <c r="X451" s="5">
        <f t="shared" si="79"/>
        <v>2.0239428471562722</v>
      </c>
      <c r="Y451" s="5">
        <f t="shared" si="80"/>
        <v>0.95113344302511205</v>
      </c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</row>
    <row r="452" spans="1:38" x14ac:dyDescent="0.25">
      <c r="A452" s="3">
        <f t="shared" si="106"/>
        <v>42818</v>
      </c>
      <c r="B452" s="16">
        <f t="shared" si="100"/>
        <v>92.033888215696422</v>
      </c>
      <c r="C452" s="16">
        <f t="shared" si="101"/>
        <v>110296.67787309269</v>
      </c>
      <c r="D452" s="16">
        <f t="shared" si="102"/>
        <v>474.89294323365505</v>
      </c>
      <c r="E452" s="16"/>
      <c r="F452" s="16"/>
      <c r="G452" s="16"/>
      <c r="H452" s="16">
        <f t="shared" si="82"/>
        <v>36954.534901514016</v>
      </c>
      <c r="I452" s="16"/>
      <c r="J452" s="16"/>
      <c r="K452" s="16"/>
      <c r="L452" s="20">
        <f t="shared" si="105"/>
        <v>11.208673993071429</v>
      </c>
      <c r="M452" s="20">
        <f t="shared" si="83"/>
        <v>55812.998776207722</v>
      </c>
      <c r="N452" s="20">
        <f t="shared" si="84"/>
        <v>-24.398182649653961</v>
      </c>
      <c r="O452" s="20"/>
      <c r="P452" s="20"/>
      <c r="Q452" s="20"/>
      <c r="R452" s="20">
        <f t="shared" si="85"/>
        <v>18599.936422517047</v>
      </c>
      <c r="S452" s="39"/>
      <c r="T452" s="5"/>
      <c r="U452" s="5"/>
      <c r="V452" s="5"/>
      <c r="W452" s="5">
        <f t="shared" si="78"/>
        <v>1.1386779373352263</v>
      </c>
      <c r="X452" s="5">
        <f t="shared" si="79"/>
        <v>2.024398493298496</v>
      </c>
      <c r="Y452" s="5">
        <f t="shared" si="80"/>
        <v>0.95113435551955683</v>
      </c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</row>
    <row r="453" spans="1:38" x14ac:dyDescent="0.25">
      <c r="A453" s="3">
        <f t="shared" si="106"/>
        <v>42819</v>
      </c>
      <c r="B453" s="16">
        <f t="shared" si="100"/>
        <v>63.577838295470599</v>
      </c>
      <c r="C453" s="16">
        <f t="shared" si="101"/>
        <v>94566.678179953</v>
      </c>
      <c r="D453" s="16">
        <f t="shared" si="102"/>
        <v>552.25923685549458</v>
      </c>
      <c r="E453" s="16"/>
      <c r="F453" s="16"/>
      <c r="G453" s="16"/>
      <c r="H453" s="16">
        <f t="shared" si="82"/>
        <v>31727.505085034656</v>
      </c>
      <c r="I453" s="16"/>
      <c r="J453" s="16"/>
      <c r="K453" s="16"/>
      <c r="L453" s="20">
        <f t="shared" si="105"/>
        <v>7.7516917951186031</v>
      </c>
      <c r="M453" s="20">
        <f t="shared" si="83"/>
        <v>47859.845949712006</v>
      </c>
      <c r="N453" s="20">
        <f t="shared" si="84"/>
        <v>-28.370737141988457</v>
      </c>
      <c r="O453" s="20"/>
      <c r="P453" s="20"/>
      <c r="Q453" s="20"/>
      <c r="R453" s="20">
        <f t="shared" si="85"/>
        <v>15946.408968121712</v>
      </c>
      <c r="S453" s="39"/>
      <c r="T453" s="5"/>
      <c r="U453" s="5"/>
      <c r="V453" s="5"/>
      <c r="W453" s="5">
        <f t="shared" si="78"/>
        <v>1.1388541441790134</v>
      </c>
      <c r="X453" s="5">
        <f t="shared" si="79"/>
        <v>2.0246861896732202</v>
      </c>
      <c r="Y453" s="5">
        <f t="shared" si="80"/>
        <v>0.95113800800419679</v>
      </c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</row>
    <row r="454" spans="1:38" x14ac:dyDescent="0.25">
      <c r="A454" s="28">
        <f t="shared" si="106"/>
        <v>42820</v>
      </c>
      <c r="B454" s="29">
        <f t="shared" si="100"/>
        <v>556.5859756291735</v>
      </c>
      <c r="C454" s="29">
        <f t="shared" si="101"/>
        <v>23440.372182751817</v>
      </c>
      <c r="D454" s="29">
        <f t="shared" si="102"/>
        <v>367.55599457228124</v>
      </c>
      <c r="E454" s="29"/>
      <c r="F454" s="29"/>
      <c r="G454" s="29"/>
      <c r="H454" s="29">
        <f t="shared" si="82"/>
        <v>8121.5047176510898</v>
      </c>
      <c r="I454" s="29"/>
      <c r="J454" s="29"/>
      <c r="K454" s="29"/>
      <c r="L454" s="30">
        <f>B454-B447</f>
        <v>67.860684061638267</v>
      </c>
      <c r="M454" s="30">
        <f t="shared" si="83"/>
        <v>11863.96931173391</v>
      </c>
      <c r="N454" s="30">
        <f t="shared" si="84"/>
        <v>-18.879816925507839</v>
      </c>
      <c r="O454" s="30"/>
      <c r="P454" s="30"/>
      <c r="Q454" s="30"/>
      <c r="R454" s="30">
        <f t="shared" si="85"/>
        <v>3970.9833929566794</v>
      </c>
      <c r="S454" s="43"/>
      <c r="T454" s="5"/>
      <c r="U454" s="5"/>
      <c r="V454" s="5"/>
      <c r="W454" s="5">
        <f t="shared" si="78"/>
        <v>1.1388524089759755</v>
      </c>
      <c r="X454" s="5">
        <f t="shared" si="79"/>
        <v>2.024840742320392</v>
      </c>
      <c r="Y454" s="5">
        <f t="shared" si="80"/>
        <v>0.9511437181447252</v>
      </c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</row>
    <row r="455" spans="1:38" x14ac:dyDescent="0.25">
      <c r="A455" s="28">
        <f t="shared" si="106"/>
        <v>42821</v>
      </c>
      <c r="B455" s="29">
        <f t="shared" si="100"/>
        <v>250.79241401638473</v>
      </c>
      <c r="C455" s="29">
        <f t="shared" si="101"/>
        <v>58408.615230809475</v>
      </c>
      <c r="D455" s="29">
        <f t="shared" si="102"/>
        <v>170.24786596379985</v>
      </c>
      <c r="E455" s="29"/>
      <c r="F455" s="29"/>
      <c r="G455" s="29"/>
      <c r="H455" s="29">
        <f t="shared" si="82"/>
        <v>19609.88517026322</v>
      </c>
      <c r="I455" s="29"/>
      <c r="J455" s="29"/>
      <c r="K455" s="29"/>
      <c r="L455" s="30">
        <f>B455-B448</f>
        <v>30.5526026573271</v>
      </c>
      <c r="M455" s="30">
        <f t="shared" si="83"/>
        <v>29563.18244187898</v>
      </c>
      <c r="N455" s="30">
        <f t="shared" si="84"/>
        <v>-8.743792708778642</v>
      </c>
      <c r="O455" s="30"/>
      <c r="P455" s="30"/>
      <c r="Q455" s="30"/>
      <c r="R455" s="30">
        <f t="shared" si="85"/>
        <v>9861.6637506091774</v>
      </c>
      <c r="S455" s="43"/>
      <c r="T455" s="5"/>
      <c r="U455" s="5"/>
      <c r="V455" s="5"/>
      <c r="W455" s="5">
        <f t="shared" si="78"/>
        <v>1.1387242500290609</v>
      </c>
      <c r="X455" s="5">
        <f t="shared" si="79"/>
        <v>2.0248826099507831</v>
      </c>
      <c r="Y455" s="5">
        <f t="shared" si="80"/>
        <v>0.95114971963708506</v>
      </c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</row>
    <row r="456" spans="1:38" x14ac:dyDescent="0.25">
      <c r="A456" s="3">
        <f t="shared" si="106"/>
        <v>42822</v>
      </c>
      <c r="B456" s="16">
        <f t="shared" si="100"/>
        <v>148.50951264533867</v>
      </c>
      <c r="C456" s="16">
        <f t="shared" si="101"/>
        <v>194609.00733017409</v>
      </c>
      <c r="D456" s="16">
        <f t="shared" si="102"/>
        <v>411.3103277176304</v>
      </c>
      <c r="E456" s="16"/>
      <c r="F456" s="16"/>
      <c r="G456" s="16"/>
      <c r="H456" s="16">
        <f t="shared" si="82"/>
        <v>65056.27572351235</v>
      </c>
      <c r="I456" s="16"/>
      <c r="J456" s="16"/>
      <c r="K456" s="16"/>
      <c r="L456" s="20">
        <f>B456-B449</f>
        <v>18.068859030861859</v>
      </c>
      <c r="M456" s="20">
        <f t="shared" si="83"/>
        <v>98497.797682808348</v>
      </c>
      <c r="N456" s="20">
        <f t="shared" si="84"/>
        <v>-21.122088285322718</v>
      </c>
      <c r="O456" s="20"/>
      <c r="P456" s="20"/>
      <c r="Q456" s="20"/>
      <c r="R456" s="20">
        <f t="shared" si="85"/>
        <v>32831.581484517956</v>
      </c>
      <c r="S456" s="39"/>
      <c r="T456" s="5"/>
      <c r="U456" s="5"/>
      <c r="V456" s="5"/>
      <c r="W456" s="5">
        <f t="shared" si="78"/>
        <v>1.1385216842309391</v>
      </c>
      <c r="X456" s="5">
        <f t="shared" si="79"/>
        <v>2.0248315263557606</v>
      </c>
      <c r="Y456" s="5">
        <f t="shared" si="80"/>
        <v>0.95115516898442121</v>
      </c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</row>
    <row r="457" spans="1:38" x14ac:dyDescent="0.25">
      <c r="A457" s="3">
        <f t="shared" si="106"/>
        <v>42823</v>
      </c>
      <c r="B457" s="16">
        <f t="shared" si="100"/>
        <v>142.13490297159029</v>
      </c>
      <c r="C457" s="16">
        <f t="shared" si="101"/>
        <v>207202.77610105136</v>
      </c>
      <c r="D457" s="16">
        <f t="shared" si="102"/>
        <v>656.44022550569252</v>
      </c>
      <c r="E457" s="16"/>
      <c r="F457" s="16"/>
      <c r="G457" s="16"/>
      <c r="H457" s="16">
        <f t="shared" si="82"/>
        <v>69333.783743176216</v>
      </c>
      <c r="I457" s="16"/>
      <c r="J457" s="16"/>
      <c r="K457" s="16"/>
      <c r="L457" s="20">
        <f t="shared" ref="L457:L460" si="107">B457-B450</f>
        <v>17.268464471433077</v>
      </c>
      <c r="M457" s="20">
        <f t="shared" si="83"/>
        <v>104864.06191118401</v>
      </c>
      <c r="N457" s="20">
        <f t="shared" si="84"/>
        <v>-33.707400342397932</v>
      </c>
      <c r="O457" s="20"/>
      <c r="P457" s="20"/>
      <c r="Q457" s="20"/>
      <c r="R457" s="20">
        <f t="shared" si="85"/>
        <v>34949.207658437685</v>
      </c>
      <c r="S457" s="39"/>
      <c r="T457" s="5"/>
      <c r="U457" s="5"/>
      <c r="V457" s="5"/>
      <c r="W457" s="5">
        <f t="shared" si="78"/>
        <v>1.1382954833889278</v>
      </c>
      <c r="X457" s="5">
        <f t="shared" si="79"/>
        <v>2.0246763675047883</v>
      </c>
      <c r="Y457" s="5">
        <f t="shared" si="80"/>
        <v>0.95115914468157958</v>
      </c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</row>
    <row r="458" spans="1:38" x14ac:dyDescent="0.25">
      <c r="A458" s="3">
        <f t="shared" si="106"/>
        <v>42824</v>
      </c>
      <c r="B458" s="16">
        <f t="shared" si="100"/>
        <v>94.349346779771878</v>
      </c>
      <c r="C458" s="16">
        <f t="shared" si="101"/>
        <v>187448.06328491418</v>
      </c>
      <c r="D458" s="16">
        <f t="shared" si="102"/>
        <v>549.02469302685404</v>
      </c>
      <c r="E458" s="16"/>
      <c r="F458" s="16"/>
      <c r="G458" s="16"/>
      <c r="H458" s="16">
        <f t="shared" si="82"/>
        <v>62697.145774906938</v>
      </c>
      <c r="I458" s="16"/>
      <c r="J458" s="16"/>
      <c r="K458" s="16"/>
      <c r="L458" s="20">
        <f t="shared" si="107"/>
        <v>11.447820259824738</v>
      </c>
      <c r="M458" s="20">
        <f t="shared" si="83"/>
        <v>94857.629039122927</v>
      </c>
      <c r="N458" s="20">
        <f t="shared" si="84"/>
        <v>-28.191872181002054</v>
      </c>
      <c r="O458" s="20"/>
      <c r="P458" s="20"/>
      <c r="Q458" s="20"/>
      <c r="R458" s="20">
        <f t="shared" si="85"/>
        <v>31613.628329067255</v>
      </c>
      <c r="S458" s="39"/>
      <c r="T458" s="5"/>
      <c r="U458" s="5"/>
      <c r="V458" s="5"/>
      <c r="W458" s="5">
        <f t="shared" si="78"/>
        <v>1.1380893783309316</v>
      </c>
      <c r="X458" s="5">
        <f t="shared" si="79"/>
        <v>2.0244862745466032</v>
      </c>
      <c r="Y458" s="5">
        <f t="shared" si="80"/>
        <v>0.9511589343059651</v>
      </c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</row>
    <row r="459" spans="1:38" x14ac:dyDescent="0.25">
      <c r="A459" s="3">
        <f t="shared" si="106"/>
        <v>42825</v>
      </c>
      <c r="B459" s="16">
        <f t="shared" si="100"/>
        <v>104.72901306958127</v>
      </c>
      <c r="C459" s="16">
        <f t="shared" si="101"/>
        <v>223274.01884932295</v>
      </c>
      <c r="D459" s="16">
        <f t="shared" si="102"/>
        <v>451.69678194286604</v>
      </c>
      <c r="E459" s="16"/>
      <c r="F459" s="16"/>
      <c r="G459" s="16"/>
      <c r="H459" s="16">
        <f t="shared" si="82"/>
        <v>74610.14821477847</v>
      </c>
      <c r="I459" s="16"/>
      <c r="J459" s="16"/>
      <c r="K459" s="16"/>
      <c r="L459" s="20">
        <f t="shared" si="107"/>
        <v>12.695124853884849</v>
      </c>
      <c r="M459" s="20">
        <f t="shared" si="83"/>
        <v>112977.34097623026</v>
      </c>
      <c r="N459" s="20">
        <f t="shared" si="84"/>
        <v>-23.196161290789007</v>
      </c>
      <c r="O459" s="20"/>
      <c r="P459" s="20"/>
      <c r="Q459" s="20"/>
      <c r="R459" s="20">
        <f t="shared" si="85"/>
        <v>37655.613313264454</v>
      </c>
      <c r="S459" s="39"/>
      <c r="T459" s="5"/>
      <c r="U459" s="5"/>
      <c r="V459" s="5"/>
      <c r="W459" s="5">
        <f t="shared" si="78"/>
        <v>1.1379396774385078</v>
      </c>
      <c r="X459" s="5">
        <f t="shared" si="79"/>
        <v>2.0243041146372689</v>
      </c>
      <c r="Y459" s="5">
        <f t="shared" si="80"/>
        <v>0.95115496740625161</v>
      </c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</row>
    <row r="460" spans="1:38" x14ac:dyDescent="0.25">
      <c r="A460" s="3">
        <f t="shared" si="106"/>
        <v>42826</v>
      </c>
      <c r="B460" s="16">
        <f t="shared" si="100"/>
        <v>72.343524419165561</v>
      </c>
      <c r="C460" s="16">
        <f t="shared" si="101"/>
        <v>191418.20124090713</v>
      </c>
      <c r="D460" s="16">
        <f t="shared" si="102"/>
        <v>525.28079424317502</v>
      </c>
      <c r="E460" s="16"/>
      <c r="F460" s="16"/>
      <c r="G460" s="16"/>
      <c r="H460" s="16">
        <f t="shared" si="82"/>
        <v>64005.275186523162</v>
      </c>
      <c r="I460" s="16"/>
      <c r="J460" s="16"/>
      <c r="K460" s="16"/>
      <c r="L460" s="20">
        <f t="shared" si="107"/>
        <v>8.7656861236949624</v>
      </c>
      <c r="M460" s="20">
        <f t="shared" si="83"/>
        <v>96851.523060954132</v>
      </c>
      <c r="N460" s="20">
        <f t="shared" si="84"/>
        <v>-26.978442612319554</v>
      </c>
      <c r="O460" s="20"/>
      <c r="P460" s="20"/>
      <c r="Q460" s="20"/>
      <c r="R460" s="20">
        <f t="shared" si="85"/>
        <v>32277.770101488506</v>
      </c>
      <c r="S460" s="39"/>
      <c r="T460" s="5"/>
      <c r="U460" s="5"/>
      <c r="V460" s="5"/>
      <c r="W460" s="5">
        <f t="shared" si="78"/>
        <v>1.1378732960840452</v>
      </c>
      <c r="X460" s="5">
        <f t="shared" si="79"/>
        <v>2.0241612048236828</v>
      </c>
      <c r="Y460" s="5">
        <f t="shared" si="80"/>
        <v>0.9511489517750179</v>
      </c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</row>
    <row r="461" spans="1:38" x14ac:dyDescent="0.25">
      <c r="A461" s="28">
        <f t="shared" si="106"/>
        <v>42827</v>
      </c>
      <c r="B461" s="29">
        <f t="shared" si="100"/>
        <v>633.34003051203695</v>
      </c>
      <c r="C461" s="29">
        <f t="shared" si="101"/>
        <v>47445.515503644092</v>
      </c>
      <c r="D461" s="29">
        <f t="shared" si="102"/>
        <v>349.59887072748063</v>
      </c>
      <c r="E461" s="29"/>
      <c r="F461" s="29"/>
      <c r="G461" s="29"/>
      <c r="H461" s="29">
        <f t="shared" si="82"/>
        <v>16142.818134961204</v>
      </c>
      <c r="I461" s="29"/>
      <c r="J461" s="29"/>
      <c r="K461" s="29"/>
      <c r="L461" s="30">
        <f>B461-B454</f>
        <v>76.754054882863443</v>
      </c>
      <c r="M461" s="30">
        <f t="shared" si="83"/>
        <v>24005.143320892275</v>
      </c>
      <c r="N461" s="30">
        <f t="shared" si="84"/>
        <v>-17.957123844800606</v>
      </c>
      <c r="O461" s="30"/>
      <c r="P461" s="30"/>
      <c r="Q461" s="30"/>
      <c r="R461" s="30">
        <f t="shared" si="85"/>
        <v>8021.3134173101143</v>
      </c>
      <c r="S461" s="43"/>
      <c r="T461" s="5"/>
      <c r="U461" s="5"/>
      <c r="V461" s="5"/>
      <c r="W461" s="5">
        <f t="shared" si="78"/>
        <v>1.137901525089811</v>
      </c>
      <c r="X461" s="5">
        <f t="shared" si="79"/>
        <v>2.0240939492657049</v>
      </c>
      <c r="Y461" s="5">
        <f t="shared" si="80"/>
        <v>0.95114452189605281</v>
      </c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</row>
    <row r="462" spans="1:38" x14ac:dyDescent="0.25">
      <c r="A462" s="28">
        <f t="shared" si="106"/>
        <v>42828</v>
      </c>
      <c r="B462" s="29">
        <f t="shared" ref="B462:B525" si="108">SUM(W448:W461)/14*B455</f>
        <v>285.40463885166821</v>
      </c>
      <c r="C462" s="29">
        <f t="shared" ref="C462:C525" si="109">SUM(X448:X461)/14*C455</f>
        <v>118225.94139873017</v>
      </c>
      <c r="D462" s="29">
        <f t="shared" ref="D462:D525" si="110">SUM(Y448:Y461)/14*D455</f>
        <v>161.93021245987356</v>
      </c>
      <c r="E462" s="29"/>
      <c r="F462" s="29"/>
      <c r="G462" s="29"/>
      <c r="H462" s="29">
        <f t="shared" si="82"/>
        <v>39557.758750013905</v>
      </c>
      <c r="I462" s="29"/>
      <c r="J462" s="29"/>
      <c r="K462" s="29"/>
      <c r="L462" s="30">
        <f>B462-B455</f>
        <v>34.612224835283484</v>
      </c>
      <c r="M462" s="30">
        <f t="shared" si="83"/>
        <v>59817.326167920692</v>
      </c>
      <c r="N462" s="30">
        <f t="shared" si="84"/>
        <v>-8.3176535039262944</v>
      </c>
      <c r="O462" s="30"/>
      <c r="P462" s="30"/>
      <c r="Q462" s="30"/>
      <c r="R462" s="30">
        <f t="shared" si="85"/>
        <v>19947.873579750685</v>
      </c>
      <c r="S462" s="43"/>
      <c r="T462" s="5"/>
      <c r="U462" s="5"/>
      <c r="V462" s="5"/>
      <c r="W462" s="5">
        <f t="shared" si="78"/>
        <v>1.1380114505099115</v>
      </c>
      <c r="X462" s="5">
        <f t="shared" si="79"/>
        <v>2.024118204678274</v>
      </c>
      <c r="Y462" s="5">
        <f t="shared" si="80"/>
        <v>0.95114386041294108</v>
      </c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</row>
    <row r="463" spans="1:38" x14ac:dyDescent="0.25">
      <c r="A463" s="3">
        <f t="shared" si="106"/>
        <v>42829</v>
      </c>
      <c r="B463" s="16">
        <f t="shared" si="108"/>
        <v>169.02776830314912</v>
      </c>
      <c r="C463" s="16">
        <f t="shared" si="109"/>
        <v>393930.52347105672</v>
      </c>
      <c r="D463" s="16">
        <f t="shared" si="110"/>
        <v>391.21587694387176</v>
      </c>
      <c r="E463" s="16"/>
      <c r="F463" s="16"/>
      <c r="G463" s="16"/>
      <c r="H463" s="16">
        <f t="shared" si="82"/>
        <v>131496.92237210125</v>
      </c>
      <c r="I463" s="16"/>
      <c r="J463" s="16"/>
      <c r="K463" s="16"/>
      <c r="L463" s="20">
        <f>B463-B456</f>
        <v>20.518255657810442</v>
      </c>
      <c r="M463" s="20">
        <f t="shared" si="83"/>
        <v>199321.51614088262</v>
      </c>
      <c r="N463" s="20">
        <f t="shared" si="84"/>
        <v>-20.094450773758638</v>
      </c>
      <c r="O463" s="20"/>
      <c r="P463" s="20"/>
      <c r="Q463" s="20"/>
      <c r="R463" s="20">
        <f t="shared" si="85"/>
        <v>66440.64664858891</v>
      </c>
      <c r="S463" s="39"/>
      <c r="T463" s="5"/>
      <c r="U463" s="5"/>
      <c r="V463" s="5"/>
      <c r="W463" s="5">
        <f t="shared" si="78"/>
        <v>1.1381612214081591</v>
      </c>
      <c r="X463" s="5">
        <f t="shared" si="79"/>
        <v>2.024215265651673</v>
      </c>
      <c r="Y463" s="5">
        <f t="shared" si="80"/>
        <v>0.95114528029173695</v>
      </c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</row>
    <row r="464" spans="1:38" x14ac:dyDescent="0.25">
      <c r="A464" s="3">
        <f t="shared" si="106"/>
        <v>42830</v>
      </c>
      <c r="B464" s="16">
        <f t="shared" si="108"/>
        <v>161.78795713410662</v>
      </c>
      <c r="C464" s="16">
        <f t="shared" si="109"/>
        <v>419450.9525014105</v>
      </c>
      <c r="D464" s="16">
        <f t="shared" si="110"/>
        <v>624.37050144461466</v>
      </c>
      <c r="E464" s="16"/>
      <c r="F464" s="16"/>
      <c r="G464" s="16"/>
      <c r="H464" s="16">
        <f t="shared" si="82"/>
        <v>140079.03698666309</v>
      </c>
      <c r="I464" s="16"/>
      <c r="J464" s="16"/>
      <c r="K464" s="16"/>
      <c r="L464" s="20">
        <f t="shared" ref="L464:L467" si="111">B464-B457</f>
        <v>19.653054162516327</v>
      </c>
      <c r="M464" s="20">
        <f t="shared" si="83"/>
        <v>212248.17640035914</v>
      </c>
      <c r="N464" s="20">
        <f t="shared" si="84"/>
        <v>-32.069724061077864</v>
      </c>
      <c r="O464" s="20"/>
      <c r="P464" s="20"/>
      <c r="Q464" s="20"/>
      <c r="R464" s="20">
        <f t="shared" si="85"/>
        <v>70745.253243486877</v>
      </c>
      <c r="S464" s="39"/>
      <c r="T464" s="5"/>
      <c r="U464" s="5"/>
      <c r="V464" s="5"/>
      <c r="W464" s="5">
        <f t="shared" ref="W464:W525" si="112">IF(ISERROR(B464/B457),1,B464/B457)</f>
        <v>1.1382704300747617</v>
      </c>
      <c r="X464" s="5">
        <f t="shared" ref="X464:X525" si="113">IF(ISERROR(C464/C457),1,C464/C457)</f>
        <v>2.0243500612986343</v>
      </c>
      <c r="Y464" s="5">
        <f t="shared" ref="Y464:Y525" si="114">IF(ISERROR(D464/D457),1,D464/D457)</f>
        <v>0.95114601023059975</v>
      </c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</row>
    <row r="465" spans="1:38" x14ac:dyDescent="0.25">
      <c r="A465" s="3">
        <f t="shared" si="106"/>
        <v>42831</v>
      </c>
      <c r="B465" s="16">
        <f t="shared" si="108"/>
        <v>107.3995423071772</v>
      </c>
      <c r="C465" s="16">
        <f t="shared" si="109"/>
        <v>379475.05231034284</v>
      </c>
      <c r="D465" s="16">
        <f t="shared" si="110"/>
        <v>522.2031145728248</v>
      </c>
      <c r="E465" s="16"/>
      <c r="F465" s="16"/>
      <c r="G465" s="16"/>
      <c r="H465" s="16">
        <f t="shared" si="82"/>
        <v>126701.55165574094</v>
      </c>
      <c r="I465" s="16"/>
      <c r="J465" s="16"/>
      <c r="K465" s="16"/>
      <c r="L465" s="20">
        <f t="shared" si="111"/>
        <v>13.050195527405322</v>
      </c>
      <c r="M465" s="20">
        <f t="shared" si="83"/>
        <v>192026.98902542866</v>
      </c>
      <c r="N465" s="20">
        <f t="shared" si="84"/>
        <v>-26.821578454029236</v>
      </c>
      <c r="O465" s="20"/>
      <c r="P465" s="20"/>
      <c r="Q465" s="20"/>
      <c r="R465" s="20">
        <f t="shared" si="85"/>
        <v>64004.405880834005</v>
      </c>
      <c r="S465" s="39"/>
      <c r="T465" s="5"/>
      <c r="U465" s="5"/>
      <c r="V465" s="5"/>
      <c r="W465" s="5">
        <f t="shared" si="112"/>
        <v>1.1383178153619526</v>
      </c>
      <c r="X465" s="5">
        <f t="shared" si="113"/>
        <v>2.0244277036543967</v>
      </c>
      <c r="Y465" s="5">
        <f t="shared" si="114"/>
        <v>0.95114686316537433</v>
      </c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</row>
    <row r="466" spans="1:38" x14ac:dyDescent="0.25">
      <c r="A466" s="3">
        <f t="shared" si="106"/>
        <v>42832</v>
      </c>
      <c r="B466" s="16">
        <f t="shared" si="108"/>
        <v>119.21521021848633</v>
      </c>
      <c r="C466" s="16">
        <f t="shared" si="109"/>
        <v>452009.84182617348</v>
      </c>
      <c r="D466" s="16">
        <f t="shared" si="110"/>
        <v>429.6304102350062</v>
      </c>
      <c r="E466" s="16"/>
      <c r="F466" s="16"/>
      <c r="G466" s="16"/>
      <c r="H466" s="16">
        <f t="shared" si="82"/>
        <v>150852.89581554235</v>
      </c>
      <c r="I466" s="16"/>
      <c r="J466" s="16"/>
      <c r="K466" s="16"/>
      <c r="L466" s="20">
        <f t="shared" si="111"/>
        <v>14.486197148905063</v>
      </c>
      <c r="M466" s="20">
        <f t="shared" si="83"/>
        <v>228735.82297685053</v>
      </c>
      <c r="N466" s="20">
        <f t="shared" si="84"/>
        <v>-22.066371707859844</v>
      </c>
      <c r="O466" s="20"/>
      <c r="P466" s="20"/>
      <c r="Q466" s="20"/>
      <c r="R466" s="20">
        <f t="shared" si="85"/>
        <v>76242.747600763876</v>
      </c>
      <c r="S466" s="39"/>
      <c r="T466" s="5"/>
      <c r="U466" s="5"/>
      <c r="V466" s="5"/>
      <c r="W466" s="5">
        <f t="shared" si="112"/>
        <v>1.1383207644598019</v>
      </c>
      <c r="X466" s="5">
        <f t="shared" si="113"/>
        <v>2.0244623362614056</v>
      </c>
      <c r="Y466" s="5">
        <f t="shared" si="114"/>
        <v>0.95114782174682178</v>
      </c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</row>
    <row r="467" spans="1:38" x14ac:dyDescent="0.25">
      <c r="A467" s="3">
        <f t="shared" si="106"/>
        <v>42833</v>
      </c>
      <c r="B467" s="16">
        <f t="shared" si="108"/>
        <v>82.348290367352661</v>
      </c>
      <c r="C467" s="16">
        <f t="shared" si="109"/>
        <v>387519.81179463142</v>
      </c>
      <c r="D467" s="16">
        <f t="shared" si="110"/>
        <v>499.62018850344742</v>
      </c>
      <c r="E467" s="16"/>
      <c r="F467" s="16"/>
      <c r="G467" s="16"/>
      <c r="H467" s="16">
        <f t="shared" si="82"/>
        <v>129367.26009116741</v>
      </c>
      <c r="I467" s="16"/>
      <c r="J467" s="16"/>
      <c r="K467" s="16"/>
      <c r="L467" s="20">
        <f t="shared" si="111"/>
        <v>10.004765948187099</v>
      </c>
      <c r="M467" s="20">
        <f t="shared" si="83"/>
        <v>196101.61055372428</v>
      </c>
      <c r="N467" s="20">
        <f t="shared" si="84"/>
        <v>-25.6606057397276</v>
      </c>
      <c r="O467" s="20"/>
      <c r="P467" s="20"/>
      <c r="Q467" s="20"/>
      <c r="R467" s="20">
        <f t="shared" si="85"/>
        <v>65361.984904644247</v>
      </c>
      <c r="S467" s="39"/>
      <c r="T467" s="5"/>
      <c r="U467" s="5"/>
      <c r="V467" s="5"/>
      <c r="W467" s="5">
        <f t="shared" si="112"/>
        <v>1.1382952521115572</v>
      </c>
      <c r="X467" s="5">
        <f t="shared" si="113"/>
        <v>2.0244668964730419</v>
      </c>
      <c r="Y467" s="5">
        <f t="shared" si="114"/>
        <v>0.95114878362019795</v>
      </c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</row>
    <row r="468" spans="1:38" x14ac:dyDescent="0.25">
      <c r="A468" s="28">
        <f t="shared" si="106"/>
        <v>42834</v>
      </c>
      <c r="B468" s="29">
        <f t="shared" si="108"/>
        <v>720.90266622410786</v>
      </c>
      <c r="C468" s="29">
        <f t="shared" si="109"/>
        <v>96051.132346159604</v>
      </c>
      <c r="D468" s="29">
        <f t="shared" si="110"/>
        <v>332.52080972909414</v>
      </c>
      <c r="E468" s="29"/>
      <c r="F468" s="29"/>
      <c r="G468" s="29"/>
      <c r="H468" s="29">
        <f t="shared" si="82"/>
        <v>32368.185274037602</v>
      </c>
      <c r="I468" s="29"/>
      <c r="J468" s="29"/>
      <c r="K468" s="29"/>
      <c r="L468" s="30">
        <f>B468-B461</f>
        <v>87.562635712070914</v>
      </c>
      <c r="M468" s="30">
        <f t="shared" si="83"/>
        <v>48605.616842515512</v>
      </c>
      <c r="N468" s="30">
        <f t="shared" si="84"/>
        <v>-17.078060998386491</v>
      </c>
      <c r="O468" s="30"/>
      <c r="P468" s="30"/>
      <c r="Q468" s="30"/>
      <c r="R468" s="30">
        <f t="shared" si="85"/>
        <v>16225.367139076398</v>
      </c>
      <c r="S468" s="43"/>
      <c r="T468" s="5"/>
      <c r="U468" s="5"/>
      <c r="V468" s="5"/>
      <c r="W468" s="5">
        <f t="shared" si="112"/>
        <v>1.138255331249596</v>
      </c>
      <c r="X468" s="5">
        <f t="shared" si="113"/>
        <v>2.0244512326730293</v>
      </c>
      <c r="Y468" s="5">
        <f t="shared" si="114"/>
        <v>0.9511495533070552</v>
      </c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</row>
    <row r="469" spans="1:38" x14ac:dyDescent="0.25">
      <c r="A469" s="28">
        <f t="shared" si="106"/>
        <v>42835</v>
      </c>
      <c r="B469" s="29">
        <f t="shared" si="108"/>
        <v>324.85117968250091</v>
      </c>
      <c r="C469" s="29">
        <f t="shared" si="109"/>
        <v>239339.3635025355</v>
      </c>
      <c r="D469" s="29">
        <f t="shared" si="110"/>
        <v>154.01991674020209</v>
      </c>
      <c r="E469" s="29"/>
      <c r="F469" s="29"/>
      <c r="G469" s="29"/>
      <c r="H469" s="29">
        <f t="shared" ref="H469:H532" si="115">SUM(B469:D469)/3</f>
        <v>79939.411532986065</v>
      </c>
      <c r="I469" s="29"/>
      <c r="J469" s="29"/>
      <c r="K469" s="29"/>
      <c r="L469" s="30">
        <f>B469-B462</f>
        <v>39.446540830832703</v>
      </c>
      <c r="M469" s="30">
        <f t="shared" ref="M469:M532" si="116">C469-C462</f>
        <v>121113.42210380534</v>
      </c>
      <c r="N469" s="30">
        <f t="shared" ref="N469:N532" si="117">D469-D462</f>
        <v>-7.9102957196714669</v>
      </c>
      <c r="O469" s="30"/>
      <c r="P469" s="30"/>
      <c r="Q469" s="30"/>
      <c r="R469" s="30">
        <f t="shared" ref="R469:R532" si="118">H469-H462</f>
        <v>40381.65278297216</v>
      </c>
      <c r="S469" s="43"/>
      <c r="T469" s="5"/>
      <c r="U469" s="5"/>
      <c r="V469" s="5"/>
      <c r="W469" s="5">
        <f t="shared" si="112"/>
        <v>1.1382126828405688</v>
      </c>
      <c r="X469" s="5">
        <f t="shared" si="113"/>
        <v>2.0244234105553605</v>
      </c>
      <c r="Y469" s="5">
        <f t="shared" si="114"/>
        <v>0.95114997010436431</v>
      </c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</row>
    <row r="470" spans="1:38" x14ac:dyDescent="0.25">
      <c r="A470" s="3">
        <f t="shared" si="106"/>
        <v>42836</v>
      </c>
      <c r="B470" s="16">
        <f t="shared" si="108"/>
        <v>192.383373273438</v>
      </c>
      <c r="C470" s="16">
        <f t="shared" si="109"/>
        <v>797469.25294297666</v>
      </c>
      <c r="D470" s="16">
        <f t="shared" si="110"/>
        <v>372.10497665857173</v>
      </c>
      <c r="E470" s="16"/>
      <c r="F470" s="16"/>
      <c r="G470" s="16"/>
      <c r="H470" s="16">
        <f t="shared" si="115"/>
        <v>266011.24709763622</v>
      </c>
      <c r="I470" s="16"/>
      <c r="J470" s="16"/>
      <c r="K470" s="16"/>
      <c r="L470" s="20">
        <f>B470-B463</f>
        <v>23.35560497028888</v>
      </c>
      <c r="M470" s="20">
        <f t="shared" si="116"/>
        <v>403538.72947191994</v>
      </c>
      <c r="N470" s="20">
        <f t="shared" si="117"/>
        <v>-19.110900285300033</v>
      </c>
      <c r="O470" s="20"/>
      <c r="P470" s="20"/>
      <c r="Q470" s="20"/>
      <c r="R470" s="20">
        <f t="shared" si="118"/>
        <v>134514.32472553497</v>
      </c>
      <c r="S470" s="39"/>
      <c r="T470" s="5"/>
      <c r="U470" s="5"/>
      <c r="V470" s="5"/>
      <c r="W470" s="5">
        <f t="shared" si="112"/>
        <v>1.1381761423271051</v>
      </c>
      <c r="X470" s="5">
        <f t="shared" si="113"/>
        <v>2.0243906105985441</v>
      </c>
      <c r="Y470" s="5">
        <f t="shared" si="114"/>
        <v>0.95114998799488426</v>
      </c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</row>
    <row r="471" spans="1:38" x14ac:dyDescent="0.25">
      <c r="A471" s="3">
        <f t="shared" si="106"/>
        <v>42837</v>
      </c>
      <c r="B471" s="16">
        <f t="shared" si="108"/>
        <v>184.13919974597155</v>
      </c>
      <c r="C471" s="16">
        <f t="shared" si="109"/>
        <v>849119.35966944741</v>
      </c>
      <c r="D471" s="16">
        <f t="shared" si="110"/>
        <v>593.86976389218842</v>
      </c>
      <c r="E471" s="16"/>
      <c r="F471" s="16"/>
      <c r="G471" s="16"/>
      <c r="H471" s="16">
        <f t="shared" si="115"/>
        <v>283299.12287769519</v>
      </c>
      <c r="I471" s="16"/>
      <c r="J471" s="16"/>
      <c r="K471" s="16"/>
      <c r="L471" s="20">
        <f t="shared" ref="L471:L474" si="119">B471-B464</f>
        <v>22.351242611864933</v>
      </c>
      <c r="M471" s="20">
        <f t="shared" si="116"/>
        <v>429668.40716803691</v>
      </c>
      <c r="N471" s="20">
        <f t="shared" si="117"/>
        <v>-30.500737552426244</v>
      </c>
      <c r="O471" s="20"/>
      <c r="P471" s="20"/>
      <c r="Q471" s="20"/>
      <c r="R471" s="20">
        <f t="shared" si="118"/>
        <v>143220.0858910321</v>
      </c>
      <c r="S471" s="39"/>
      <c r="T471" s="5"/>
      <c r="U471" s="5"/>
      <c r="V471" s="5"/>
      <c r="W471" s="5">
        <f t="shared" si="112"/>
        <v>1.1381514607625456</v>
      </c>
      <c r="X471" s="5">
        <f t="shared" si="113"/>
        <v>2.0243591166158863</v>
      </c>
      <c r="Y471" s="5">
        <f t="shared" si="114"/>
        <v>0.95114961792420327</v>
      </c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</row>
    <row r="472" spans="1:38" x14ac:dyDescent="0.25">
      <c r="A472" s="3">
        <f t="shared" si="106"/>
        <v>42838</v>
      </c>
      <c r="B472" s="16">
        <f t="shared" si="108"/>
        <v>122.23584110756002</v>
      </c>
      <c r="C472" s="16">
        <f t="shared" si="109"/>
        <v>768185.18247289991</v>
      </c>
      <c r="D472" s="16">
        <f t="shared" si="110"/>
        <v>496.6929375546016</v>
      </c>
      <c r="E472" s="16"/>
      <c r="F472" s="16"/>
      <c r="G472" s="16"/>
      <c r="H472" s="16">
        <f t="shared" si="115"/>
        <v>256268.037083854</v>
      </c>
      <c r="I472" s="16"/>
      <c r="J472" s="16"/>
      <c r="K472" s="16"/>
      <c r="L472" s="20">
        <f t="shared" si="119"/>
        <v>14.836298800382821</v>
      </c>
      <c r="M472" s="20">
        <f t="shared" si="116"/>
        <v>388710.13016255706</v>
      </c>
      <c r="N472" s="20">
        <f t="shared" si="117"/>
        <v>-25.510177018223203</v>
      </c>
      <c r="O472" s="20"/>
      <c r="P472" s="20"/>
      <c r="Q472" s="20"/>
      <c r="R472" s="20">
        <f t="shared" si="118"/>
        <v>129566.48542811305</v>
      </c>
      <c r="S472" s="39"/>
      <c r="T472" s="5"/>
      <c r="U472" s="5"/>
      <c r="V472" s="5"/>
      <c r="W472" s="5">
        <f t="shared" si="112"/>
        <v>1.1381411734320896</v>
      </c>
      <c r="X472" s="5">
        <f t="shared" si="113"/>
        <v>2.0243364558381076</v>
      </c>
      <c r="Y472" s="5">
        <f t="shared" si="114"/>
        <v>0.95114893744153328</v>
      </c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</row>
    <row r="473" spans="1:38" x14ac:dyDescent="0.25">
      <c r="A473" s="3">
        <f t="shared" si="106"/>
        <v>42839</v>
      </c>
      <c r="B473" s="16">
        <f t="shared" si="108"/>
        <v>135.68418030358362</v>
      </c>
      <c r="C473" s="16">
        <f t="shared" si="109"/>
        <v>915015.16409700178</v>
      </c>
      <c r="D473" s="16">
        <f t="shared" si="110"/>
        <v>408.6422014049557</v>
      </c>
      <c r="E473" s="16"/>
      <c r="F473" s="16"/>
      <c r="G473" s="16"/>
      <c r="H473" s="16">
        <f t="shared" si="115"/>
        <v>305186.49682623678</v>
      </c>
      <c r="I473" s="16"/>
      <c r="J473" s="16"/>
      <c r="K473" s="16"/>
      <c r="L473" s="20">
        <f t="shared" si="119"/>
        <v>16.468970085097283</v>
      </c>
      <c r="M473" s="20">
        <f t="shared" si="116"/>
        <v>463005.3222708283</v>
      </c>
      <c r="N473" s="20">
        <f t="shared" si="117"/>
        <v>-20.988208830050496</v>
      </c>
      <c r="O473" s="20"/>
      <c r="P473" s="20"/>
      <c r="Q473" s="20"/>
      <c r="R473" s="20">
        <f t="shared" si="118"/>
        <v>154333.60101069443</v>
      </c>
      <c r="S473" s="39"/>
      <c r="T473" s="5"/>
      <c r="U473" s="5"/>
      <c r="V473" s="5"/>
      <c r="W473" s="5">
        <f t="shared" si="112"/>
        <v>1.1381448730821724</v>
      </c>
      <c r="X473" s="5">
        <f t="shared" si="113"/>
        <v>2.0243257545017865</v>
      </c>
      <c r="Y473" s="5">
        <f t="shared" si="114"/>
        <v>0.95114822337978822</v>
      </c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</row>
    <row r="474" spans="1:38" x14ac:dyDescent="0.25">
      <c r="A474" s="3">
        <f t="shared" si="106"/>
        <v>42840</v>
      </c>
      <c r="B474" s="16">
        <f t="shared" si="108"/>
        <v>93.725491453716373</v>
      </c>
      <c r="C474" s="16">
        <f t="shared" si="109"/>
        <v>784466.93438671646</v>
      </c>
      <c r="D474" s="16">
        <f t="shared" si="110"/>
        <v>475.21261398460223</v>
      </c>
      <c r="E474" s="16"/>
      <c r="F474" s="16"/>
      <c r="G474" s="16"/>
      <c r="H474" s="16">
        <f t="shared" si="115"/>
        <v>261678.62416405158</v>
      </c>
      <c r="I474" s="16"/>
      <c r="J474" s="16"/>
      <c r="K474" s="16"/>
      <c r="L474" s="20">
        <f t="shared" si="119"/>
        <v>11.377201086363712</v>
      </c>
      <c r="M474" s="20">
        <f t="shared" si="116"/>
        <v>396947.12259208504</v>
      </c>
      <c r="N474" s="20">
        <f t="shared" si="117"/>
        <v>-24.407574518845195</v>
      </c>
      <c r="O474" s="20"/>
      <c r="P474" s="20"/>
      <c r="Q474" s="20"/>
      <c r="R474" s="20">
        <f t="shared" si="118"/>
        <v>132311.36407288417</v>
      </c>
      <c r="S474" s="39"/>
      <c r="T474" s="5"/>
      <c r="U474" s="5"/>
      <c r="V474" s="5"/>
      <c r="W474" s="5">
        <f t="shared" si="112"/>
        <v>1.1381595299138627</v>
      </c>
      <c r="X474" s="5">
        <f t="shared" si="113"/>
        <v>2.0243273002063948</v>
      </c>
      <c r="Y474" s="5">
        <f t="shared" si="114"/>
        <v>0.95114774166361216</v>
      </c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</row>
    <row r="475" spans="1:38" x14ac:dyDescent="0.25">
      <c r="A475" s="28">
        <f t="shared" si="106"/>
        <v>42841</v>
      </c>
      <c r="B475" s="29">
        <f t="shared" si="108"/>
        <v>820.51697875550076</v>
      </c>
      <c r="C475" s="29">
        <f t="shared" si="109"/>
        <v>194440.06897046746</v>
      </c>
      <c r="D475" s="29">
        <f t="shared" si="110"/>
        <v>316.276388488039</v>
      </c>
      <c r="E475" s="29"/>
      <c r="F475" s="29"/>
      <c r="G475" s="29"/>
      <c r="H475" s="29">
        <f t="shared" si="115"/>
        <v>65192.287445903668</v>
      </c>
      <c r="I475" s="29"/>
      <c r="J475" s="29"/>
      <c r="K475" s="29"/>
      <c r="L475" s="30">
        <f>B475-B468</f>
        <v>99.614312531392898</v>
      </c>
      <c r="M475" s="30">
        <f t="shared" si="116"/>
        <v>98388.936624307855</v>
      </c>
      <c r="N475" s="30">
        <f t="shared" si="117"/>
        <v>-16.244421241055136</v>
      </c>
      <c r="O475" s="30"/>
      <c r="P475" s="30"/>
      <c r="Q475" s="30"/>
      <c r="R475" s="30">
        <f t="shared" si="118"/>
        <v>32824.102171866063</v>
      </c>
      <c r="S475" s="43"/>
      <c r="T475" s="5"/>
      <c r="U475" s="5"/>
      <c r="V475" s="5"/>
      <c r="W475" s="5">
        <f t="shared" si="112"/>
        <v>1.1381799751874211</v>
      </c>
      <c r="X475" s="5">
        <f t="shared" si="113"/>
        <v>2.0243391641623028</v>
      </c>
      <c r="Y475" s="5">
        <f t="shared" si="114"/>
        <v>0.95114765522708333</v>
      </c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</row>
    <row r="476" spans="1:38" x14ac:dyDescent="0.25">
      <c r="A476" s="28">
        <f t="shared" si="106"/>
        <v>42842</v>
      </c>
      <c r="B476" s="29">
        <f t="shared" si="108"/>
        <v>369.74556869082556</v>
      </c>
      <c r="C476" s="29">
        <f t="shared" si="109"/>
        <v>484508.23917652259</v>
      </c>
      <c r="D476" s="29">
        <f t="shared" si="110"/>
        <v>146.49571713681269</v>
      </c>
      <c r="E476" s="29"/>
      <c r="F476" s="29"/>
      <c r="G476" s="29"/>
      <c r="H476" s="29">
        <f t="shared" si="115"/>
        <v>161674.8268207834</v>
      </c>
      <c r="I476" s="29"/>
      <c r="J476" s="29"/>
      <c r="K476" s="29"/>
      <c r="L476" s="30">
        <f>B476-B469</f>
        <v>44.894389008324652</v>
      </c>
      <c r="M476" s="30">
        <f t="shared" si="116"/>
        <v>245168.87567398709</v>
      </c>
      <c r="N476" s="30">
        <f t="shared" si="117"/>
        <v>-7.5241996033894054</v>
      </c>
      <c r="O476" s="30"/>
      <c r="P476" s="30"/>
      <c r="Q476" s="30"/>
      <c r="R476" s="30">
        <f t="shared" si="118"/>
        <v>81735.415287797339</v>
      </c>
      <c r="S476" s="43"/>
      <c r="T476" s="5"/>
      <c r="U476" s="5"/>
      <c r="V476" s="5"/>
      <c r="W476" s="5">
        <f t="shared" si="112"/>
        <v>1.1381998644801075</v>
      </c>
      <c r="X476" s="5">
        <f t="shared" si="113"/>
        <v>2.0243566795120596</v>
      </c>
      <c r="Y476" s="5">
        <f t="shared" si="114"/>
        <v>0.95114787903644249</v>
      </c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</row>
    <row r="477" spans="1:38" x14ac:dyDescent="0.25">
      <c r="A477" s="3">
        <f t="shared" si="106"/>
        <v>42843</v>
      </c>
      <c r="B477" s="16">
        <f t="shared" si="108"/>
        <v>218.97331851056435</v>
      </c>
      <c r="C477" s="16">
        <f t="shared" si="109"/>
        <v>1614375.7929254319</v>
      </c>
      <c r="D477" s="16">
        <f t="shared" si="110"/>
        <v>353.92696613840576</v>
      </c>
      <c r="E477" s="16"/>
      <c r="F477" s="16"/>
      <c r="G477" s="16"/>
      <c r="H477" s="16">
        <f t="shared" si="115"/>
        <v>538316.23107002687</v>
      </c>
      <c r="I477" s="16"/>
      <c r="J477" s="16"/>
      <c r="K477" s="16"/>
      <c r="L477" s="20">
        <f>B477-B470</f>
        <v>26.589945237126358</v>
      </c>
      <c r="M477" s="20">
        <f t="shared" si="116"/>
        <v>816906.5399824552</v>
      </c>
      <c r="N477" s="20">
        <f t="shared" si="117"/>
        <v>-18.178010520165969</v>
      </c>
      <c r="O477" s="20"/>
      <c r="P477" s="20"/>
      <c r="Q477" s="20"/>
      <c r="R477" s="20">
        <f t="shared" si="118"/>
        <v>272304.98397239065</v>
      </c>
      <c r="S477" s="39"/>
      <c r="T477" s="5"/>
      <c r="U477" s="5"/>
      <c r="V477" s="5"/>
      <c r="W477" s="5">
        <f t="shared" si="112"/>
        <v>1.1382133226208357</v>
      </c>
      <c r="X477" s="5">
        <f t="shared" si="113"/>
        <v>2.0243737134287589</v>
      </c>
      <c r="Y477" s="5">
        <f t="shared" si="114"/>
        <v>0.95114816608097841</v>
      </c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</row>
    <row r="478" spans="1:38" x14ac:dyDescent="0.25">
      <c r="A478" s="3">
        <f t="shared" si="106"/>
        <v>42844</v>
      </c>
      <c r="B478" s="16">
        <f t="shared" si="108"/>
        <v>209.59037564443318</v>
      </c>
      <c r="C478" s="16">
        <f t="shared" si="109"/>
        <v>1718944.5213550765</v>
      </c>
      <c r="D478" s="16">
        <f t="shared" si="110"/>
        <v>564.85825923006837</v>
      </c>
      <c r="E478" s="16"/>
      <c r="F478" s="16"/>
      <c r="G478" s="16"/>
      <c r="H478" s="16">
        <f t="shared" si="115"/>
        <v>573239.656663317</v>
      </c>
      <c r="I478" s="16"/>
      <c r="J478" s="16"/>
      <c r="K478" s="16"/>
      <c r="L478" s="20">
        <f t="shared" ref="L478:L481" si="120">B478-B471</f>
        <v>25.451175898461628</v>
      </c>
      <c r="M478" s="20">
        <f t="shared" si="116"/>
        <v>869825.16168562905</v>
      </c>
      <c r="N478" s="20">
        <f t="shared" si="117"/>
        <v>-29.011504662120046</v>
      </c>
      <c r="O478" s="20"/>
      <c r="P478" s="20"/>
      <c r="Q478" s="20"/>
      <c r="R478" s="20">
        <f t="shared" si="118"/>
        <v>289940.53378562181</v>
      </c>
      <c r="S478" s="39"/>
      <c r="T478" s="5"/>
      <c r="U478" s="5"/>
      <c r="V478" s="5"/>
      <c r="W478" s="5">
        <f t="shared" si="112"/>
        <v>1.1382170441360269</v>
      </c>
      <c r="X478" s="5">
        <f t="shared" si="113"/>
        <v>2.0243850311271223</v>
      </c>
      <c r="Y478" s="5">
        <f t="shared" si="114"/>
        <v>0.95114837220878146</v>
      </c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</row>
    <row r="479" spans="1:38" x14ac:dyDescent="0.25">
      <c r="A479" s="3">
        <f t="shared" si="106"/>
        <v>42845</v>
      </c>
      <c r="B479" s="16">
        <f t="shared" si="108"/>
        <v>139.13045163327627</v>
      </c>
      <c r="C479" s="16">
        <f t="shared" si="109"/>
        <v>1555104.5033392296</v>
      </c>
      <c r="D479" s="16">
        <f t="shared" si="110"/>
        <v>472.42876284107729</v>
      </c>
      <c r="E479" s="16"/>
      <c r="F479" s="16"/>
      <c r="G479" s="16"/>
      <c r="H479" s="16">
        <f t="shared" si="115"/>
        <v>518572.02085123467</v>
      </c>
      <c r="I479" s="16"/>
      <c r="J479" s="16"/>
      <c r="K479" s="16"/>
      <c r="L479" s="20">
        <f t="shared" si="120"/>
        <v>16.894610525716246</v>
      </c>
      <c r="M479" s="20">
        <f t="shared" si="116"/>
        <v>786919.32086632971</v>
      </c>
      <c r="N479" s="20">
        <f t="shared" si="117"/>
        <v>-24.264174713524312</v>
      </c>
      <c r="O479" s="20"/>
      <c r="P479" s="20"/>
      <c r="Q479" s="20"/>
      <c r="R479" s="20">
        <f t="shared" si="118"/>
        <v>262303.98376738071</v>
      </c>
      <c r="S479" s="39"/>
      <c r="T479" s="5"/>
      <c r="U479" s="5"/>
      <c r="V479" s="5"/>
      <c r="W479" s="5">
        <f t="shared" si="112"/>
        <v>1.1382132308546888</v>
      </c>
      <c r="X479" s="5">
        <f t="shared" si="113"/>
        <v>2.0243875289720141</v>
      </c>
      <c r="Y479" s="5">
        <f t="shared" si="114"/>
        <v>0.95114854092150858</v>
      </c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</row>
    <row r="480" spans="1:38" x14ac:dyDescent="0.25">
      <c r="A480" s="3">
        <f t="shared" si="106"/>
        <v>42846</v>
      </c>
      <c r="B480" s="16">
        <f t="shared" si="108"/>
        <v>154.436515634702</v>
      </c>
      <c r="C480" s="16">
        <f t="shared" si="109"/>
        <v>1852342.6612722799</v>
      </c>
      <c r="D480" s="16">
        <f t="shared" si="110"/>
        <v>388.67948259684545</v>
      </c>
      <c r="E480" s="16"/>
      <c r="F480" s="16"/>
      <c r="G480" s="16"/>
      <c r="H480" s="16">
        <f t="shared" si="115"/>
        <v>617628.59242350387</v>
      </c>
      <c r="I480" s="16"/>
      <c r="J480" s="16"/>
      <c r="K480" s="16"/>
      <c r="L480" s="20">
        <f t="shared" si="120"/>
        <v>18.752335331118388</v>
      </c>
      <c r="M480" s="20">
        <f t="shared" si="116"/>
        <v>937327.49717527814</v>
      </c>
      <c r="N480" s="20">
        <f t="shared" si="117"/>
        <v>-19.962718808110253</v>
      </c>
      <c r="O480" s="20"/>
      <c r="P480" s="20"/>
      <c r="Q480" s="20"/>
      <c r="R480" s="20">
        <f t="shared" si="118"/>
        <v>312442.09559726709</v>
      </c>
      <c r="S480" s="39"/>
      <c r="T480" s="5"/>
      <c r="U480" s="5"/>
      <c r="V480" s="5"/>
      <c r="W480" s="5">
        <f t="shared" si="112"/>
        <v>1.1382057605327414</v>
      </c>
      <c r="X480" s="5">
        <f t="shared" si="113"/>
        <v>2.0243846593518433</v>
      </c>
      <c r="Y480" s="5">
        <f t="shared" si="114"/>
        <v>0.9511486607612325</v>
      </c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</row>
    <row r="481" spans="1:38" x14ac:dyDescent="0.25">
      <c r="A481" s="3">
        <f t="shared" si="106"/>
        <v>42847</v>
      </c>
      <c r="B481" s="16">
        <f t="shared" si="108"/>
        <v>106.67812436712627</v>
      </c>
      <c r="C481" s="16">
        <f t="shared" si="109"/>
        <v>1588058.475243587</v>
      </c>
      <c r="D481" s="16">
        <f t="shared" si="110"/>
        <v>451.99786984760112</v>
      </c>
      <c r="E481" s="16"/>
      <c r="F481" s="16"/>
      <c r="G481" s="16"/>
      <c r="H481" s="16">
        <f t="shared" si="115"/>
        <v>529539.05041260051</v>
      </c>
      <c r="I481" s="16"/>
      <c r="J481" s="16"/>
      <c r="K481" s="16"/>
      <c r="L481" s="20">
        <f t="shared" si="120"/>
        <v>12.9526329134099</v>
      </c>
      <c r="M481" s="20">
        <f t="shared" si="116"/>
        <v>803591.54085687059</v>
      </c>
      <c r="N481" s="20">
        <f t="shared" si="117"/>
        <v>-23.214744137001105</v>
      </c>
      <c r="O481" s="20"/>
      <c r="P481" s="20"/>
      <c r="Q481" s="20"/>
      <c r="R481" s="20">
        <f t="shared" si="118"/>
        <v>267860.4262485489</v>
      </c>
      <c r="S481" s="39"/>
      <c r="T481" s="5"/>
      <c r="U481" s="5"/>
      <c r="V481" s="5"/>
      <c r="W481" s="5">
        <f t="shared" si="112"/>
        <v>1.1381975459665228</v>
      </c>
      <c r="X481" s="5">
        <f t="shared" si="113"/>
        <v>2.0243791110011609</v>
      </c>
      <c r="Y481" s="5">
        <f t="shared" si="114"/>
        <v>0.95114872069083312</v>
      </c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</row>
    <row r="482" spans="1:38" x14ac:dyDescent="0.25">
      <c r="A482" s="28">
        <f t="shared" si="106"/>
        <v>42848</v>
      </c>
      <c r="B482" s="29">
        <f t="shared" si="108"/>
        <v>933.90468524688151</v>
      </c>
      <c r="C482" s="29">
        <f t="shared" si="109"/>
        <v>393619.1947502101</v>
      </c>
      <c r="D482" s="29">
        <f t="shared" si="110"/>
        <v>300.82588087346721</v>
      </c>
      <c r="E482" s="29"/>
      <c r="F482" s="29"/>
      <c r="G482" s="29"/>
      <c r="H482" s="29">
        <f t="shared" si="115"/>
        <v>131617.97510544347</v>
      </c>
      <c r="I482" s="29"/>
      <c r="J482" s="29"/>
      <c r="K482" s="29"/>
      <c r="L482" s="30">
        <f>B482-B475</f>
        <v>113.38770649138075</v>
      </c>
      <c r="M482" s="30">
        <f t="shared" si="116"/>
        <v>199179.12577974264</v>
      </c>
      <c r="N482" s="30">
        <f t="shared" si="117"/>
        <v>-15.450507614571791</v>
      </c>
      <c r="O482" s="30"/>
      <c r="P482" s="30"/>
      <c r="Q482" s="30"/>
      <c r="R482" s="30">
        <f t="shared" si="118"/>
        <v>66425.687659539806</v>
      </c>
      <c r="S482" s="43"/>
      <c r="T482" s="5"/>
      <c r="U482" s="5"/>
      <c r="V482" s="5"/>
      <c r="W482" s="5">
        <f t="shared" si="112"/>
        <v>1.1381905669561632</v>
      </c>
      <c r="X482" s="5">
        <f t="shared" si="113"/>
        <v>2.0243728406103116</v>
      </c>
      <c r="Y482" s="5">
        <f t="shared" si="114"/>
        <v>0.95114871619587849</v>
      </c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</row>
    <row r="483" spans="1:38" x14ac:dyDescent="0.25">
      <c r="A483" s="28">
        <f t="shared" si="106"/>
        <v>42849</v>
      </c>
      <c r="B483" s="29">
        <f t="shared" si="108"/>
        <v>420.83920800698928</v>
      </c>
      <c r="C483" s="29">
        <f t="shared" si="109"/>
        <v>980822.60746942938</v>
      </c>
      <c r="D483" s="29">
        <f t="shared" si="110"/>
        <v>139.33920452335951</v>
      </c>
      <c r="E483" s="29"/>
      <c r="F483" s="29"/>
      <c r="G483" s="29"/>
      <c r="H483" s="29">
        <f t="shared" si="115"/>
        <v>327127.59529398655</v>
      </c>
      <c r="I483" s="29"/>
      <c r="J483" s="29"/>
      <c r="K483" s="29"/>
      <c r="L483" s="30">
        <f>B483-B476</f>
        <v>51.093639316163717</v>
      </c>
      <c r="M483" s="30">
        <f t="shared" si="116"/>
        <v>496314.36829290679</v>
      </c>
      <c r="N483" s="30">
        <f t="shared" si="117"/>
        <v>-7.1565126134531738</v>
      </c>
      <c r="O483" s="30"/>
      <c r="P483" s="30"/>
      <c r="Q483" s="30"/>
      <c r="R483" s="30">
        <f t="shared" si="118"/>
        <v>165452.76847320315</v>
      </c>
      <c r="S483" s="43"/>
      <c r="T483" s="5"/>
      <c r="U483" s="5"/>
      <c r="V483" s="5"/>
      <c r="W483" s="5">
        <f t="shared" si="112"/>
        <v>1.1381859409352038</v>
      </c>
      <c r="X483" s="5">
        <f t="shared" si="113"/>
        <v>2.0243672411772606</v>
      </c>
      <c r="Y483" s="5">
        <f t="shared" si="114"/>
        <v>0.95114865640222312</v>
      </c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</row>
    <row r="484" spans="1:38" x14ac:dyDescent="0.25">
      <c r="A484" s="3">
        <f t="shared" si="106"/>
        <v>42850</v>
      </c>
      <c r="B484" s="16">
        <f t="shared" si="108"/>
        <v>249.23193429981069</v>
      </c>
      <c r="C484" s="16">
        <f t="shared" si="109"/>
        <v>3268082.9931132155</v>
      </c>
      <c r="D484" s="16">
        <f t="shared" si="110"/>
        <v>336.63712509601595</v>
      </c>
      <c r="E484" s="16"/>
      <c r="F484" s="16"/>
      <c r="G484" s="16"/>
      <c r="H484" s="16">
        <f t="shared" si="115"/>
        <v>1089556.2873908703</v>
      </c>
      <c r="I484" s="16"/>
      <c r="J484" s="16"/>
      <c r="K484" s="16"/>
      <c r="L484" s="20">
        <f>B484-B477</f>
        <v>30.258615789246335</v>
      </c>
      <c r="M484" s="20">
        <f t="shared" si="116"/>
        <v>1653707.2001877837</v>
      </c>
      <c r="N484" s="20">
        <f t="shared" si="117"/>
        <v>-17.28984104238981</v>
      </c>
      <c r="O484" s="20"/>
      <c r="P484" s="20"/>
      <c r="Q484" s="20"/>
      <c r="R484" s="20">
        <f t="shared" si="118"/>
        <v>551240.0563208434</v>
      </c>
      <c r="S484" s="39"/>
      <c r="T484" s="5"/>
      <c r="U484" s="5"/>
      <c r="V484" s="5"/>
      <c r="W484" s="5">
        <f t="shared" si="112"/>
        <v>1.1381840307991062</v>
      </c>
      <c r="X484" s="5">
        <f t="shared" si="113"/>
        <v>2.0243632290788249</v>
      </c>
      <c r="Y484" s="5">
        <f t="shared" si="114"/>
        <v>0.95114856256635583</v>
      </c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</row>
    <row r="485" spans="1:38" x14ac:dyDescent="0.25">
      <c r="A485" s="3">
        <f t="shared" si="106"/>
        <v>42851</v>
      </c>
      <c r="B485" s="16">
        <f t="shared" si="108"/>
        <v>238.55253666395194</v>
      </c>
      <c r="C485" s="16">
        <f t="shared" si="109"/>
        <v>3479764.7199067674</v>
      </c>
      <c r="D485" s="16">
        <f t="shared" si="110"/>
        <v>537.26406380862238</v>
      </c>
      <c r="E485" s="16"/>
      <c r="F485" s="16"/>
      <c r="G485" s="16"/>
      <c r="H485" s="16">
        <f t="shared" si="115"/>
        <v>1160180.1788357466</v>
      </c>
      <c r="I485" s="16"/>
      <c r="J485" s="16"/>
      <c r="K485" s="16"/>
      <c r="L485" s="20">
        <f t="shared" ref="L485:L488" si="121">B485-B478</f>
        <v>28.96216101951876</v>
      </c>
      <c r="M485" s="20">
        <f t="shared" si="116"/>
        <v>1760820.1985516909</v>
      </c>
      <c r="N485" s="20">
        <f t="shared" si="117"/>
        <v>-27.594195421445988</v>
      </c>
      <c r="O485" s="20"/>
      <c r="P485" s="20"/>
      <c r="Q485" s="20"/>
      <c r="R485" s="20">
        <f t="shared" si="118"/>
        <v>586940.5221724296</v>
      </c>
      <c r="S485" s="39"/>
      <c r="T485" s="5"/>
      <c r="U485" s="5"/>
      <c r="V485" s="5"/>
      <c r="W485" s="5">
        <f t="shared" si="112"/>
        <v>1.1381845942613922</v>
      </c>
      <c r="X485" s="5">
        <f t="shared" si="113"/>
        <v>2.0243612732559879</v>
      </c>
      <c r="Y485" s="5">
        <f t="shared" si="114"/>
        <v>0.95114846075003256</v>
      </c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</row>
    <row r="486" spans="1:38" x14ac:dyDescent="0.25">
      <c r="A486" s="3">
        <f t="shared" si="106"/>
        <v>42852</v>
      </c>
      <c r="B486" s="16">
        <f t="shared" si="108"/>
        <v>158.35646591867183</v>
      </c>
      <c r="C486" s="16">
        <f t="shared" si="109"/>
        <v>3148093.5719831195</v>
      </c>
      <c r="D486" s="16">
        <f t="shared" si="110"/>
        <v>449.34985154159256</v>
      </c>
      <c r="E486" s="16"/>
      <c r="F486" s="16"/>
      <c r="G486" s="16"/>
      <c r="H486" s="16">
        <f t="shared" si="115"/>
        <v>1049567.0927668598</v>
      </c>
      <c r="I486" s="16"/>
      <c r="J486" s="16"/>
      <c r="K486" s="16"/>
      <c r="L486" s="20">
        <f t="shared" si="121"/>
        <v>19.226014285395564</v>
      </c>
      <c r="M486" s="20">
        <f t="shared" si="116"/>
        <v>1592989.0686438899</v>
      </c>
      <c r="N486" s="20">
        <f t="shared" si="117"/>
        <v>-23.07891129948473</v>
      </c>
      <c r="O486" s="20"/>
      <c r="P486" s="20"/>
      <c r="Q486" s="20"/>
      <c r="R486" s="20">
        <f t="shared" si="118"/>
        <v>530995.07191562513</v>
      </c>
      <c r="S486" s="39"/>
      <c r="T486" s="5"/>
      <c r="U486" s="5"/>
      <c r="V486" s="5"/>
      <c r="W486" s="5">
        <f t="shared" si="112"/>
        <v>1.1381869609398811</v>
      </c>
      <c r="X486" s="5">
        <f t="shared" si="113"/>
        <v>2.0243614273017099</v>
      </c>
      <c r="Y486" s="5">
        <f t="shared" si="114"/>
        <v>0.95114837809473429</v>
      </c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</row>
    <row r="487" spans="1:38" x14ac:dyDescent="0.25">
      <c r="A487" s="3">
        <f t="shared" si="106"/>
        <v>42853</v>
      </c>
      <c r="B487" s="16">
        <f t="shared" si="108"/>
        <v>175.77813347863184</v>
      </c>
      <c r="C487" s="16">
        <f t="shared" si="109"/>
        <v>3749814.3376040957</v>
      </c>
      <c r="D487" s="16">
        <f t="shared" si="110"/>
        <v>369.69184394164557</v>
      </c>
      <c r="E487" s="16"/>
      <c r="F487" s="16"/>
      <c r="G487" s="16"/>
      <c r="H487" s="16">
        <f t="shared" si="115"/>
        <v>1250119.9358605053</v>
      </c>
      <c r="I487" s="16"/>
      <c r="J487" s="16"/>
      <c r="K487" s="16"/>
      <c r="L487" s="20">
        <f t="shared" si="121"/>
        <v>21.341617843929839</v>
      </c>
      <c r="M487" s="20">
        <f t="shared" si="116"/>
        <v>1897471.6763318158</v>
      </c>
      <c r="N487" s="20">
        <f t="shared" si="117"/>
        <v>-18.987638655199873</v>
      </c>
      <c r="O487" s="20"/>
      <c r="P487" s="20"/>
      <c r="Q487" s="20"/>
      <c r="R487" s="20">
        <f t="shared" si="118"/>
        <v>632491.34343700146</v>
      </c>
      <c r="S487" s="39"/>
      <c r="T487" s="5"/>
      <c r="U487" s="5"/>
      <c r="V487" s="5"/>
      <c r="W487" s="5">
        <f t="shared" si="112"/>
        <v>1.1381902314761521</v>
      </c>
      <c r="X487" s="5">
        <f t="shared" si="113"/>
        <v>2.0243632109776812</v>
      </c>
      <c r="Y487" s="5">
        <f t="shared" si="114"/>
        <v>0.95114833814139188</v>
      </c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</row>
    <row r="488" spans="1:38" x14ac:dyDescent="0.25">
      <c r="A488" s="3">
        <f t="shared" si="106"/>
        <v>42854</v>
      </c>
      <c r="B488" s="16">
        <f t="shared" si="108"/>
        <v>121.42034469174646</v>
      </c>
      <c r="C488" s="16">
        <f t="shared" si="109"/>
        <v>3214811.4029554282</v>
      </c>
      <c r="D488" s="16">
        <f t="shared" si="110"/>
        <v>429.91702645413773</v>
      </c>
      <c r="E488" s="16"/>
      <c r="F488" s="16"/>
      <c r="G488" s="16"/>
      <c r="H488" s="16">
        <f t="shared" si="115"/>
        <v>1071787.5801088579</v>
      </c>
      <c r="I488" s="16"/>
      <c r="J488" s="16"/>
      <c r="K488" s="16"/>
      <c r="L488" s="20">
        <f t="shared" si="121"/>
        <v>14.742220324620192</v>
      </c>
      <c r="M488" s="20">
        <f t="shared" si="116"/>
        <v>1626752.9277118412</v>
      </c>
      <c r="N488" s="20">
        <f t="shared" si="117"/>
        <v>-22.080843393463397</v>
      </c>
      <c r="O488" s="20"/>
      <c r="P488" s="20"/>
      <c r="Q488" s="20"/>
      <c r="R488" s="20">
        <f t="shared" si="118"/>
        <v>542248.52969625744</v>
      </c>
      <c r="S488" s="39"/>
      <c r="T488" s="5"/>
      <c r="U488" s="5"/>
      <c r="V488" s="5"/>
      <c r="W488" s="5">
        <f t="shared" si="112"/>
        <v>1.1381934713614361</v>
      </c>
      <c r="X488" s="5">
        <f t="shared" si="113"/>
        <v>2.0243658864402452</v>
      </c>
      <c r="Y488" s="5">
        <f t="shared" si="114"/>
        <v>0.95114834633864909</v>
      </c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</row>
    <row r="489" spans="1:38" x14ac:dyDescent="0.25">
      <c r="A489" s="28">
        <f t="shared" si="106"/>
        <v>42855</v>
      </c>
      <c r="B489" s="29">
        <f t="shared" si="108"/>
        <v>1062.9664797702083</v>
      </c>
      <c r="C489" s="29">
        <f t="shared" si="109"/>
        <v>796830.35497771157</v>
      </c>
      <c r="D489" s="29">
        <f t="shared" si="110"/>
        <v>286.13005212165871</v>
      </c>
      <c r="E489" s="29"/>
      <c r="F489" s="29"/>
      <c r="G489" s="29"/>
      <c r="H489" s="29">
        <f t="shared" si="115"/>
        <v>266059.81716986786</v>
      </c>
      <c r="I489" s="29"/>
      <c r="J489" s="29"/>
      <c r="K489" s="29"/>
      <c r="L489" s="30">
        <f>B489-B482</f>
        <v>129.06179452332674</v>
      </c>
      <c r="M489" s="30">
        <f t="shared" si="116"/>
        <v>403211.16022750147</v>
      </c>
      <c r="N489" s="30">
        <f t="shared" si="117"/>
        <v>-14.695828751808506</v>
      </c>
      <c r="O489" s="30"/>
      <c r="P489" s="30"/>
      <c r="Q489" s="30"/>
      <c r="R489" s="30">
        <f t="shared" si="118"/>
        <v>134441.84206442439</v>
      </c>
      <c r="S489" s="43"/>
      <c r="T489" s="5"/>
      <c r="U489" s="5"/>
      <c r="V489" s="5"/>
      <c r="W489" s="5">
        <f t="shared" si="112"/>
        <v>1.1381958957505485</v>
      </c>
      <c r="X489" s="5">
        <f t="shared" si="113"/>
        <v>2.0243686425998062</v>
      </c>
      <c r="Y489" s="5">
        <f t="shared" si="114"/>
        <v>0.95114838952972325</v>
      </c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</row>
    <row r="490" spans="1:38" x14ac:dyDescent="0.25">
      <c r="A490" s="28">
        <f t="shared" si="106"/>
        <v>42856</v>
      </c>
      <c r="B490" s="29">
        <f t="shared" si="108"/>
        <v>478.99793789569355</v>
      </c>
      <c r="C490" s="29">
        <f t="shared" si="109"/>
        <v>1985548.5957368007</v>
      </c>
      <c r="D490" s="29">
        <f t="shared" si="110"/>
        <v>132.53226728911366</v>
      </c>
      <c r="E490" s="29"/>
      <c r="F490" s="29"/>
      <c r="G490" s="29"/>
      <c r="H490" s="29">
        <f t="shared" si="115"/>
        <v>662053.37531399506</v>
      </c>
      <c r="I490" s="29"/>
      <c r="J490" s="29"/>
      <c r="K490" s="29"/>
      <c r="L490" s="30">
        <f>B490-B483</f>
        <v>58.158729888704272</v>
      </c>
      <c r="M490" s="30">
        <f t="shared" si="116"/>
        <v>1004725.9882673713</v>
      </c>
      <c r="N490" s="30">
        <f t="shared" si="117"/>
        <v>-6.8069372342458507</v>
      </c>
      <c r="O490" s="30"/>
      <c r="P490" s="30"/>
      <c r="Q490" s="30"/>
      <c r="R490" s="30">
        <f t="shared" si="118"/>
        <v>334925.7800200085</v>
      </c>
      <c r="S490" s="43"/>
      <c r="T490" s="5"/>
      <c r="U490" s="5"/>
      <c r="V490" s="5"/>
      <c r="W490" s="5">
        <f t="shared" si="112"/>
        <v>1.1381970329336291</v>
      </c>
      <c r="X490" s="5">
        <f t="shared" si="113"/>
        <v>2.0243707482024846</v>
      </c>
      <c r="Y490" s="5">
        <f t="shared" si="114"/>
        <v>0.95114844197991166</v>
      </c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</row>
    <row r="491" spans="1:38" x14ac:dyDescent="0.25">
      <c r="A491" s="3">
        <f t="shared" si="106"/>
        <v>42857</v>
      </c>
      <c r="B491" s="16">
        <f t="shared" si="108"/>
        <v>283.67499772436759</v>
      </c>
      <c r="C491" s="16">
        <f t="shared" si="109"/>
        <v>6615814.898074124</v>
      </c>
      <c r="D491" s="16">
        <f t="shared" si="110"/>
        <v>320.19189058393442</v>
      </c>
      <c r="E491" s="16"/>
      <c r="F491" s="16"/>
      <c r="G491" s="16"/>
      <c r="H491" s="16">
        <f t="shared" si="115"/>
        <v>2205472.9216541443</v>
      </c>
      <c r="I491" s="16"/>
      <c r="J491" s="16"/>
      <c r="K491" s="16"/>
      <c r="L491" s="20">
        <f>B491-B484</f>
        <v>34.443063424556897</v>
      </c>
      <c r="M491" s="20">
        <f t="shared" si="116"/>
        <v>3347731.9049609085</v>
      </c>
      <c r="N491" s="20">
        <f t="shared" si="117"/>
        <v>-16.445234512081527</v>
      </c>
      <c r="O491" s="20"/>
      <c r="P491" s="20"/>
      <c r="Q491" s="20"/>
      <c r="R491" s="20">
        <f t="shared" si="118"/>
        <v>1115916.634263274</v>
      </c>
      <c r="S491" s="39"/>
      <c r="T491" s="5"/>
      <c r="U491" s="5"/>
      <c r="V491" s="5"/>
      <c r="W491" s="5">
        <f t="shared" si="112"/>
        <v>1.1381968306803092</v>
      </c>
      <c r="X491" s="5">
        <f t="shared" si="113"/>
        <v>2.0243717531089436</v>
      </c>
      <c r="Y491" s="5">
        <f t="shared" si="114"/>
        <v>0.95114848219015946</v>
      </c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</row>
    <row r="492" spans="1:38" x14ac:dyDescent="0.25">
      <c r="A492" s="3">
        <f t="shared" si="106"/>
        <v>42858</v>
      </c>
      <c r="B492" s="16">
        <f t="shared" si="108"/>
        <v>271.51946016778356</v>
      </c>
      <c r="C492" s="16">
        <f t="shared" si="109"/>
        <v>7044336.9191977633</v>
      </c>
      <c r="D492" s="16">
        <f t="shared" si="110"/>
        <v>511.01791095789565</v>
      </c>
      <c r="E492" s="16"/>
      <c r="F492" s="16"/>
      <c r="G492" s="16"/>
      <c r="H492" s="16">
        <f t="shared" si="115"/>
        <v>2348373.1521896296</v>
      </c>
      <c r="I492" s="16"/>
      <c r="J492" s="16"/>
      <c r="K492" s="16"/>
      <c r="L492" s="20">
        <f t="shared" ref="L492:L495" si="122">B492-B485</f>
        <v>32.966923503831623</v>
      </c>
      <c r="M492" s="20">
        <f t="shared" si="116"/>
        <v>3564572.199290996</v>
      </c>
      <c r="N492" s="20">
        <f t="shared" si="117"/>
        <v>-26.24615285072673</v>
      </c>
      <c r="O492" s="20"/>
      <c r="P492" s="20"/>
      <c r="Q492" s="20"/>
      <c r="R492" s="20">
        <f t="shared" si="118"/>
        <v>1188192.973353883</v>
      </c>
      <c r="S492" s="39"/>
      <c r="T492" s="5"/>
      <c r="U492" s="5"/>
      <c r="V492" s="5"/>
      <c r="W492" s="5">
        <f t="shared" si="112"/>
        <v>1.1381956526845574</v>
      </c>
      <c r="X492" s="5">
        <f t="shared" si="113"/>
        <v>2.0243716130861</v>
      </c>
      <c r="Y492" s="5">
        <f t="shared" si="114"/>
        <v>0.95114850476938695</v>
      </c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</row>
    <row r="493" spans="1:38" x14ac:dyDescent="0.25">
      <c r="A493" s="3">
        <f t="shared" si="106"/>
        <v>42859</v>
      </c>
      <c r="B493" s="16">
        <f t="shared" si="108"/>
        <v>180.24039912064711</v>
      </c>
      <c r="C493" s="16">
        <f t="shared" si="109"/>
        <v>6372908.2452294016</v>
      </c>
      <c r="D493" s="16">
        <f t="shared" si="110"/>
        <v>427.3984436668523</v>
      </c>
      <c r="E493" s="16"/>
      <c r="F493" s="16"/>
      <c r="G493" s="16"/>
      <c r="H493" s="16">
        <f t="shared" si="115"/>
        <v>2124505.2946907296</v>
      </c>
      <c r="I493" s="16"/>
      <c r="J493" s="16"/>
      <c r="K493" s="16"/>
      <c r="L493" s="20">
        <f t="shared" si="122"/>
        <v>21.883933201975282</v>
      </c>
      <c r="M493" s="20">
        <f t="shared" si="116"/>
        <v>3224814.6732462822</v>
      </c>
      <c r="N493" s="20">
        <f t="shared" si="117"/>
        <v>-21.951407874740255</v>
      </c>
      <c r="O493" s="20"/>
      <c r="P493" s="20"/>
      <c r="Q493" s="20"/>
      <c r="R493" s="20">
        <f t="shared" si="118"/>
        <v>1074938.2019238698</v>
      </c>
      <c r="S493" s="39"/>
      <c r="T493" s="5"/>
      <c r="U493" s="5"/>
      <c r="V493" s="5"/>
      <c r="W493" s="5">
        <f t="shared" si="112"/>
        <v>1.1381941247237379</v>
      </c>
      <c r="X493" s="5">
        <f t="shared" si="113"/>
        <v>2.0243706546545988</v>
      </c>
      <c r="Y493" s="5">
        <f t="shared" si="114"/>
        <v>0.95114851423800151</v>
      </c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</row>
    <row r="494" spans="1:38" x14ac:dyDescent="0.25">
      <c r="A494" s="3">
        <f t="shared" si="106"/>
        <v>42860</v>
      </c>
      <c r="B494" s="16">
        <f t="shared" si="108"/>
        <v>200.06939889170974</v>
      </c>
      <c r="C494" s="16">
        <f t="shared" si="109"/>
        <v>7591009.585766132</v>
      </c>
      <c r="D494" s="16">
        <f t="shared" si="110"/>
        <v>351.6318473863837</v>
      </c>
      <c r="E494" s="16"/>
      <c r="F494" s="16"/>
      <c r="G494" s="16"/>
      <c r="H494" s="16">
        <f t="shared" si="115"/>
        <v>2530520.4290041369</v>
      </c>
      <c r="I494" s="16"/>
      <c r="J494" s="16"/>
      <c r="K494" s="16"/>
      <c r="L494" s="20">
        <f t="shared" si="122"/>
        <v>24.291265413077895</v>
      </c>
      <c r="M494" s="20">
        <f t="shared" si="116"/>
        <v>3841195.2481620363</v>
      </c>
      <c r="N494" s="20">
        <f t="shared" si="117"/>
        <v>-18.059996555261876</v>
      </c>
      <c r="O494" s="20"/>
      <c r="P494" s="20"/>
      <c r="Q494" s="20"/>
      <c r="R494" s="20">
        <f t="shared" si="118"/>
        <v>1280400.4931436316</v>
      </c>
      <c r="S494" s="39"/>
      <c r="T494" s="5"/>
      <c r="U494" s="5"/>
      <c r="V494" s="5"/>
      <c r="W494" s="5">
        <f t="shared" si="112"/>
        <v>1.1381927600000987</v>
      </c>
      <c r="X494" s="5">
        <f t="shared" si="113"/>
        <v>2.0243694493462114</v>
      </c>
      <c r="Y494" s="5">
        <f t="shared" si="114"/>
        <v>0.95114851233203679</v>
      </c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</row>
    <row r="495" spans="1:38" x14ac:dyDescent="0.25">
      <c r="A495" s="3">
        <f t="shared" si="106"/>
        <v>42861</v>
      </c>
      <c r="B495" s="16">
        <f t="shared" si="108"/>
        <v>138.19964449277975</v>
      </c>
      <c r="C495" s="16">
        <f t="shared" si="109"/>
        <v>6507962.4968885481</v>
      </c>
      <c r="D495" s="16">
        <f t="shared" si="110"/>
        <v>408.91493558004896</v>
      </c>
      <c r="E495" s="16"/>
      <c r="F495" s="16"/>
      <c r="G495" s="16"/>
      <c r="H495" s="16">
        <f t="shared" si="115"/>
        <v>2169503.203822874</v>
      </c>
      <c r="I495" s="16"/>
      <c r="J495" s="16"/>
      <c r="K495" s="16"/>
      <c r="L495" s="20">
        <f t="shared" si="122"/>
        <v>16.779299801033289</v>
      </c>
      <c r="M495" s="20">
        <f t="shared" si="116"/>
        <v>3293151.0939331199</v>
      </c>
      <c r="N495" s="20">
        <f t="shared" si="117"/>
        <v>-21.002090874088765</v>
      </c>
      <c r="O495" s="20"/>
      <c r="P495" s="20"/>
      <c r="Q495" s="20"/>
      <c r="R495" s="20">
        <f t="shared" si="118"/>
        <v>1097715.6237140161</v>
      </c>
      <c r="S495" s="39"/>
      <c r="T495" s="5"/>
      <c r="U495" s="5"/>
      <c r="V495" s="5"/>
      <c r="W495" s="5">
        <f t="shared" si="112"/>
        <v>1.1381918313906241</v>
      </c>
      <c r="X495" s="5">
        <f t="shared" si="113"/>
        <v>2.0243683629172375</v>
      </c>
      <c r="Y495" s="5">
        <f t="shared" si="114"/>
        <v>0.95114850172995136</v>
      </c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</row>
    <row r="496" spans="1:38" x14ac:dyDescent="0.25">
      <c r="A496" s="28">
        <f t="shared" si="106"/>
        <v>42862</v>
      </c>
      <c r="B496" s="29">
        <f t="shared" si="108"/>
        <v>1209.8593304305962</v>
      </c>
      <c r="C496" s="29">
        <f t="shared" si="109"/>
        <v>1613077.5494861677</v>
      </c>
      <c r="D496" s="29">
        <f t="shared" si="110"/>
        <v>272.15216590033651</v>
      </c>
      <c r="E496" s="29"/>
      <c r="F496" s="29"/>
      <c r="G496" s="29"/>
      <c r="H496" s="29">
        <f t="shared" si="115"/>
        <v>538186.5203274996</v>
      </c>
      <c r="I496" s="29"/>
      <c r="J496" s="29"/>
      <c r="K496" s="29"/>
      <c r="L496" s="30">
        <f>B496-B489</f>
        <v>146.89285066038792</v>
      </c>
      <c r="M496" s="30">
        <f t="shared" si="116"/>
        <v>816247.19450845616</v>
      </c>
      <c r="N496" s="30">
        <f t="shared" si="117"/>
        <v>-13.977886221322194</v>
      </c>
      <c r="O496" s="30"/>
      <c r="P496" s="30"/>
      <c r="Q496" s="30"/>
      <c r="R496" s="30">
        <f t="shared" si="118"/>
        <v>272126.70315763174</v>
      </c>
      <c r="S496" s="43"/>
      <c r="T496" s="5"/>
      <c r="U496" s="5"/>
      <c r="V496" s="5"/>
      <c r="W496" s="5">
        <f t="shared" si="112"/>
        <v>1.1381914232066312</v>
      </c>
      <c r="X496" s="5">
        <f t="shared" si="113"/>
        <v>2.0243675951969573</v>
      </c>
      <c r="Y496" s="5">
        <f t="shared" si="114"/>
        <v>0.95114848608988833</v>
      </c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</row>
    <row r="497" spans="1:38" x14ac:dyDescent="0.25">
      <c r="A497" s="28">
        <f t="shared" si="106"/>
        <v>42863</v>
      </c>
      <c r="B497" s="29">
        <f t="shared" si="108"/>
        <v>545.19137394241307</v>
      </c>
      <c r="C497" s="29">
        <f t="shared" si="109"/>
        <v>4019479.4919681801</v>
      </c>
      <c r="D497" s="29">
        <f t="shared" si="110"/>
        <v>126.05786321178169</v>
      </c>
      <c r="E497" s="29"/>
      <c r="F497" s="29"/>
      <c r="G497" s="29"/>
      <c r="H497" s="29">
        <f t="shared" si="115"/>
        <v>1340050.2470684447</v>
      </c>
      <c r="I497" s="29"/>
      <c r="J497" s="29"/>
      <c r="K497" s="29"/>
      <c r="L497" s="30">
        <f>B497-B490</f>
        <v>66.193436046719512</v>
      </c>
      <c r="M497" s="30">
        <f t="shared" si="116"/>
        <v>2033930.8962313794</v>
      </c>
      <c r="N497" s="30">
        <f t="shared" si="117"/>
        <v>-6.4744040773319682</v>
      </c>
      <c r="O497" s="30"/>
      <c r="P497" s="30"/>
      <c r="Q497" s="30"/>
      <c r="R497" s="30">
        <f t="shared" si="118"/>
        <v>677996.87175444968</v>
      </c>
      <c r="S497" s="43"/>
      <c r="T497" s="5"/>
      <c r="U497" s="5"/>
      <c r="V497" s="5"/>
      <c r="W497" s="5">
        <f t="shared" si="112"/>
        <v>1.138191484367379</v>
      </c>
      <c r="X497" s="5">
        <f t="shared" si="113"/>
        <v>2.0243672205245749</v>
      </c>
      <c r="Y497" s="5">
        <f t="shared" si="114"/>
        <v>0.95114846965374611</v>
      </c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</row>
    <row r="498" spans="1:38" x14ac:dyDescent="0.25">
      <c r="A498" s="3">
        <f t="shared" si="106"/>
        <v>42864</v>
      </c>
      <c r="B498" s="16">
        <f t="shared" si="108"/>
        <v>322.87657906160433</v>
      </c>
      <c r="C498" s="16">
        <f t="shared" si="109"/>
        <v>13392838.806959791</v>
      </c>
      <c r="D498" s="16">
        <f t="shared" si="110"/>
        <v>304.55002245335271</v>
      </c>
      <c r="E498" s="16"/>
      <c r="F498" s="16"/>
      <c r="G498" s="16"/>
      <c r="H498" s="16">
        <f t="shared" si="115"/>
        <v>4464488.7445204351</v>
      </c>
      <c r="I498" s="16"/>
      <c r="J498" s="16"/>
      <c r="K498" s="16"/>
      <c r="L498" s="20">
        <f>B498-B491</f>
        <v>39.201581337236746</v>
      </c>
      <c r="M498" s="20">
        <f t="shared" si="116"/>
        <v>6777023.9088856671</v>
      </c>
      <c r="N498" s="20">
        <f t="shared" si="117"/>
        <v>-15.641868130581713</v>
      </c>
      <c r="O498" s="20"/>
      <c r="P498" s="20"/>
      <c r="Q498" s="20"/>
      <c r="R498" s="20">
        <f t="shared" si="118"/>
        <v>2259015.8228662908</v>
      </c>
      <c r="S498" s="39"/>
      <c r="T498" s="5"/>
      <c r="U498" s="5"/>
      <c r="V498" s="5"/>
      <c r="W498" s="5">
        <f t="shared" si="112"/>
        <v>1.1381918803268201</v>
      </c>
      <c r="X498" s="5">
        <f t="shared" si="113"/>
        <v>2.0243672190493829</v>
      </c>
      <c r="Y498" s="5">
        <f t="shared" si="114"/>
        <v>0.95114845631456935</v>
      </c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</row>
    <row r="499" spans="1:38" x14ac:dyDescent="0.25">
      <c r="A499" s="3">
        <f t="shared" si="106"/>
        <v>42865</v>
      </c>
      <c r="B499" s="16">
        <f t="shared" si="108"/>
        <v>309.04139714937327</v>
      </c>
      <c r="C499" s="16">
        <f t="shared" si="109"/>
        <v>14260326.74678448</v>
      </c>
      <c r="D499" s="16">
        <f t="shared" si="110"/>
        <v>486.0538932783723</v>
      </c>
      <c r="E499" s="16"/>
      <c r="F499" s="16"/>
      <c r="G499" s="16"/>
      <c r="H499" s="16">
        <f t="shared" si="115"/>
        <v>4753707.2806916358</v>
      </c>
      <c r="I499" s="16"/>
      <c r="J499" s="16"/>
      <c r="K499" s="16"/>
      <c r="L499" s="20">
        <f t="shared" ref="L499:L502" si="123">B499-B492</f>
        <v>37.521936981589704</v>
      </c>
      <c r="M499" s="20">
        <f t="shared" si="116"/>
        <v>7215989.827586717</v>
      </c>
      <c r="N499" s="20">
        <f t="shared" si="117"/>
        <v>-24.964017679523351</v>
      </c>
      <c r="O499" s="20"/>
      <c r="P499" s="20"/>
      <c r="Q499" s="20"/>
      <c r="R499" s="20">
        <f t="shared" si="118"/>
        <v>2405334.1285020062</v>
      </c>
      <c r="S499" s="39"/>
      <c r="T499" s="5"/>
      <c r="U499" s="5"/>
      <c r="V499" s="5"/>
      <c r="W499" s="5">
        <f t="shared" si="112"/>
        <v>1.1381924410073712</v>
      </c>
      <c r="X499" s="5">
        <f t="shared" si="113"/>
        <v>2.0243675040472797</v>
      </c>
      <c r="Y499" s="5">
        <f t="shared" si="114"/>
        <v>0.95114844872515592</v>
      </c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</row>
    <row r="500" spans="1:38" x14ac:dyDescent="0.25">
      <c r="A500" s="3">
        <f t="shared" si="106"/>
        <v>42866</v>
      </c>
      <c r="B500" s="16">
        <f t="shared" si="108"/>
        <v>205.14836086474557</v>
      </c>
      <c r="C500" s="16">
        <f t="shared" si="109"/>
        <v>12901111.194221744</v>
      </c>
      <c r="D500" s="16">
        <f t="shared" si="110"/>
        <v>406.51936631417158</v>
      </c>
      <c r="E500" s="16"/>
      <c r="F500" s="16"/>
      <c r="G500" s="16"/>
      <c r="H500" s="16">
        <f t="shared" si="115"/>
        <v>4300574.2873163084</v>
      </c>
      <c r="I500" s="16"/>
      <c r="J500" s="16"/>
      <c r="K500" s="16"/>
      <c r="L500" s="20">
        <f t="shared" si="123"/>
        <v>24.907961744098458</v>
      </c>
      <c r="M500" s="20">
        <f t="shared" si="116"/>
        <v>6528202.9489923427</v>
      </c>
      <c r="N500" s="20">
        <f t="shared" si="117"/>
        <v>-20.879077352680724</v>
      </c>
      <c r="O500" s="20"/>
      <c r="P500" s="20"/>
      <c r="Q500" s="20"/>
      <c r="R500" s="20">
        <f t="shared" si="118"/>
        <v>2176068.9926255788</v>
      </c>
      <c r="S500" s="39"/>
      <c r="T500" s="5"/>
      <c r="U500" s="5"/>
      <c r="V500" s="5"/>
      <c r="W500" s="5">
        <f t="shared" si="112"/>
        <v>1.138193001489227</v>
      </c>
      <c r="X500" s="5">
        <f t="shared" si="113"/>
        <v>2.0243679491038007</v>
      </c>
      <c r="Y500" s="5">
        <f t="shared" si="114"/>
        <v>0.9511484478662362</v>
      </c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</row>
    <row r="501" spans="1:38" x14ac:dyDescent="0.25">
      <c r="A501" s="3">
        <f t="shared" si="106"/>
        <v>42867</v>
      </c>
      <c r="B501" s="16">
        <f t="shared" si="108"/>
        <v>227.71767595420599</v>
      </c>
      <c r="C501" s="16">
        <f t="shared" si="109"/>
        <v>15367000.042983403</v>
      </c>
      <c r="D501" s="16">
        <f t="shared" si="110"/>
        <v>334.45408761431628</v>
      </c>
      <c r="E501" s="16"/>
      <c r="F501" s="16"/>
      <c r="G501" s="16"/>
      <c r="H501" s="16">
        <f t="shared" si="115"/>
        <v>5122520.7382489908</v>
      </c>
      <c r="I501" s="16"/>
      <c r="J501" s="16"/>
      <c r="K501" s="16"/>
      <c r="L501" s="20">
        <f t="shared" si="123"/>
        <v>27.648277062496248</v>
      </c>
      <c r="M501" s="20">
        <f t="shared" si="116"/>
        <v>7775990.4572172714</v>
      </c>
      <c r="N501" s="20">
        <f t="shared" si="117"/>
        <v>-17.177759772067418</v>
      </c>
      <c r="O501" s="20"/>
      <c r="P501" s="20"/>
      <c r="Q501" s="20"/>
      <c r="R501" s="20">
        <f t="shared" si="118"/>
        <v>2592000.3092448539</v>
      </c>
      <c r="S501" s="39"/>
      <c r="T501" s="5"/>
      <c r="U501" s="5"/>
      <c r="V501" s="5"/>
      <c r="W501" s="5">
        <f t="shared" si="112"/>
        <v>1.1381934329570373</v>
      </c>
      <c r="X501" s="5">
        <f t="shared" si="113"/>
        <v>2.0243684149468071</v>
      </c>
      <c r="Y501" s="5">
        <f t="shared" si="114"/>
        <v>0.951148452849915</v>
      </c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</row>
    <row r="502" spans="1:38" x14ac:dyDescent="0.25">
      <c r="A502" s="3">
        <f t="shared" si="106"/>
        <v>42868</v>
      </c>
      <c r="B502" s="16">
        <f t="shared" si="108"/>
        <v>157.29795940178769</v>
      </c>
      <c r="C502" s="16">
        <f t="shared" si="109"/>
        <v>13174516.143447816</v>
      </c>
      <c r="D502" s="16">
        <f t="shared" si="110"/>
        <v>388.93881167461689</v>
      </c>
      <c r="E502" s="16"/>
      <c r="F502" s="16"/>
      <c r="G502" s="16"/>
      <c r="H502" s="16">
        <f t="shared" si="115"/>
        <v>4391687.4600729644</v>
      </c>
      <c r="I502" s="16"/>
      <c r="J502" s="16"/>
      <c r="K502" s="16"/>
      <c r="L502" s="20">
        <f t="shared" si="123"/>
        <v>19.098314909007939</v>
      </c>
      <c r="M502" s="20">
        <f t="shared" si="116"/>
        <v>6666553.6465592682</v>
      </c>
      <c r="N502" s="20">
        <f t="shared" si="117"/>
        <v>-19.976123905432075</v>
      </c>
      <c r="O502" s="20"/>
      <c r="P502" s="20"/>
      <c r="Q502" s="20"/>
      <c r="R502" s="20">
        <f t="shared" si="118"/>
        <v>2222184.2562500904</v>
      </c>
      <c r="S502" s="39"/>
      <c r="T502" s="5"/>
      <c r="U502" s="5"/>
      <c r="V502" s="5"/>
      <c r="W502" s="5">
        <f t="shared" si="112"/>
        <v>1.1381936616342434</v>
      </c>
      <c r="X502" s="5">
        <f t="shared" si="113"/>
        <v>2.0243687866588878</v>
      </c>
      <c r="Y502" s="5">
        <f t="shared" si="114"/>
        <v>0.95114846104338113</v>
      </c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</row>
    <row r="503" spans="1:38" x14ac:dyDescent="0.25">
      <c r="A503" s="28">
        <f t="shared" si="106"/>
        <v>42869</v>
      </c>
      <c r="B503" s="29">
        <f t="shared" si="108"/>
        <v>1377.0542378082491</v>
      </c>
      <c r="C503" s="29">
        <f t="shared" si="109"/>
        <v>3265464.1758026904</v>
      </c>
      <c r="D503" s="29">
        <f t="shared" si="110"/>
        <v>258.85711599552383</v>
      </c>
      <c r="E503" s="29"/>
      <c r="F503" s="29"/>
      <c r="G503" s="29"/>
      <c r="H503" s="29">
        <f t="shared" si="115"/>
        <v>1089033.3623854981</v>
      </c>
      <c r="I503" s="29"/>
      <c r="J503" s="29"/>
      <c r="K503" s="29"/>
      <c r="L503" s="30">
        <f>B503-B496</f>
        <v>167.19490737765295</v>
      </c>
      <c r="M503" s="30">
        <f t="shared" si="116"/>
        <v>1652386.6263165227</v>
      </c>
      <c r="N503" s="30">
        <f t="shared" si="117"/>
        <v>-13.295049904812686</v>
      </c>
      <c r="O503" s="30"/>
      <c r="P503" s="30"/>
      <c r="Q503" s="30"/>
      <c r="R503" s="30">
        <f t="shared" si="118"/>
        <v>550846.84205799852</v>
      </c>
      <c r="S503" s="43"/>
      <c r="T503" s="5"/>
      <c r="U503" s="5"/>
      <c r="V503" s="5"/>
      <c r="W503" s="5">
        <f t="shared" si="112"/>
        <v>1.138193675225158</v>
      </c>
      <c r="X503" s="5">
        <f t="shared" si="113"/>
        <v>2.0243689938173626</v>
      </c>
      <c r="Y503" s="5">
        <f t="shared" si="114"/>
        <v>0.95114846923657625</v>
      </c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</row>
    <row r="504" spans="1:38" x14ac:dyDescent="0.25">
      <c r="A504" s="28">
        <f t="shared" si="106"/>
        <v>42870</v>
      </c>
      <c r="B504" s="29">
        <f t="shared" si="108"/>
        <v>620.5332871363338</v>
      </c>
      <c r="C504" s="29">
        <f t="shared" si="109"/>
        <v>8136909.7556616999</v>
      </c>
      <c r="D504" s="29">
        <f t="shared" si="110"/>
        <v>119.89974434681096</v>
      </c>
      <c r="E504" s="29"/>
      <c r="F504" s="29"/>
      <c r="G504" s="29"/>
      <c r="H504" s="29">
        <f t="shared" si="115"/>
        <v>2712550.0628977274</v>
      </c>
      <c r="I504" s="29"/>
      <c r="J504" s="29"/>
      <c r="K504" s="29"/>
      <c r="L504" s="30">
        <f>B504-B497</f>
        <v>75.341913193920732</v>
      </c>
      <c r="M504" s="30">
        <f t="shared" si="116"/>
        <v>4117430.2636935199</v>
      </c>
      <c r="N504" s="30">
        <f t="shared" si="117"/>
        <v>-6.1581188649707315</v>
      </c>
      <c r="O504" s="30"/>
      <c r="P504" s="30"/>
      <c r="Q504" s="30"/>
      <c r="R504" s="30">
        <f t="shared" si="118"/>
        <v>1372499.8158292826</v>
      </c>
      <c r="S504" s="43"/>
      <c r="T504" s="5"/>
      <c r="U504" s="5"/>
      <c r="V504" s="5"/>
      <c r="W504" s="5">
        <f t="shared" si="112"/>
        <v>1.1381935166162018</v>
      </c>
      <c r="X504" s="5">
        <f t="shared" si="113"/>
        <v>2.0243690189043302</v>
      </c>
      <c r="Y504" s="5">
        <f t="shared" si="114"/>
        <v>0.95114847492992272</v>
      </c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</row>
    <row r="505" spans="1:38" x14ac:dyDescent="0.25">
      <c r="A505" s="3">
        <f t="shared" si="106"/>
        <v>42871</v>
      </c>
      <c r="B505" s="16">
        <f t="shared" si="108"/>
        <v>367.49594785966923</v>
      </c>
      <c r="C505" s="16">
        <f t="shared" si="109"/>
        <v>27112046.301688217</v>
      </c>
      <c r="D505" s="16">
        <f t="shared" si="110"/>
        <v>289.67229011316061</v>
      </c>
      <c r="E505" s="16"/>
      <c r="F505" s="16"/>
      <c r="G505" s="16"/>
      <c r="H505" s="16">
        <f t="shared" si="115"/>
        <v>9037567.8233087305</v>
      </c>
      <c r="I505" s="16"/>
      <c r="J505" s="16"/>
      <c r="K505" s="16"/>
      <c r="L505" s="20">
        <f>B505-B498</f>
        <v>44.619368798064897</v>
      </c>
      <c r="M505" s="20">
        <f t="shared" si="116"/>
        <v>13719207.494728426</v>
      </c>
      <c r="N505" s="20">
        <f t="shared" si="117"/>
        <v>-14.877732340192097</v>
      </c>
      <c r="O505" s="20"/>
      <c r="P505" s="20"/>
      <c r="Q505" s="20"/>
      <c r="R505" s="20">
        <f t="shared" si="118"/>
        <v>4573079.0787882954</v>
      </c>
      <c r="S505" s="39"/>
      <c r="T505" s="5"/>
      <c r="U505" s="5"/>
      <c r="V505" s="5"/>
      <c r="W505" s="5">
        <f t="shared" si="112"/>
        <v>1.1381932654506712</v>
      </c>
      <c r="X505" s="5">
        <f t="shared" si="113"/>
        <v>2.0243688953830334</v>
      </c>
      <c r="Y505" s="5">
        <f t="shared" si="114"/>
        <v>0.95114847728349494</v>
      </c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</row>
    <row r="506" spans="1:38" x14ac:dyDescent="0.25">
      <c r="A506" s="3">
        <f t="shared" si="106"/>
        <v>42872</v>
      </c>
      <c r="B506" s="16">
        <f t="shared" si="108"/>
        <v>351.74875828062943</v>
      </c>
      <c r="C506" s="16">
        <f t="shared" si="109"/>
        <v>28868158.993324567</v>
      </c>
      <c r="D506" s="16">
        <f t="shared" si="110"/>
        <v>462.30942029908778</v>
      </c>
      <c r="E506" s="16"/>
      <c r="F506" s="16"/>
      <c r="G506" s="16"/>
      <c r="H506" s="16">
        <f t="shared" si="115"/>
        <v>9622991.0171677154</v>
      </c>
      <c r="I506" s="16"/>
      <c r="J506" s="16"/>
      <c r="K506" s="16"/>
      <c r="L506" s="20">
        <f t="shared" ref="L506:L509" si="124">B506-B499</f>
        <v>42.707361131256164</v>
      </c>
      <c r="M506" s="20">
        <f t="shared" si="116"/>
        <v>14607832.246540086</v>
      </c>
      <c r="N506" s="20">
        <f t="shared" si="117"/>
        <v>-23.744472979284524</v>
      </c>
      <c r="O506" s="20"/>
      <c r="P506" s="20"/>
      <c r="Q506" s="20"/>
      <c r="R506" s="20">
        <f t="shared" si="118"/>
        <v>4869283.7364760796</v>
      </c>
      <c r="S506" s="39"/>
      <c r="T506" s="5"/>
      <c r="U506" s="5"/>
      <c r="V506" s="5"/>
      <c r="W506" s="5">
        <f t="shared" si="112"/>
        <v>1.1381930107914113</v>
      </c>
      <c r="X506" s="5">
        <f t="shared" si="113"/>
        <v>2.0243686912597543</v>
      </c>
      <c r="Y506" s="5">
        <f t="shared" si="114"/>
        <v>0.95114847693301863</v>
      </c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</row>
    <row r="507" spans="1:38" x14ac:dyDescent="0.25">
      <c r="A507" s="3">
        <f t="shared" si="106"/>
        <v>42873</v>
      </c>
      <c r="B507" s="16">
        <f t="shared" si="108"/>
        <v>233.4983917987071</v>
      </c>
      <c r="C507" s="16">
        <f t="shared" si="109"/>
        <v>26116602.891557056</v>
      </c>
      <c r="D507" s="16">
        <f t="shared" si="110"/>
        <v>386.66027530521291</v>
      </c>
      <c r="E507" s="16"/>
      <c r="F507" s="16"/>
      <c r="G507" s="16"/>
      <c r="H507" s="16">
        <f t="shared" si="115"/>
        <v>8705741.0167413875</v>
      </c>
      <c r="I507" s="16"/>
      <c r="J507" s="16"/>
      <c r="K507" s="16"/>
      <c r="L507" s="20">
        <f t="shared" si="124"/>
        <v>28.350030933961534</v>
      </c>
      <c r="M507" s="20">
        <f t="shared" si="116"/>
        <v>13215491.697335312</v>
      </c>
      <c r="N507" s="20">
        <f t="shared" si="117"/>
        <v>-19.859091008958671</v>
      </c>
      <c r="O507" s="20"/>
      <c r="P507" s="20"/>
      <c r="Q507" s="20"/>
      <c r="R507" s="20">
        <f t="shared" si="118"/>
        <v>4405166.7294250792</v>
      </c>
      <c r="S507" s="39"/>
      <c r="T507" s="5"/>
      <c r="U507" s="5"/>
      <c r="V507" s="5"/>
      <c r="W507" s="5">
        <f t="shared" si="112"/>
        <v>1.1381928220847581</v>
      </c>
      <c r="X507" s="5">
        <f t="shared" si="113"/>
        <v>2.0243684825578727</v>
      </c>
      <c r="Y507" s="5">
        <f t="shared" si="114"/>
        <v>0.95114847494470678</v>
      </c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</row>
    <row r="508" spans="1:38" x14ac:dyDescent="0.25">
      <c r="A508" s="3">
        <f t="shared" si="106"/>
        <v>42874</v>
      </c>
      <c r="B508" s="16">
        <f t="shared" si="108"/>
        <v>259.18660304476293</v>
      </c>
      <c r="C508" s="16">
        <f t="shared" si="109"/>
        <v>31108468.17429461</v>
      </c>
      <c r="D508" s="16">
        <f t="shared" si="110"/>
        <v>318.11549443468004</v>
      </c>
      <c r="E508" s="16"/>
      <c r="F508" s="16"/>
      <c r="G508" s="16"/>
      <c r="H508" s="16">
        <f t="shared" si="115"/>
        <v>10369681.825464029</v>
      </c>
      <c r="I508" s="16"/>
      <c r="J508" s="16"/>
      <c r="K508" s="16"/>
      <c r="L508" s="20">
        <f t="shared" si="124"/>
        <v>31.468927090556946</v>
      </c>
      <c r="M508" s="20">
        <f t="shared" si="116"/>
        <v>15741468.131311206</v>
      </c>
      <c r="N508" s="20">
        <f t="shared" si="117"/>
        <v>-16.338593179636234</v>
      </c>
      <c r="O508" s="20"/>
      <c r="P508" s="20"/>
      <c r="Q508" s="20"/>
      <c r="R508" s="20">
        <f t="shared" si="118"/>
        <v>5247161.087215038</v>
      </c>
      <c r="S508" s="39"/>
      <c r="T508" s="5"/>
      <c r="U508" s="5"/>
      <c r="V508" s="5"/>
      <c r="W508" s="5">
        <f t="shared" si="112"/>
        <v>1.1381927290391165</v>
      </c>
      <c r="X508" s="5">
        <f t="shared" si="113"/>
        <v>2.0243683274081063</v>
      </c>
      <c r="Y508" s="5">
        <f t="shared" si="114"/>
        <v>0.95114847213804288</v>
      </c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</row>
    <row r="509" spans="1:38" x14ac:dyDescent="0.25">
      <c r="A509" s="3">
        <f t="shared" si="106"/>
        <v>42875</v>
      </c>
      <c r="B509" s="16">
        <f t="shared" si="108"/>
        <v>179.03539333594068</v>
      </c>
      <c r="C509" s="16">
        <f t="shared" si="109"/>
        <v>26670072.153937429</v>
      </c>
      <c r="D509" s="16">
        <f t="shared" si="110"/>
        <v>369.93855536285463</v>
      </c>
      <c r="E509" s="16"/>
      <c r="F509" s="16"/>
      <c r="G509" s="16"/>
      <c r="H509" s="16">
        <f t="shared" si="115"/>
        <v>8890207.0426287092</v>
      </c>
      <c r="I509" s="16"/>
      <c r="J509" s="16"/>
      <c r="K509" s="16"/>
      <c r="L509" s="20">
        <f t="shared" si="124"/>
        <v>21.737433934152989</v>
      </c>
      <c r="M509" s="20">
        <f t="shared" si="116"/>
        <v>13495556.010489613</v>
      </c>
      <c r="N509" s="20">
        <f t="shared" si="117"/>
        <v>-19.000256311762257</v>
      </c>
      <c r="O509" s="20"/>
      <c r="P509" s="20"/>
      <c r="Q509" s="20"/>
      <c r="R509" s="20">
        <f t="shared" si="118"/>
        <v>4498519.5825557448</v>
      </c>
      <c r="S509" s="39"/>
      <c r="T509" s="5"/>
      <c r="U509" s="5"/>
      <c r="V509" s="5"/>
      <c r="W509" s="5">
        <f t="shared" si="112"/>
        <v>1.138192726827618</v>
      </c>
      <c r="X509" s="5">
        <f t="shared" si="113"/>
        <v>2.02436824726967</v>
      </c>
      <c r="Y509" s="5">
        <f t="shared" si="114"/>
        <v>0.95114846926704322</v>
      </c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</row>
    <row r="510" spans="1:38" x14ac:dyDescent="0.25">
      <c r="A510" s="28">
        <f t="shared" si="106"/>
        <v>42876</v>
      </c>
      <c r="B510" s="29">
        <f t="shared" si="108"/>
        <v>1567.3532059965914</v>
      </c>
      <c r="C510" s="29">
        <f t="shared" si="109"/>
        <v>6610501.9631170928</v>
      </c>
      <c r="D510" s="29">
        <f t="shared" si="110"/>
        <v>246.21154903779146</v>
      </c>
      <c r="E510" s="29"/>
      <c r="F510" s="29"/>
      <c r="G510" s="29"/>
      <c r="H510" s="29">
        <f t="shared" si="115"/>
        <v>2204105.1759573757</v>
      </c>
      <c r="I510" s="29"/>
      <c r="J510" s="29"/>
      <c r="K510" s="29"/>
      <c r="L510" s="30">
        <f>B510-B503</f>
        <v>190.29896818834231</v>
      </c>
      <c r="M510" s="30">
        <f t="shared" si="116"/>
        <v>3345037.7873144024</v>
      </c>
      <c r="N510" s="30">
        <f t="shared" si="117"/>
        <v>-12.64556695773237</v>
      </c>
      <c r="O510" s="30"/>
      <c r="P510" s="30"/>
      <c r="Q510" s="30"/>
      <c r="R510" s="30">
        <f t="shared" si="118"/>
        <v>1115071.8135718775</v>
      </c>
      <c r="S510" s="43"/>
      <c r="T510" s="5"/>
      <c r="U510" s="5"/>
      <c r="V510" s="5"/>
      <c r="W510" s="5">
        <f t="shared" si="112"/>
        <v>1.1381927907874032</v>
      </c>
      <c r="X510" s="5">
        <f t="shared" si="113"/>
        <v>2.0243682390091302</v>
      </c>
      <c r="Y510" s="5">
        <f t="shared" si="114"/>
        <v>0.95114846694826405</v>
      </c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</row>
    <row r="511" spans="1:38" x14ac:dyDescent="0.25">
      <c r="A511" s="28">
        <f t="shared" si="106"/>
        <v>42877</v>
      </c>
      <c r="B511" s="29">
        <f t="shared" si="108"/>
        <v>706.28657447856995</v>
      </c>
      <c r="C511" s="29">
        <f t="shared" si="109"/>
        <v>16472102.047233766</v>
      </c>
      <c r="D511" s="29">
        <f t="shared" si="110"/>
        <v>114.04245785902407</v>
      </c>
      <c r="E511" s="29"/>
      <c r="F511" s="29"/>
      <c r="G511" s="29"/>
      <c r="H511" s="29">
        <f t="shared" si="115"/>
        <v>5490974.1254220344</v>
      </c>
      <c r="I511" s="29"/>
      <c r="J511" s="29"/>
      <c r="K511" s="29"/>
      <c r="L511" s="30">
        <f>B511-B504</f>
        <v>85.753287342236149</v>
      </c>
      <c r="M511" s="30">
        <f t="shared" si="116"/>
        <v>8335192.291572066</v>
      </c>
      <c r="N511" s="30">
        <f t="shared" si="117"/>
        <v>-5.8572864877868938</v>
      </c>
      <c r="O511" s="30"/>
      <c r="P511" s="30"/>
      <c r="Q511" s="30"/>
      <c r="R511" s="30">
        <f t="shared" si="118"/>
        <v>2778424.0625243071</v>
      </c>
      <c r="S511" s="43"/>
      <c r="T511" s="5"/>
      <c r="U511" s="5"/>
      <c r="V511" s="5"/>
      <c r="W511" s="5">
        <f t="shared" si="112"/>
        <v>1.138192888471744</v>
      </c>
      <c r="X511" s="5">
        <f t="shared" si="113"/>
        <v>2.0243682849957136</v>
      </c>
      <c r="Y511" s="5">
        <f t="shared" si="114"/>
        <v>0.95114846558100541</v>
      </c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</row>
    <row r="512" spans="1:38" x14ac:dyDescent="0.25">
      <c r="A512" s="3">
        <f t="shared" si="106"/>
        <v>42878</v>
      </c>
      <c r="B512" s="16">
        <f t="shared" si="108"/>
        <v>418.28131125339161</v>
      </c>
      <c r="C512" s="16">
        <f t="shared" si="109"/>
        <v>54884768.735900871</v>
      </c>
      <c r="D512" s="16">
        <f t="shared" si="110"/>
        <v>275.52135417819994</v>
      </c>
      <c r="E512" s="16"/>
      <c r="F512" s="16"/>
      <c r="G512" s="16"/>
      <c r="H512" s="16">
        <f t="shared" si="115"/>
        <v>18295154.179522101</v>
      </c>
      <c r="I512" s="16"/>
      <c r="J512" s="16"/>
      <c r="K512" s="16"/>
      <c r="L512" s="20">
        <f>B512-B505</f>
        <v>50.785363393722378</v>
      </c>
      <c r="M512" s="20">
        <f t="shared" si="116"/>
        <v>27772722.434212655</v>
      </c>
      <c r="N512" s="20">
        <f t="shared" si="117"/>
        <v>-14.150935934960671</v>
      </c>
      <c r="O512" s="20"/>
      <c r="P512" s="20"/>
      <c r="Q512" s="20"/>
      <c r="R512" s="20">
        <f t="shared" si="118"/>
        <v>9257586.3562133703</v>
      </c>
      <c r="S512" s="39"/>
      <c r="T512" s="5"/>
      <c r="U512" s="5"/>
      <c r="V512" s="5"/>
      <c r="W512" s="5">
        <f t="shared" si="112"/>
        <v>1.1381929887649131</v>
      </c>
      <c r="X512" s="5">
        <f t="shared" si="113"/>
        <v>2.0243683610293663</v>
      </c>
      <c r="Y512" s="5">
        <f t="shared" si="114"/>
        <v>0.95114846529009522</v>
      </c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</row>
    <row r="513" spans="1:38" x14ac:dyDescent="0.25">
      <c r="A513" s="3">
        <f t="shared" si="106"/>
        <v>42879</v>
      </c>
      <c r="B513" s="16">
        <f t="shared" si="108"/>
        <v>400.35799833118534</v>
      </c>
      <c r="C513" s="16">
        <f t="shared" si="109"/>
        <v>58439790.06202732</v>
      </c>
      <c r="D513" s="16">
        <f t="shared" si="110"/>
        <v>439.7248959030216</v>
      </c>
      <c r="E513" s="16"/>
      <c r="F513" s="16"/>
      <c r="G513" s="16"/>
      <c r="H513" s="16">
        <f t="shared" si="115"/>
        <v>19480210.048307184</v>
      </c>
      <c r="I513" s="16"/>
      <c r="J513" s="16"/>
      <c r="K513" s="16"/>
      <c r="L513" s="20">
        <f t="shared" ref="L513:L516" si="125">B513-B506</f>
        <v>48.609240050555911</v>
      </c>
      <c r="M513" s="20">
        <f t="shared" si="116"/>
        <v>29571631.068702754</v>
      </c>
      <c r="N513" s="20">
        <f t="shared" si="117"/>
        <v>-22.584524396066172</v>
      </c>
      <c r="O513" s="20"/>
      <c r="P513" s="20"/>
      <c r="Q513" s="20"/>
      <c r="R513" s="20">
        <f t="shared" si="118"/>
        <v>9857219.0311394688</v>
      </c>
      <c r="S513" s="39"/>
      <c r="T513" s="5"/>
      <c r="U513" s="5"/>
      <c r="V513" s="5"/>
      <c r="W513" s="5">
        <f t="shared" si="112"/>
        <v>1.1381930679390626</v>
      </c>
      <c r="X513" s="5">
        <f t="shared" si="113"/>
        <v>2.0243684425993655</v>
      </c>
      <c r="Y513" s="5">
        <f t="shared" si="114"/>
        <v>0.95114846593120406</v>
      </c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</row>
    <row r="514" spans="1:38" x14ac:dyDescent="0.25">
      <c r="A514" s="3">
        <f t="shared" si="106"/>
        <v>42880</v>
      </c>
      <c r="B514" s="16">
        <f t="shared" si="108"/>
        <v>265.7662613764607</v>
      </c>
      <c r="C514" s="16">
        <f t="shared" si="109"/>
        <v>52869628.472409748</v>
      </c>
      <c r="D514" s="16">
        <f t="shared" si="110"/>
        <v>367.77132816829709</v>
      </c>
      <c r="E514" s="16"/>
      <c r="F514" s="16"/>
      <c r="G514" s="16"/>
      <c r="H514" s="16">
        <f t="shared" si="115"/>
        <v>17623420.669999763</v>
      </c>
      <c r="I514" s="16"/>
      <c r="J514" s="16"/>
      <c r="K514" s="16"/>
      <c r="L514" s="20">
        <f t="shared" si="125"/>
        <v>32.267869577753601</v>
      </c>
      <c r="M514" s="20">
        <f t="shared" si="116"/>
        <v>26753025.580852691</v>
      </c>
      <c r="N514" s="20">
        <f t="shared" si="117"/>
        <v>-18.888947136915817</v>
      </c>
      <c r="O514" s="20"/>
      <c r="P514" s="20"/>
      <c r="Q514" s="20"/>
      <c r="R514" s="20">
        <f t="shared" si="118"/>
        <v>8917679.6532583758</v>
      </c>
      <c r="S514" s="39"/>
      <c r="T514" s="5"/>
      <c r="U514" s="5"/>
      <c r="V514" s="5"/>
      <c r="W514" s="5">
        <f t="shared" si="112"/>
        <v>1.1381931127198979</v>
      </c>
      <c r="X514" s="5">
        <f t="shared" si="113"/>
        <v>2.0243685096388004</v>
      </c>
      <c r="Y514" s="5">
        <f t="shared" si="114"/>
        <v>0.95114846716020751</v>
      </c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</row>
    <row r="515" spans="1:38" x14ac:dyDescent="0.25">
      <c r="A515" s="3">
        <f t="shared" ref="A515:A551" si="126">A514+1</f>
        <v>42881</v>
      </c>
      <c r="B515" s="16">
        <f t="shared" si="108"/>
        <v>295.00440855406521</v>
      </c>
      <c r="C515" s="16">
        <f t="shared" si="109"/>
        <v>62975004.600670345</v>
      </c>
      <c r="D515" s="16">
        <f t="shared" si="110"/>
        <v>302.57506534986544</v>
      </c>
      <c r="E515" s="16"/>
      <c r="F515" s="16"/>
      <c r="G515" s="16"/>
      <c r="H515" s="16">
        <f t="shared" si="115"/>
        <v>20991867.393381417</v>
      </c>
      <c r="I515" s="16"/>
      <c r="J515" s="16"/>
      <c r="K515" s="16"/>
      <c r="L515" s="20">
        <f t="shared" si="125"/>
        <v>35.817805509302275</v>
      </c>
      <c r="M515" s="20">
        <f t="shared" si="116"/>
        <v>31866536.426375736</v>
      </c>
      <c r="N515" s="20">
        <f t="shared" si="117"/>
        <v>-15.540429084814605</v>
      </c>
      <c r="O515" s="20"/>
      <c r="P515" s="20"/>
      <c r="Q515" s="20"/>
      <c r="R515" s="20">
        <f t="shared" si="118"/>
        <v>10622185.567917388</v>
      </c>
      <c r="S515" s="39"/>
      <c r="T515" s="5"/>
      <c r="U515" s="5"/>
      <c r="V515" s="5"/>
      <c r="W515" s="5">
        <f t="shared" si="112"/>
        <v>1.1381931206649456</v>
      </c>
      <c r="X515" s="5">
        <f t="shared" si="113"/>
        <v>2.0243685496770145</v>
      </c>
      <c r="Y515" s="5">
        <f t="shared" si="114"/>
        <v>0.95114846853834845</v>
      </c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</row>
    <row r="516" spans="1:38" x14ac:dyDescent="0.25">
      <c r="A516" s="3">
        <f t="shared" si="126"/>
        <v>42882</v>
      </c>
      <c r="B516" s="16">
        <f t="shared" si="108"/>
        <v>203.77684905684339</v>
      </c>
      <c r="C516" s="16">
        <f t="shared" si="109"/>
        <v>53990055.542709373</v>
      </c>
      <c r="D516" s="16">
        <f t="shared" si="110"/>
        <v>351.86649080122214</v>
      </c>
      <c r="E516" s="16"/>
      <c r="F516" s="16"/>
      <c r="G516" s="16"/>
      <c r="H516" s="16">
        <f t="shared" si="115"/>
        <v>17996870.395349745</v>
      </c>
      <c r="I516" s="16"/>
      <c r="J516" s="16"/>
      <c r="K516" s="16"/>
      <c r="L516" s="20">
        <f t="shared" si="125"/>
        <v>24.741455720902707</v>
      </c>
      <c r="M516" s="20">
        <f t="shared" si="116"/>
        <v>27319983.388771944</v>
      </c>
      <c r="N516" s="20">
        <f t="shared" si="117"/>
        <v>-18.072064561632487</v>
      </c>
      <c r="O516" s="20"/>
      <c r="P516" s="20"/>
      <c r="Q516" s="20"/>
      <c r="R516" s="20">
        <f t="shared" si="118"/>
        <v>9106663.3527210355</v>
      </c>
      <c r="S516" s="39"/>
      <c r="T516" s="5"/>
      <c r="U516" s="5"/>
      <c r="V516" s="5"/>
      <c r="W516" s="5">
        <f t="shared" si="112"/>
        <v>1.1381930983583677</v>
      </c>
      <c r="X516" s="5">
        <f t="shared" si="113"/>
        <v>2.0243685593006004</v>
      </c>
      <c r="Y516" s="5">
        <f t="shared" si="114"/>
        <v>0.95114846965895061</v>
      </c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</row>
    <row r="517" spans="1:38" x14ac:dyDescent="0.25">
      <c r="A517" s="28">
        <f t="shared" si="126"/>
        <v>42883</v>
      </c>
      <c r="B517" s="29">
        <f t="shared" si="108"/>
        <v>1783.9505386943063</v>
      </c>
      <c r="C517" s="29">
        <f t="shared" si="109"/>
        <v>13382092.227975398</v>
      </c>
      <c r="D517" s="29">
        <f t="shared" si="110"/>
        <v>234.18373823117309</v>
      </c>
      <c r="E517" s="29"/>
      <c r="F517" s="29"/>
      <c r="G517" s="29"/>
      <c r="H517" s="29">
        <f t="shared" si="115"/>
        <v>4461370.1207507746</v>
      </c>
      <c r="I517" s="29"/>
      <c r="J517" s="29"/>
      <c r="K517" s="29"/>
      <c r="L517" s="30">
        <f>B517-B510</f>
        <v>216.59733269771482</v>
      </c>
      <c r="M517" s="30">
        <f t="shared" si="116"/>
        <v>6771590.2648583055</v>
      </c>
      <c r="N517" s="30">
        <f t="shared" si="117"/>
        <v>-12.027810806618362</v>
      </c>
      <c r="O517" s="30"/>
      <c r="P517" s="30"/>
      <c r="Q517" s="30"/>
      <c r="R517" s="30">
        <f t="shared" si="118"/>
        <v>2257264.944793399</v>
      </c>
      <c r="S517" s="43"/>
      <c r="T517" s="5"/>
      <c r="U517" s="5"/>
      <c r="V517" s="5"/>
      <c r="W517" s="5">
        <f t="shared" si="112"/>
        <v>1.1381930581243764</v>
      </c>
      <c r="X517" s="5">
        <f t="shared" si="113"/>
        <v>2.024368543060723</v>
      </c>
      <c r="Y517" s="5">
        <f t="shared" si="114"/>
        <v>0.95114847027434857</v>
      </c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</row>
    <row r="518" spans="1:38" x14ac:dyDescent="0.25">
      <c r="A518" s="28">
        <f t="shared" si="126"/>
        <v>42884</v>
      </c>
      <c r="B518" s="29">
        <f t="shared" si="108"/>
        <v>803.89044498581109</v>
      </c>
      <c r="C518" s="29">
        <f t="shared" si="109"/>
        <v>33345604.692155503</v>
      </c>
      <c r="D518" s="29">
        <f t="shared" si="110"/>
        <v>108.47130934739117</v>
      </c>
      <c r="E518" s="29"/>
      <c r="F518" s="29"/>
      <c r="G518" s="29"/>
      <c r="H518" s="29">
        <f t="shared" si="115"/>
        <v>11115505.684636613</v>
      </c>
      <c r="I518" s="29"/>
      <c r="J518" s="29"/>
      <c r="K518" s="29"/>
      <c r="L518" s="30">
        <f>B518-B511</f>
        <v>97.60387050724114</v>
      </c>
      <c r="M518" s="30">
        <f t="shared" si="116"/>
        <v>16873502.644921735</v>
      </c>
      <c r="N518" s="30">
        <f t="shared" si="117"/>
        <v>-5.5711485116328987</v>
      </c>
      <c r="O518" s="30"/>
      <c r="P518" s="30"/>
      <c r="Q518" s="30"/>
      <c r="R518" s="30">
        <f t="shared" si="118"/>
        <v>5624531.5592145789</v>
      </c>
      <c r="S518" s="43"/>
      <c r="T518" s="5"/>
      <c r="U518" s="5"/>
      <c r="V518" s="5"/>
      <c r="W518" s="5">
        <f t="shared" si="112"/>
        <v>1.1381930140457492</v>
      </c>
      <c r="X518" s="5">
        <f t="shared" si="113"/>
        <v>2.0243685108638201</v>
      </c>
      <c r="Y518" s="5">
        <f t="shared" si="114"/>
        <v>0.95114847034847505</v>
      </c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</row>
    <row r="519" spans="1:38" x14ac:dyDescent="0.25">
      <c r="A519" s="3">
        <f t="shared" si="126"/>
        <v>42885</v>
      </c>
      <c r="B519" s="16">
        <f t="shared" si="108"/>
        <v>476.08485135908955</v>
      </c>
      <c r="C519" s="16">
        <f t="shared" si="109"/>
        <v>111106995.56330895</v>
      </c>
      <c r="D519" s="16">
        <f t="shared" si="110"/>
        <v>262.06171448477198</v>
      </c>
      <c r="E519" s="16"/>
      <c r="F519" s="16"/>
      <c r="G519" s="16"/>
      <c r="H519" s="16">
        <f t="shared" si="115"/>
        <v>37035911.236624934</v>
      </c>
      <c r="I519" s="16"/>
      <c r="J519" s="16"/>
      <c r="K519" s="16"/>
      <c r="L519" s="20">
        <f>B519-B512</f>
        <v>57.803540105697948</v>
      </c>
      <c r="M519" s="20">
        <f t="shared" si="116"/>
        <v>56222226.827408083</v>
      </c>
      <c r="N519" s="20">
        <f t="shared" si="117"/>
        <v>-13.45963969342796</v>
      </c>
      <c r="O519" s="20"/>
      <c r="P519" s="20"/>
      <c r="Q519" s="20"/>
      <c r="R519" s="20">
        <f t="shared" si="118"/>
        <v>18740757.057102833</v>
      </c>
      <c r="S519" s="39"/>
      <c r="T519" s="5"/>
      <c r="U519" s="5"/>
      <c r="V519" s="5"/>
      <c r="W519" s="5">
        <f t="shared" si="112"/>
        <v>1.1381929781478595</v>
      </c>
      <c r="X519" s="5">
        <f t="shared" si="113"/>
        <v>2.0243684745752124</v>
      </c>
      <c r="Y519" s="5">
        <f t="shared" si="114"/>
        <v>0.95114847002122882</v>
      </c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</row>
    <row r="520" spans="1:38" x14ac:dyDescent="0.25">
      <c r="A520" s="3">
        <f t="shared" si="126"/>
        <v>42886</v>
      </c>
      <c r="B520" s="16">
        <f t="shared" si="108"/>
        <v>455.68465422988919</v>
      </c>
      <c r="C520" s="16">
        <f t="shared" si="109"/>
        <v>118303666.90579613</v>
      </c>
      <c r="D520" s="16">
        <f t="shared" si="110"/>
        <v>418.2436617403032</v>
      </c>
      <c r="E520" s="16"/>
      <c r="F520" s="16"/>
      <c r="G520" s="16"/>
      <c r="H520" s="16">
        <f t="shared" si="115"/>
        <v>39434846.944704033</v>
      </c>
      <c r="I520" s="16"/>
      <c r="J520" s="16"/>
      <c r="K520" s="16"/>
      <c r="L520" s="20">
        <f t="shared" ref="L520:L523" si="127">B520-B513</f>
        <v>55.326655898703848</v>
      </c>
      <c r="M520" s="20">
        <f t="shared" si="116"/>
        <v>59863876.843768805</v>
      </c>
      <c r="N520" s="20">
        <f t="shared" si="117"/>
        <v>-21.481234162718408</v>
      </c>
      <c r="O520" s="20"/>
      <c r="P520" s="20"/>
      <c r="Q520" s="20"/>
      <c r="R520" s="20">
        <f t="shared" si="118"/>
        <v>19954636.896396849</v>
      </c>
      <c r="S520" s="39"/>
      <c r="T520" s="5"/>
      <c r="U520" s="5"/>
      <c r="V520" s="5"/>
      <c r="W520" s="5">
        <f t="shared" si="112"/>
        <v>1.1381929576262302</v>
      </c>
      <c r="X520" s="5">
        <f t="shared" si="113"/>
        <v>2.0243684445175107</v>
      </c>
      <c r="Y520" s="5">
        <f t="shared" si="114"/>
        <v>0.95114846950249565</v>
      </c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</row>
    <row r="521" spans="1:38" x14ac:dyDescent="0.25">
      <c r="A521" s="3">
        <f t="shared" si="126"/>
        <v>42887</v>
      </c>
      <c r="B521" s="16">
        <f t="shared" si="108"/>
        <v>302.49328606408875</v>
      </c>
      <c r="C521" s="16">
        <f t="shared" si="109"/>
        <v>107027606.62111291</v>
      </c>
      <c r="D521" s="16">
        <f t="shared" si="110"/>
        <v>349.80513571898058</v>
      </c>
      <c r="E521" s="16"/>
      <c r="F521" s="16"/>
      <c r="G521" s="16"/>
      <c r="H521" s="16">
        <f t="shared" si="115"/>
        <v>35676086.306511559</v>
      </c>
      <c r="I521" s="16"/>
      <c r="J521" s="16"/>
      <c r="K521" s="16"/>
      <c r="L521" s="20">
        <f t="shared" si="127"/>
        <v>36.727024687628045</v>
      </c>
      <c r="M521" s="20">
        <f t="shared" si="116"/>
        <v>54157978.148703165</v>
      </c>
      <c r="N521" s="20">
        <f t="shared" si="117"/>
        <v>-17.966192449316509</v>
      </c>
      <c r="O521" s="20"/>
      <c r="P521" s="20"/>
      <c r="Q521" s="20"/>
      <c r="R521" s="20">
        <f t="shared" si="118"/>
        <v>18052665.636511795</v>
      </c>
      <c r="S521" s="39"/>
      <c r="W521" s="5">
        <f t="shared" si="112"/>
        <v>1.1381929538287172</v>
      </c>
      <c r="X521" s="5">
        <f t="shared" si="113"/>
        <v>2.0243684268930648</v>
      </c>
      <c r="Y521" s="5">
        <f t="shared" si="114"/>
        <v>0.95114846897174399</v>
      </c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</row>
    <row r="522" spans="1:38" x14ac:dyDescent="0.25">
      <c r="A522" s="3">
        <f t="shared" si="126"/>
        <v>42888</v>
      </c>
      <c r="B522" s="16">
        <f t="shared" si="108"/>
        <v>335.77194194072013</v>
      </c>
      <c r="C522" s="16">
        <f t="shared" si="109"/>
        <v>127484610.74665029</v>
      </c>
      <c r="D522" s="16">
        <f t="shared" si="110"/>
        <v>287.79381002745924</v>
      </c>
      <c r="E522" s="16"/>
      <c r="F522" s="16"/>
      <c r="G522" s="16"/>
      <c r="H522" s="16">
        <f t="shared" si="115"/>
        <v>42495078.10413409</v>
      </c>
      <c r="I522" s="16"/>
      <c r="J522" s="16"/>
      <c r="K522" s="16"/>
      <c r="L522" s="20">
        <f t="shared" si="127"/>
        <v>40.767533386654918</v>
      </c>
      <c r="M522" s="20">
        <f t="shared" si="116"/>
        <v>64509606.145979948</v>
      </c>
      <c r="N522" s="20">
        <f t="shared" si="117"/>
        <v>-14.781255322406196</v>
      </c>
      <c r="O522" s="20"/>
      <c r="P522" s="20"/>
      <c r="Q522" s="20"/>
      <c r="R522" s="20">
        <f t="shared" si="118"/>
        <v>21503210.710752673</v>
      </c>
      <c r="S522" s="39"/>
      <c r="W522" s="5">
        <f t="shared" si="112"/>
        <v>1.1381929632390002</v>
      </c>
      <c r="X522" s="5">
        <f t="shared" si="113"/>
        <v>2.0243684229170071</v>
      </c>
      <c r="Y522" s="5">
        <f t="shared" si="114"/>
        <v>0.95114846854510393</v>
      </c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</row>
    <row r="523" spans="1:38" x14ac:dyDescent="0.25">
      <c r="A523" s="3">
        <f t="shared" si="126"/>
        <v>42889</v>
      </c>
      <c r="B523" s="16">
        <f t="shared" si="108"/>
        <v>231.93737907640889</v>
      </c>
      <c r="C523" s="16">
        <f t="shared" si="109"/>
        <v>109295763.96051982</v>
      </c>
      <c r="D523" s="16">
        <f t="shared" si="110"/>
        <v>334.67727376761974</v>
      </c>
      <c r="E523" s="16"/>
      <c r="F523" s="16"/>
      <c r="G523" s="16"/>
      <c r="H523" s="16">
        <f t="shared" si="115"/>
        <v>36432110.191724218</v>
      </c>
      <c r="I523" s="16"/>
      <c r="J523" s="16"/>
      <c r="K523" s="16"/>
      <c r="L523" s="20">
        <f t="shared" si="127"/>
        <v>28.160530019565499</v>
      </c>
      <c r="M523" s="20">
        <f t="shared" si="116"/>
        <v>55305708.417810448</v>
      </c>
      <c r="N523" s="20">
        <f t="shared" si="117"/>
        <v>-17.189217033602404</v>
      </c>
      <c r="O523" s="20"/>
      <c r="P523" s="20"/>
      <c r="Q523" s="20"/>
      <c r="R523" s="20">
        <f t="shared" si="118"/>
        <v>18435239.796374474</v>
      </c>
      <c r="S523" s="39"/>
      <c r="W523" s="5">
        <f t="shared" si="112"/>
        <v>1.1381929799675632</v>
      </c>
      <c r="X523" s="5">
        <f t="shared" si="113"/>
        <v>2.0243684297390714</v>
      </c>
      <c r="Y523" s="5">
        <f t="shared" si="114"/>
        <v>0.95114846828846511</v>
      </c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</row>
    <row r="524" spans="1:38" x14ac:dyDescent="0.25">
      <c r="A524" s="28">
        <f t="shared" si="126"/>
        <v>42890</v>
      </c>
      <c r="B524" s="29">
        <f t="shared" si="108"/>
        <v>2030.4800120075795</v>
      </c>
      <c r="C524" s="29">
        <f t="shared" si="109"/>
        <v>27090285.204585873</v>
      </c>
      <c r="D524" s="29">
        <f t="shared" si="110"/>
        <v>222.74350390027811</v>
      </c>
      <c r="E524" s="29"/>
      <c r="F524" s="29"/>
      <c r="G524" s="29"/>
      <c r="H524" s="29">
        <f t="shared" si="115"/>
        <v>9030846.1427005939</v>
      </c>
      <c r="I524" s="29"/>
      <c r="J524" s="29"/>
      <c r="K524" s="29"/>
      <c r="L524" s="30">
        <f>B524-B517</f>
        <v>246.52947331327323</v>
      </c>
      <c r="M524" s="30">
        <f t="shared" si="116"/>
        <v>13708192.976610474</v>
      </c>
      <c r="N524" s="30">
        <f t="shared" si="117"/>
        <v>-11.440234330894981</v>
      </c>
      <c r="O524" s="30"/>
      <c r="P524" s="30"/>
      <c r="Q524" s="30"/>
      <c r="R524" s="30">
        <f t="shared" si="118"/>
        <v>4569476.0219498193</v>
      </c>
      <c r="S524" s="27"/>
      <c r="W524" s="5">
        <f t="shared" si="112"/>
        <v>1.138192998048988</v>
      </c>
      <c r="X524" s="5">
        <f t="shared" si="113"/>
        <v>2.0243684427726003</v>
      </c>
      <c r="Y524" s="5">
        <f t="shared" si="114"/>
        <v>0.9511484682185668</v>
      </c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</row>
    <row r="525" spans="1:38" x14ac:dyDescent="0.25">
      <c r="A525" s="28">
        <f t="shared" si="126"/>
        <v>42891</v>
      </c>
      <c r="B525" s="29">
        <f t="shared" si="108"/>
        <v>914.98248758245018</v>
      </c>
      <c r="C525" s="29">
        <f t="shared" si="109"/>
        <v>67503790.329299271</v>
      </c>
      <c r="D525" s="29">
        <f t="shared" si="110"/>
        <v>103.17231974127564</v>
      </c>
      <c r="E525" s="29"/>
      <c r="F525" s="29"/>
      <c r="G525" s="29"/>
      <c r="H525" s="29">
        <f t="shared" si="115"/>
        <v>22501602.828035533</v>
      </c>
      <c r="I525" s="29"/>
      <c r="J525" s="29"/>
      <c r="K525" s="29"/>
      <c r="L525" s="30">
        <f>B525-B518</f>
        <v>111.09204259663909</v>
      </c>
      <c r="M525" s="30">
        <f t="shared" si="116"/>
        <v>34158185.637143768</v>
      </c>
      <c r="N525" s="30">
        <f t="shared" si="117"/>
        <v>-5.2989896061155264</v>
      </c>
      <c r="O525" s="30"/>
      <c r="P525" s="30"/>
      <c r="Q525" s="30"/>
      <c r="R525" s="30">
        <f t="shared" si="118"/>
        <v>11386097.14339892</v>
      </c>
      <c r="S525" s="27"/>
      <c r="W525" s="5">
        <f>IF(ISERROR(B524/B517),1,B524/B517)</f>
        <v>1.138192998048988</v>
      </c>
      <c r="X525" s="5">
        <f>IF(ISERROR(C524/C517),1,C524/C517)</f>
        <v>2.0243684427726003</v>
      </c>
      <c r="Y525" s="5">
        <f>IF(ISERROR(D524/D517),1,D524/D517)</f>
        <v>0.9511484682185668</v>
      </c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</row>
    <row r="526" spans="1:38" x14ac:dyDescent="0.25">
      <c r="A526" s="3">
        <f t="shared" si="126"/>
        <v>42892</v>
      </c>
      <c r="B526" s="16">
        <f t="shared" ref="B526:B551" si="128">SUM(W512:W525)/14*B519</f>
        <v>541.87645506854938</v>
      </c>
      <c r="C526" s="16">
        <f t="shared" ref="C526:C551" si="129">SUM(X512:X525)/14*C519</f>
        <v>224921498.45889959</v>
      </c>
      <c r="D526" s="16">
        <f t="shared" ref="D526:D551" si="130">SUM(Y512:Y525)/14*D519</f>
        <v>249.25959838407238</v>
      </c>
      <c r="E526" s="16"/>
      <c r="F526" s="16"/>
      <c r="G526" s="16"/>
      <c r="H526" s="16">
        <f t="shared" si="115"/>
        <v>74974096.531651005</v>
      </c>
      <c r="I526" s="16"/>
      <c r="J526" s="16"/>
      <c r="K526" s="16"/>
      <c r="L526" s="20">
        <f>B526-B519</f>
        <v>65.791603709459821</v>
      </c>
      <c r="M526" s="20">
        <f t="shared" si="116"/>
        <v>113814502.89559063</v>
      </c>
      <c r="N526" s="20">
        <f t="shared" si="117"/>
        <v>-12.802116100699607</v>
      </c>
      <c r="O526" s="20"/>
      <c r="P526" s="20"/>
      <c r="Q526" s="20"/>
      <c r="R526" s="20">
        <f t="shared" si="118"/>
        <v>37938185.295026071</v>
      </c>
      <c r="S526" s="27"/>
      <c r="W526" s="5">
        <f>IF(ISERROR(B525/B518),1,B525/B518)</f>
        <v>1.1381930128533868</v>
      </c>
      <c r="X526" s="5">
        <f>IF(ISERROR(C525/C518),1,C525/C518)</f>
        <v>2.0243684573271339</v>
      </c>
      <c r="Y526" s="5">
        <f>IF(ISERROR(D525/D518),1,D525/D518)</f>
        <v>0.95114846830930255</v>
      </c>
    </row>
    <row r="527" spans="1:38" x14ac:dyDescent="0.25">
      <c r="A527" s="3">
        <f t="shared" si="126"/>
        <v>42893</v>
      </c>
      <c r="B527" s="16">
        <f t="shared" si="128"/>
        <v>518.65709385964396</v>
      </c>
      <c r="C527" s="16">
        <f t="shared" si="129"/>
        <v>239490213.81722698</v>
      </c>
      <c r="D527" s="16">
        <f t="shared" si="130"/>
        <v>397.81181841335689</v>
      </c>
      <c r="E527" s="16"/>
      <c r="F527" s="16"/>
      <c r="G527" s="16"/>
      <c r="H527" s="16">
        <f t="shared" si="115"/>
        <v>79830376.762046412</v>
      </c>
      <c r="I527" s="16"/>
      <c r="J527" s="16"/>
      <c r="K527" s="16"/>
      <c r="L527" s="20">
        <f t="shared" ref="L527:L530" si="131">B527-B520</f>
        <v>62.972439629754774</v>
      </c>
      <c r="M527" s="20">
        <f t="shared" si="116"/>
        <v>121186546.91143085</v>
      </c>
      <c r="N527" s="20">
        <f t="shared" si="117"/>
        <v>-20.431843326946307</v>
      </c>
      <c r="O527" s="20"/>
      <c r="P527" s="20"/>
      <c r="Q527" s="20"/>
      <c r="R527" s="20">
        <f t="shared" si="118"/>
        <v>40395529.817342378</v>
      </c>
      <c r="S527" s="27"/>
      <c r="W527" s="5">
        <f t="shared" ref="W527:Y527" si="132">IF(ISERROR(B526/B519),1,B526/B519)</f>
        <v>1.1381930206803328</v>
      </c>
      <c r="X527" s="5">
        <f t="shared" si="132"/>
        <v>2.0243684685969114</v>
      </c>
      <c r="Y527" s="5">
        <f t="shared" si="132"/>
        <v>0.95114846849769996</v>
      </c>
    </row>
    <row r="528" spans="1:38" x14ac:dyDescent="0.25">
      <c r="A528" s="3">
        <f t="shared" si="126"/>
        <v>42894</v>
      </c>
      <c r="B528" s="16">
        <f t="shared" si="128"/>
        <v>344.29574650017327</v>
      </c>
      <c r="C528" s="16">
        <f t="shared" si="129"/>
        <v>216663313.04810178</v>
      </c>
      <c r="D528" s="16">
        <f t="shared" si="130"/>
        <v>332.71661925130326</v>
      </c>
      <c r="E528" s="16"/>
      <c r="F528" s="16"/>
      <c r="G528" s="16"/>
      <c r="H528" s="16">
        <f t="shared" si="115"/>
        <v>72221330.020155847</v>
      </c>
      <c r="I528" s="16"/>
      <c r="J528" s="16"/>
      <c r="K528" s="16"/>
      <c r="L528" s="20">
        <f t="shared" si="131"/>
        <v>41.802460436084516</v>
      </c>
      <c r="M528" s="20">
        <f t="shared" si="116"/>
        <v>109635706.42698887</v>
      </c>
      <c r="N528" s="20">
        <f t="shared" si="117"/>
        <v>-17.088516467677323</v>
      </c>
      <c r="O528" s="20"/>
      <c r="P528" s="20"/>
      <c r="Q528" s="20"/>
      <c r="R528" s="20">
        <f t="shared" si="118"/>
        <v>36545243.713644288</v>
      </c>
      <c r="S528" s="27"/>
      <c r="W528" s="5">
        <f t="shared" ref="W528:Y528" si="133">IF(ISERROR(B527/B520),1,B527/B520)</f>
        <v>1.138193022400938</v>
      </c>
      <c r="X528" s="5">
        <f t="shared" si="133"/>
        <v>2.0243684754753235</v>
      </c>
      <c r="Y528" s="5">
        <f t="shared" si="133"/>
        <v>0.95114846871335756</v>
      </c>
    </row>
    <row r="529" spans="1:25" x14ac:dyDescent="0.25">
      <c r="A529" s="3">
        <f t="shared" si="126"/>
        <v>42895</v>
      </c>
      <c r="B529" s="16">
        <f t="shared" si="128"/>
        <v>382.17327813531705</v>
      </c>
      <c r="C529" s="16">
        <f t="shared" si="129"/>
        <v>258075827.02940214</v>
      </c>
      <c r="D529" s="16">
        <f t="shared" si="130"/>
        <v>273.73464179748714</v>
      </c>
      <c r="E529" s="16"/>
      <c r="F529" s="16"/>
      <c r="G529" s="16"/>
      <c r="H529" s="16">
        <f t="shared" si="115"/>
        <v>86025494.312440678</v>
      </c>
      <c r="I529" s="16"/>
      <c r="J529" s="16"/>
      <c r="K529" s="16"/>
      <c r="L529" s="20">
        <f t="shared" si="131"/>
        <v>46.401336194596922</v>
      </c>
      <c r="M529" s="20">
        <f t="shared" si="116"/>
        <v>130591216.28275184</v>
      </c>
      <c r="N529" s="20">
        <f t="shared" si="117"/>
        <v>-14.059168229972101</v>
      </c>
      <c r="O529" s="20"/>
      <c r="P529" s="20"/>
      <c r="Q529" s="20"/>
      <c r="R529" s="20">
        <f t="shared" si="118"/>
        <v>43530416.208306588</v>
      </c>
      <c r="S529" s="27"/>
      <c r="W529" s="5">
        <f t="shared" ref="W529:Y529" si="134">IF(ISERROR(B528/B521),1,B528/B521)</f>
        <v>1.1381930190253144</v>
      </c>
      <c r="X529" s="5">
        <f t="shared" si="134"/>
        <v>2.024368477332291</v>
      </c>
      <c r="Y529" s="5">
        <f t="shared" si="134"/>
        <v>0.9511484688966787</v>
      </c>
    </row>
    <row r="530" spans="1:25" x14ac:dyDescent="0.25">
      <c r="A530" s="3">
        <f t="shared" si="126"/>
        <v>42896</v>
      </c>
      <c r="B530" s="16">
        <f t="shared" si="128"/>
        <v>263.98950253562714</v>
      </c>
      <c r="C530" s="16">
        <f t="shared" si="129"/>
        <v>221254898.43613452</v>
      </c>
      <c r="D530" s="16">
        <f t="shared" si="130"/>
        <v>318.32777656428101</v>
      </c>
      <c r="E530" s="16"/>
      <c r="F530" s="16"/>
      <c r="G530" s="16"/>
      <c r="H530" s="16">
        <f t="shared" si="115"/>
        <v>73751826.917804539</v>
      </c>
      <c r="I530" s="16"/>
      <c r="J530" s="16"/>
      <c r="K530" s="16"/>
      <c r="L530" s="20">
        <f t="shared" si="131"/>
        <v>32.052123459218251</v>
      </c>
      <c r="M530" s="20">
        <f t="shared" si="116"/>
        <v>111959134.4756147</v>
      </c>
      <c r="N530" s="20">
        <f t="shared" si="117"/>
        <v>-16.349497203338728</v>
      </c>
      <c r="O530" s="20"/>
      <c r="P530" s="20"/>
      <c r="Q530" s="20"/>
      <c r="R530" s="20">
        <f t="shared" si="118"/>
        <v>37319716.726080321</v>
      </c>
      <c r="S530" s="27"/>
      <c r="W530" s="5">
        <f t="shared" ref="W530:Y530" si="135">IF(ISERROR(B529/B522),1,B529/B522)</f>
        <v>1.1381930125739601</v>
      </c>
      <c r="X530" s="5">
        <f t="shared" si="135"/>
        <v>2.0243684748920425</v>
      </c>
      <c r="Y530" s="5">
        <f t="shared" si="135"/>
        <v>0.95114846900761807</v>
      </c>
    </row>
    <row r="531" spans="1:25" x14ac:dyDescent="0.25">
      <c r="A531" s="28">
        <f t="shared" si="126"/>
        <v>42897</v>
      </c>
      <c r="B531" s="29">
        <f t="shared" si="128"/>
        <v>2311.0781346552058</v>
      </c>
      <c r="C531" s="29">
        <f t="shared" si="129"/>
        <v>54840719.040677182</v>
      </c>
      <c r="D531" s="29">
        <f t="shared" si="130"/>
        <v>211.86214271148017</v>
      </c>
      <c r="E531" s="29"/>
      <c r="F531" s="29"/>
      <c r="G531" s="29"/>
      <c r="H531" s="29">
        <f t="shared" si="115"/>
        <v>18281080.660318185</v>
      </c>
      <c r="I531" s="29"/>
      <c r="J531" s="29"/>
      <c r="K531" s="29"/>
      <c r="L531" s="30">
        <f>B531-B524</f>
        <v>280.59812264762627</v>
      </c>
      <c r="M531" s="30">
        <f t="shared" si="116"/>
        <v>27750433.83609131</v>
      </c>
      <c r="N531" s="30">
        <f t="shared" si="117"/>
        <v>-10.881361188797939</v>
      </c>
      <c r="O531" s="30"/>
      <c r="P531" s="30"/>
      <c r="Q531" s="30"/>
      <c r="R531" s="30">
        <f t="shared" si="118"/>
        <v>9250234.5176175907</v>
      </c>
      <c r="S531" s="27"/>
      <c r="W531" s="5">
        <f t="shared" ref="W531:Y531" si="136">IF(ISERROR(B530/B523),1,B530/B523)</f>
        <v>1.1381930053139864</v>
      </c>
      <c r="X531" s="5">
        <f t="shared" si="136"/>
        <v>2.0243684697245627</v>
      </c>
      <c r="Y531" s="5">
        <f t="shared" si="136"/>
        <v>0.95114846903321304</v>
      </c>
    </row>
    <row r="532" spans="1:25" x14ac:dyDescent="0.25">
      <c r="A532" s="28">
        <f t="shared" si="126"/>
        <v>42898</v>
      </c>
      <c r="B532" s="29">
        <f t="shared" si="128"/>
        <v>1041.4266582931498</v>
      </c>
      <c r="C532" s="29">
        <f t="shared" si="129"/>
        <v>136652543.96893367</v>
      </c>
      <c r="D532" s="29">
        <f t="shared" si="130"/>
        <v>98.132193954573012</v>
      </c>
      <c r="E532" s="29"/>
      <c r="F532" s="29"/>
      <c r="G532" s="29"/>
      <c r="H532" s="29">
        <f t="shared" si="115"/>
        <v>45551227.842595309</v>
      </c>
      <c r="I532" s="29"/>
      <c r="J532" s="29"/>
      <c r="K532" s="29"/>
      <c r="L532" s="30">
        <f>B532-B525</f>
        <v>126.44417071069961</v>
      </c>
      <c r="M532" s="30">
        <f t="shared" si="116"/>
        <v>69148753.639634401</v>
      </c>
      <c r="N532" s="30">
        <f t="shared" si="117"/>
        <v>-5.0401257867026317</v>
      </c>
      <c r="O532" s="30"/>
      <c r="P532" s="30"/>
      <c r="Q532" s="30"/>
      <c r="R532" s="30">
        <f t="shared" si="118"/>
        <v>23049625.014559776</v>
      </c>
      <c r="S532" s="27"/>
      <c r="W532" s="5">
        <f t="shared" ref="W532:Y532" si="137">IF(ISERROR(B531/B524),1,B531/B524)</f>
        <v>1.1381929991865287</v>
      </c>
      <c r="X532" s="5">
        <f t="shared" si="137"/>
        <v>2.0243684636953798</v>
      </c>
      <c r="Y532" s="5">
        <f t="shared" si="137"/>
        <v>0.95114846898668926</v>
      </c>
    </row>
    <row r="533" spans="1:25" x14ac:dyDescent="0.25">
      <c r="A533" s="3">
        <f t="shared" si="126"/>
        <v>42899</v>
      </c>
      <c r="B533" s="16">
        <f t="shared" si="128"/>
        <v>616.75998496385319</v>
      </c>
      <c r="C533" s="16">
        <f t="shared" si="129"/>
        <v>455323986.35129988</v>
      </c>
      <c r="D533" s="16">
        <f t="shared" si="130"/>
        <v>237.08288533690441</v>
      </c>
      <c r="E533" s="16"/>
      <c r="F533" s="16"/>
      <c r="G533" s="16"/>
      <c r="H533" s="16">
        <f t="shared" ref="H533:H551" si="138">SUM(B533:D533)/3</f>
        <v>151774946.73139006</v>
      </c>
      <c r="I533" s="16"/>
      <c r="J533" s="16"/>
      <c r="K533" s="16"/>
      <c r="L533" s="20">
        <f>B533-B526</f>
        <v>74.883529895303809</v>
      </c>
      <c r="M533" s="20">
        <f t="shared" ref="M533:M551" si="139">C533-C526</f>
        <v>230402487.89240029</v>
      </c>
      <c r="N533" s="20">
        <f t="shared" ref="N533:N551" si="140">D533-D526</f>
        <v>-12.176713047167965</v>
      </c>
      <c r="O533" s="20"/>
      <c r="P533" s="20"/>
      <c r="Q533" s="20"/>
      <c r="R533" s="20">
        <f t="shared" ref="R533:R551" si="141">H533-H526</f>
        <v>76800850.199739054</v>
      </c>
      <c r="S533" s="27"/>
      <c r="W533" s="5">
        <f t="shared" ref="W533:Y533" si="142">IF(ISERROR(B532/B525),1,B532/B525)</f>
        <v>1.1381929954143581</v>
      </c>
      <c r="X533" s="5">
        <f t="shared" si="142"/>
        <v>2.0243684584570825</v>
      </c>
      <c r="Y533" s="5">
        <f t="shared" si="142"/>
        <v>0.95114846889803673</v>
      </c>
    </row>
    <row r="534" spans="1:25" x14ac:dyDescent="0.25">
      <c r="A534" s="3">
        <f t="shared" si="126"/>
        <v>42900</v>
      </c>
      <c r="B534" s="16">
        <f t="shared" si="128"/>
        <v>590.33187134219634</v>
      </c>
      <c r="C534" s="16">
        <f t="shared" si="129"/>
        <v>484816433.87812871</v>
      </c>
      <c r="D534" s="16">
        <f t="shared" si="130"/>
        <v>378.37810192279733</v>
      </c>
      <c r="E534" s="16"/>
      <c r="F534" s="16"/>
      <c r="G534" s="16"/>
      <c r="H534" s="16">
        <f t="shared" si="138"/>
        <v>161605800.86270067</v>
      </c>
      <c r="I534" s="16"/>
      <c r="J534" s="16"/>
      <c r="K534" s="16"/>
      <c r="L534" s="20">
        <f t="shared" ref="L534:L537" si="143">B534-B527</f>
        <v>71.674777482552372</v>
      </c>
      <c r="M534" s="20">
        <f t="shared" si="139"/>
        <v>245326220.06090173</v>
      </c>
      <c r="N534" s="20">
        <f t="shared" si="140"/>
        <v>-19.433716490559561</v>
      </c>
      <c r="O534" s="20"/>
      <c r="P534" s="20"/>
      <c r="Q534" s="20"/>
      <c r="R534" s="20">
        <f t="shared" si="141"/>
        <v>81775424.100654259</v>
      </c>
      <c r="S534" s="27"/>
      <c r="W534" s="5">
        <f t="shared" ref="W534:Y534" si="144">IF(ISERROR(B533/B526),1,B533/B526)</f>
        <v>1.1381929943529854</v>
      </c>
      <c r="X534" s="5">
        <f t="shared" si="144"/>
        <v>2.0243684550879082</v>
      </c>
      <c r="Y534" s="5">
        <f t="shared" si="144"/>
        <v>0.95114846880076631</v>
      </c>
    </row>
    <row r="535" spans="1:25" x14ac:dyDescent="0.25">
      <c r="A535" s="3">
        <f t="shared" si="126"/>
        <v>42901</v>
      </c>
      <c r="B535" s="16">
        <f t="shared" si="128"/>
        <v>391.87500797986047</v>
      </c>
      <c r="C535" s="16">
        <f t="shared" si="129"/>
        <v>438606376.22355711</v>
      </c>
      <c r="D535" s="16">
        <f t="shared" si="130"/>
        <v>316.46290290207463</v>
      </c>
      <c r="E535" s="16"/>
      <c r="F535" s="16"/>
      <c r="G535" s="16"/>
      <c r="H535" s="16">
        <f t="shared" si="138"/>
        <v>146202361.52048934</v>
      </c>
      <c r="I535" s="16"/>
      <c r="J535" s="16"/>
      <c r="K535" s="16"/>
      <c r="L535" s="20">
        <f t="shared" si="143"/>
        <v>47.579261479687204</v>
      </c>
      <c r="M535" s="20">
        <f t="shared" si="139"/>
        <v>221943063.17545533</v>
      </c>
      <c r="N535" s="20">
        <f t="shared" si="140"/>
        <v>-16.253716349228625</v>
      </c>
      <c r="O535" s="20"/>
      <c r="P535" s="20"/>
      <c r="Q535" s="20"/>
      <c r="R535" s="20">
        <f t="shared" si="141"/>
        <v>73981031.500333488</v>
      </c>
      <c r="S535" s="27"/>
      <c r="W535" s="5">
        <f t="shared" ref="W535:Y535" si="145">IF(ISERROR(B534/B527),1,B534/B527)</f>
        <v>1.1381929955863066</v>
      </c>
      <c r="X535" s="5">
        <f t="shared" si="145"/>
        <v>2.0243684539366131</v>
      </c>
      <c r="Y535" s="5">
        <f t="shared" si="145"/>
        <v>0.95114846872053849</v>
      </c>
    </row>
    <row r="536" spans="1:25" x14ac:dyDescent="0.25">
      <c r="A536" s="3">
        <f t="shared" si="126"/>
        <v>42902</v>
      </c>
      <c r="B536" s="16">
        <f t="shared" si="128"/>
        <v>434.98695041634812</v>
      </c>
      <c r="C536" s="16">
        <f t="shared" si="129"/>
        <v>522440563.65529859</v>
      </c>
      <c r="D536" s="16">
        <f t="shared" si="130"/>
        <v>260.36228536281277</v>
      </c>
      <c r="E536" s="16"/>
      <c r="F536" s="16"/>
      <c r="G536" s="16"/>
      <c r="H536" s="16">
        <f t="shared" si="138"/>
        <v>174147086.3348448</v>
      </c>
      <c r="I536" s="16"/>
      <c r="J536" s="16"/>
      <c r="K536" s="16"/>
      <c r="L536" s="20">
        <f t="shared" si="143"/>
        <v>52.813672281031074</v>
      </c>
      <c r="M536" s="20">
        <f t="shared" si="139"/>
        <v>264364736.62589645</v>
      </c>
      <c r="N536" s="20">
        <f t="shared" si="140"/>
        <v>-13.372356434674373</v>
      </c>
      <c r="O536" s="20"/>
      <c r="P536" s="20"/>
      <c r="Q536" s="20"/>
      <c r="R536" s="20">
        <f t="shared" si="141"/>
        <v>88121592.022404119</v>
      </c>
      <c r="S536" s="27"/>
      <c r="W536" s="5">
        <f t="shared" ref="W536:Y536" si="146">IF(ISERROR(B535/B528),1,B535/B528)</f>
        <v>1.1381929982096461</v>
      </c>
      <c r="X536" s="5">
        <f t="shared" si="146"/>
        <v>2.0243684546916412</v>
      </c>
      <c r="Y536" s="5">
        <f t="shared" si="146"/>
        <v>0.95114846867041503</v>
      </c>
    </row>
    <row r="537" spans="1:25" x14ac:dyDescent="0.25">
      <c r="A537" s="3">
        <f t="shared" si="126"/>
        <v>42903</v>
      </c>
      <c r="B537" s="16">
        <f t="shared" si="128"/>
        <v>300.47100483371634</v>
      </c>
      <c r="C537" s="16">
        <f t="shared" si="129"/>
        <v>447901437.76967162</v>
      </c>
      <c r="D537" s="16">
        <f t="shared" si="130"/>
        <v>302.77697721151134</v>
      </c>
      <c r="E537" s="16"/>
      <c r="F537" s="16"/>
      <c r="G537" s="16"/>
      <c r="H537" s="16">
        <f t="shared" si="138"/>
        <v>149300680.3392179</v>
      </c>
      <c r="I537" s="16"/>
      <c r="J537" s="16"/>
      <c r="K537" s="16"/>
      <c r="L537" s="20">
        <f t="shared" si="143"/>
        <v>36.481502298089197</v>
      </c>
      <c r="M537" s="20">
        <f t="shared" si="139"/>
        <v>226646539.3335371</v>
      </c>
      <c r="N537" s="20">
        <f t="shared" si="140"/>
        <v>-15.550799352769673</v>
      </c>
      <c r="O537" s="20"/>
      <c r="P537" s="20"/>
      <c r="Q537" s="20"/>
      <c r="R537" s="20">
        <f t="shared" si="141"/>
        <v>75548853.421413362</v>
      </c>
      <c r="S537" s="27"/>
      <c r="W537" s="5">
        <f t="shared" ref="W537:Y537" si="147">IF(ISERROR(B536/B529),1,B536/B529)</f>
        <v>1.1381930011923314</v>
      </c>
      <c r="X537" s="5">
        <f t="shared" si="147"/>
        <v>2.0243684566233235</v>
      </c>
      <c r="Y537" s="5">
        <f t="shared" si="147"/>
        <v>0.95114846865247171</v>
      </c>
    </row>
    <row r="538" spans="1:25" x14ac:dyDescent="0.25">
      <c r="A538" s="28">
        <f t="shared" si="126"/>
        <v>42904</v>
      </c>
      <c r="B538" s="29">
        <f t="shared" si="128"/>
        <v>2630.4529673497541</v>
      </c>
      <c r="C538" s="29">
        <f t="shared" si="129"/>
        <v>111017821.99426723</v>
      </c>
      <c r="D538" s="29">
        <f t="shared" si="130"/>
        <v>201.51235261286061</v>
      </c>
      <c r="E538" s="29"/>
      <c r="F538" s="29"/>
      <c r="G538" s="29"/>
      <c r="H538" s="29">
        <f t="shared" si="138"/>
        <v>37006884.653195731</v>
      </c>
      <c r="I538" s="29"/>
      <c r="J538" s="29"/>
      <c r="K538" s="29"/>
      <c r="L538" s="30">
        <f>B538-B531</f>
        <v>319.37483269454833</v>
      </c>
      <c r="M538" s="30">
        <f t="shared" si="139"/>
        <v>56177102.953590043</v>
      </c>
      <c r="N538" s="30">
        <f t="shared" si="140"/>
        <v>-10.349790098619565</v>
      </c>
      <c r="O538" s="30"/>
      <c r="P538" s="30"/>
      <c r="Q538" s="30"/>
      <c r="R538" s="30">
        <f t="shared" si="141"/>
        <v>18725803.992877547</v>
      </c>
      <c r="S538" s="27"/>
      <c r="W538" s="5">
        <f t="shared" ref="W538:Y538" si="148">IF(ISERROR(B537/B530),1,B537/B530)</f>
        <v>1.1381930036902348</v>
      </c>
      <c r="X538" s="5">
        <f t="shared" si="148"/>
        <v>2.02436845889294</v>
      </c>
      <c r="Y538" s="5">
        <f t="shared" si="148"/>
        <v>0.95114846866142244</v>
      </c>
    </row>
    <row r="539" spans="1:25" x14ac:dyDescent="0.25">
      <c r="A539" s="28">
        <f t="shared" si="126"/>
        <v>42905</v>
      </c>
      <c r="B539" s="29">
        <f t="shared" si="128"/>
        <v>1185.3445383242624</v>
      </c>
      <c r="C539" s="29">
        <f t="shared" si="129"/>
        <v>276635100.25795341</v>
      </c>
      <c r="D539" s="29">
        <f t="shared" si="130"/>
        <v>93.338286011933477</v>
      </c>
      <c r="E539" s="29"/>
      <c r="F539" s="29"/>
      <c r="G539" s="29"/>
      <c r="H539" s="29">
        <f t="shared" si="138"/>
        <v>92212126.313592568</v>
      </c>
      <c r="I539" s="29"/>
      <c r="J539" s="29"/>
      <c r="K539" s="29"/>
      <c r="L539" s="30">
        <f>B539-B532</f>
        <v>143.91788003111265</v>
      </c>
      <c r="M539" s="30">
        <f t="shared" si="139"/>
        <v>139982556.28901973</v>
      </c>
      <c r="N539" s="30">
        <f t="shared" si="140"/>
        <v>-4.7939079426395352</v>
      </c>
      <c r="O539" s="30"/>
      <c r="P539" s="30"/>
      <c r="Q539" s="30"/>
      <c r="R539" s="30">
        <f t="shared" si="141"/>
        <v>46660898.470997259</v>
      </c>
      <c r="S539" s="27"/>
      <c r="W539" s="5">
        <f t="shared" ref="W539:Y539" si="149">IF(ISERROR(B538/B531),1,B538/B531)</f>
        <v>1.1381930052062894</v>
      </c>
      <c r="X539" s="5">
        <f t="shared" si="149"/>
        <v>2.024368460813244</v>
      </c>
      <c r="Y539" s="5">
        <f t="shared" si="149"/>
        <v>0.95114846868742287</v>
      </c>
    </row>
    <row r="540" spans="1:25" x14ac:dyDescent="0.25">
      <c r="A540" s="3">
        <f t="shared" si="126"/>
        <v>42906</v>
      </c>
      <c r="B540" s="16">
        <f t="shared" si="128"/>
        <v>701.99190134082482</v>
      </c>
      <c r="C540" s="16">
        <f t="shared" si="129"/>
        <v>921743518.532354</v>
      </c>
      <c r="D540" s="16">
        <f t="shared" si="130"/>
        <v>225.50102335563187</v>
      </c>
      <c r="E540" s="16"/>
      <c r="F540" s="16"/>
      <c r="G540" s="16"/>
      <c r="H540" s="16">
        <f t="shared" si="138"/>
        <v>307248148.67509294</v>
      </c>
      <c r="I540" s="16"/>
      <c r="J540" s="16"/>
      <c r="K540" s="16"/>
      <c r="L540" s="20">
        <f>B540-B533</f>
        <v>85.23191637697164</v>
      </c>
      <c r="M540" s="20">
        <f t="shared" si="139"/>
        <v>466419532.18105412</v>
      </c>
      <c r="N540" s="20">
        <f t="shared" si="140"/>
        <v>-11.581861981272539</v>
      </c>
      <c r="O540" s="20"/>
      <c r="P540" s="20"/>
      <c r="Q540" s="20"/>
      <c r="R540" s="20">
        <f t="shared" si="141"/>
        <v>155473201.94370288</v>
      </c>
      <c r="S540" s="27"/>
      <c r="W540" s="5">
        <f t="shared" ref="W540:Y540" si="150">IF(ISERROR(B539/B532),1,B539/B532)</f>
        <v>1.1381930056092355</v>
      </c>
      <c r="X540" s="5">
        <f t="shared" si="150"/>
        <v>2.0243684619646971</v>
      </c>
      <c r="Y540" s="5">
        <f t="shared" si="150"/>
        <v>0.95114846871905556</v>
      </c>
    </row>
    <row r="541" spans="1:25" x14ac:dyDescent="0.25">
      <c r="A541" s="3">
        <f t="shared" si="126"/>
        <v>42907</v>
      </c>
      <c r="B541" s="16">
        <f t="shared" si="128"/>
        <v>671.91160694623682</v>
      </c>
      <c r="C541" s="16">
        <f t="shared" si="129"/>
        <v>981447099.37041688</v>
      </c>
      <c r="D541" s="16">
        <f t="shared" si="130"/>
        <v>359.89375226443752</v>
      </c>
      <c r="E541" s="16"/>
      <c r="F541" s="16"/>
      <c r="G541" s="16"/>
      <c r="H541" s="16">
        <f t="shared" si="138"/>
        <v>327149377.05859202</v>
      </c>
      <c r="I541" s="16"/>
      <c r="J541" s="16"/>
      <c r="K541" s="16"/>
      <c r="L541" s="20">
        <f t="shared" ref="L541:L544" si="151">B541-B534</f>
        <v>81.579735604040479</v>
      </c>
      <c r="M541" s="20">
        <f t="shared" si="139"/>
        <v>496630665.49228817</v>
      </c>
      <c r="N541" s="20">
        <f t="shared" si="140"/>
        <v>-18.484349658359804</v>
      </c>
      <c r="O541" s="20"/>
      <c r="P541" s="20"/>
      <c r="Q541" s="20"/>
      <c r="R541" s="20">
        <f t="shared" si="141"/>
        <v>165543576.19589135</v>
      </c>
      <c r="S541" s="27"/>
      <c r="W541" s="5">
        <f t="shared" ref="W541:Y541" si="152">IF(ISERROR(B540/B533),1,B540/B533)</f>
        <v>1.1381930061204715</v>
      </c>
      <c r="X541" s="5">
        <f t="shared" si="152"/>
        <v>2.0243684632533143</v>
      </c>
      <c r="Y541" s="5">
        <f t="shared" si="152"/>
        <v>0.95114846875254511</v>
      </c>
    </row>
    <row r="542" spans="1:25" x14ac:dyDescent="0.25">
      <c r="A542" s="3">
        <f t="shared" si="126"/>
        <v>42908</v>
      </c>
      <c r="B542" s="16">
        <f t="shared" si="128"/>
        <v>446.0293927457634</v>
      </c>
      <c r="C542" s="16">
        <f t="shared" si="129"/>
        <v>887900915.78666794</v>
      </c>
      <c r="D542" s="16">
        <f t="shared" si="130"/>
        <v>301.0032055273166</v>
      </c>
      <c r="E542" s="16"/>
      <c r="F542" s="16"/>
      <c r="G542" s="16"/>
      <c r="H542" s="16">
        <f t="shared" si="138"/>
        <v>295967220.93975538</v>
      </c>
      <c r="I542" s="16"/>
      <c r="J542" s="16"/>
      <c r="K542" s="16"/>
      <c r="L542" s="20">
        <f t="shared" si="151"/>
        <v>54.154384765902932</v>
      </c>
      <c r="M542" s="20">
        <f t="shared" si="139"/>
        <v>449294539.56311083</v>
      </c>
      <c r="N542" s="20">
        <f t="shared" si="140"/>
        <v>-15.459697374758036</v>
      </c>
      <c r="O542" s="20"/>
      <c r="P542" s="20"/>
      <c r="Q542" s="20"/>
      <c r="R542" s="20">
        <f t="shared" si="141"/>
        <v>149764859.41926605</v>
      </c>
      <c r="S542" s="27"/>
      <c r="W542" s="5">
        <f t="shared" ref="W542:Y542" si="153">IF(ISERROR(B541/B534),1,B541/B534)</f>
        <v>1.138193005603032</v>
      </c>
      <c r="X542" s="5">
        <f t="shared" si="153"/>
        <v>2.0243684635845685</v>
      </c>
      <c r="Y542" s="5">
        <f t="shared" si="153"/>
        <v>0.95114846878181314</v>
      </c>
    </row>
    <row r="543" spans="1:25" x14ac:dyDescent="0.25">
      <c r="A543" s="3">
        <f t="shared" si="126"/>
        <v>42909</v>
      </c>
      <c r="B543" s="16">
        <f t="shared" si="128"/>
        <v>495.09910351817894</v>
      </c>
      <c r="C543" s="16">
        <f t="shared" si="129"/>
        <v>1057612200.5179954</v>
      </c>
      <c r="D543" s="16">
        <f t="shared" si="130"/>
        <v>247.64318905738548</v>
      </c>
      <c r="E543" s="16"/>
      <c r="F543" s="16"/>
      <c r="G543" s="16"/>
      <c r="H543" s="16">
        <f t="shared" si="138"/>
        <v>352537647.75342935</v>
      </c>
      <c r="I543" s="16"/>
      <c r="J543" s="16"/>
      <c r="K543" s="16"/>
      <c r="L543" s="20">
        <f t="shared" si="151"/>
        <v>60.112153101830813</v>
      </c>
      <c r="M543" s="20">
        <f t="shared" si="139"/>
        <v>535171636.86269677</v>
      </c>
      <c r="N543" s="20">
        <f t="shared" si="140"/>
        <v>-12.719096305427286</v>
      </c>
      <c r="O543" s="20"/>
      <c r="P543" s="20"/>
      <c r="Q543" s="20"/>
      <c r="R543" s="20">
        <f t="shared" si="141"/>
        <v>178390561.41858456</v>
      </c>
      <c r="S543" s="27"/>
      <c r="W543" s="5">
        <f t="shared" ref="W543:Y543" si="154">IF(ISERROR(B542/B535),1,B542/B535)</f>
        <v>1.138193004563042</v>
      </c>
      <c r="X543" s="5">
        <f t="shared" si="154"/>
        <v>2.0243684632028831</v>
      </c>
      <c r="Y543" s="5">
        <f t="shared" si="154"/>
        <v>0.95114846880001658</v>
      </c>
    </row>
    <row r="544" spans="1:25" x14ac:dyDescent="0.25">
      <c r="A544" s="3">
        <f t="shared" si="126"/>
        <v>42910</v>
      </c>
      <c r="B544" s="16">
        <f t="shared" si="128"/>
        <v>341.99399510485131</v>
      </c>
      <c r="C544" s="16">
        <f t="shared" si="129"/>
        <v>906717544.41168988</v>
      </c>
      <c r="D544" s="16">
        <f t="shared" si="130"/>
        <v>287.98585826201656</v>
      </c>
      <c r="E544" s="16"/>
      <c r="F544" s="16"/>
      <c r="G544" s="16"/>
      <c r="H544" s="16">
        <f t="shared" si="138"/>
        <v>302239391.46384776</v>
      </c>
      <c r="I544" s="16"/>
      <c r="J544" s="16"/>
      <c r="K544" s="16"/>
      <c r="L544" s="20">
        <f t="shared" si="151"/>
        <v>41.522990271134972</v>
      </c>
      <c r="M544" s="20">
        <f t="shared" si="139"/>
        <v>458816106.64201826</v>
      </c>
      <c r="N544" s="20">
        <f t="shared" si="140"/>
        <v>-14.791118949494773</v>
      </c>
      <c r="O544" s="20"/>
      <c r="P544" s="20"/>
      <c r="Q544" s="20"/>
      <c r="R544" s="20">
        <f t="shared" si="141"/>
        <v>152938711.12462986</v>
      </c>
      <c r="S544" s="27"/>
      <c r="W544" s="5">
        <f t="shared" ref="W544:Y544" si="155">IF(ISERROR(B543/B536),1,B543/B536)</f>
        <v>1.1381930033631915</v>
      </c>
      <c r="X544" s="5">
        <f t="shared" si="155"/>
        <v>2.0243684623535434</v>
      </c>
      <c r="Y544" s="5">
        <f t="shared" si="155"/>
        <v>0.95114846880490644</v>
      </c>
    </row>
    <row r="545" spans="1:25" x14ac:dyDescent="0.25">
      <c r="A545" s="28">
        <f t="shared" si="126"/>
        <v>42911</v>
      </c>
      <c r="B545" s="29">
        <f t="shared" si="128"/>
        <v>2993.96315866552</v>
      </c>
      <c r="C545" s="29">
        <f t="shared" si="129"/>
        <v>224740977.39290178</v>
      </c>
      <c r="D545" s="29">
        <f t="shared" si="130"/>
        <v>191.6681656286876</v>
      </c>
      <c r="E545" s="29"/>
      <c r="F545" s="29"/>
      <c r="G545" s="29"/>
      <c r="H545" s="29">
        <f t="shared" si="138"/>
        <v>74914721.008075356</v>
      </c>
      <c r="I545" s="29"/>
      <c r="J545" s="29"/>
      <c r="K545" s="29"/>
      <c r="L545" s="30">
        <f>B545-B538</f>
        <v>363.51019131576595</v>
      </c>
      <c r="M545" s="30">
        <f t="shared" si="139"/>
        <v>113723155.39863455</v>
      </c>
      <c r="N545" s="30">
        <f t="shared" si="140"/>
        <v>-9.8441869841730067</v>
      </c>
      <c r="O545" s="30"/>
      <c r="P545" s="30"/>
      <c r="Q545" s="30"/>
      <c r="R545" s="30">
        <f t="shared" si="141"/>
        <v>37907836.354879625</v>
      </c>
      <c r="S545" s="27"/>
      <c r="W545" s="5">
        <f t="shared" ref="W545:Y545" si="156">IF(ISERROR(B544/B537),1,B544/B537)</f>
        <v>1.1381930023301723</v>
      </c>
      <c r="X545" s="5">
        <f t="shared" si="156"/>
        <v>2.0243684613443</v>
      </c>
      <c r="Y545" s="5">
        <f t="shared" si="156"/>
        <v>0.95114846879800208</v>
      </c>
    </row>
    <row r="546" spans="1:25" x14ac:dyDescent="0.25">
      <c r="A546" s="28">
        <f t="shared" si="126"/>
        <v>42912</v>
      </c>
      <c r="B546" s="29">
        <f t="shared" si="128"/>
        <v>1349.1508578384796</v>
      </c>
      <c r="C546" s="29">
        <f t="shared" si="129"/>
        <v>560011371.84967196</v>
      </c>
      <c r="D546" s="29">
        <f t="shared" si="130"/>
        <v>88.778567817560827</v>
      </c>
      <c r="E546" s="29"/>
      <c r="F546" s="29"/>
      <c r="G546" s="29"/>
      <c r="H546" s="29">
        <f t="shared" si="138"/>
        <v>186670936.59303251</v>
      </c>
      <c r="I546" s="29"/>
      <c r="J546" s="29"/>
      <c r="K546" s="29"/>
      <c r="L546" s="30">
        <f>B546-B539</f>
        <v>163.80631951421719</v>
      </c>
      <c r="M546" s="30">
        <f t="shared" si="139"/>
        <v>283376271.59171855</v>
      </c>
      <c r="N546" s="30">
        <f t="shared" si="140"/>
        <v>-4.5597181943726497</v>
      </c>
      <c r="O546" s="30"/>
      <c r="P546" s="30"/>
      <c r="Q546" s="30"/>
      <c r="R546" s="30">
        <f t="shared" si="141"/>
        <v>94458810.279439941</v>
      </c>
      <c r="S546" s="27"/>
      <c r="W546" s="5">
        <f t="shared" ref="W546:Y546" si="157">IF(ISERROR(B545/B538),1,B545/B538)</f>
        <v>1.1381930016722601</v>
      </c>
      <c r="X546" s="5">
        <f t="shared" si="157"/>
        <v>2.0243684604486929</v>
      </c>
      <c r="Y546" s="5">
        <f t="shared" si="157"/>
        <v>0.95114846878352233</v>
      </c>
    </row>
    <row r="547" spans="1:25" x14ac:dyDescent="0.25">
      <c r="A547" s="3">
        <f t="shared" si="126"/>
        <v>42913</v>
      </c>
      <c r="B547" s="16">
        <f t="shared" si="128"/>
        <v>799.00226931175553</v>
      </c>
      <c r="C547" s="16">
        <f t="shared" si="129"/>
        <v>1865948506.7743979</v>
      </c>
      <c r="D547" s="16">
        <f t="shared" si="130"/>
        <v>214.48495306676554</v>
      </c>
      <c r="E547" s="16"/>
      <c r="F547" s="16"/>
      <c r="G547" s="16"/>
      <c r="H547" s="16">
        <f t="shared" si="138"/>
        <v>621983173.42054009</v>
      </c>
      <c r="I547" s="16"/>
      <c r="J547" s="16"/>
      <c r="K547" s="16"/>
      <c r="L547" s="20">
        <f>B547-B540</f>
        <v>97.010367970930702</v>
      </c>
      <c r="M547" s="20">
        <f t="shared" si="139"/>
        <v>944204988.24204385</v>
      </c>
      <c r="N547" s="20">
        <f t="shared" si="140"/>
        <v>-11.016070288866331</v>
      </c>
      <c r="O547" s="20"/>
      <c r="P547" s="20"/>
      <c r="Q547" s="20"/>
      <c r="R547" s="20">
        <f t="shared" si="141"/>
        <v>314735024.74544716</v>
      </c>
      <c r="S547" s="27"/>
      <c r="W547" s="5">
        <f t="shared" ref="W547:Y547" si="158">IF(ISERROR(B546/B539),1,B546/B539)</f>
        <v>1.1381930014591306</v>
      </c>
      <c r="X547" s="5">
        <f t="shared" si="158"/>
        <v>2.0243684598501028</v>
      </c>
      <c r="Y547" s="5">
        <f t="shared" si="158"/>
        <v>0.95114846876672154</v>
      </c>
    </row>
    <row r="548" spans="1:25" x14ac:dyDescent="0.25">
      <c r="A548" s="3">
        <f t="shared" si="126"/>
        <v>42914</v>
      </c>
      <c r="B548" s="16">
        <f t="shared" si="128"/>
        <v>764.76508903477509</v>
      </c>
      <c r="C548" s="16">
        <f t="shared" si="129"/>
        <v>1986810552.8468933</v>
      </c>
      <c r="D548" s="16">
        <f t="shared" si="130"/>
        <v>342.31239137643121</v>
      </c>
      <c r="E548" s="16"/>
      <c r="F548" s="16"/>
      <c r="G548" s="16"/>
      <c r="H548" s="16">
        <f t="shared" si="138"/>
        <v>662270553.30812454</v>
      </c>
      <c r="I548" s="16"/>
      <c r="J548" s="16"/>
      <c r="K548" s="16"/>
      <c r="L548" s="20">
        <f t="shared" ref="L548:L551" si="159">B548-B541</f>
        <v>92.853482088538271</v>
      </c>
      <c r="M548" s="20">
        <f t="shared" si="139"/>
        <v>1005363453.4764764</v>
      </c>
      <c r="N548" s="20">
        <f t="shared" si="140"/>
        <v>-17.581360888006316</v>
      </c>
      <c r="O548" s="20"/>
      <c r="P548" s="20"/>
      <c r="Q548" s="20"/>
      <c r="R548" s="20">
        <f t="shared" si="141"/>
        <v>335121176.24953252</v>
      </c>
      <c r="S548" s="27"/>
      <c r="W548" s="5">
        <f t="shared" ref="W548:Y548" si="160">IF(ISERROR(B547/B540),1,B547/B540)</f>
        <v>1.1381930016366828</v>
      </c>
      <c r="X548" s="5">
        <f t="shared" si="160"/>
        <v>2.0243684596181963</v>
      </c>
      <c r="Y548" s="5">
        <f t="shared" si="160"/>
        <v>0.95114846875220971</v>
      </c>
    </row>
    <row r="549" spans="1:25" x14ac:dyDescent="0.25">
      <c r="A549" s="3">
        <f t="shared" si="126"/>
        <v>42915</v>
      </c>
      <c r="B549" s="16">
        <f t="shared" si="128"/>
        <v>507.66753377212228</v>
      </c>
      <c r="C549" s="16">
        <f t="shared" si="129"/>
        <v>1797438609.560308</v>
      </c>
      <c r="D549" s="16">
        <f t="shared" si="130"/>
        <v>286.29873802294657</v>
      </c>
      <c r="E549" s="16"/>
      <c r="F549" s="16"/>
      <c r="G549" s="16"/>
      <c r="H549" s="16">
        <f t="shared" si="138"/>
        <v>599146467.84219325</v>
      </c>
      <c r="I549" s="16"/>
      <c r="J549" s="16"/>
      <c r="K549" s="16"/>
      <c r="L549" s="20">
        <f t="shared" si="159"/>
        <v>61.63814102635888</v>
      </c>
      <c r="M549" s="20">
        <f t="shared" si="139"/>
        <v>909537693.77364004</v>
      </c>
      <c r="N549" s="20">
        <f t="shared" si="140"/>
        <v>-14.704467504370029</v>
      </c>
      <c r="O549" s="20"/>
      <c r="P549" s="20"/>
      <c r="Q549" s="20"/>
      <c r="R549" s="20">
        <f t="shared" si="141"/>
        <v>303179246.90243787</v>
      </c>
      <c r="S549" s="27"/>
      <c r="W549" s="5">
        <f t="shared" ref="W549:Y549" si="161">IF(ISERROR(B548/B541),1,B548/B541)</f>
        <v>1.1381930020684521</v>
      </c>
      <c r="X549" s="5">
        <f t="shared" si="161"/>
        <v>2.0243684597176981</v>
      </c>
      <c r="Y549" s="5">
        <f t="shared" si="161"/>
        <v>0.9511484687428301</v>
      </c>
    </row>
    <row r="550" spans="1:25" x14ac:dyDescent="0.25">
      <c r="A550" s="3">
        <f t="shared" si="126"/>
        <v>42916</v>
      </c>
      <c r="B550" s="16">
        <f t="shared" si="128"/>
        <v>563.51833544157375</v>
      </c>
      <c r="C550" s="16">
        <f t="shared" si="129"/>
        <v>2140996782.1202188</v>
      </c>
      <c r="D550" s="16">
        <f t="shared" si="130"/>
        <v>235.54544006605875</v>
      </c>
      <c r="E550" s="16"/>
      <c r="F550" s="16"/>
      <c r="G550" s="16"/>
      <c r="H550" s="16">
        <f t="shared" si="138"/>
        <v>713665860.39466465</v>
      </c>
      <c r="I550" s="16"/>
      <c r="J550" s="16"/>
      <c r="K550" s="16"/>
      <c r="L550" s="20">
        <f t="shared" si="159"/>
        <v>68.419231923394818</v>
      </c>
      <c r="M550" s="20">
        <f t="shared" si="139"/>
        <v>1083384581.6022234</v>
      </c>
      <c r="N550" s="20">
        <f t="shared" si="140"/>
        <v>-12.097748991326739</v>
      </c>
      <c r="O550" s="20"/>
      <c r="P550" s="20"/>
      <c r="Q550" s="20"/>
      <c r="R550" s="20">
        <f t="shared" si="141"/>
        <v>361128212.64123529</v>
      </c>
      <c r="S550" s="27"/>
      <c r="W550" s="5">
        <f t="shared" ref="W550:Y550" si="162">IF(ISERROR(B549/B542),1,B549/B542)</f>
        <v>1.1381930025887164</v>
      </c>
      <c r="X550" s="5">
        <f t="shared" si="162"/>
        <v>2.0243684600412899</v>
      </c>
      <c r="Y550" s="5">
        <f t="shared" si="162"/>
        <v>0.95114846873936176</v>
      </c>
    </row>
    <row r="551" spans="1:25" x14ac:dyDescent="0.25">
      <c r="A551" s="3">
        <f t="shared" si="126"/>
        <v>42917</v>
      </c>
      <c r="B551" s="16">
        <f t="shared" si="128"/>
        <v>389.25517242102075</v>
      </c>
      <c r="C551" s="16">
        <f t="shared" si="129"/>
        <v>1835530399.7940006</v>
      </c>
      <c r="D551" s="16">
        <f t="shared" si="130"/>
        <v>273.91730810638472</v>
      </c>
      <c r="E551" s="16"/>
      <c r="F551" s="16"/>
      <c r="G551" s="16"/>
      <c r="H551" s="16">
        <f t="shared" si="138"/>
        <v>611843687.65549374</v>
      </c>
      <c r="I551" s="16"/>
      <c r="J551" s="16"/>
      <c r="K551" s="16"/>
      <c r="L551" s="20">
        <f t="shared" si="159"/>
        <v>47.261177316169437</v>
      </c>
      <c r="M551" s="20">
        <f t="shared" si="139"/>
        <v>928812855.38231075</v>
      </c>
      <c r="N551" s="20">
        <f t="shared" si="140"/>
        <v>-14.06855015563184</v>
      </c>
      <c r="O551" s="20"/>
      <c r="P551" s="20"/>
      <c r="Q551" s="20"/>
      <c r="R551" s="20">
        <f t="shared" si="141"/>
        <v>309604296.19164598</v>
      </c>
      <c r="S551" s="27"/>
      <c r="W551" s="5">
        <f t="shared" ref="W551:Y551" si="163">IF(ISERROR(B550/B543),1,B550/B543)</f>
        <v>1.1381930030517267</v>
      </c>
      <c r="X551" s="5">
        <f t="shared" si="163"/>
        <v>2.0243684604542245</v>
      </c>
      <c r="Y551" s="5">
        <f t="shared" si="163"/>
        <v>0.95114846874095382</v>
      </c>
    </row>
    <row r="552" spans="1:25" x14ac:dyDescent="0.25">
      <c r="R552" s="27"/>
      <c r="S552" s="27"/>
    </row>
    <row r="553" spans="1:25" x14ac:dyDescent="0.25">
      <c r="R553" s="27"/>
      <c r="S553" s="27"/>
    </row>
    <row r="554" spans="1:25" x14ac:dyDescent="0.25">
      <c r="R554" s="27"/>
      <c r="S554" s="27"/>
    </row>
    <row r="555" spans="1:25" x14ac:dyDescent="0.25">
      <c r="R555" s="27"/>
      <c r="S555" s="27"/>
    </row>
    <row r="556" spans="1:25" x14ac:dyDescent="0.25">
      <c r="R556" s="27"/>
      <c r="S556" s="27"/>
    </row>
    <row r="557" spans="1:25" x14ac:dyDescent="0.25">
      <c r="R557" s="27"/>
      <c r="S557" s="27"/>
    </row>
    <row r="558" spans="1:25" x14ac:dyDescent="0.25">
      <c r="R558" s="27"/>
      <c r="S558" s="27"/>
    </row>
    <row r="559" spans="1:25" x14ac:dyDescent="0.25">
      <c r="R559" s="27"/>
      <c r="S559" s="27"/>
    </row>
    <row r="560" spans="1:25" x14ac:dyDescent="0.25">
      <c r="R560" s="27"/>
      <c r="S560" s="27"/>
    </row>
  </sheetData>
  <conditionalFormatting sqref="B226:B244 B2:K2 W2:AF15 B3:G224 W323:AF335 S3:S306 T336:V378 I3:K224 B245:G348 I245:K264 M3:Q34 M2:S2 O35:Q224 I265:L285 I286:K348 O245:Q348 W336:AL524 Z525:AL525">
    <cfRule type="expression" dxfId="895" priority="960">
      <formula>$A2=TODAY()</formula>
    </cfRule>
  </conditionalFormatting>
  <conditionalFormatting sqref="T379:V384">
    <cfRule type="expression" dxfId="894" priority="957">
      <formula>$A379=TODAY()</formula>
    </cfRule>
  </conditionalFormatting>
  <conditionalFormatting sqref="T385:V520">
    <cfRule type="expression" dxfId="893" priority="955">
      <formula>$A385=TODAY()</formula>
    </cfRule>
  </conditionalFormatting>
  <conditionalFormatting sqref="W16">
    <cfRule type="expression" dxfId="892" priority="954">
      <formula>$A16=TODAY()</formula>
    </cfRule>
  </conditionalFormatting>
  <conditionalFormatting sqref="W17:W322">
    <cfRule type="expression" dxfId="891" priority="952">
      <formula>$A17=TODAY()</formula>
    </cfRule>
  </conditionalFormatting>
  <conditionalFormatting sqref="X16:AL322">
    <cfRule type="expression" dxfId="890" priority="951">
      <formula>$A16=TODAY()</formula>
    </cfRule>
  </conditionalFormatting>
  <conditionalFormatting sqref="B225:G341 I225:K264 I265:L285 I286:K341 O225:Q341">
    <cfRule type="expression" dxfId="889" priority="949">
      <formula>$A225=TODAY()</formula>
    </cfRule>
  </conditionalFormatting>
  <conditionalFormatting sqref="R3:R34">
    <cfRule type="expression" dxfId="888" priority="945">
      <formula>$A3=TODAY()</formula>
    </cfRule>
  </conditionalFormatting>
  <conditionalFormatting sqref="A2:A386">
    <cfRule type="expression" dxfId="887" priority="944">
      <formula>$A2=TODAY()</formula>
    </cfRule>
  </conditionalFormatting>
  <conditionalFormatting sqref="A387:A404">
    <cfRule type="expression" dxfId="886" priority="943">
      <formula>$A387=TODAY()</formula>
    </cfRule>
  </conditionalFormatting>
  <conditionalFormatting sqref="B342:G348 I342:K348 O342:Q348">
    <cfRule type="expression" dxfId="885" priority="937">
      <formula>$A342=TODAY()</formula>
    </cfRule>
  </conditionalFormatting>
  <conditionalFormatting sqref="B349:G369 I349:K369 O349:Q369">
    <cfRule type="expression" dxfId="884" priority="936">
      <formula>$A349=TODAY()</formula>
    </cfRule>
  </conditionalFormatting>
  <conditionalFormatting sqref="B349:G362 I349:K362 O349:Q362">
    <cfRule type="expression" dxfId="883" priority="935">
      <formula>$A349=TODAY()</formula>
    </cfRule>
  </conditionalFormatting>
  <conditionalFormatting sqref="B363:G369 I363:K369 O363:Q369">
    <cfRule type="expression" dxfId="882" priority="934">
      <formula>$A363=TODAY()</formula>
    </cfRule>
  </conditionalFormatting>
  <conditionalFormatting sqref="B370:G383 I370:K383 O370:Q383">
    <cfRule type="expression" dxfId="881" priority="933">
      <formula>$A370=TODAY()</formula>
    </cfRule>
  </conditionalFormatting>
  <conditionalFormatting sqref="B370:G383 I370:K383 O370:Q383">
    <cfRule type="expression" dxfId="880" priority="932">
      <formula>$A370=TODAY()</formula>
    </cfRule>
  </conditionalFormatting>
  <conditionalFormatting sqref="B384:G404 I384:K404 O384:Q404">
    <cfRule type="expression" dxfId="879" priority="930">
      <formula>$A384=TODAY()</formula>
    </cfRule>
  </conditionalFormatting>
  <conditionalFormatting sqref="B384:G397 I384:K397 O384:Q397">
    <cfRule type="expression" dxfId="878" priority="929">
      <formula>$A384=TODAY()</formula>
    </cfRule>
  </conditionalFormatting>
  <conditionalFormatting sqref="B398:G404 I398:K404 O398:Q404">
    <cfRule type="expression" dxfId="877" priority="928">
      <formula>$A398=TODAY()</formula>
    </cfRule>
  </conditionalFormatting>
  <conditionalFormatting sqref="L384:L397">
    <cfRule type="expression" dxfId="876" priority="684">
      <formula>$A384=TODAY()</formula>
    </cfRule>
  </conditionalFormatting>
  <conditionalFormatting sqref="M314:N327">
    <cfRule type="expression" dxfId="875" priority="702">
      <formula>$A314=TODAY()</formula>
    </cfRule>
  </conditionalFormatting>
  <conditionalFormatting sqref="M342:N355">
    <cfRule type="expression" dxfId="874" priority="694">
      <formula>$A342=TODAY()</formula>
    </cfRule>
  </conditionalFormatting>
  <conditionalFormatting sqref="M342:N355">
    <cfRule type="expression" dxfId="873" priority="693">
      <formula>$A342=TODAY()</formula>
    </cfRule>
  </conditionalFormatting>
  <conditionalFormatting sqref="L286:L299">
    <cfRule type="expression" dxfId="872" priority="712">
      <formula>$A286=TODAY()</formula>
    </cfRule>
  </conditionalFormatting>
  <conditionalFormatting sqref="L286:L299">
    <cfRule type="expression" dxfId="871" priority="711">
      <formula>$A286=TODAY()</formula>
    </cfRule>
  </conditionalFormatting>
  <conditionalFormatting sqref="H391:H392">
    <cfRule type="expression" dxfId="870" priority="756">
      <formula>$A391=TODAY()</formula>
    </cfRule>
  </conditionalFormatting>
  <conditionalFormatting sqref="H400:H404">
    <cfRule type="expression" dxfId="869" priority="753">
      <formula>$A400=TODAY()</formula>
    </cfRule>
  </conditionalFormatting>
  <conditionalFormatting sqref="H328:H329">
    <cfRule type="expression" dxfId="868" priority="774">
      <formula>$A328=TODAY()</formula>
    </cfRule>
  </conditionalFormatting>
  <conditionalFormatting sqref="H337:H341">
    <cfRule type="expression" dxfId="867" priority="771">
      <formula>$A337=TODAY()</formula>
    </cfRule>
  </conditionalFormatting>
  <conditionalFormatting sqref="S307:S313">
    <cfRule type="expression" dxfId="866" priority="853">
      <formula>$A307=TODAY()</formula>
    </cfRule>
  </conditionalFormatting>
  <conditionalFormatting sqref="L440:L446">
    <cfRule type="expression" dxfId="865" priority="310">
      <formula>$A440=TODAY()</formula>
    </cfRule>
  </conditionalFormatting>
  <conditionalFormatting sqref="S314:S320">
    <cfRule type="expression" dxfId="864" priority="851">
      <formula>$A314=TODAY()</formula>
    </cfRule>
  </conditionalFormatting>
  <conditionalFormatting sqref="R427">
    <cfRule type="expression" dxfId="863" priority="326">
      <formula>$A427=TODAY()</formula>
    </cfRule>
  </conditionalFormatting>
  <conditionalFormatting sqref="S321:S327">
    <cfRule type="expression" dxfId="862" priority="849">
      <formula>$A321=TODAY()</formula>
    </cfRule>
  </conditionalFormatting>
  <conditionalFormatting sqref="R428:R432">
    <cfRule type="expression" dxfId="861" priority="324">
      <formula>$A428=TODAY()</formula>
    </cfRule>
  </conditionalFormatting>
  <conditionalFormatting sqref="S328:S334">
    <cfRule type="expression" dxfId="860" priority="847">
      <formula>$A328=TODAY()</formula>
    </cfRule>
  </conditionalFormatting>
  <conditionalFormatting sqref="A433:A446">
    <cfRule type="expression" dxfId="859" priority="322">
      <formula>$A433=TODAY()</formula>
    </cfRule>
  </conditionalFormatting>
  <conditionalFormatting sqref="S335:S341">
    <cfRule type="expression" dxfId="858" priority="845">
      <formula>$A335=TODAY()</formula>
    </cfRule>
  </conditionalFormatting>
  <conditionalFormatting sqref="S342:S348">
    <cfRule type="expression" dxfId="857" priority="843">
      <formula>$A342=TODAY()</formula>
    </cfRule>
  </conditionalFormatting>
  <conditionalFormatting sqref="H433:H434">
    <cfRule type="expression" dxfId="856" priority="318">
      <formula>$A433=TODAY()</formula>
    </cfRule>
  </conditionalFormatting>
  <conditionalFormatting sqref="S349:S355">
    <cfRule type="expression" dxfId="855" priority="841">
      <formula>$A349=TODAY()</formula>
    </cfRule>
  </conditionalFormatting>
  <conditionalFormatting sqref="H440:H441">
    <cfRule type="expression" dxfId="854" priority="316">
      <formula>$A440=TODAY()</formula>
    </cfRule>
  </conditionalFormatting>
  <conditionalFormatting sqref="S356:S362">
    <cfRule type="expression" dxfId="853" priority="839">
      <formula>$A356=TODAY()</formula>
    </cfRule>
  </conditionalFormatting>
  <conditionalFormatting sqref="A419:A432">
    <cfRule type="expression" dxfId="852" priority="350">
      <formula>$A419=TODAY()</formula>
    </cfRule>
  </conditionalFormatting>
  <conditionalFormatting sqref="S363:S369">
    <cfRule type="expression" dxfId="851" priority="837">
      <formula>$A363=TODAY()</formula>
    </cfRule>
  </conditionalFormatting>
  <conditionalFormatting sqref="S370:S376">
    <cfRule type="expression" dxfId="850" priority="835">
      <formula>$A370=TODAY()</formula>
    </cfRule>
  </conditionalFormatting>
  <conditionalFormatting sqref="H419:H420">
    <cfRule type="expression" dxfId="849" priority="346">
      <formula>$A419=TODAY()</formula>
    </cfRule>
  </conditionalFormatting>
  <conditionalFormatting sqref="S377:S383">
    <cfRule type="expression" dxfId="848" priority="833">
      <formula>$A377=TODAY()</formula>
    </cfRule>
  </conditionalFormatting>
  <conditionalFormatting sqref="H426:H427">
    <cfRule type="expression" dxfId="847" priority="344">
      <formula>$A426=TODAY()</formula>
    </cfRule>
  </conditionalFormatting>
  <conditionalFormatting sqref="S384:S390">
    <cfRule type="expression" dxfId="846" priority="831">
      <formula>$A384=TODAY()</formula>
    </cfRule>
  </conditionalFormatting>
  <conditionalFormatting sqref="L419:L425">
    <cfRule type="expression" dxfId="845" priority="342">
      <formula>$A419=TODAY()</formula>
    </cfRule>
  </conditionalFormatting>
  <conditionalFormatting sqref="S391:S397">
    <cfRule type="expression" dxfId="844" priority="829">
      <formula>$A391=TODAY()</formula>
    </cfRule>
  </conditionalFormatting>
  <conditionalFormatting sqref="M419:N425">
    <cfRule type="expression" dxfId="843" priority="340">
      <formula>$A419=TODAY()</formula>
    </cfRule>
  </conditionalFormatting>
  <conditionalFormatting sqref="S398:S404">
    <cfRule type="expression" dxfId="842" priority="827">
      <formula>$A398=TODAY()</formula>
    </cfRule>
  </conditionalFormatting>
  <conditionalFormatting sqref="H405:H406">
    <cfRule type="expression" dxfId="841" priority="374">
      <formula>$A405=TODAY()</formula>
    </cfRule>
  </conditionalFormatting>
  <conditionalFormatting sqref="S405:S411">
    <cfRule type="expression" dxfId="840" priority="825">
      <formula>$A405=TODAY()</formula>
    </cfRule>
  </conditionalFormatting>
  <conditionalFormatting sqref="H412:H413">
    <cfRule type="expression" dxfId="839" priority="372">
      <formula>$A412=TODAY()</formula>
    </cfRule>
  </conditionalFormatting>
  <conditionalFormatting sqref="S412:S418">
    <cfRule type="expression" dxfId="838" priority="823">
      <formula>$A412=TODAY()</formula>
    </cfRule>
  </conditionalFormatting>
  <conditionalFormatting sqref="L405:L411">
    <cfRule type="expression" dxfId="837" priority="370">
      <formula>$A405=TODAY()</formula>
    </cfRule>
  </conditionalFormatting>
  <conditionalFormatting sqref="S419:S425">
    <cfRule type="expression" dxfId="836" priority="821">
      <formula>$A419=TODAY()</formula>
    </cfRule>
  </conditionalFormatting>
  <conditionalFormatting sqref="M405:N411">
    <cfRule type="expression" dxfId="835" priority="368">
      <formula>$A405=TODAY()</formula>
    </cfRule>
  </conditionalFormatting>
  <conditionalFormatting sqref="S426:S432">
    <cfRule type="expression" dxfId="834" priority="819">
      <formula>$A426=TODAY()</formula>
    </cfRule>
  </conditionalFormatting>
  <conditionalFormatting sqref="S433:S439">
    <cfRule type="expression" dxfId="833" priority="817">
      <formula>$A433=TODAY()</formula>
    </cfRule>
  </conditionalFormatting>
  <conditionalFormatting sqref="S440:S446">
    <cfRule type="expression" dxfId="832" priority="815">
      <formula>$A440=TODAY()</formula>
    </cfRule>
  </conditionalFormatting>
  <conditionalFormatting sqref="S447:S453">
    <cfRule type="expression" dxfId="831" priority="813">
      <formula>$A447=TODAY()</formula>
    </cfRule>
  </conditionalFormatting>
  <conditionalFormatting sqref="S454:S460">
    <cfRule type="expression" dxfId="830" priority="811">
      <formula>$A454=TODAY()</formula>
    </cfRule>
  </conditionalFormatting>
  <conditionalFormatting sqref="S461:S467">
    <cfRule type="expression" dxfId="829" priority="809">
      <formula>$A461=TODAY()</formula>
    </cfRule>
  </conditionalFormatting>
  <conditionalFormatting sqref="S468:S474">
    <cfRule type="expression" dxfId="828" priority="807">
      <formula>$A468=TODAY()</formula>
    </cfRule>
  </conditionalFormatting>
  <conditionalFormatting sqref="S475:S481">
    <cfRule type="expression" dxfId="827" priority="805">
      <formula>$A475=TODAY()</formula>
    </cfRule>
  </conditionalFormatting>
  <conditionalFormatting sqref="S482:S488">
    <cfRule type="expression" dxfId="826" priority="803">
      <formula>$A482=TODAY()</formula>
    </cfRule>
  </conditionalFormatting>
  <conditionalFormatting sqref="S489:S495">
    <cfRule type="expression" dxfId="825" priority="801">
      <formula>$A489=TODAY()</formula>
    </cfRule>
  </conditionalFormatting>
  <conditionalFormatting sqref="S496:S502">
    <cfRule type="expression" dxfId="824" priority="799">
      <formula>$A496=TODAY()</formula>
    </cfRule>
  </conditionalFormatting>
  <conditionalFormatting sqref="S503:S509">
    <cfRule type="expression" dxfId="823" priority="797">
      <formula>$A503=TODAY()</formula>
    </cfRule>
  </conditionalFormatting>
  <conditionalFormatting sqref="S510:S516">
    <cfRule type="expression" dxfId="822" priority="795">
      <formula>$A510=TODAY()</formula>
    </cfRule>
  </conditionalFormatting>
  <conditionalFormatting sqref="S517:S523">
    <cfRule type="expression" dxfId="821" priority="793">
      <formula>$A517=TODAY()</formula>
    </cfRule>
  </conditionalFormatting>
  <conditionalFormatting sqref="H3:H271">
    <cfRule type="expression" dxfId="820" priority="791">
      <formula>$A3=TODAY()</formula>
    </cfRule>
  </conditionalFormatting>
  <conditionalFormatting sqref="H272:H273">
    <cfRule type="expression" dxfId="819" priority="790">
      <formula>$A272=TODAY()</formula>
    </cfRule>
  </conditionalFormatting>
  <conditionalFormatting sqref="H274:H278">
    <cfRule type="expression" dxfId="818" priority="789">
      <formula>$A274=TODAY()</formula>
    </cfRule>
  </conditionalFormatting>
  <conditionalFormatting sqref="H279:H280">
    <cfRule type="expression" dxfId="817" priority="788">
      <formula>$A279=TODAY()</formula>
    </cfRule>
  </conditionalFormatting>
  <conditionalFormatting sqref="H281:H285">
    <cfRule type="expression" dxfId="816" priority="787">
      <formula>$A281=TODAY()</formula>
    </cfRule>
  </conditionalFormatting>
  <conditionalFormatting sqref="H286:H287">
    <cfRule type="expression" dxfId="815" priority="786">
      <formula>$A286=TODAY()</formula>
    </cfRule>
  </conditionalFormatting>
  <conditionalFormatting sqref="H288:H292">
    <cfRule type="expression" dxfId="814" priority="785">
      <formula>$A288=TODAY()</formula>
    </cfRule>
  </conditionalFormatting>
  <conditionalFormatting sqref="H293:H294">
    <cfRule type="expression" dxfId="813" priority="784">
      <formula>$A293=TODAY()</formula>
    </cfRule>
  </conditionalFormatting>
  <conditionalFormatting sqref="H295:H299">
    <cfRule type="expression" dxfId="812" priority="783">
      <formula>$A295=TODAY()</formula>
    </cfRule>
  </conditionalFormatting>
  <conditionalFormatting sqref="H300:H301">
    <cfRule type="expression" dxfId="811" priority="782">
      <formula>$A300=TODAY()</formula>
    </cfRule>
  </conditionalFormatting>
  <conditionalFormatting sqref="H302:H306">
    <cfRule type="expression" dxfId="810" priority="781">
      <formula>$A302=TODAY()</formula>
    </cfRule>
  </conditionalFormatting>
  <conditionalFormatting sqref="H307:H308">
    <cfRule type="expression" dxfId="809" priority="780">
      <formula>$A307=TODAY()</formula>
    </cfRule>
  </conditionalFormatting>
  <conditionalFormatting sqref="H309:H313">
    <cfRule type="expression" dxfId="808" priority="779">
      <formula>$A309=TODAY()</formula>
    </cfRule>
  </conditionalFormatting>
  <conditionalFormatting sqref="H314:H315">
    <cfRule type="expression" dxfId="807" priority="778">
      <formula>$A314=TODAY()</formula>
    </cfRule>
  </conditionalFormatting>
  <conditionalFormatting sqref="H316:H320">
    <cfRule type="expression" dxfId="806" priority="777">
      <formula>$A316=TODAY()</formula>
    </cfRule>
  </conditionalFormatting>
  <conditionalFormatting sqref="H321:H322">
    <cfRule type="expression" dxfId="805" priority="776">
      <formula>$A321=TODAY()</formula>
    </cfRule>
  </conditionalFormatting>
  <conditionalFormatting sqref="H323:H327">
    <cfRule type="expression" dxfId="804" priority="775">
      <formula>$A323=TODAY()</formula>
    </cfRule>
  </conditionalFormatting>
  <conditionalFormatting sqref="H330:H334">
    <cfRule type="expression" dxfId="803" priority="773">
      <formula>$A330=TODAY()</formula>
    </cfRule>
  </conditionalFormatting>
  <conditionalFormatting sqref="H335:H336">
    <cfRule type="expression" dxfId="802" priority="772">
      <formula>$A335=TODAY()</formula>
    </cfRule>
  </conditionalFormatting>
  <conditionalFormatting sqref="H342:H343">
    <cfRule type="expression" dxfId="801" priority="770">
      <formula>$A342=TODAY()</formula>
    </cfRule>
  </conditionalFormatting>
  <conditionalFormatting sqref="H344:H348">
    <cfRule type="expression" dxfId="800" priority="769">
      <formula>$A344=TODAY()</formula>
    </cfRule>
  </conditionalFormatting>
  <conditionalFormatting sqref="H349:H350">
    <cfRule type="expression" dxfId="799" priority="768">
      <formula>$A349=TODAY()</formula>
    </cfRule>
  </conditionalFormatting>
  <conditionalFormatting sqref="H351:H355">
    <cfRule type="expression" dxfId="798" priority="767">
      <formula>$A351=TODAY()</formula>
    </cfRule>
  </conditionalFormatting>
  <conditionalFormatting sqref="H356:H357">
    <cfRule type="expression" dxfId="797" priority="766">
      <formula>$A356=TODAY()</formula>
    </cfRule>
  </conditionalFormatting>
  <conditionalFormatting sqref="H358:H362">
    <cfRule type="expression" dxfId="796" priority="765">
      <formula>$A358=TODAY()</formula>
    </cfRule>
  </conditionalFormatting>
  <conditionalFormatting sqref="H363:H364">
    <cfRule type="expression" dxfId="795" priority="764">
      <formula>$A363=TODAY()</formula>
    </cfRule>
  </conditionalFormatting>
  <conditionalFormatting sqref="H365:H369">
    <cfRule type="expression" dxfId="794" priority="763">
      <formula>$A365=TODAY()</formula>
    </cfRule>
  </conditionalFormatting>
  <conditionalFormatting sqref="H370:H371">
    <cfRule type="expression" dxfId="793" priority="762">
      <formula>$A370=TODAY()</formula>
    </cfRule>
  </conditionalFormatting>
  <conditionalFormatting sqref="H372:H376">
    <cfRule type="expression" dxfId="792" priority="761">
      <formula>$A372=TODAY()</formula>
    </cfRule>
  </conditionalFormatting>
  <conditionalFormatting sqref="H377:H378">
    <cfRule type="expression" dxfId="791" priority="760">
      <formula>$A377=TODAY()</formula>
    </cfRule>
  </conditionalFormatting>
  <conditionalFormatting sqref="H379:H383">
    <cfRule type="expression" dxfId="790" priority="759">
      <formula>$A379=TODAY()</formula>
    </cfRule>
  </conditionalFormatting>
  <conditionalFormatting sqref="H384:H385">
    <cfRule type="expression" dxfId="789" priority="758">
      <formula>$A384=TODAY()</formula>
    </cfRule>
  </conditionalFormatting>
  <conditionalFormatting sqref="H386:H390">
    <cfRule type="expression" dxfId="788" priority="757">
      <formula>$A386=TODAY()</formula>
    </cfRule>
  </conditionalFormatting>
  <conditionalFormatting sqref="H393:H397">
    <cfRule type="expression" dxfId="787" priority="755">
      <formula>$A393=TODAY()</formula>
    </cfRule>
  </conditionalFormatting>
  <conditionalFormatting sqref="H398:H399">
    <cfRule type="expression" dxfId="786" priority="754">
      <formula>$A398=TODAY()</formula>
    </cfRule>
  </conditionalFormatting>
  <conditionalFormatting sqref="R377">
    <cfRule type="expression" dxfId="785" priority="540">
      <formula>$A377=TODAY()</formula>
    </cfRule>
  </conditionalFormatting>
  <conditionalFormatting sqref="R378">
    <cfRule type="expression" dxfId="784" priority="538">
      <formula>$A378=TODAY()</formula>
    </cfRule>
  </conditionalFormatting>
  <conditionalFormatting sqref="R349">
    <cfRule type="expression" dxfId="783" priority="564">
      <formula>$A349=TODAY()</formula>
    </cfRule>
  </conditionalFormatting>
  <conditionalFormatting sqref="R350">
    <cfRule type="expression" dxfId="782" priority="562">
      <formula>$A350=TODAY()</formula>
    </cfRule>
  </conditionalFormatting>
  <conditionalFormatting sqref="R321">
    <cfRule type="expression" dxfId="781" priority="588">
      <formula>$A321=TODAY()</formula>
    </cfRule>
  </conditionalFormatting>
  <conditionalFormatting sqref="R322">
    <cfRule type="expression" dxfId="780" priority="586">
      <formula>$A322=TODAY()</formula>
    </cfRule>
  </conditionalFormatting>
  <conditionalFormatting sqref="R293">
    <cfRule type="expression" dxfId="779" priority="612">
      <formula>$A293=TODAY()</formula>
    </cfRule>
  </conditionalFormatting>
  <conditionalFormatting sqref="R294">
    <cfRule type="expression" dxfId="778" priority="610">
      <formula>$A294=TODAY()</formula>
    </cfRule>
  </conditionalFormatting>
  <conditionalFormatting sqref="R35">
    <cfRule type="expression" dxfId="777" priority="636">
      <formula>$A35=TODAY()</formula>
    </cfRule>
  </conditionalFormatting>
  <conditionalFormatting sqref="L2:L264">
    <cfRule type="expression" dxfId="776" priority="718">
      <formula>$A2=TODAY()</formula>
    </cfRule>
  </conditionalFormatting>
  <conditionalFormatting sqref="L2:L264">
    <cfRule type="expression" dxfId="775" priority="717">
      <formula>$A2=TODAY()</formula>
    </cfRule>
  </conditionalFormatting>
  <conditionalFormatting sqref="M265:N285">
    <cfRule type="expression" dxfId="774" priority="716">
      <formula>$A265=TODAY()</formula>
    </cfRule>
  </conditionalFormatting>
  <conditionalFormatting sqref="M265:N285">
    <cfRule type="expression" dxfId="773" priority="715">
      <formula>$A265=TODAY()</formula>
    </cfRule>
  </conditionalFormatting>
  <conditionalFormatting sqref="M35:N264">
    <cfRule type="expression" dxfId="772" priority="714">
      <formula>$A35=TODAY()</formula>
    </cfRule>
  </conditionalFormatting>
  <conditionalFormatting sqref="M35:N264">
    <cfRule type="expression" dxfId="771" priority="713">
      <formula>$A35=TODAY()</formula>
    </cfRule>
  </conditionalFormatting>
  <conditionalFormatting sqref="M286:N299">
    <cfRule type="expression" dxfId="770" priority="710">
      <formula>$A286=TODAY()</formula>
    </cfRule>
  </conditionalFormatting>
  <conditionalFormatting sqref="M286:N299">
    <cfRule type="expression" dxfId="769" priority="709">
      <formula>$A286=TODAY()</formula>
    </cfRule>
  </conditionalFormatting>
  <conditionalFormatting sqref="L300:L313">
    <cfRule type="expression" dxfId="768" priority="708">
      <formula>$A300=TODAY()</formula>
    </cfRule>
  </conditionalFormatting>
  <conditionalFormatting sqref="L300:L313">
    <cfRule type="expression" dxfId="767" priority="707">
      <formula>$A300=TODAY()</formula>
    </cfRule>
  </conditionalFormatting>
  <conditionalFormatting sqref="M300:N313">
    <cfRule type="expression" dxfId="766" priority="706">
      <formula>$A300=TODAY()</formula>
    </cfRule>
  </conditionalFormatting>
  <conditionalFormatting sqref="M300:N313">
    <cfRule type="expression" dxfId="765" priority="705">
      <formula>$A300=TODAY()</formula>
    </cfRule>
  </conditionalFormatting>
  <conditionalFormatting sqref="L314:L327">
    <cfRule type="expression" dxfId="764" priority="704">
      <formula>$A314=TODAY()</formula>
    </cfRule>
  </conditionalFormatting>
  <conditionalFormatting sqref="L314:L327">
    <cfRule type="expression" dxfId="763" priority="703">
      <formula>$A314=TODAY()</formula>
    </cfRule>
  </conditionalFormatting>
  <conditionalFormatting sqref="M314:N327">
    <cfRule type="expression" dxfId="762" priority="701">
      <formula>$A314=TODAY()</formula>
    </cfRule>
  </conditionalFormatting>
  <conditionalFormatting sqref="L328:L341">
    <cfRule type="expression" dxfId="761" priority="700">
      <formula>$A328=TODAY()</formula>
    </cfRule>
  </conditionalFormatting>
  <conditionalFormatting sqref="L328:L341">
    <cfRule type="expression" dxfId="760" priority="699">
      <formula>$A328=TODAY()</formula>
    </cfRule>
  </conditionalFormatting>
  <conditionalFormatting sqref="M328:N341">
    <cfRule type="expression" dxfId="759" priority="698">
      <formula>$A328=TODAY()</formula>
    </cfRule>
  </conditionalFormatting>
  <conditionalFormatting sqref="M328:N341">
    <cfRule type="expression" dxfId="758" priority="697">
      <formula>$A328=TODAY()</formula>
    </cfRule>
  </conditionalFormatting>
  <conditionalFormatting sqref="L342:L355">
    <cfRule type="expression" dxfId="757" priority="696">
      <formula>$A342=TODAY()</formula>
    </cfRule>
  </conditionalFormatting>
  <conditionalFormatting sqref="L342:L355">
    <cfRule type="expression" dxfId="756" priority="695">
      <formula>$A342=TODAY()</formula>
    </cfRule>
  </conditionalFormatting>
  <conditionalFormatting sqref="L356:L369">
    <cfRule type="expression" dxfId="755" priority="692">
      <formula>$A356=TODAY()</formula>
    </cfRule>
  </conditionalFormatting>
  <conditionalFormatting sqref="L356:L369">
    <cfRule type="expression" dxfId="754" priority="691">
      <formula>$A356=TODAY()</formula>
    </cfRule>
  </conditionalFormatting>
  <conditionalFormatting sqref="M356:N369">
    <cfRule type="expression" dxfId="753" priority="690">
      <formula>$A356=TODAY()</formula>
    </cfRule>
  </conditionalFormatting>
  <conditionalFormatting sqref="M356:N369">
    <cfRule type="expression" dxfId="752" priority="689">
      <formula>$A356=TODAY()</formula>
    </cfRule>
  </conditionalFormatting>
  <conditionalFormatting sqref="L370:L383">
    <cfRule type="expression" dxfId="751" priority="688">
      <formula>$A370=TODAY()</formula>
    </cfRule>
  </conditionalFormatting>
  <conditionalFormatting sqref="L370:L383">
    <cfRule type="expression" dxfId="750" priority="687">
      <formula>$A370=TODAY()</formula>
    </cfRule>
  </conditionalFormatting>
  <conditionalFormatting sqref="M370:N383">
    <cfRule type="expression" dxfId="749" priority="686">
      <formula>$A370=TODAY()</formula>
    </cfRule>
  </conditionalFormatting>
  <conditionalFormatting sqref="M370:N383">
    <cfRule type="expression" dxfId="748" priority="685">
      <formula>$A370=TODAY()</formula>
    </cfRule>
  </conditionalFormatting>
  <conditionalFormatting sqref="L384:L397">
    <cfRule type="expression" dxfId="747" priority="683">
      <formula>$A384=TODAY()</formula>
    </cfRule>
  </conditionalFormatting>
  <conditionalFormatting sqref="M384:N397">
    <cfRule type="expression" dxfId="746" priority="682">
      <formula>$A384=TODAY()</formula>
    </cfRule>
  </conditionalFormatting>
  <conditionalFormatting sqref="M384:N397">
    <cfRule type="expression" dxfId="745" priority="681">
      <formula>$A384=TODAY()</formula>
    </cfRule>
  </conditionalFormatting>
  <conditionalFormatting sqref="L398:L404">
    <cfRule type="expression" dxfId="744" priority="680">
      <formula>$A398=TODAY()</formula>
    </cfRule>
  </conditionalFormatting>
  <conditionalFormatting sqref="L398:L404">
    <cfRule type="expression" dxfId="743" priority="679">
      <formula>$A398=TODAY()</formula>
    </cfRule>
  </conditionalFormatting>
  <conditionalFormatting sqref="M398:N404">
    <cfRule type="expression" dxfId="742" priority="678">
      <formula>$A398=TODAY()</formula>
    </cfRule>
  </conditionalFormatting>
  <conditionalFormatting sqref="M398:N404">
    <cfRule type="expression" dxfId="741" priority="677">
      <formula>$A398=TODAY()</formula>
    </cfRule>
  </conditionalFormatting>
  <conditionalFormatting sqref="R377">
    <cfRule type="expression" dxfId="740" priority="539">
      <formula>$A377=TODAY()</formula>
    </cfRule>
  </conditionalFormatting>
  <conditionalFormatting sqref="R378">
    <cfRule type="expression" dxfId="739" priority="537">
      <formula>$A378=TODAY()</formula>
    </cfRule>
  </conditionalFormatting>
  <conditionalFormatting sqref="R349">
    <cfRule type="expression" dxfId="738" priority="563">
      <formula>$A349=TODAY()</formula>
    </cfRule>
  </conditionalFormatting>
  <conditionalFormatting sqref="R350">
    <cfRule type="expression" dxfId="737" priority="561">
      <formula>$A350=TODAY()</formula>
    </cfRule>
  </conditionalFormatting>
  <conditionalFormatting sqref="R321">
    <cfRule type="expression" dxfId="736" priority="587">
      <formula>$A321=TODAY()</formula>
    </cfRule>
  </conditionalFormatting>
  <conditionalFormatting sqref="R322">
    <cfRule type="expression" dxfId="735" priority="585">
      <formula>$A322=TODAY()</formula>
    </cfRule>
  </conditionalFormatting>
  <conditionalFormatting sqref="R293">
    <cfRule type="expression" dxfId="734" priority="611">
      <formula>$A293=TODAY()</formula>
    </cfRule>
  </conditionalFormatting>
  <conditionalFormatting sqref="R294">
    <cfRule type="expression" dxfId="733" priority="609">
      <formula>$A294=TODAY()</formula>
    </cfRule>
  </conditionalFormatting>
  <conditionalFormatting sqref="R35">
    <cfRule type="expression" dxfId="732" priority="635">
      <formula>$A35=TODAY()</formula>
    </cfRule>
  </conditionalFormatting>
  <conditionalFormatting sqref="R36:R271">
    <cfRule type="expression" dxfId="731" priority="634">
      <formula>$A36=TODAY()</formula>
    </cfRule>
  </conditionalFormatting>
  <conditionalFormatting sqref="R36:R271">
    <cfRule type="expression" dxfId="730" priority="633">
      <formula>$A36=TODAY()</formula>
    </cfRule>
  </conditionalFormatting>
  <conditionalFormatting sqref="R547:R551">
    <cfRule type="expression" dxfId="729" priority="72">
      <formula>$A547=TODAY()</formula>
    </cfRule>
  </conditionalFormatting>
  <conditionalFormatting sqref="R547:R551">
    <cfRule type="expression" dxfId="728" priority="71">
      <formula>$A547=TODAY()</formula>
    </cfRule>
  </conditionalFormatting>
  <conditionalFormatting sqref="R272">
    <cfRule type="expression" dxfId="727" priority="630">
      <formula>$A272=TODAY()</formula>
    </cfRule>
  </conditionalFormatting>
  <conditionalFormatting sqref="R272">
    <cfRule type="expression" dxfId="726" priority="629">
      <formula>$A272=TODAY()</formula>
    </cfRule>
  </conditionalFormatting>
  <conditionalFormatting sqref="R273">
    <cfRule type="expression" dxfId="725" priority="628">
      <formula>$A273=TODAY()</formula>
    </cfRule>
  </conditionalFormatting>
  <conditionalFormatting sqref="R273">
    <cfRule type="expression" dxfId="724" priority="627">
      <formula>$A273=TODAY()</formula>
    </cfRule>
  </conditionalFormatting>
  <conditionalFormatting sqref="R274:R278">
    <cfRule type="expression" dxfId="723" priority="626">
      <formula>$A274=TODAY()</formula>
    </cfRule>
  </conditionalFormatting>
  <conditionalFormatting sqref="R274:R278">
    <cfRule type="expression" dxfId="722" priority="625">
      <formula>$A274=TODAY()</formula>
    </cfRule>
  </conditionalFormatting>
  <conditionalFormatting sqref="R279">
    <cfRule type="expression" dxfId="721" priority="624">
      <formula>$A279=TODAY()</formula>
    </cfRule>
  </conditionalFormatting>
  <conditionalFormatting sqref="R279">
    <cfRule type="expression" dxfId="720" priority="623">
      <formula>$A279=TODAY()</formula>
    </cfRule>
  </conditionalFormatting>
  <conditionalFormatting sqref="R280">
    <cfRule type="expression" dxfId="719" priority="622">
      <formula>$A280=TODAY()</formula>
    </cfRule>
  </conditionalFormatting>
  <conditionalFormatting sqref="R280">
    <cfRule type="expression" dxfId="718" priority="621">
      <formula>$A280=TODAY()</formula>
    </cfRule>
  </conditionalFormatting>
  <conditionalFormatting sqref="R281:R285">
    <cfRule type="expression" dxfId="717" priority="620">
      <formula>$A281=TODAY()</formula>
    </cfRule>
  </conditionalFormatting>
  <conditionalFormatting sqref="R281:R285">
    <cfRule type="expression" dxfId="716" priority="619">
      <formula>$A281=TODAY()</formula>
    </cfRule>
  </conditionalFormatting>
  <conditionalFormatting sqref="R286">
    <cfRule type="expression" dxfId="715" priority="618">
      <formula>$A286=TODAY()</formula>
    </cfRule>
  </conditionalFormatting>
  <conditionalFormatting sqref="R286">
    <cfRule type="expression" dxfId="714" priority="617">
      <formula>$A286=TODAY()</formula>
    </cfRule>
  </conditionalFormatting>
  <conditionalFormatting sqref="R287">
    <cfRule type="expression" dxfId="713" priority="616">
      <formula>$A287=TODAY()</formula>
    </cfRule>
  </conditionalFormatting>
  <conditionalFormatting sqref="R287">
    <cfRule type="expression" dxfId="712" priority="615">
      <formula>$A287=TODAY()</formula>
    </cfRule>
  </conditionalFormatting>
  <conditionalFormatting sqref="R288:R292">
    <cfRule type="expression" dxfId="711" priority="614">
      <formula>$A288=TODAY()</formula>
    </cfRule>
  </conditionalFormatting>
  <conditionalFormatting sqref="R288:R292">
    <cfRule type="expression" dxfId="710" priority="613">
      <formula>$A288=TODAY()</formula>
    </cfRule>
  </conditionalFormatting>
  <conditionalFormatting sqref="R295:R299">
    <cfRule type="expression" dxfId="709" priority="608">
      <formula>$A295=TODAY()</formula>
    </cfRule>
  </conditionalFormatting>
  <conditionalFormatting sqref="R295:R299">
    <cfRule type="expression" dxfId="708" priority="607">
      <formula>$A295=TODAY()</formula>
    </cfRule>
  </conditionalFormatting>
  <conditionalFormatting sqref="R300">
    <cfRule type="expression" dxfId="707" priority="606">
      <formula>$A300=TODAY()</formula>
    </cfRule>
  </conditionalFormatting>
  <conditionalFormatting sqref="R300">
    <cfRule type="expression" dxfId="706" priority="605">
      <formula>$A300=TODAY()</formula>
    </cfRule>
  </conditionalFormatting>
  <conditionalFormatting sqref="R301">
    <cfRule type="expression" dxfId="705" priority="604">
      <formula>$A301=TODAY()</formula>
    </cfRule>
  </conditionalFormatting>
  <conditionalFormatting sqref="R301">
    <cfRule type="expression" dxfId="704" priority="603">
      <formula>$A301=TODAY()</formula>
    </cfRule>
  </conditionalFormatting>
  <conditionalFormatting sqref="R302:R306">
    <cfRule type="expression" dxfId="703" priority="602">
      <formula>$A302=TODAY()</formula>
    </cfRule>
  </conditionalFormatting>
  <conditionalFormatting sqref="R302:R306">
    <cfRule type="expression" dxfId="702" priority="601">
      <formula>$A302=TODAY()</formula>
    </cfRule>
  </conditionalFormatting>
  <conditionalFormatting sqref="R307">
    <cfRule type="expression" dxfId="701" priority="600">
      <formula>$A307=TODAY()</formula>
    </cfRule>
  </conditionalFormatting>
  <conditionalFormatting sqref="R307">
    <cfRule type="expression" dxfId="700" priority="599">
      <formula>$A307=TODAY()</formula>
    </cfRule>
  </conditionalFormatting>
  <conditionalFormatting sqref="R308">
    <cfRule type="expression" dxfId="699" priority="598">
      <formula>$A308=TODAY()</formula>
    </cfRule>
  </conditionalFormatting>
  <conditionalFormatting sqref="R308">
    <cfRule type="expression" dxfId="698" priority="597">
      <formula>$A308=TODAY()</formula>
    </cfRule>
  </conditionalFormatting>
  <conditionalFormatting sqref="R309:R313">
    <cfRule type="expression" dxfId="697" priority="596">
      <formula>$A309=TODAY()</formula>
    </cfRule>
  </conditionalFormatting>
  <conditionalFormatting sqref="R309:R313">
    <cfRule type="expression" dxfId="696" priority="595">
      <formula>$A309=TODAY()</formula>
    </cfRule>
  </conditionalFormatting>
  <conditionalFormatting sqref="R314">
    <cfRule type="expression" dxfId="695" priority="594">
      <formula>$A314=TODAY()</formula>
    </cfRule>
  </conditionalFormatting>
  <conditionalFormatting sqref="R314">
    <cfRule type="expression" dxfId="694" priority="593">
      <formula>$A314=TODAY()</formula>
    </cfRule>
  </conditionalFormatting>
  <conditionalFormatting sqref="R315">
    <cfRule type="expression" dxfId="693" priority="592">
      <formula>$A315=TODAY()</formula>
    </cfRule>
  </conditionalFormatting>
  <conditionalFormatting sqref="R315">
    <cfRule type="expression" dxfId="692" priority="591">
      <formula>$A315=TODAY()</formula>
    </cfRule>
  </conditionalFormatting>
  <conditionalFormatting sqref="R316:R320">
    <cfRule type="expression" dxfId="691" priority="590">
      <formula>$A316=TODAY()</formula>
    </cfRule>
  </conditionalFormatting>
  <conditionalFormatting sqref="R316:R320">
    <cfRule type="expression" dxfId="690" priority="589">
      <formula>$A316=TODAY()</formula>
    </cfRule>
  </conditionalFormatting>
  <conditionalFormatting sqref="R323:R327">
    <cfRule type="expression" dxfId="689" priority="584">
      <formula>$A323=TODAY()</formula>
    </cfRule>
  </conditionalFormatting>
  <conditionalFormatting sqref="R323:R327">
    <cfRule type="expression" dxfId="688" priority="583">
      <formula>$A323=TODAY()</formula>
    </cfRule>
  </conditionalFormatting>
  <conditionalFormatting sqref="R328">
    <cfRule type="expression" dxfId="687" priority="582">
      <formula>$A328=TODAY()</formula>
    </cfRule>
  </conditionalFormatting>
  <conditionalFormatting sqref="R328">
    <cfRule type="expression" dxfId="686" priority="581">
      <formula>$A328=TODAY()</formula>
    </cfRule>
  </conditionalFormatting>
  <conditionalFormatting sqref="R329">
    <cfRule type="expression" dxfId="685" priority="580">
      <formula>$A329=TODAY()</formula>
    </cfRule>
  </conditionalFormatting>
  <conditionalFormatting sqref="R329">
    <cfRule type="expression" dxfId="684" priority="579">
      <formula>$A329=TODAY()</formula>
    </cfRule>
  </conditionalFormatting>
  <conditionalFormatting sqref="R330:R334">
    <cfRule type="expression" dxfId="683" priority="578">
      <formula>$A330=TODAY()</formula>
    </cfRule>
  </conditionalFormatting>
  <conditionalFormatting sqref="R330:R334">
    <cfRule type="expression" dxfId="682" priority="577">
      <formula>$A330=TODAY()</formula>
    </cfRule>
  </conditionalFormatting>
  <conditionalFormatting sqref="R335">
    <cfRule type="expression" dxfId="681" priority="576">
      <formula>$A335=TODAY()</formula>
    </cfRule>
  </conditionalFormatting>
  <conditionalFormatting sqref="R335">
    <cfRule type="expression" dxfId="680" priority="575">
      <formula>$A335=TODAY()</formula>
    </cfRule>
  </conditionalFormatting>
  <conditionalFormatting sqref="R336">
    <cfRule type="expression" dxfId="679" priority="574">
      <formula>$A336=TODAY()</formula>
    </cfRule>
  </conditionalFormatting>
  <conditionalFormatting sqref="R336">
    <cfRule type="expression" dxfId="678" priority="573">
      <formula>$A336=TODAY()</formula>
    </cfRule>
  </conditionalFormatting>
  <conditionalFormatting sqref="R337:R341">
    <cfRule type="expression" dxfId="677" priority="572">
      <formula>$A337=TODAY()</formula>
    </cfRule>
  </conditionalFormatting>
  <conditionalFormatting sqref="R337:R341">
    <cfRule type="expression" dxfId="676" priority="571">
      <formula>$A337=TODAY()</formula>
    </cfRule>
  </conditionalFormatting>
  <conditionalFormatting sqref="R342">
    <cfRule type="expression" dxfId="675" priority="570">
      <formula>$A342=TODAY()</formula>
    </cfRule>
  </conditionalFormatting>
  <conditionalFormatting sqref="R342">
    <cfRule type="expression" dxfId="674" priority="569">
      <formula>$A342=TODAY()</formula>
    </cfRule>
  </conditionalFormatting>
  <conditionalFormatting sqref="R343">
    <cfRule type="expression" dxfId="673" priority="568">
      <formula>$A343=TODAY()</formula>
    </cfRule>
  </conditionalFormatting>
  <conditionalFormatting sqref="R343">
    <cfRule type="expression" dxfId="672" priority="567">
      <formula>$A343=TODAY()</formula>
    </cfRule>
  </conditionalFormatting>
  <conditionalFormatting sqref="R344:R348">
    <cfRule type="expression" dxfId="671" priority="566">
      <formula>$A344=TODAY()</formula>
    </cfRule>
  </conditionalFormatting>
  <conditionalFormatting sqref="R344:R348">
    <cfRule type="expression" dxfId="670" priority="565">
      <formula>$A344=TODAY()</formula>
    </cfRule>
  </conditionalFormatting>
  <conditionalFormatting sqref="R351:R355">
    <cfRule type="expression" dxfId="669" priority="560">
      <formula>$A351=TODAY()</formula>
    </cfRule>
  </conditionalFormatting>
  <conditionalFormatting sqref="R351:R355">
    <cfRule type="expression" dxfId="668" priority="559">
      <formula>$A351=TODAY()</formula>
    </cfRule>
  </conditionalFormatting>
  <conditionalFormatting sqref="R356">
    <cfRule type="expression" dxfId="667" priority="558">
      <formula>$A356=TODAY()</formula>
    </cfRule>
  </conditionalFormatting>
  <conditionalFormatting sqref="R356">
    <cfRule type="expression" dxfId="666" priority="557">
      <formula>$A356=TODAY()</formula>
    </cfRule>
  </conditionalFormatting>
  <conditionalFormatting sqref="R357">
    <cfRule type="expression" dxfId="665" priority="556">
      <formula>$A357=TODAY()</formula>
    </cfRule>
  </conditionalFormatting>
  <conditionalFormatting sqref="R357">
    <cfRule type="expression" dxfId="664" priority="555">
      <formula>$A357=TODAY()</formula>
    </cfRule>
  </conditionalFormatting>
  <conditionalFormatting sqref="R358:R362">
    <cfRule type="expression" dxfId="663" priority="554">
      <formula>$A358=TODAY()</formula>
    </cfRule>
  </conditionalFormatting>
  <conditionalFormatting sqref="R358:R362">
    <cfRule type="expression" dxfId="662" priority="553">
      <formula>$A358=TODAY()</formula>
    </cfRule>
  </conditionalFormatting>
  <conditionalFormatting sqref="R363">
    <cfRule type="expression" dxfId="661" priority="552">
      <formula>$A363=TODAY()</formula>
    </cfRule>
  </conditionalFormatting>
  <conditionalFormatting sqref="R363">
    <cfRule type="expression" dxfId="660" priority="551">
      <formula>$A363=TODAY()</formula>
    </cfRule>
  </conditionalFormatting>
  <conditionalFormatting sqref="R364">
    <cfRule type="expression" dxfId="659" priority="550">
      <formula>$A364=TODAY()</formula>
    </cfRule>
  </conditionalFormatting>
  <conditionalFormatting sqref="R364">
    <cfRule type="expression" dxfId="658" priority="549">
      <formula>$A364=TODAY()</formula>
    </cfRule>
  </conditionalFormatting>
  <conditionalFormatting sqref="R365:R369">
    <cfRule type="expression" dxfId="657" priority="548">
      <formula>$A365=TODAY()</formula>
    </cfRule>
  </conditionalFormatting>
  <conditionalFormatting sqref="R365:R369">
    <cfRule type="expression" dxfId="656" priority="547">
      <formula>$A365=TODAY()</formula>
    </cfRule>
  </conditionalFormatting>
  <conditionalFormatting sqref="R370">
    <cfRule type="expression" dxfId="655" priority="546">
      <formula>$A370=TODAY()</formula>
    </cfRule>
  </conditionalFormatting>
  <conditionalFormatting sqref="R370">
    <cfRule type="expression" dxfId="654" priority="545">
      <formula>$A370=TODAY()</formula>
    </cfRule>
  </conditionalFormatting>
  <conditionalFormatting sqref="R371">
    <cfRule type="expression" dxfId="653" priority="544">
      <formula>$A371=TODAY()</formula>
    </cfRule>
  </conditionalFormatting>
  <conditionalFormatting sqref="R371">
    <cfRule type="expression" dxfId="652" priority="543">
      <formula>$A371=TODAY()</formula>
    </cfRule>
  </conditionalFormatting>
  <conditionalFormatting sqref="R372:R376">
    <cfRule type="expression" dxfId="651" priority="542">
      <formula>$A372=TODAY()</formula>
    </cfRule>
  </conditionalFormatting>
  <conditionalFormatting sqref="R372:R376">
    <cfRule type="expression" dxfId="650" priority="541">
      <formula>$A372=TODAY()</formula>
    </cfRule>
  </conditionalFormatting>
  <conditionalFormatting sqref="R379:R383">
    <cfRule type="expression" dxfId="649" priority="536">
      <formula>$A379=TODAY()</formula>
    </cfRule>
  </conditionalFormatting>
  <conditionalFormatting sqref="R379:R383">
    <cfRule type="expression" dxfId="648" priority="535">
      <formula>$A379=TODAY()</formula>
    </cfRule>
  </conditionalFormatting>
  <conditionalFormatting sqref="R384">
    <cfRule type="expression" dxfId="647" priority="534">
      <formula>$A384=TODAY()</formula>
    </cfRule>
  </conditionalFormatting>
  <conditionalFormatting sqref="R384">
    <cfRule type="expression" dxfId="646" priority="533">
      <formula>$A384=TODAY()</formula>
    </cfRule>
  </conditionalFormatting>
  <conditionalFormatting sqref="R385">
    <cfRule type="expression" dxfId="645" priority="532">
      <formula>$A385=TODAY()</formula>
    </cfRule>
  </conditionalFormatting>
  <conditionalFormatting sqref="R385">
    <cfRule type="expression" dxfId="644" priority="531">
      <formula>$A385=TODAY()</formula>
    </cfRule>
  </conditionalFormatting>
  <conditionalFormatting sqref="R386:R390">
    <cfRule type="expression" dxfId="643" priority="530">
      <formula>$A386=TODAY()</formula>
    </cfRule>
  </conditionalFormatting>
  <conditionalFormatting sqref="R386:R390">
    <cfRule type="expression" dxfId="642" priority="529">
      <formula>$A386=TODAY()</formula>
    </cfRule>
  </conditionalFormatting>
  <conditionalFormatting sqref="R391">
    <cfRule type="expression" dxfId="641" priority="528">
      <formula>$A391=TODAY()</formula>
    </cfRule>
  </conditionalFormatting>
  <conditionalFormatting sqref="R391">
    <cfRule type="expression" dxfId="640" priority="527">
      <formula>$A391=TODAY()</formula>
    </cfRule>
  </conditionalFormatting>
  <conditionalFormatting sqref="R392">
    <cfRule type="expression" dxfId="639" priority="526">
      <formula>$A392=TODAY()</formula>
    </cfRule>
  </conditionalFormatting>
  <conditionalFormatting sqref="R392">
    <cfRule type="expression" dxfId="638" priority="525">
      <formula>$A392=TODAY()</formula>
    </cfRule>
  </conditionalFormatting>
  <conditionalFormatting sqref="R393:R397">
    <cfRule type="expression" dxfId="637" priority="524">
      <formula>$A393=TODAY()</formula>
    </cfRule>
  </conditionalFormatting>
  <conditionalFormatting sqref="R393:R397">
    <cfRule type="expression" dxfId="636" priority="523">
      <formula>$A393=TODAY()</formula>
    </cfRule>
  </conditionalFormatting>
  <conditionalFormatting sqref="R398">
    <cfRule type="expression" dxfId="635" priority="522">
      <formula>$A398=TODAY()</formula>
    </cfRule>
  </conditionalFormatting>
  <conditionalFormatting sqref="R398">
    <cfRule type="expression" dxfId="634" priority="521">
      <formula>$A398=TODAY()</formula>
    </cfRule>
  </conditionalFormatting>
  <conditionalFormatting sqref="R399">
    <cfRule type="expression" dxfId="633" priority="520">
      <formula>$A399=TODAY()</formula>
    </cfRule>
  </conditionalFormatting>
  <conditionalFormatting sqref="R399">
    <cfRule type="expression" dxfId="632" priority="519">
      <formula>$A399=TODAY()</formula>
    </cfRule>
  </conditionalFormatting>
  <conditionalFormatting sqref="R400:R404">
    <cfRule type="expression" dxfId="631" priority="518">
      <formula>$A400=TODAY()</formula>
    </cfRule>
  </conditionalFormatting>
  <conditionalFormatting sqref="R400:R404">
    <cfRule type="expression" dxfId="630" priority="517">
      <formula>$A400=TODAY()</formula>
    </cfRule>
  </conditionalFormatting>
  <conditionalFormatting sqref="B496:G502 I496:K502 O496:Q502">
    <cfRule type="expression" dxfId="629" priority="207">
      <formula>$A496=TODAY()</formula>
    </cfRule>
  </conditionalFormatting>
  <conditionalFormatting sqref="H489:H490">
    <cfRule type="expression" dxfId="628" priority="206">
      <formula>$A489=TODAY()</formula>
    </cfRule>
  </conditionalFormatting>
  <conditionalFormatting sqref="H496:H497">
    <cfRule type="expression" dxfId="627" priority="204">
      <formula>$A496=TODAY()</formula>
    </cfRule>
  </conditionalFormatting>
  <conditionalFormatting sqref="L489:L495">
    <cfRule type="expression" dxfId="626" priority="202">
      <formula>$A489=TODAY()</formula>
    </cfRule>
  </conditionalFormatting>
  <conditionalFormatting sqref="L489:L495">
    <cfRule type="expression" dxfId="625" priority="201">
      <formula>$A489=TODAY()</formula>
    </cfRule>
  </conditionalFormatting>
  <conditionalFormatting sqref="M489:N495">
    <cfRule type="expression" dxfId="624" priority="200">
      <formula>$A489=TODAY()</formula>
    </cfRule>
  </conditionalFormatting>
  <conditionalFormatting sqref="M489:N495">
    <cfRule type="expression" dxfId="623" priority="199">
      <formula>$A489=TODAY()</formula>
    </cfRule>
  </conditionalFormatting>
  <conditionalFormatting sqref="L496:L502">
    <cfRule type="expression" dxfId="622" priority="198">
      <formula>$A496=TODAY()</formula>
    </cfRule>
  </conditionalFormatting>
  <conditionalFormatting sqref="L496:L502">
    <cfRule type="expression" dxfId="621" priority="197">
      <formula>$A496=TODAY()</formula>
    </cfRule>
  </conditionalFormatting>
  <conditionalFormatting sqref="M482:N488">
    <cfRule type="expression" dxfId="620" priority="224">
      <formula>$A482=TODAY()</formula>
    </cfRule>
  </conditionalFormatting>
  <conditionalFormatting sqref="M482:N488">
    <cfRule type="expression" dxfId="619" priority="223">
      <formula>$A482=TODAY()</formula>
    </cfRule>
  </conditionalFormatting>
  <conditionalFormatting sqref="R475">
    <cfRule type="expression" dxfId="618" priority="222">
      <formula>$A475=TODAY()</formula>
    </cfRule>
  </conditionalFormatting>
  <conditionalFormatting sqref="R475">
    <cfRule type="expression" dxfId="617" priority="221">
      <formula>$A475=TODAY()</formula>
    </cfRule>
  </conditionalFormatting>
  <conditionalFormatting sqref="R476">
    <cfRule type="expression" dxfId="616" priority="220">
      <formula>$A476=TODAY()</formula>
    </cfRule>
  </conditionalFormatting>
  <conditionalFormatting sqref="R476">
    <cfRule type="expression" dxfId="615" priority="219">
      <formula>$A476=TODAY()</formula>
    </cfRule>
  </conditionalFormatting>
  <conditionalFormatting sqref="R477:R481">
    <cfRule type="expression" dxfId="614" priority="218">
      <formula>$A477=TODAY()</formula>
    </cfRule>
  </conditionalFormatting>
  <conditionalFormatting sqref="R477:R481">
    <cfRule type="expression" dxfId="613" priority="217">
      <formula>$A477=TODAY()</formula>
    </cfRule>
  </conditionalFormatting>
  <conditionalFormatting sqref="R482">
    <cfRule type="expression" dxfId="612" priority="216">
      <formula>$A482=TODAY()</formula>
    </cfRule>
  </conditionalFormatting>
  <conditionalFormatting sqref="R482">
    <cfRule type="expression" dxfId="611" priority="215">
      <formula>$A482=TODAY()</formula>
    </cfRule>
  </conditionalFormatting>
  <conditionalFormatting sqref="R483">
    <cfRule type="expression" dxfId="610" priority="214">
      <formula>$A483=TODAY()</formula>
    </cfRule>
  </conditionalFormatting>
  <conditionalFormatting sqref="R483">
    <cfRule type="expression" dxfId="609" priority="213">
      <formula>$A483=TODAY()</formula>
    </cfRule>
  </conditionalFormatting>
  <conditionalFormatting sqref="R470:R474">
    <cfRule type="expression" dxfId="608" priority="240">
      <formula>$A470=TODAY()</formula>
    </cfRule>
  </conditionalFormatting>
  <conditionalFormatting sqref="R470:R474">
    <cfRule type="expression" dxfId="607" priority="239">
      <formula>$A470=TODAY()</formula>
    </cfRule>
  </conditionalFormatting>
  <conditionalFormatting sqref="A475:A488">
    <cfRule type="expression" dxfId="606" priority="238">
      <formula>$A475=TODAY()</formula>
    </cfRule>
  </conditionalFormatting>
  <conditionalFormatting sqref="B482:G488 I482:K488 O482:Q488">
    <cfRule type="expression" dxfId="605" priority="235">
      <formula>$A482=TODAY()</formula>
    </cfRule>
  </conditionalFormatting>
  <conditionalFormatting sqref="H475:H476">
    <cfRule type="expression" dxfId="604" priority="234">
      <formula>$A475=TODAY()</formula>
    </cfRule>
  </conditionalFormatting>
  <conditionalFormatting sqref="H482:H483">
    <cfRule type="expression" dxfId="603" priority="232">
      <formula>$A482=TODAY()</formula>
    </cfRule>
  </conditionalFormatting>
  <conditionalFormatting sqref="L475:L481">
    <cfRule type="expression" dxfId="602" priority="230">
      <formula>$A475=TODAY()</formula>
    </cfRule>
  </conditionalFormatting>
  <conditionalFormatting sqref="L475:L481">
    <cfRule type="expression" dxfId="601" priority="229">
      <formula>$A475=TODAY()</formula>
    </cfRule>
  </conditionalFormatting>
  <conditionalFormatting sqref="M461:N467">
    <cfRule type="expression" dxfId="600" priority="256">
      <formula>$A461=TODAY()</formula>
    </cfRule>
  </conditionalFormatting>
  <conditionalFormatting sqref="M461:N467">
    <cfRule type="expression" dxfId="599" priority="255">
      <formula>$A461=TODAY()</formula>
    </cfRule>
  </conditionalFormatting>
  <conditionalFormatting sqref="L468:L474">
    <cfRule type="expression" dxfId="598" priority="254">
      <formula>$A468=TODAY()</formula>
    </cfRule>
  </conditionalFormatting>
  <conditionalFormatting sqref="L468:L474">
    <cfRule type="expression" dxfId="597" priority="253">
      <formula>$A468=TODAY()</formula>
    </cfRule>
  </conditionalFormatting>
  <conditionalFormatting sqref="M468:N474">
    <cfRule type="expression" dxfId="596" priority="252">
      <formula>$A468=TODAY()</formula>
    </cfRule>
  </conditionalFormatting>
  <conditionalFormatting sqref="M468:N474">
    <cfRule type="expression" dxfId="595" priority="251">
      <formula>$A468=TODAY()</formula>
    </cfRule>
  </conditionalFormatting>
  <conditionalFormatting sqref="R461">
    <cfRule type="expression" dxfId="594" priority="250">
      <formula>$A461=TODAY()</formula>
    </cfRule>
  </conditionalFormatting>
  <conditionalFormatting sqref="R461">
    <cfRule type="expression" dxfId="593" priority="249">
      <formula>$A461=TODAY()</formula>
    </cfRule>
  </conditionalFormatting>
  <conditionalFormatting sqref="R462">
    <cfRule type="expression" dxfId="592" priority="248">
      <formula>$A462=TODAY()</formula>
    </cfRule>
  </conditionalFormatting>
  <conditionalFormatting sqref="R462">
    <cfRule type="expression" dxfId="591" priority="247">
      <formula>$A462=TODAY()</formula>
    </cfRule>
  </conditionalFormatting>
  <conditionalFormatting sqref="R463:R467">
    <cfRule type="expression" dxfId="590" priority="246">
      <formula>$A463=TODAY()</formula>
    </cfRule>
  </conditionalFormatting>
  <conditionalFormatting sqref="R463:R467">
    <cfRule type="expression" dxfId="589" priority="245">
      <formula>$A463=TODAY()</formula>
    </cfRule>
  </conditionalFormatting>
  <conditionalFormatting sqref="R454">
    <cfRule type="expression" dxfId="588" priority="272">
      <formula>$A454=TODAY()</formula>
    </cfRule>
  </conditionalFormatting>
  <conditionalFormatting sqref="R454">
    <cfRule type="expression" dxfId="587" priority="271">
      <formula>$A454=TODAY()</formula>
    </cfRule>
  </conditionalFormatting>
  <conditionalFormatting sqref="R455">
    <cfRule type="expression" dxfId="586" priority="270">
      <formula>$A455=TODAY()</formula>
    </cfRule>
  </conditionalFormatting>
  <conditionalFormatting sqref="R455">
    <cfRule type="expression" dxfId="585" priority="269">
      <formula>$A455=TODAY()</formula>
    </cfRule>
  </conditionalFormatting>
  <conditionalFormatting sqref="R456:R460">
    <cfRule type="expression" dxfId="584" priority="268">
      <formula>$A456=TODAY()</formula>
    </cfRule>
  </conditionalFormatting>
  <conditionalFormatting sqref="R456:R460">
    <cfRule type="expression" dxfId="583" priority="267">
      <formula>$A456=TODAY()</formula>
    </cfRule>
  </conditionalFormatting>
  <conditionalFormatting sqref="A461:A474">
    <cfRule type="expression" dxfId="582" priority="266">
      <formula>$A461=TODAY()</formula>
    </cfRule>
  </conditionalFormatting>
  <conditionalFormatting sqref="B468:G474 I468:K474 O468:Q474">
    <cfRule type="expression" dxfId="581" priority="263">
      <formula>$A468=TODAY()</formula>
    </cfRule>
  </conditionalFormatting>
  <conditionalFormatting sqref="H461:H462">
    <cfRule type="expression" dxfId="580" priority="262">
      <formula>$A461=TODAY()</formula>
    </cfRule>
  </conditionalFormatting>
  <conditionalFormatting sqref="H454:H455">
    <cfRule type="expression" dxfId="579" priority="288">
      <formula>$A454=TODAY()</formula>
    </cfRule>
  </conditionalFormatting>
  <conditionalFormatting sqref="L447:L453">
    <cfRule type="expression" dxfId="578" priority="286">
      <formula>$A447=TODAY()</formula>
    </cfRule>
  </conditionalFormatting>
  <conditionalFormatting sqref="L447:L453">
    <cfRule type="expression" dxfId="577" priority="285">
      <formula>$A447=TODAY()</formula>
    </cfRule>
  </conditionalFormatting>
  <conditionalFormatting sqref="M447:N453">
    <cfRule type="expression" dxfId="576" priority="284">
      <formula>$A447=TODAY()</formula>
    </cfRule>
  </conditionalFormatting>
  <conditionalFormatting sqref="M447:N453">
    <cfRule type="expression" dxfId="575" priority="283">
      <formula>$A447=TODAY()</formula>
    </cfRule>
  </conditionalFormatting>
  <conditionalFormatting sqref="L454:L460">
    <cfRule type="expression" dxfId="574" priority="282">
      <formula>$A454=TODAY()</formula>
    </cfRule>
  </conditionalFormatting>
  <conditionalFormatting sqref="L454:L460">
    <cfRule type="expression" dxfId="573" priority="281">
      <formula>$A454=TODAY()</formula>
    </cfRule>
  </conditionalFormatting>
  <conditionalFormatting sqref="M454:N460">
    <cfRule type="expression" dxfId="572" priority="280">
      <formula>$A454=TODAY()</formula>
    </cfRule>
  </conditionalFormatting>
  <conditionalFormatting sqref="M454:N460">
    <cfRule type="expression" dxfId="571" priority="279">
      <formula>$A454=TODAY()</formula>
    </cfRule>
  </conditionalFormatting>
  <conditionalFormatting sqref="R447">
    <cfRule type="expression" dxfId="570" priority="278">
      <formula>$A447=TODAY()</formula>
    </cfRule>
  </conditionalFormatting>
  <conditionalFormatting sqref="R447">
    <cfRule type="expression" dxfId="569" priority="277">
      <formula>$A447=TODAY()</formula>
    </cfRule>
  </conditionalFormatting>
  <conditionalFormatting sqref="R434">
    <cfRule type="expression" dxfId="568" priority="304">
      <formula>$A434=TODAY()</formula>
    </cfRule>
  </conditionalFormatting>
  <conditionalFormatting sqref="R434">
    <cfRule type="expression" dxfId="567" priority="303">
      <formula>$A434=TODAY()</formula>
    </cfRule>
  </conditionalFormatting>
  <conditionalFormatting sqref="R435:R439">
    <cfRule type="expression" dxfId="566" priority="302">
      <formula>$A435=TODAY()</formula>
    </cfRule>
  </conditionalFormatting>
  <conditionalFormatting sqref="R435:R439">
    <cfRule type="expression" dxfId="565" priority="301">
      <formula>$A435=TODAY()</formula>
    </cfRule>
  </conditionalFormatting>
  <conditionalFormatting sqref="R440">
    <cfRule type="expression" dxfId="564" priority="300">
      <formula>$A440=TODAY()</formula>
    </cfRule>
  </conditionalFormatting>
  <conditionalFormatting sqref="R440">
    <cfRule type="expression" dxfId="563" priority="299">
      <formula>$A440=TODAY()</formula>
    </cfRule>
  </conditionalFormatting>
  <conditionalFormatting sqref="R441">
    <cfRule type="expression" dxfId="562" priority="298">
      <formula>$A441=TODAY()</formula>
    </cfRule>
  </conditionalFormatting>
  <conditionalFormatting sqref="R441">
    <cfRule type="expression" dxfId="561" priority="297">
      <formula>$A441=TODAY()</formula>
    </cfRule>
  </conditionalFormatting>
  <conditionalFormatting sqref="R442:R446">
    <cfRule type="expression" dxfId="560" priority="296">
      <formula>$A442=TODAY()</formula>
    </cfRule>
  </conditionalFormatting>
  <conditionalFormatting sqref="R442:R446">
    <cfRule type="expression" dxfId="559" priority="295">
      <formula>$A442=TODAY()</formula>
    </cfRule>
  </conditionalFormatting>
  <conditionalFormatting sqref="A447:A460">
    <cfRule type="expression" dxfId="558" priority="294">
      <formula>$A447=TODAY()</formula>
    </cfRule>
  </conditionalFormatting>
  <conditionalFormatting sqref="B440:G446 I440:K446 O440:Q446">
    <cfRule type="expression" dxfId="557" priority="319">
      <formula>$A440=TODAY()</formula>
    </cfRule>
  </conditionalFormatting>
  <conditionalFormatting sqref="L433:L439">
    <cfRule type="expression" dxfId="556" priority="314">
      <formula>$A433=TODAY()</formula>
    </cfRule>
  </conditionalFormatting>
  <conditionalFormatting sqref="L433:L439">
    <cfRule type="expression" dxfId="555" priority="313">
      <formula>$A433=TODAY()</formula>
    </cfRule>
  </conditionalFormatting>
  <conditionalFormatting sqref="M433:N439">
    <cfRule type="expression" dxfId="554" priority="312">
      <formula>$A433=TODAY()</formula>
    </cfRule>
  </conditionalFormatting>
  <conditionalFormatting sqref="M433:N439">
    <cfRule type="expression" dxfId="553" priority="311">
      <formula>$A433=TODAY()</formula>
    </cfRule>
  </conditionalFormatting>
  <conditionalFormatting sqref="L440:L446">
    <cfRule type="expression" dxfId="552" priority="309">
      <formula>$A440=TODAY()</formula>
    </cfRule>
  </conditionalFormatting>
  <conditionalFormatting sqref="M426:N432">
    <cfRule type="expression" dxfId="551" priority="336">
      <formula>$A426=TODAY()</formula>
    </cfRule>
  </conditionalFormatting>
  <conditionalFormatting sqref="M426:N432">
    <cfRule type="expression" dxfId="550" priority="335">
      <formula>$A426=TODAY()</formula>
    </cfRule>
  </conditionalFormatting>
  <conditionalFormatting sqref="R419">
    <cfRule type="expression" dxfId="549" priority="334">
      <formula>$A419=TODAY()</formula>
    </cfRule>
  </conditionalFormatting>
  <conditionalFormatting sqref="R419">
    <cfRule type="expression" dxfId="548" priority="333">
      <formula>$A419=TODAY()</formula>
    </cfRule>
  </conditionalFormatting>
  <conditionalFormatting sqref="R420">
    <cfRule type="expression" dxfId="547" priority="332">
      <formula>$A420=TODAY()</formula>
    </cfRule>
  </conditionalFormatting>
  <conditionalFormatting sqref="R420">
    <cfRule type="expression" dxfId="546" priority="331">
      <formula>$A420=TODAY()</formula>
    </cfRule>
  </conditionalFormatting>
  <conditionalFormatting sqref="R538">
    <cfRule type="expression" dxfId="545" priority="82">
      <formula>$A538=TODAY()</formula>
    </cfRule>
  </conditionalFormatting>
  <conditionalFormatting sqref="R538">
    <cfRule type="expression" dxfId="544" priority="81">
      <formula>$A538=TODAY()</formula>
    </cfRule>
  </conditionalFormatting>
  <conditionalFormatting sqref="R539">
    <cfRule type="expression" dxfId="543" priority="80">
      <formula>$A539=TODAY()</formula>
    </cfRule>
  </conditionalFormatting>
  <conditionalFormatting sqref="R539">
    <cfRule type="expression" dxfId="542" priority="79">
      <formula>$A539=TODAY()</formula>
    </cfRule>
  </conditionalFormatting>
  <conditionalFormatting sqref="R540:R544">
    <cfRule type="expression" dxfId="541" priority="78">
      <formula>$A540=TODAY()</formula>
    </cfRule>
  </conditionalFormatting>
  <conditionalFormatting sqref="R540:R544">
    <cfRule type="expression" dxfId="540" priority="77">
      <formula>$A540=TODAY()</formula>
    </cfRule>
  </conditionalFormatting>
  <conditionalFormatting sqref="R545">
    <cfRule type="expression" dxfId="539" priority="76">
      <formula>$A545=TODAY()</formula>
    </cfRule>
  </conditionalFormatting>
  <conditionalFormatting sqref="R545">
    <cfRule type="expression" dxfId="538" priority="75">
      <formula>$A545=TODAY()</formula>
    </cfRule>
  </conditionalFormatting>
  <conditionalFormatting sqref="R546">
    <cfRule type="expression" dxfId="537" priority="74">
      <formula>$A546=TODAY()</formula>
    </cfRule>
  </conditionalFormatting>
  <conditionalFormatting sqref="R546">
    <cfRule type="expression" dxfId="536" priority="73">
      <formula>$A546=TODAY()</formula>
    </cfRule>
  </conditionalFormatting>
  <conditionalFormatting sqref="M419:N425">
    <cfRule type="expression" dxfId="535" priority="339">
      <formula>$A419=TODAY()</formula>
    </cfRule>
  </conditionalFormatting>
  <conditionalFormatting sqref="L426:L432">
    <cfRule type="expression" dxfId="534" priority="338">
      <formula>$A426=TODAY()</formula>
    </cfRule>
  </conditionalFormatting>
  <conditionalFormatting sqref="L426:L432">
    <cfRule type="expression" dxfId="533" priority="337">
      <formula>$A426=TODAY()</formula>
    </cfRule>
  </conditionalFormatting>
  <conditionalFormatting sqref="R421:R425">
    <cfRule type="expression" dxfId="532" priority="330">
      <formula>$A421=TODAY()</formula>
    </cfRule>
  </conditionalFormatting>
  <conditionalFormatting sqref="R421:R425">
    <cfRule type="expression" dxfId="531" priority="329">
      <formula>$A421=TODAY()</formula>
    </cfRule>
  </conditionalFormatting>
  <conditionalFormatting sqref="R412">
    <cfRule type="expression" dxfId="530" priority="356">
      <formula>$A412=TODAY()</formula>
    </cfRule>
  </conditionalFormatting>
  <conditionalFormatting sqref="R412">
    <cfRule type="expression" dxfId="529" priority="355">
      <formula>$A412=TODAY()</formula>
    </cfRule>
  </conditionalFormatting>
  <conditionalFormatting sqref="R413">
    <cfRule type="expression" dxfId="528" priority="354">
      <formula>$A413=TODAY()</formula>
    </cfRule>
  </conditionalFormatting>
  <conditionalFormatting sqref="R413">
    <cfRule type="expression" dxfId="527" priority="353">
      <formula>$A413=TODAY()</formula>
    </cfRule>
  </conditionalFormatting>
  <conditionalFormatting sqref="R414:R418">
    <cfRule type="expression" dxfId="526" priority="352">
      <formula>$A414=TODAY()</formula>
    </cfRule>
  </conditionalFormatting>
  <conditionalFormatting sqref="R414:R418">
    <cfRule type="expression" dxfId="525" priority="351">
      <formula>$A414=TODAY()</formula>
    </cfRule>
  </conditionalFormatting>
  <conditionalFormatting sqref="A405:A418">
    <cfRule type="expression" dxfId="524" priority="378">
      <formula>$A405=TODAY()</formula>
    </cfRule>
  </conditionalFormatting>
  <conditionalFormatting sqref="I405:K418 O405:Q418 B405:G418">
    <cfRule type="expression" dxfId="97" priority="377">
      <formula>$A405=TODAY()</formula>
    </cfRule>
  </conditionalFormatting>
  <conditionalFormatting sqref="B405:G411 I405:K411 O405:Q411 B407:D551">
    <cfRule type="expression" dxfId="523" priority="376">
      <formula>$A405=TODAY()</formula>
    </cfRule>
  </conditionalFormatting>
  <conditionalFormatting sqref="B412:G418 I412:K418 O412:Q418">
    <cfRule type="expression" dxfId="522" priority="375">
      <formula>$A412=TODAY()</formula>
    </cfRule>
  </conditionalFormatting>
  <conditionalFormatting sqref="H407:H411">
    <cfRule type="expression" dxfId="521" priority="373">
      <formula>$A407=TODAY()</formula>
    </cfRule>
  </conditionalFormatting>
  <conditionalFormatting sqref="H414:H418">
    <cfRule type="expression" dxfId="520" priority="371">
      <formula>$A414=TODAY()</formula>
    </cfRule>
  </conditionalFormatting>
  <conditionalFormatting sqref="L405:L411">
    <cfRule type="expression" dxfId="519" priority="369">
      <formula>$A405=TODAY()</formula>
    </cfRule>
  </conditionalFormatting>
  <conditionalFormatting sqref="M405:N411">
    <cfRule type="expression" dxfId="518" priority="367">
      <formula>$A405=TODAY()</formula>
    </cfRule>
  </conditionalFormatting>
  <conditionalFormatting sqref="L412:L418">
    <cfRule type="expression" dxfId="517" priority="366">
      <formula>$A412=TODAY()</formula>
    </cfRule>
  </conditionalFormatting>
  <conditionalFormatting sqref="L412:L418">
    <cfRule type="expression" dxfId="516" priority="365">
      <formula>$A412=TODAY()</formula>
    </cfRule>
  </conditionalFormatting>
  <conditionalFormatting sqref="M412:N418">
    <cfRule type="expression" dxfId="515" priority="364">
      <formula>$A412=TODAY()</formula>
    </cfRule>
  </conditionalFormatting>
  <conditionalFormatting sqref="M412:N418">
    <cfRule type="expression" dxfId="514" priority="363">
      <formula>$A412=TODAY()</formula>
    </cfRule>
  </conditionalFormatting>
  <conditionalFormatting sqref="R405">
    <cfRule type="expression" dxfId="513" priority="362">
      <formula>$A405=TODAY()</formula>
    </cfRule>
  </conditionalFormatting>
  <conditionalFormatting sqref="R405">
    <cfRule type="expression" dxfId="512" priority="361">
      <formula>$A405=TODAY()</formula>
    </cfRule>
  </conditionalFormatting>
  <conditionalFormatting sqref="R406">
    <cfRule type="expression" dxfId="511" priority="360">
      <formula>$A406=TODAY()</formula>
    </cfRule>
  </conditionalFormatting>
  <conditionalFormatting sqref="R406">
    <cfRule type="expression" dxfId="510" priority="359">
      <formula>$A406=TODAY()</formula>
    </cfRule>
  </conditionalFormatting>
  <conditionalFormatting sqref="R407:R411">
    <cfRule type="expression" dxfId="509" priority="358">
      <formula>$A407=TODAY()</formula>
    </cfRule>
  </conditionalFormatting>
  <conditionalFormatting sqref="R407:R411">
    <cfRule type="expression" dxfId="508" priority="357">
      <formula>$A407=TODAY()</formula>
    </cfRule>
  </conditionalFormatting>
  <conditionalFormatting sqref="B419:G432 I419:K432 O419:Q432">
    <cfRule type="expression" dxfId="507" priority="349">
      <formula>$A419=TODAY()</formula>
    </cfRule>
  </conditionalFormatting>
  <conditionalFormatting sqref="B419:G425 I419:K425 O419:Q425">
    <cfRule type="expression" dxfId="506" priority="348">
      <formula>$A419=TODAY()</formula>
    </cfRule>
  </conditionalFormatting>
  <conditionalFormatting sqref="B426:G432 I426:K432 O426:Q432">
    <cfRule type="expression" dxfId="505" priority="347">
      <formula>$A426=TODAY()</formula>
    </cfRule>
  </conditionalFormatting>
  <conditionalFormatting sqref="H421:H425">
    <cfRule type="expression" dxfId="504" priority="345">
      <formula>$A421=TODAY()</formula>
    </cfRule>
  </conditionalFormatting>
  <conditionalFormatting sqref="H428:H432">
    <cfRule type="expression" dxfId="503" priority="343">
      <formula>$A428=TODAY()</formula>
    </cfRule>
  </conditionalFormatting>
  <conditionalFormatting sqref="L419:L425">
    <cfRule type="expression" dxfId="502" priority="341">
      <formula>$A419=TODAY()</formula>
    </cfRule>
  </conditionalFormatting>
  <conditionalFormatting sqref="R426">
    <cfRule type="expression" dxfId="501" priority="328">
      <formula>$A426=TODAY()</formula>
    </cfRule>
  </conditionalFormatting>
  <conditionalFormatting sqref="R426">
    <cfRule type="expression" dxfId="500" priority="327">
      <formula>$A426=TODAY()</formula>
    </cfRule>
  </conditionalFormatting>
  <conditionalFormatting sqref="R427">
    <cfRule type="expression" dxfId="499" priority="325">
      <formula>$A427=TODAY()</formula>
    </cfRule>
  </conditionalFormatting>
  <conditionalFormatting sqref="R428:R432">
    <cfRule type="expression" dxfId="498" priority="323">
      <formula>$A428=TODAY()</formula>
    </cfRule>
  </conditionalFormatting>
  <conditionalFormatting sqref="B433:G446 I433:K446 O433:Q446">
    <cfRule type="expression" dxfId="497" priority="321">
      <formula>$A433=TODAY()</formula>
    </cfRule>
  </conditionalFormatting>
  <conditionalFormatting sqref="B433:G439 I433:K439 O433:Q439">
    <cfRule type="expression" dxfId="496" priority="320">
      <formula>$A433=TODAY()</formula>
    </cfRule>
  </conditionalFormatting>
  <conditionalFormatting sqref="H435:H439">
    <cfRule type="expression" dxfId="495" priority="317">
      <formula>$A435=TODAY()</formula>
    </cfRule>
  </conditionalFormatting>
  <conditionalFormatting sqref="H442:H446">
    <cfRule type="expression" dxfId="494" priority="315">
      <formula>$A442=TODAY()</formula>
    </cfRule>
  </conditionalFormatting>
  <conditionalFormatting sqref="M440:N446">
    <cfRule type="expression" dxfId="493" priority="308">
      <formula>$A440=TODAY()</formula>
    </cfRule>
  </conditionalFormatting>
  <conditionalFormatting sqref="M440:N446">
    <cfRule type="expression" dxfId="492" priority="307">
      <formula>$A440=TODAY()</formula>
    </cfRule>
  </conditionalFormatting>
  <conditionalFormatting sqref="R433">
    <cfRule type="expression" dxfId="491" priority="306">
      <formula>$A433=TODAY()</formula>
    </cfRule>
  </conditionalFormatting>
  <conditionalFormatting sqref="R433">
    <cfRule type="expression" dxfId="490" priority="305">
      <formula>$A433=TODAY()</formula>
    </cfRule>
  </conditionalFormatting>
  <conditionalFormatting sqref="B447:G460 I447:K460 O447:Q460">
    <cfRule type="expression" dxfId="489" priority="293">
      <formula>$A447=TODAY()</formula>
    </cfRule>
  </conditionalFormatting>
  <conditionalFormatting sqref="B447:G453 I447:K453 O447:Q453">
    <cfRule type="expression" dxfId="488" priority="292">
      <formula>$A447=TODAY()</formula>
    </cfRule>
  </conditionalFormatting>
  <conditionalFormatting sqref="B454:G460 I454:K460 O454:Q460">
    <cfRule type="expression" dxfId="487" priority="291">
      <formula>$A454=TODAY()</formula>
    </cfRule>
  </conditionalFormatting>
  <conditionalFormatting sqref="H447:H448">
    <cfRule type="expression" dxfId="486" priority="290">
      <formula>$A447=TODAY()</formula>
    </cfRule>
  </conditionalFormatting>
  <conditionalFormatting sqref="H449:H453">
    <cfRule type="expression" dxfId="485" priority="289">
      <formula>$A449=TODAY()</formula>
    </cfRule>
  </conditionalFormatting>
  <conditionalFormatting sqref="H456:H460">
    <cfRule type="expression" dxfId="484" priority="287">
      <formula>$A456=TODAY()</formula>
    </cfRule>
  </conditionalFormatting>
  <conditionalFormatting sqref="R448">
    <cfRule type="expression" dxfId="483" priority="276">
      <formula>$A448=TODAY()</formula>
    </cfRule>
  </conditionalFormatting>
  <conditionalFormatting sqref="R448">
    <cfRule type="expression" dxfId="482" priority="275">
      <formula>$A448=TODAY()</formula>
    </cfRule>
  </conditionalFormatting>
  <conditionalFormatting sqref="R449:R453">
    <cfRule type="expression" dxfId="481" priority="274">
      <formula>$A449=TODAY()</formula>
    </cfRule>
  </conditionalFormatting>
  <conditionalFormatting sqref="R449:R453">
    <cfRule type="expression" dxfId="480" priority="273">
      <formula>$A449=TODAY()</formula>
    </cfRule>
  </conditionalFormatting>
  <conditionalFormatting sqref="B461:G474 I461:K474 O461:Q474">
    <cfRule type="expression" dxfId="479" priority="265">
      <formula>$A461=TODAY()</formula>
    </cfRule>
  </conditionalFormatting>
  <conditionalFormatting sqref="B461:G467 I461:K467 O461:Q467">
    <cfRule type="expression" dxfId="478" priority="264">
      <formula>$A461=TODAY()</formula>
    </cfRule>
  </conditionalFormatting>
  <conditionalFormatting sqref="H463:H467">
    <cfRule type="expression" dxfId="477" priority="261">
      <formula>$A463=TODAY()</formula>
    </cfRule>
  </conditionalFormatting>
  <conditionalFormatting sqref="H468:H469">
    <cfRule type="expression" dxfId="476" priority="260">
      <formula>$A468=TODAY()</formula>
    </cfRule>
  </conditionalFormatting>
  <conditionalFormatting sqref="H470:H474">
    <cfRule type="expression" dxfId="475" priority="259">
      <formula>$A470=TODAY()</formula>
    </cfRule>
  </conditionalFormatting>
  <conditionalFormatting sqref="L461:L467">
    <cfRule type="expression" dxfId="474" priority="258">
      <formula>$A461=TODAY()</formula>
    </cfRule>
  </conditionalFormatting>
  <conditionalFormatting sqref="L461:L467">
    <cfRule type="expression" dxfId="473" priority="257">
      <formula>$A461=TODAY()</formula>
    </cfRule>
  </conditionalFormatting>
  <conditionalFormatting sqref="R468">
    <cfRule type="expression" dxfId="472" priority="244">
      <formula>$A468=TODAY()</formula>
    </cfRule>
  </conditionalFormatting>
  <conditionalFormatting sqref="R468">
    <cfRule type="expression" dxfId="471" priority="243">
      <formula>$A468=TODAY()</formula>
    </cfRule>
  </conditionalFormatting>
  <conditionalFormatting sqref="R469">
    <cfRule type="expression" dxfId="470" priority="242">
      <formula>$A469=TODAY()</formula>
    </cfRule>
  </conditionalFormatting>
  <conditionalFormatting sqref="R469">
    <cfRule type="expression" dxfId="469" priority="241">
      <formula>$A469=TODAY()</formula>
    </cfRule>
  </conditionalFormatting>
  <conditionalFormatting sqref="B475:G488 I475:K488 O475:Q488">
    <cfRule type="expression" dxfId="468" priority="237">
      <formula>$A475=TODAY()</formula>
    </cfRule>
  </conditionalFormatting>
  <conditionalFormatting sqref="B475:G481 I475:K481 O475:Q481">
    <cfRule type="expression" dxfId="467" priority="236">
      <formula>$A475=TODAY()</formula>
    </cfRule>
  </conditionalFormatting>
  <conditionalFormatting sqref="H477:H481">
    <cfRule type="expression" dxfId="466" priority="233">
      <formula>$A477=TODAY()</formula>
    </cfRule>
  </conditionalFormatting>
  <conditionalFormatting sqref="H484:H488">
    <cfRule type="expression" dxfId="465" priority="231">
      <formula>$A484=TODAY()</formula>
    </cfRule>
  </conditionalFormatting>
  <conditionalFormatting sqref="M475:N481">
    <cfRule type="expression" dxfId="464" priority="228">
      <formula>$A475=TODAY()</formula>
    </cfRule>
  </conditionalFormatting>
  <conditionalFormatting sqref="M475:N481">
    <cfRule type="expression" dxfId="463" priority="227">
      <formula>$A475=TODAY()</formula>
    </cfRule>
  </conditionalFormatting>
  <conditionalFormatting sqref="L482:L488">
    <cfRule type="expression" dxfId="462" priority="226">
      <formula>$A482=TODAY()</formula>
    </cfRule>
  </conditionalFormatting>
  <conditionalFormatting sqref="L482:L488">
    <cfRule type="expression" dxfId="461" priority="225">
      <formula>$A482=TODAY()</formula>
    </cfRule>
  </conditionalFormatting>
  <conditionalFormatting sqref="R484:R488">
    <cfRule type="expression" dxfId="460" priority="212">
      <formula>$A484=TODAY()</formula>
    </cfRule>
  </conditionalFormatting>
  <conditionalFormatting sqref="R484:R488">
    <cfRule type="expression" dxfId="459" priority="211">
      <formula>$A484=TODAY()</formula>
    </cfRule>
  </conditionalFormatting>
  <conditionalFormatting sqref="A489:A502">
    <cfRule type="expression" dxfId="458" priority="210">
      <formula>$A489=TODAY()</formula>
    </cfRule>
  </conditionalFormatting>
  <conditionalFormatting sqref="B489:G502 I489:K502 O489:Q502">
    <cfRule type="expression" dxfId="457" priority="209">
      <formula>$A489=TODAY()</formula>
    </cfRule>
  </conditionalFormatting>
  <conditionalFormatting sqref="B489:G495 I489:K495 O489:Q495">
    <cfRule type="expression" dxfId="456" priority="208">
      <formula>$A489=TODAY()</formula>
    </cfRule>
  </conditionalFormatting>
  <conditionalFormatting sqref="H491:H495">
    <cfRule type="expression" dxfId="455" priority="205">
      <formula>$A491=TODAY()</formula>
    </cfRule>
  </conditionalFormatting>
  <conditionalFormatting sqref="H498:H502">
    <cfRule type="expression" dxfId="454" priority="203">
      <formula>$A498=TODAY()</formula>
    </cfRule>
  </conditionalFormatting>
  <conditionalFormatting sqref="M496:N502">
    <cfRule type="expression" dxfId="453" priority="196">
      <formula>$A496=TODAY()</formula>
    </cfRule>
  </conditionalFormatting>
  <conditionalFormatting sqref="M496:N502">
    <cfRule type="expression" dxfId="452" priority="195">
      <formula>$A496=TODAY()</formula>
    </cfRule>
  </conditionalFormatting>
  <conditionalFormatting sqref="R489">
    <cfRule type="expression" dxfId="451" priority="194">
      <formula>$A489=TODAY()</formula>
    </cfRule>
  </conditionalFormatting>
  <conditionalFormatting sqref="R489">
    <cfRule type="expression" dxfId="450" priority="193">
      <formula>$A489=TODAY()</formula>
    </cfRule>
  </conditionalFormatting>
  <conditionalFormatting sqref="R490">
    <cfRule type="expression" dxfId="449" priority="192">
      <formula>$A490=TODAY()</formula>
    </cfRule>
  </conditionalFormatting>
  <conditionalFormatting sqref="R490">
    <cfRule type="expression" dxfId="448" priority="191">
      <formula>$A490=TODAY()</formula>
    </cfRule>
  </conditionalFormatting>
  <conditionalFormatting sqref="R491:R495">
    <cfRule type="expression" dxfId="447" priority="190">
      <formula>$A491=TODAY()</formula>
    </cfRule>
  </conditionalFormatting>
  <conditionalFormatting sqref="R491:R495">
    <cfRule type="expression" dxfId="446" priority="189">
      <formula>$A491=TODAY()</formula>
    </cfRule>
  </conditionalFormatting>
  <conditionalFormatting sqref="R496">
    <cfRule type="expression" dxfId="445" priority="188">
      <formula>$A496=TODAY()</formula>
    </cfRule>
  </conditionalFormatting>
  <conditionalFormatting sqref="R496">
    <cfRule type="expression" dxfId="444" priority="187">
      <formula>$A496=TODAY()</formula>
    </cfRule>
  </conditionalFormatting>
  <conditionalFormatting sqref="R497">
    <cfRule type="expression" dxfId="443" priority="186">
      <formula>$A497=TODAY()</formula>
    </cfRule>
  </conditionalFormatting>
  <conditionalFormatting sqref="R497">
    <cfRule type="expression" dxfId="442" priority="185">
      <formula>$A497=TODAY()</formula>
    </cfRule>
  </conditionalFormatting>
  <conditionalFormatting sqref="R498:R502">
    <cfRule type="expression" dxfId="441" priority="184">
      <formula>$A498=TODAY()</formula>
    </cfRule>
  </conditionalFormatting>
  <conditionalFormatting sqref="R498:R502">
    <cfRule type="expression" dxfId="440" priority="183">
      <formula>$A498=TODAY()</formula>
    </cfRule>
  </conditionalFormatting>
  <conditionalFormatting sqref="A503:A516">
    <cfRule type="expression" dxfId="439" priority="182">
      <formula>$A503=TODAY()</formula>
    </cfRule>
  </conditionalFormatting>
  <conditionalFormatting sqref="B503:G516 I503:K516 O503:Q516">
    <cfRule type="expression" dxfId="438" priority="181">
      <formula>$A503=TODAY()</formula>
    </cfRule>
  </conditionalFormatting>
  <conditionalFormatting sqref="B503:G509 I503:K509 O503:Q509">
    <cfRule type="expression" dxfId="437" priority="180">
      <formula>$A503=TODAY()</formula>
    </cfRule>
  </conditionalFormatting>
  <conditionalFormatting sqref="B510:G516 I510:K516 O510:Q516">
    <cfRule type="expression" dxfId="436" priority="179">
      <formula>$A510=TODAY()</formula>
    </cfRule>
  </conditionalFormatting>
  <conditionalFormatting sqref="H503:H504">
    <cfRule type="expression" dxfId="435" priority="178">
      <formula>$A503=TODAY()</formula>
    </cfRule>
  </conditionalFormatting>
  <conditionalFormatting sqref="H505:H509">
    <cfRule type="expression" dxfId="434" priority="177">
      <formula>$A505=TODAY()</formula>
    </cfRule>
  </conditionalFormatting>
  <conditionalFormatting sqref="H510:H511">
    <cfRule type="expression" dxfId="433" priority="176">
      <formula>$A510=TODAY()</formula>
    </cfRule>
  </conditionalFormatting>
  <conditionalFormatting sqref="H512:H516">
    <cfRule type="expression" dxfId="432" priority="175">
      <formula>$A512=TODAY()</formula>
    </cfRule>
  </conditionalFormatting>
  <conditionalFormatting sqref="L503:L509">
    <cfRule type="expression" dxfId="431" priority="174">
      <formula>$A503=TODAY()</formula>
    </cfRule>
  </conditionalFormatting>
  <conditionalFormatting sqref="L503:L509">
    <cfRule type="expression" dxfId="430" priority="173">
      <formula>$A503=TODAY()</formula>
    </cfRule>
  </conditionalFormatting>
  <conditionalFormatting sqref="M503:N509">
    <cfRule type="expression" dxfId="429" priority="172">
      <formula>$A503=TODAY()</formula>
    </cfRule>
  </conditionalFormatting>
  <conditionalFormatting sqref="M503:N509">
    <cfRule type="expression" dxfId="428" priority="171">
      <formula>$A503=TODAY()</formula>
    </cfRule>
  </conditionalFormatting>
  <conditionalFormatting sqref="L510:L516">
    <cfRule type="expression" dxfId="427" priority="170">
      <formula>$A510=TODAY()</formula>
    </cfRule>
  </conditionalFormatting>
  <conditionalFormatting sqref="L510:L516">
    <cfRule type="expression" dxfId="426" priority="169">
      <formula>$A510=TODAY()</formula>
    </cfRule>
  </conditionalFormatting>
  <conditionalFormatting sqref="M510:N516">
    <cfRule type="expression" dxfId="425" priority="168">
      <formula>$A510=TODAY()</formula>
    </cfRule>
  </conditionalFormatting>
  <conditionalFormatting sqref="M510:N516">
    <cfRule type="expression" dxfId="424" priority="167">
      <formula>$A510=TODAY()</formula>
    </cfRule>
  </conditionalFormatting>
  <conditionalFormatting sqref="R503">
    <cfRule type="expression" dxfId="423" priority="166">
      <formula>$A503=TODAY()</formula>
    </cfRule>
  </conditionalFormatting>
  <conditionalFormatting sqref="R503">
    <cfRule type="expression" dxfId="422" priority="165">
      <formula>$A503=TODAY()</formula>
    </cfRule>
  </conditionalFormatting>
  <conditionalFormatting sqref="R504">
    <cfRule type="expression" dxfId="421" priority="164">
      <formula>$A504=TODAY()</formula>
    </cfRule>
  </conditionalFormatting>
  <conditionalFormatting sqref="R504">
    <cfRule type="expression" dxfId="420" priority="163">
      <formula>$A504=TODAY()</formula>
    </cfRule>
  </conditionalFormatting>
  <conditionalFormatting sqref="R505:R509">
    <cfRule type="expression" dxfId="419" priority="162">
      <formula>$A505=TODAY()</formula>
    </cfRule>
  </conditionalFormatting>
  <conditionalFormatting sqref="R505:R509">
    <cfRule type="expression" dxfId="418" priority="161">
      <formula>$A505=TODAY()</formula>
    </cfRule>
  </conditionalFormatting>
  <conditionalFormatting sqref="R510">
    <cfRule type="expression" dxfId="417" priority="160">
      <formula>$A510=TODAY()</formula>
    </cfRule>
  </conditionalFormatting>
  <conditionalFormatting sqref="R510">
    <cfRule type="expression" dxfId="416" priority="159">
      <formula>$A510=TODAY()</formula>
    </cfRule>
  </conditionalFormatting>
  <conditionalFormatting sqref="R511">
    <cfRule type="expression" dxfId="415" priority="158">
      <formula>$A511=TODAY()</formula>
    </cfRule>
  </conditionalFormatting>
  <conditionalFormatting sqref="R511">
    <cfRule type="expression" dxfId="414" priority="157">
      <formula>$A511=TODAY()</formula>
    </cfRule>
  </conditionalFormatting>
  <conditionalFormatting sqref="R512:R516">
    <cfRule type="expression" dxfId="413" priority="156">
      <formula>$A512=TODAY()</formula>
    </cfRule>
  </conditionalFormatting>
  <conditionalFormatting sqref="R512:R516">
    <cfRule type="expression" dxfId="412" priority="155">
      <formula>$A512=TODAY()</formula>
    </cfRule>
  </conditionalFormatting>
  <conditionalFormatting sqref="A517:A530">
    <cfRule type="expression" dxfId="411" priority="154">
      <formula>$A517=TODAY()</formula>
    </cfRule>
  </conditionalFormatting>
  <conditionalFormatting sqref="B517:G530 I517:K530 O517:Q530">
    <cfRule type="expression" dxfId="410" priority="153">
      <formula>$A517=TODAY()</formula>
    </cfRule>
  </conditionalFormatting>
  <conditionalFormatting sqref="B517:G523 I517:K523 O517:Q523">
    <cfRule type="expression" dxfId="409" priority="152">
      <formula>$A517=TODAY()</formula>
    </cfRule>
  </conditionalFormatting>
  <conditionalFormatting sqref="B524:G530 I524:K530 O524:Q530">
    <cfRule type="expression" dxfId="408" priority="151">
      <formula>$A524=TODAY()</formula>
    </cfRule>
  </conditionalFormatting>
  <conditionalFormatting sqref="H517:H518">
    <cfRule type="expression" dxfId="407" priority="150">
      <formula>$A517=TODAY()</formula>
    </cfRule>
  </conditionalFormatting>
  <conditionalFormatting sqref="H519:H523">
    <cfRule type="expression" dxfId="406" priority="149">
      <formula>$A519=TODAY()</formula>
    </cfRule>
  </conditionalFormatting>
  <conditionalFormatting sqref="H524:H525">
    <cfRule type="expression" dxfId="405" priority="148">
      <formula>$A524=TODAY()</formula>
    </cfRule>
  </conditionalFormatting>
  <conditionalFormatting sqref="H526:H530">
    <cfRule type="expression" dxfId="404" priority="147">
      <formula>$A526=TODAY()</formula>
    </cfRule>
  </conditionalFormatting>
  <conditionalFormatting sqref="L517:L523">
    <cfRule type="expression" dxfId="403" priority="146">
      <formula>$A517=TODAY()</formula>
    </cfRule>
  </conditionalFormatting>
  <conditionalFormatting sqref="L517:L523">
    <cfRule type="expression" dxfId="402" priority="145">
      <formula>$A517=TODAY()</formula>
    </cfRule>
  </conditionalFormatting>
  <conditionalFormatting sqref="M517:N523">
    <cfRule type="expression" dxfId="401" priority="144">
      <formula>$A517=TODAY()</formula>
    </cfRule>
  </conditionalFormatting>
  <conditionalFormatting sqref="M517:N523">
    <cfRule type="expression" dxfId="400" priority="143">
      <formula>$A517=TODAY()</formula>
    </cfRule>
  </conditionalFormatting>
  <conditionalFormatting sqref="L524:L530">
    <cfRule type="expression" dxfId="399" priority="142">
      <formula>$A524=TODAY()</formula>
    </cfRule>
  </conditionalFormatting>
  <conditionalFormatting sqref="L524:L530">
    <cfRule type="expression" dxfId="398" priority="141">
      <formula>$A524=TODAY()</formula>
    </cfRule>
  </conditionalFormatting>
  <conditionalFormatting sqref="M524:N530">
    <cfRule type="expression" dxfId="397" priority="140">
      <formula>$A524=TODAY()</formula>
    </cfRule>
  </conditionalFormatting>
  <conditionalFormatting sqref="M524:N530">
    <cfRule type="expression" dxfId="396" priority="139">
      <formula>$A524=TODAY()</formula>
    </cfRule>
  </conditionalFormatting>
  <conditionalFormatting sqref="R517">
    <cfRule type="expression" dxfId="395" priority="138">
      <formula>$A517=TODAY()</formula>
    </cfRule>
  </conditionalFormatting>
  <conditionalFormatting sqref="R517">
    <cfRule type="expression" dxfId="394" priority="137">
      <formula>$A517=TODAY()</formula>
    </cfRule>
  </conditionalFormatting>
  <conditionalFormatting sqref="R518">
    <cfRule type="expression" dxfId="393" priority="136">
      <formula>$A518=TODAY()</formula>
    </cfRule>
  </conditionalFormatting>
  <conditionalFormatting sqref="R518">
    <cfRule type="expression" dxfId="392" priority="135">
      <formula>$A518=TODAY()</formula>
    </cfRule>
  </conditionalFormatting>
  <conditionalFormatting sqref="R519:R523">
    <cfRule type="expression" dxfId="391" priority="134">
      <formula>$A519=TODAY()</formula>
    </cfRule>
  </conditionalFormatting>
  <conditionalFormatting sqref="R519:R523">
    <cfRule type="expression" dxfId="390" priority="133">
      <formula>$A519=TODAY()</formula>
    </cfRule>
  </conditionalFormatting>
  <conditionalFormatting sqref="R524">
    <cfRule type="expression" dxfId="389" priority="132">
      <formula>$A524=TODAY()</formula>
    </cfRule>
  </conditionalFormatting>
  <conditionalFormatting sqref="R524">
    <cfRule type="expression" dxfId="388" priority="131">
      <formula>$A524=TODAY()</formula>
    </cfRule>
  </conditionalFormatting>
  <conditionalFormatting sqref="R525">
    <cfRule type="expression" dxfId="387" priority="130">
      <formula>$A525=TODAY()</formula>
    </cfRule>
  </conditionalFormatting>
  <conditionalFormatting sqref="R525">
    <cfRule type="expression" dxfId="386" priority="129">
      <formula>$A525=TODAY()</formula>
    </cfRule>
  </conditionalFormatting>
  <conditionalFormatting sqref="R526:R530">
    <cfRule type="expression" dxfId="385" priority="128">
      <formula>$A526=TODAY()</formula>
    </cfRule>
  </conditionalFormatting>
  <conditionalFormatting sqref="R526:R530">
    <cfRule type="expression" dxfId="384" priority="127">
      <formula>$A526=TODAY()</formula>
    </cfRule>
  </conditionalFormatting>
  <conditionalFormatting sqref="A531:A537">
    <cfRule type="expression" dxfId="383" priority="126">
      <formula>$A531=TODAY()</formula>
    </cfRule>
  </conditionalFormatting>
  <conditionalFormatting sqref="B531:G537 I531:K537 O531:Q537">
    <cfRule type="expression" dxfId="382" priority="125">
      <formula>$A531=TODAY()</formula>
    </cfRule>
  </conditionalFormatting>
  <conditionalFormatting sqref="B531:G537 I531:K537 O531:Q537">
    <cfRule type="expression" dxfId="381" priority="124">
      <formula>$A531=TODAY()</formula>
    </cfRule>
  </conditionalFormatting>
  <conditionalFormatting sqref="B545:G551 I545:K551 O545:Q551">
    <cfRule type="expression" dxfId="380" priority="95">
      <formula>$A545=TODAY()</formula>
    </cfRule>
  </conditionalFormatting>
  <conditionalFormatting sqref="H531:H532">
    <cfRule type="expression" dxfId="379" priority="122">
      <formula>$A531=TODAY()</formula>
    </cfRule>
  </conditionalFormatting>
  <conditionalFormatting sqref="H533:H537">
    <cfRule type="expression" dxfId="378" priority="121">
      <formula>$A533=TODAY()</formula>
    </cfRule>
  </conditionalFormatting>
  <conditionalFormatting sqref="H545:H546">
    <cfRule type="expression" dxfId="377" priority="92">
      <formula>$A545=TODAY()</formula>
    </cfRule>
  </conditionalFormatting>
  <conditionalFormatting sqref="H547:H551">
    <cfRule type="expression" dxfId="376" priority="91">
      <formula>$A547=TODAY()</formula>
    </cfRule>
  </conditionalFormatting>
  <conditionalFormatting sqref="L531:L537">
    <cfRule type="expression" dxfId="375" priority="118">
      <formula>$A531=TODAY()</formula>
    </cfRule>
  </conditionalFormatting>
  <conditionalFormatting sqref="L531:L537">
    <cfRule type="expression" dxfId="374" priority="117">
      <formula>$A531=TODAY()</formula>
    </cfRule>
  </conditionalFormatting>
  <conditionalFormatting sqref="M531:N537">
    <cfRule type="expression" dxfId="373" priority="116">
      <formula>$A531=TODAY()</formula>
    </cfRule>
  </conditionalFormatting>
  <conditionalFormatting sqref="M531:N537">
    <cfRule type="expression" dxfId="372" priority="115">
      <formula>$A531=TODAY()</formula>
    </cfRule>
  </conditionalFormatting>
  <conditionalFormatting sqref="L545:L551">
    <cfRule type="expression" dxfId="371" priority="86">
      <formula>$A545=TODAY()</formula>
    </cfRule>
  </conditionalFormatting>
  <conditionalFormatting sqref="L545:L551">
    <cfRule type="expression" dxfId="370" priority="85">
      <formula>$A545=TODAY()</formula>
    </cfRule>
  </conditionalFormatting>
  <conditionalFormatting sqref="M545:N551">
    <cfRule type="expression" dxfId="369" priority="84">
      <formula>$A545=TODAY()</formula>
    </cfRule>
  </conditionalFormatting>
  <conditionalFormatting sqref="M545:N551">
    <cfRule type="expression" dxfId="368" priority="83">
      <formula>$A545=TODAY()</formula>
    </cfRule>
  </conditionalFormatting>
  <conditionalFormatting sqref="R531">
    <cfRule type="expression" dxfId="367" priority="110">
      <formula>$A531=TODAY()</formula>
    </cfRule>
  </conditionalFormatting>
  <conditionalFormatting sqref="R531">
    <cfRule type="expression" dxfId="366" priority="109">
      <formula>$A531=TODAY()</formula>
    </cfRule>
  </conditionalFormatting>
  <conditionalFormatting sqref="R532">
    <cfRule type="expression" dxfId="365" priority="108">
      <formula>$A532=TODAY()</formula>
    </cfRule>
  </conditionalFormatting>
  <conditionalFormatting sqref="R532">
    <cfRule type="expression" dxfId="364" priority="107">
      <formula>$A532=TODAY()</formula>
    </cfRule>
  </conditionalFormatting>
  <conditionalFormatting sqref="R533:R537">
    <cfRule type="expression" dxfId="363" priority="106">
      <formula>$A533=TODAY()</formula>
    </cfRule>
  </conditionalFormatting>
  <conditionalFormatting sqref="R533:R537">
    <cfRule type="expression" dxfId="362" priority="105">
      <formula>$A533=TODAY()</formula>
    </cfRule>
  </conditionalFormatting>
  <conditionalFormatting sqref="A538:A551">
    <cfRule type="expression" dxfId="361" priority="98">
      <formula>$A538=TODAY()</formula>
    </cfRule>
  </conditionalFormatting>
  <conditionalFormatting sqref="B538:G551 I538:K551 O538:Q551">
    <cfRule type="expression" dxfId="360" priority="97">
      <formula>$A538=TODAY()</formula>
    </cfRule>
  </conditionalFormatting>
  <conditionalFormatting sqref="B538:G544 I538:K544 O538:Q544">
    <cfRule type="expression" dxfId="359" priority="96">
      <formula>$A538=TODAY()</formula>
    </cfRule>
  </conditionalFormatting>
  <conditionalFormatting sqref="H538:H539">
    <cfRule type="expression" dxfId="358" priority="94">
      <formula>$A538=TODAY()</formula>
    </cfRule>
  </conditionalFormatting>
  <conditionalFormatting sqref="H540:H544">
    <cfRule type="expression" dxfId="357" priority="93">
      <formula>$A540=TODAY()</formula>
    </cfRule>
  </conditionalFormatting>
  <conditionalFormatting sqref="L538:L544">
    <cfRule type="expression" dxfId="356" priority="90">
      <formula>$A538=TODAY()</formula>
    </cfRule>
  </conditionalFormatting>
  <conditionalFormatting sqref="L538:L544">
    <cfRule type="expression" dxfId="355" priority="89">
      <formula>$A538=TODAY()</formula>
    </cfRule>
  </conditionalFormatting>
  <conditionalFormatting sqref="M538:N544">
    <cfRule type="expression" dxfId="354" priority="88">
      <formula>$A538=TODAY()</formula>
    </cfRule>
  </conditionalFormatting>
  <conditionalFormatting sqref="M538:N544">
    <cfRule type="expression" dxfId="353" priority="87">
      <formula>$A538=TODAY()</formula>
    </cfRule>
  </conditionalFormatting>
  <conditionalFormatting sqref="W526:Y526">
    <cfRule type="expression" dxfId="244" priority="962">
      <formula>$A525=TODAY()</formula>
    </cfRule>
  </conditionalFormatting>
  <conditionalFormatting sqref="W525:Y525">
    <cfRule type="expression" dxfId="243" priority="70">
      <formula>$A524=TODAY()</formula>
    </cfRule>
  </conditionalFormatting>
  <conditionalFormatting sqref="W527:Y551">
    <cfRule type="expression" dxfId="242" priority="69">
      <formula>$A526=TODAY()</formula>
    </cfRule>
  </conditionalFormatting>
  <conditionalFormatting sqref="B419:D425">
    <cfRule type="expression" dxfId="96" priority="68">
      <formula>$A419=TODAY()</formula>
    </cfRule>
  </conditionalFormatting>
  <conditionalFormatting sqref="B419:D425">
    <cfRule type="expression" dxfId="95" priority="67">
      <formula>$A419=TODAY()</formula>
    </cfRule>
  </conditionalFormatting>
  <conditionalFormatting sqref="B426:D432">
    <cfRule type="expression" dxfId="94" priority="66">
      <formula>$A426=TODAY()</formula>
    </cfRule>
  </conditionalFormatting>
  <conditionalFormatting sqref="B426:D432">
    <cfRule type="expression" dxfId="93" priority="65">
      <formula>$A426=TODAY()</formula>
    </cfRule>
  </conditionalFormatting>
  <conditionalFormatting sqref="B433:D439">
    <cfRule type="expression" dxfId="92" priority="64">
      <formula>$A433=TODAY()</formula>
    </cfRule>
  </conditionalFormatting>
  <conditionalFormatting sqref="B433:D439">
    <cfRule type="expression" dxfId="91" priority="63">
      <formula>$A433=TODAY()</formula>
    </cfRule>
  </conditionalFormatting>
  <conditionalFormatting sqref="B433:D439">
    <cfRule type="expression" dxfId="90" priority="62">
      <formula>$A433=TODAY()</formula>
    </cfRule>
  </conditionalFormatting>
  <conditionalFormatting sqref="B433:D439">
    <cfRule type="expression" dxfId="89" priority="61">
      <formula>$A433=TODAY()</formula>
    </cfRule>
  </conditionalFormatting>
  <conditionalFormatting sqref="B440:D446">
    <cfRule type="expression" dxfId="88" priority="60">
      <formula>$A440=TODAY()</formula>
    </cfRule>
  </conditionalFormatting>
  <conditionalFormatting sqref="B440:D446">
    <cfRule type="expression" dxfId="87" priority="59">
      <formula>$A440=TODAY()</formula>
    </cfRule>
  </conditionalFormatting>
  <conditionalFormatting sqref="B447:D460">
    <cfRule type="expression" dxfId="86" priority="58">
      <formula>$A447=TODAY()</formula>
    </cfRule>
  </conditionalFormatting>
  <conditionalFormatting sqref="B447:D453">
    <cfRule type="expression" dxfId="85" priority="57">
      <formula>$A447=TODAY()</formula>
    </cfRule>
  </conditionalFormatting>
  <conditionalFormatting sqref="B454:D460">
    <cfRule type="expression" dxfId="84" priority="56">
      <formula>$A454=TODAY()</formula>
    </cfRule>
  </conditionalFormatting>
  <conditionalFormatting sqref="B461:D467">
    <cfRule type="expression" dxfId="83" priority="55">
      <formula>$A461=TODAY()</formula>
    </cfRule>
  </conditionalFormatting>
  <conditionalFormatting sqref="B461:D467">
    <cfRule type="expression" dxfId="82" priority="54">
      <formula>$A461=TODAY()</formula>
    </cfRule>
  </conditionalFormatting>
  <conditionalFormatting sqref="B447:D453">
    <cfRule type="expression" dxfId="81" priority="53">
      <formula>$A447=TODAY()</formula>
    </cfRule>
  </conditionalFormatting>
  <conditionalFormatting sqref="B447:D453">
    <cfRule type="expression" dxfId="80" priority="52">
      <formula>$A447=TODAY()</formula>
    </cfRule>
  </conditionalFormatting>
  <conditionalFormatting sqref="B454:D460">
    <cfRule type="expression" dxfId="79" priority="51">
      <formula>$A454=TODAY()</formula>
    </cfRule>
  </conditionalFormatting>
  <conditionalFormatting sqref="B454:D460">
    <cfRule type="expression" dxfId="78" priority="50">
      <formula>$A454=TODAY()</formula>
    </cfRule>
  </conditionalFormatting>
  <conditionalFormatting sqref="B461:D467">
    <cfRule type="expression" dxfId="77" priority="49">
      <formula>$A461=TODAY()</formula>
    </cfRule>
  </conditionalFormatting>
  <conditionalFormatting sqref="B461:D467">
    <cfRule type="expression" dxfId="76" priority="48">
      <formula>$A461=TODAY()</formula>
    </cfRule>
  </conditionalFormatting>
  <conditionalFormatting sqref="B461:D467">
    <cfRule type="expression" dxfId="75" priority="47">
      <formula>$A461=TODAY()</formula>
    </cfRule>
  </conditionalFormatting>
  <conditionalFormatting sqref="B461:D467">
    <cfRule type="expression" dxfId="74" priority="46">
      <formula>$A461=TODAY()</formula>
    </cfRule>
  </conditionalFormatting>
  <conditionalFormatting sqref="B468:D474">
    <cfRule type="expression" dxfId="73" priority="45">
      <formula>$A468=TODAY()</formula>
    </cfRule>
  </conditionalFormatting>
  <conditionalFormatting sqref="B468:D474">
    <cfRule type="expression" dxfId="72" priority="44">
      <formula>$A468=TODAY()</formula>
    </cfRule>
  </conditionalFormatting>
  <conditionalFormatting sqref="B475:D488">
    <cfRule type="expression" dxfId="71" priority="43">
      <formula>$A475=TODAY()</formula>
    </cfRule>
  </conditionalFormatting>
  <conditionalFormatting sqref="B475:D481">
    <cfRule type="expression" dxfId="70" priority="42">
      <formula>$A475=TODAY()</formula>
    </cfRule>
  </conditionalFormatting>
  <conditionalFormatting sqref="B482:D488">
    <cfRule type="expression" dxfId="69" priority="41">
      <formula>$A482=TODAY()</formula>
    </cfRule>
  </conditionalFormatting>
  <conditionalFormatting sqref="B489:D495">
    <cfRule type="expression" dxfId="68" priority="40">
      <formula>$A489=TODAY()</formula>
    </cfRule>
  </conditionalFormatting>
  <conditionalFormatting sqref="B489:D495">
    <cfRule type="expression" dxfId="67" priority="39">
      <formula>$A489=TODAY()</formula>
    </cfRule>
  </conditionalFormatting>
  <conditionalFormatting sqref="B475:D481">
    <cfRule type="expression" dxfId="66" priority="38">
      <formula>$A475=TODAY()</formula>
    </cfRule>
  </conditionalFormatting>
  <conditionalFormatting sqref="B475:D481">
    <cfRule type="expression" dxfId="65" priority="37">
      <formula>$A475=TODAY()</formula>
    </cfRule>
  </conditionalFormatting>
  <conditionalFormatting sqref="B482:D488">
    <cfRule type="expression" dxfId="64" priority="36">
      <formula>$A482=TODAY()</formula>
    </cfRule>
  </conditionalFormatting>
  <conditionalFormatting sqref="B482:D488">
    <cfRule type="expression" dxfId="63" priority="35">
      <formula>$A482=TODAY()</formula>
    </cfRule>
  </conditionalFormatting>
  <conditionalFormatting sqref="B489:D495">
    <cfRule type="expression" dxfId="62" priority="34">
      <formula>$A489=TODAY()</formula>
    </cfRule>
  </conditionalFormatting>
  <conditionalFormatting sqref="B489:D495">
    <cfRule type="expression" dxfId="61" priority="33">
      <formula>$A489=TODAY()</formula>
    </cfRule>
  </conditionalFormatting>
  <conditionalFormatting sqref="B489:D495">
    <cfRule type="expression" dxfId="60" priority="32">
      <formula>$A489=TODAY()</formula>
    </cfRule>
  </conditionalFormatting>
  <conditionalFormatting sqref="B489:D495">
    <cfRule type="expression" dxfId="59" priority="31">
      <formula>$A489=TODAY()</formula>
    </cfRule>
  </conditionalFormatting>
  <conditionalFormatting sqref="B496:D502">
    <cfRule type="expression" dxfId="58" priority="30">
      <formula>$A496=TODAY()</formula>
    </cfRule>
  </conditionalFormatting>
  <conditionalFormatting sqref="B496:D502">
    <cfRule type="expression" dxfId="57" priority="29">
      <formula>$A496=TODAY()</formula>
    </cfRule>
  </conditionalFormatting>
  <conditionalFormatting sqref="B503:D516">
    <cfRule type="expression" dxfId="56" priority="28">
      <formula>$A503=TODAY()</formula>
    </cfRule>
  </conditionalFormatting>
  <conditionalFormatting sqref="B503:D509">
    <cfRule type="expression" dxfId="55" priority="27">
      <formula>$A503=TODAY()</formula>
    </cfRule>
  </conditionalFormatting>
  <conditionalFormatting sqref="B510:D516">
    <cfRule type="expression" dxfId="54" priority="26">
      <formula>$A510=TODAY()</formula>
    </cfRule>
  </conditionalFormatting>
  <conditionalFormatting sqref="B517:D523">
    <cfRule type="expression" dxfId="53" priority="25">
      <formula>$A517=TODAY()</formula>
    </cfRule>
  </conditionalFormatting>
  <conditionalFormatting sqref="B517:D523">
    <cfRule type="expression" dxfId="52" priority="24">
      <formula>$A517=TODAY()</formula>
    </cfRule>
  </conditionalFormatting>
  <conditionalFormatting sqref="B503:D509">
    <cfRule type="expression" dxfId="51" priority="23">
      <formula>$A503=TODAY()</formula>
    </cfRule>
  </conditionalFormatting>
  <conditionalFormatting sqref="B503:D509">
    <cfRule type="expression" dxfId="50" priority="22">
      <formula>$A503=TODAY()</formula>
    </cfRule>
  </conditionalFormatting>
  <conditionalFormatting sqref="B510:D516">
    <cfRule type="expression" dxfId="49" priority="21">
      <formula>$A510=TODAY()</formula>
    </cfRule>
  </conditionalFormatting>
  <conditionalFormatting sqref="B510:D516">
    <cfRule type="expression" dxfId="48" priority="20">
      <formula>$A510=TODAY()</formula>
    </cfRule>
  </conditionalFormatting>
  <conditionalFormatting sqref="B517:D523">
    <cfRule type="expression" dxfId="47" priority="19">
      <formula>$A517=TODAY()</formula>
    </cfRule>
  </conditionalFormatting>
  <conditionalFormatting sqref="B517:D523">
    <cfRule type="expression" dxfId="46" priority="18">
      <formula>$A517=TODAY()</formula>
    </cfRule>
  </conditionalFormatting>
  <conditionalFormatting sqref="B517:D523">
    <cfRule type="expression" dxfId="45" priority="17">
      <formula>$A517=TODAY()</formula>
    </cfRule>
  </conditionalFormatting>
  <conditionalFormatting sqref="B517:D523">
    <cfRule type="expression" dxfId="44" priority="16">
      <formula>$A517=TODAY()</formula>
    </cfRule>
  </conditionalFormatting>
  <conditionalFormatting sqref="B524:D530">
    <cfRule type="expression" dxfId="43" priority="15">
      <formula>$A524=TODAY()</formula>
    </cfRule>
  </conditionalFormatting>
  <conditionalFormatting sqref="B524:D530">
    <cfRule type="expression" dxfId="42" priority="14">
      <formula>$A524=TODAY()</formula>
    </cfRule>
  </conditionalFormatting>
  <conditionalFormatting sqref="B531:D544">
    <cfRule type="expression" dxfId="41" priority="13">
      <formula>$A531=TODAY()</formula>
    </cfRule>
  </conditionalFormatting>
  <conditionalFormatting sqref="B531:D537">
    <cfRule type="expression" dxfId="40" priority="12">
      <formula>$A531=TODAY()</formula>
    </cfRule>
  </conditionalFormatting>
  <conditionalFormatting sqref="B538:D544">
    <cfRule type="expression" dxfId="39" priority="11">
      <formula>$A538=TODAY()</formula>
    </cfRule>
  </conditionalFormatting>
  <conditionalFormatting sqref="B545:D551">
    <cfRule type="expression" dxfId="38" priority="10">
      <formula>$A545=TODAY()</formula>
    </cfRule>
  </conditionalFormatting>
  <conditionalFormatting sqref="B545:D551">
    <cfRule type="expression" dxfId="37" priority="9">
      <formula>$A545=TODAY()</formula>
    </cfRule>
  </conditionalFormatting>
  <conditionalFormatting sqref="B531:D537">
    <cfRule type="expression" dxfId="36" priority="8">
      <formula>$A531=TODAY()</formula>
    </cfRule>
  </conditionalFormatting>
  <conditionalFormatting sqref="B531:D537">
    <cfRule type="expression" dxfId="35" priority="7">
      <formula>$A531=TODAY()</formula>
    </cfRule>
  </conditionalFormatting>
  <conditionalFormatting sqref="B538:D544">
    <cfRule type="expression" dxfId="34" priority="6">
      <formula>$A538=TODAY()</formula>
    </cfRule>
  </conditionalFormatting>
  <conditionalFormatting sqref="B538:D544">
    <cfRule type="expression" dxfId="33" priority="5">
      <formula>$A538=TODAY()</formula>
    </cfRule>
  </conditionalFormatting>
  <conditionalFormatting sqref="B545:D551">
    <cfRule type="expression" dxfId="32" priority="4">
      <formula>$A545=TODAY()</formula>
    </cfRule>
  </conditionalFormatting>
  <conditionalFormatting sqref="B545:D551">
    <cfRule type="expression" dxfId="31" priority="3">
      <formula>$A545=TODAY()</formula>
    </cfRule>
  </conditionalFormatting>
  <conditionalFormatting sqref="B545:D551">
    <cfRule type="expression" dxfId="30" priority="2">
      <formula>$A545=TODAY()</formula>
    </cfRule>
  </conditionalFormatting>
  <conditionalFormatting sqref="B545:D551">
    <cfRule type="expression" dxfId="29" priority="1">
      <formula>$A545=TODAY()</formula>
    </cfRule>
  </conditionalFormatting>
  <pageMargins left="0.75" right="0.75" top="1" bottom="1" header="0.5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2" activePane="bottomLeft" state="frozen"/>
      <selection pane="bottomLeft" activeCell="B1" sqref="B1:D1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s="23"/>
      <c r="I1" s="24"/>
      <c r="J1" s="24"/>
      <c r="K1" s="24"/>
      <c r="L1" s="24"/>
      <c r="M1" s="24"/>
      <c r="N1" s="24"/>
      <c r="O1" s="24"/>
      <c r="P1" s="24"/>
      <c r="Q1" s="24"/>
      <c r="S1" t="s">
        <v>2</v>
      </c>
      <c r="T1" t="s">
        <v>3</v>
      </c>
    </row>
    <row r="2" spans="1:20" x14ac:dyDescent="0.25">
      <c r="A2">
        <v>9</v>
      </c>
      <c r="B2" s="14">
        <f>SUM(infected!B57:B63)</f>
        <v>141</v>
      </c>
      <c r="C2" s="14">
        <f>SUM(infected!C57:C63)</f>
        <v>114</v>
      </c>
      <c r="D2" s="14">
        <f>SUM(infected!D57:D63)</f>
        <v>114</v>
      </c>
      <c r="E2" s="14">
        <f>SUM(infected!E57:E63)</f>
        <v>0</v>
      </c>
      <c r="F2" s="14">
        <f>SUM(infected!F57:F63)</f>
        <v>0</v>
      </c>
      <c r="G2" s="14">
        <f>SUM(infected!G57:G63)</f>
        <v>0</v>
      </c>
      <c r="H2" s="14">
        <f>SUM(infected!H57:H63)</f>
        <v>123</v>
      </c>
      <c r="I2" s="14">
        <f>SUM(infected!I57:I63)</f>
        <v>0</v>
      </c>
      <c r="J2" s="14">
        <f>SUM(infected!J57:J63)</f>
        <v>0</v>
      </c>
      <c r="K2" s="14">
        <f>SUM(infected!K57:K63)</f>
        <v>0</v>
      </c>
      <c r="L2" s="14">
        <f>SUM(infected!L57:L63)</f>
        <v>137</v>
      </c>
      <c r="M2" s="14">
        <f>SUM(infected!M57:M63)</f>
        <v>114</v>
      </c>
      <c r="N2" s="14">
        <f>SUM(infected!N57:N63)</f>
        <v>114</v>
      </c>
      <c r="O2" s="14">
        <f>SUM(infected!O57:O63)</f>
        <v>0</v>
      </c>
      <c r="P2" s="14">
        <f>SUM(infected!P57:P63)</f>
        <v>0</v>
      </c>
      <c r="Q2" s="14">
        <f>SUM(infected!Q57:Q63)</f>
        <v>0</v>
      </c>
      <c r="S2" s="7">
        <v>42423</v>
      </c>
      <c r="T2" s="7">
        <v>42429</v>
      </c>
    </row>
    <row r="3" spans="1:20" x14ac:dyDescent="0.25">
      <c r="A3">
        <f>A2+1</f>
        <v>10</v>
      </c>
      <c r="B3" s="14">
        <f>SUM(infected!B64:B70)</f>
        <v>895</v>
      </c>
      <c r="C3" s="14">
        <f>SUM(infected!C64:C70)</f>
        <v>910</v>
      </c>
      <c r="D3" s="14">
        <f>SUM(infected!D64:D70)</f>
        <v>910</v>
      </c>
      <c r="E3" s="14">
        <f>SUM(infected!E64:E70)</f>
        <v>0</v>
      </c>
      <c r="F3" s="14">
        <f>SUM(infected!F64:F70)</f>
        <v>0</v>
      </c>
      <c r="G3" s="14">
        <f>SUM(infected!G64:G70)</f>
        <v>0</v>
      </c>
      <c r="H3" s="14">
        <f>SUM(infected!H64:H70)</f>
        <v>905</v>
      </c>
      <c r="I3" s="14">
        <f>SUM(infected!I64:I70)</f>
        <v>0</v>
      </c>
      <c r="J3" s="14">
        <f>SUM(infected!J64:J70)</f>
        <v>0</v>
      </c>
      <c r="K3" s="14">
        <f>SUM(infected!K64:K70)</f>
        <v>0</v>
      </c>
      <c r="L3" s="14">
        <f>SUM(infected!L64:L70)</f>
        <v>754</v>
      </c>
      <c r="M3" s="14">
        <f>SUM(infected!M64:M70)</f>
        <v>796</v>
      </c>
      <c r="N3" s="14">
        <f>SUM(infected!N64:N70)</f>
        <v>796</v>
      </c>
      <c r="O3" s="14">
        <f>SUM(infected!O64:O70)</f>
        <v>0</v>
      </c>
      <c r="P3" s="14">
        <f>SUM(infected!P64:P70)</f>
        <v>0</v>
      </c>
      <c r="Q3" s="14">
        <f>SUM(infected!Q64:Q70)</f>
        <v>0</v>
      </c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>
        <f>SUM(infected!B71:B77)</f>
        <v>6430</v>
      </c>
      <c r="C4" s="14">
        <f>SUM(infected!C71:C77)</f>
        <v>4755</v>
      </c>
      <c r="D4" s="14">
        <f>SUM(infected!D71:D77)</f>
        <v>4773</v>
      </c>
      <c r="E4" s="14">
        <f>SUM(infected!E71:E77)</f>
        <v>0</v>
      </c>
      <c r="F4" s="14">
        <f>SUM(infected!F71:F77)</f>
        <v>0</v>
      </c>
      <c r="G4" s="14">
        <f>SUM(infected!G71:G77)</f>
        <v>0</v>
      </c>
      <c r="H4" s="14">
        <f>SUM(infected!H71:H77)</f>
        <v>5319.333333333333</v>
      </c>
      <c r="I4" s="14">
        <f>SUM(infected!I71:I77)</f>
        <v>0</v>
      </c>
      <c r="J4" s="14">
        <f>SUM(infected!J71:J77)</f>
        <v>0</v>
      </c>
      <c r="K4" s="14">
        <f>SUM(infected!K71:K77)</f>
        <v>0</v>
      </c>
      <c r="L4" s="14">
        <f>SUM(infected!L71:L77)</f>
        <v>5535</v>
      </c>
      <c r="M4" s="14">
        <f>SUM(infected!M71:M77)</f>
        <v>3845</v>
      </c>
      <c r="N4" s="14">
        <f>SUM(infected!N71:N77)</f>
        <v>3863</v>
      </c>
      <c r="O4" s="14">
        <f>SUM(infected!O71:O77)</f>
        <v>0</v>
      </c>
      <c r="P4" s="14">
        <f>SUM(infected!P71:P77)</f>
        <v>0</v>
      </c>
      <c r="Q4" s="14">
        <f>SUM(infected!Q71:Q77)</f>
        <v>0</v>
      </c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SUM(infected!B78:B84)</f>
        <v>22438</v>
      </c>
      <c r="C5" s="14">
        <f>SUM(infected!C78:C84)</f>
        <v>19078</v>
      </c>
      <c r="D5" s="14">
        <f>SUM(infected!D78:D84)</f>
        <v>19060</v>
      </c>
      <c r="E5" s="14">
        <f>SUM(infected!E78:E84)</f>
        <v>0</v>
      </c>
      <c r="F5" s="14">
        <f>SUM(infected!F78:F84)</f>
        <v>0</v>
      </c>
      <c r="G5" s="14">
        <f>SUM(infected!G78:G84)</f>
        <v>0</v>
      </c>
      <c r="H5" s="14">
        <f>SUM(infected!H78:H84)</f>
        <v>20192</v>
      </c>
      <c r="I5" s="14">
        <f>SUM(infected!I78:I84)</f>
        <v>0</v>
      </c>
      <c r="J5" s="14">
        <f>SUM(infected!J78:J84)</f>
        <v>0</v>
      </c>
      <c r="K5" s="14">
        <f>SUM(infected!K78:K84)</f>
        <v>0</v>
      </c>
      <c r="L5" s="14">
        <f>SUM(infected!L78:L84)</f>
        <v>16008</v>
      </c>
      <c r="M5" s="14">
        <f>SUM(infected!M78:M84)</f>
        <v>14323</v>
      </c>
      <c r="N5" s="14">
        <f>SUM(infected!N78:N84)</f>
        <v>14287</v>
      </c>
      <c r="O5" s="14">
        <f>SUM(infected!O78:O84)</f>
        <v>0</v>
      </c>
      <c r="P5" s="14">
        <f>SUM(infected!P78:P84)</f>
        <v>0</v>
      </c>
      <c r="Q5" s="14">
        <f>SUM(infected!Q78:Q84)</f>
        <v>0</v>
      </c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SUM(infected!B85:B91)</f>
        <v>34016</v>
      </c>
      <c r="C6" s="14">
        <f>SUM(infected!C85:C91)</f>
        <v>37222</v>
      </c>
      <c r="D6" s="14">
        <f>SUM(infected!D85:D91)</f>
        <v>37562</v>
      </c>
      <c r="E6" s="14">
        <f>SUM(infected!E85:E91)</f>
        <v>0</v>
      </c>
      <c r="F6" s="14">
        <f>SUM(infected!F85:F91)</f>
        <v>0</v>
      </c>
      <c r="G6" s="14">
        <f>SUM(infected!G85:G91)</f>
        <v>0</v>
      </c>
      <c r="H6" s="14">
        <f>SUM(infected!H85:H91)</f>
        <v>36266.666666666672</v>
      </c>
      <c r="I6" s="14">
        <f>SUM(infected!I85:I91)</f>
        <v>0</v>
      </c>
      <c r="J6" s="14">
        <f>SUM(infected!J85:J91)</f>
        <v>0</v>
      </c>
      <c r="K6" s="14">
        <f>SUM(infected!K85:K91)</f>
        <v>0</v>
      </c>
      <c r="L6" s="14">
        <f>SUM(infected!L85:L91)</f>
        <v>11578</v>
      </c>
      <c r="M6" s="14">
        <f>SUM(infected!M85:M91)</f>
        <v>18144</v>
      </c>
      <c r="N6" s="14">
        <f>SUM(infected!N85:N91)</f>
        <v>18502</v>
      </c>
      <c r="O6" s="14">
        <f>SUM(infected!O85:O91)</f>
        <v>0</v>
      </c>
      <c r="P6" s="14">
        <f>SUM(infected!P85:P91)</f>
        <v>0</v>
      </c>
      <c r="Q6" s="14">
        <f>SUM(infected!Q85:Q91)</f>
        <v>0</v>
      </c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SUM(infected!B92:B98)</f>
        <v>36096</v>
      </c>
      <c r="C7" s="18">
        <f>SUM(infected!C92:C98)</f>
        <v>38028</v>
      </c>
      <c r="D7" s="18">
        <f>SUM(infected!D92:D98)</f>
        <v>37688</v>
      </c>
      <c r="E7" s="18">
        <f>SUM(infected!E92:E98)</f>
        <v>0</v>
      </c>
      <c r="F7" s="18">
        <f>SUM(infected!F92:F98)</f>
        <v>0</v>
      </c>
      <c r="G7" s="18">
        <f>SUM(infected!G92:G98)</f>
        <v>0</v>
      </c>
      <c r="H7" s="18">
        <f>SUM(infected!H92:H98)</f>
        <v>37270.666666666664</v>
      </c>
      <c r="I7" s="18">
        <f>SUM(infected!I92:I98)</f>
        <v>0</v>
      </c>
      <c r="J7" s="18">
        <f>SUM(infected!J92:J98)</f>
        <v>0</v>
      </c>
      <c r="K7" s="18">
        <f>SUM(infected!K92:K98)</f>
        <v>0</v>
      </c>
      <c r="L7" s="18">
        <f>SUM(infected!L92:L98)</f>
        <v>2080</v>
      </c>
      <c r="M7" s="18">
        <f>SUM(infected!M92:M98)</f>
        <v>806</v>
      </c>
      <c r="N7" s="18">
        <f>SUM(infected!N92:N98)</f>
        <v>126</v>
      </c>
      <c r="O7" s="18">
        <f>SUM(infected!O92:O98)</f>
        <v>0</v>
      </c>
      <c r="P7" s="18">
        <f>SUM(infected!P92:P98)</f>
        <v>0</v>
      </c>
      <c r="Q7" s="18">
        <f>SUM(infected!Q92:Q98)</f>
        <v>0</v>
      </c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SUM(infected!B99:B105)</f>
        <v>27188</v>
      </c>
      <c r="C8" s="18">
        <f>SUM(infected!C99:C105)</f>
        <v>27731</v>
      </c>
      <c r="D8" s="18">
        <f>SUM(infected!D99:D105)</f>
        <v>27731</v>
      </c>
      <c r="E8" s="18">
        <f>SUM(infected!E99:E105)</f>
        <v>0</v>
      </c>
      <c r="F8" s="18">
        <f>SUM(infected!F99:F105)</f>
        <v>0</v>
      </c>
      <c r="G8" s="18">
        <f>SUM(infected!G99:G105)</f>
        <v>0</v>
      </c>
      <c r="H8" s="18">
        <f>SUM(infected!H99:H105)</f>
        <v>27550</v>
      </c>
      <c r="I8" s="18">
        <f>SUM(infected!I99:I105)</f>
        <v>0</v>
      </c>
      <c r="J8" s="18">
        <f>SUM(infected!J99:J105)</f>
        <v>0</v>
      </c>
      <c r="K8" s="18">
        <f>SUM(infected!K99:K105)</f>
        <v>0</v>
      </c>
      <c r="L8" s="18">
        <f>SUM(infected!L99:L105)</f>
        <v>-8908</v>
      </c>
      <c r="M8" s="18">
        <f>SUM(infected!M99:M105)</f>
        <v>-10297</v>
      </c>
      <c r="N8" s="18">
        <f>SUM(infected!N99:N105)</f>
        <v>-9957</v>
      </c>
      <c r="O8" s="18">
        <f>SUM(infected!O99:O105)</f>
        <v>0</v>
      </c>
      <c r="P8" s="18">
        <f>SUM(infected!P99:P105)</f>
        <v>0</v>
      </c>
      <c r="Q8" s="18">
        <f>SUM(infected!Q99:Q105)</f>
        <v>0</v>
      </c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SUM(infected!B106:B112)</f>
        <v>17371</v>
      </c>
      <c r="C9" s="18">
        <f>SUM(infected!C106:C112)</f>
        <v>17330</v>
      </c>
      <c r="D9" s="18">
        <f>SUM(infected!D106:D112)</f>
        <v>17888</v>
      </c>
      <c r="E9" s="18">
        <f>SUM(infected!E106:E112)</f>
        <v>0</v>
      </c>
      <c r="F9" s="18">
        <f>SUM(infected!F106:F112)</f>
        <v>0</v>
      </c>
      <c r="G9" s="18">
        <f>SUM(infected!G106:G112)</f>
        <v>0</v>
      </c>
      <c r="H9" s="18">
        <f>SUM(infected!H106:H112)</f>
        <v>17529.666666666668</v>
      </c>
      <c r="I9" s="18">
        <f>SUM(infected!I106:I112)</f>
        <v>0</v>
      </c>
      <c r="J9" s="18">
        <f>SUM(infected!J106:J112)</f>
        <v>0</v>
      </c>
      <c r="K9" s="18">
        <f>SUM(infected!K106:K112)</f>
        <v>0</v>
      </c>
      <c r="L9" s="18">
        <f>SUM(infected!L106:L112)</f>
        <v>-9817</v>
      </c>
      <c r="M9" s="18">
        <f>SUM(infected!M106:M112)</f>
        <v>-10401</v>
      </c>
      <c r="N9" s="18">
        <f>SUM(infected!N106:N112)</f>
        <v>-9843</v>
      </c>
      <c r="O9" s="18">
        <f>SUM(infected!O106:O112)</f>
        <v>0</v>
      </c>
      <c r="P9" s="18">
        <f>SUM(infected!P106:P112)</f>
        <v>0</v>
      </c>
      <c r="Q9" s="18">
        <f>SUM(infected!Q106:Q112)</f>
        <v>0</v>
      </c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SUM(infected!B113:B119)</f>
        <v>12381</v>
      </c>
      <c r="C10" s="19">
        <f>SUM(infected!C113:C119)</f>
        <v>12586</v>
      </c>
      <c r="D10" s="19">
        <f>SUM(infected!D113:D119)</f>
        <v>12028</v>
      </c>
      <c r="E10" s="19">
        <f>SUM(infected!E113:E119)</f>
        <v>0</v>
      </c>
      <c r="F10" s="19">
        <f>SUM(infected!F113:F119)</f>
        <v>0</v>
      </c>
      <c r="G10" s="19">
        <f>SUM(infected!G113:G119)</f>
        <v>0</v>
      </c>
      <c r="H10" s="19">
        <f>SUM(infected!H113:H119)</f>
        <v>12331.666666666666</v>
      </c>
      <c r="I10" s="19">
        <f>SUM(infected!I113:I119)</f>
        <v>0</v>
      </c>
      <c r="J10" s="19">
        <f>SUM(infected!J113:J119)</f>
        <v>0</v>
      </c>
      <c r="K10" s="19">
        <f>SUM(infected!K113:K119)</f>
        <v>0</v>
      </c>
      <c r="L10" s="19">
        <f>SUM(infected!L113:L119)</f>
        <v>-4990</v>
      </c>
      <c r="M10" s="19">
        <f>SUM(infected!M113:M119)</f>
        <v>-4744</v>
      </c>
      <c r="N10" s="19">
        <f>SUM(infected!N113:N119)</f>
        <v>-5860</v>
      </c>
      <c r="O10" s="19">
        <f>SUM(infected!O113:O119)</f>
        <v>0</v>
      </c>
      <c r="P10" s="19">
        <f>SUM(infected!P113:P119)</f>
        <v>0</v>
      </c>
      <c r="Q10" s="19">
        <f>SUM(infected!Q113:Q119)</f>
        <v>0</v>
      </c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SUM(infected!B120:B126)</f>
        <v>7446</v>
      </c>
      <c r="C11" s="20">
        <f>SUM(infected!C120:C126)</f>
        <v>7894</v>
      </c>
      <c r="D11" s="20">
        <f>SUM(infected!D120:D126)</f>
        <v>7894</v>
      </c>
      <c r="E11" s="20">
        <f>SUM(infected!E120:E126)</f>
        <v>0</v>
      </c>
      <c r="F11" s="20">
        <f>SUM(infected!F120:F126)</f>
        <v>0</v>
      </c>
      <c r="G11" s="20">
        <f>SUM(infected!G120:G126)</f>
        <v>0</v>
      </c>
      <c r="H11" s="20">
        <f>SUM(infected!H120:H126)</f>
        <v>7744.6666666666679</v>
      </c>
      <c r="I11" s="20">
        <f>SUM(infected!I120:I126)</f>
        <v>0</v>
      </c>
      <c r="J11" s="20">
        <f>SUM(infected!J120:J126)</f>
        <v>0</v>
      </c>
      <c r="K11" s="20">
        <f>SUM(infected!K120:K126)</f>
        <v>0</v>
      </c>
      <c r="L11" s="20">
        <f>SUM(infected!L120:L126)</f>
        <v>-4935</v>
      </c>
      <c r="M11" s="20">
        <f>SUM(infected!M120:M126)</f>
        <v>-4692</v>
      </c>
      <c r="N11" s="20">
        <f>SUM(infected!N120:N126)</f>
        <v>-4134</v>
      </c>
      <c r="O11" s="20">
        <f>SUM(infected!O120:O126)</f>
        <v>0</v>
      </c>
      <c r="P11" s="20">
        <f>SUM(infected!P120:P126)</f>
        <v>0</v>
      </c>
      <c r="Q11" s="20">
        <f>SUM(infected!Q120:Q126)</f>
        <v>0</v>
      </c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SUM(infected!B127:B133)</f>
        <v>6236</v>
      </c>
      <c r="C12" s="20">
        <f>SUM(infected!C127:C133)</f>
        <v>6215</v>
      </c>
      <c r="D12" s="20">
        <f>SUM(infected!D127:D133)</f>
        <v>6215</v>
      </c>
      <c r="E12" s="20">
        <f>SUM(infected!E127:E133)</f>
        <v>0</v>
      </c>
      <c r="F12" s="20">
        <f>SUM(infected!F127:F133)</f>
        <v>0</v>
      </c>
      <c r="G12" s="20">
        <f>SUM(infected!G127:G133)</f>
        <v>0</v>
      </c>
      <c r="H12" s="20">
        <f>SUM(infected!H127:H133)</f>
        <v>6222</v>
      </c>
      <c r="I12" s="20">
        <f>SUM(infected!I127:I133)</f>
        <v>0</v>
      </c>
      <c r="J12" s="20">
        <f>SUM(infected!J127:J133)</f>
        <v>0</v>
      </c>
      <c r="K12" s="20">
        <f>SUM(infected!K127:K133)</f>
        <v>0</v>
      </c>
      <c r="L12" s="20">
        <f>SUM(infected!L127:L133)</f>
        <v>-1210</v>
      </c>
      <c r="M12" s="20">
        <f>SUM(infected!M127:M133)</f>
        <v>-1679</v>
      </c>
      <c r="N12" s="20">
        <f>SUM(infected!N127:N133)</f>
        <v>-1679</v>
      </c>
      <c r="O12" s="20">
        <f>SUM(infected!O127:O133)</f>
        <v>0</v>
      </c>
      <c r="P12" s="20">
        <f>SUM(infected!P127:P133)</f>
        <v>0</v>
      </c>
      <c r="Q12" s="20">
        <f>SUM(infected!Q127:Q133)</f>
        <v>0</v>
      </c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SUM(infected!B134:B140)</f>
        <v>4755</v>
      </c>
      <c r="C13" s="20">
        <f>SUM(infected!C134:C140)</f>
        <v>4490</v>
      </c>
      <c r="D13" s="20">
        <f>SUM(infected!D134:D140)</f>
        <v>4772</v>
      </c>
      <c r="E13" s="20">
        <f>SUM(infected!E134:E140)</f>
        <v>0</v>
      </c>
      <c r="F13" s="20">
        <f>SUM(infected!F134:F140)</f>
        <v>0</v>
      </c>
      <c r="G13" s="20">
        <f>SUM(infected!G134:G140)</f>
        <v>0</v>
      </c>
      <c r="H13" s="20">
        <f>SUM(infected!H134:H140)</f>
        <v>4672.3333333333339</v>
      </c>
      <c r="I13" s="20">
        <f>SUM(infected!I134:I140)</f>
        <v>0</v>
      </c>
      <c r="J13" s="20">
        <f>SUM(infected!J134:J140)</f>
        <v>0</v>
      </c>
      <c r="K13" s="20">
        <f>SUM(infected!K134:K140)</f>
        <v>0</v>
      </c>
      <c r="L13" s="20">
        <f>SUM(infected!L134:L140)</f>
        <v>-1481</v>
      </c>
      <c r="M13" s="20">
        <f>SUM(infected!M134:M140)</f>
        <v>-1725</v>
      </c>
      <c r="N13" s="20">
        <f>SUM(infected!N134:N140)</f>
        <v>-1443</v>
      </c>
      <c r="O13" s="20">
        <f>SUM(infected!O134:O140)</f>
        <v>0</v>
      </c>
      <c r="P13" s="20">
        <f>SUM(infected!P134:P140)</f>
        <v>0</v>
      </c>
      <c r="Q13" s="20">
        <f>SUM(infected!Q134:Q140)</f>
        <v>0</v>
      </c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SUM(infected!B141:B147)</f>
        <v>3620</v>
      </c>
      <c r="C14" s="20">
        <f>SUM(infected!C141:C147)</f>
        <v>3959</v>
      </c>
      <c r="D14" s="20">
        <f>SUM(infected!D141:D147)</f>
        <v>3677</v>
      </c>
      <c r="E14" s="20">
        <f>SUM(infected!E141:E147)</f>
        <v>0</v>
      </c>
      <c r="F14" s="20">
        <f>SUM(infected!F141:F147)</f>
        <v>0</v>
      </c>
      <c r="G14" s="20">
        <f>SUM(infected!G141:G147)</f>
        <v>0</v>
      </c>
      <c r="H14" s="20">
        <f>SUM(infected!H141:H147)</f>
        <v>3751.9999999999995</v>
      </c>
      <c r="I14" s="20">
        <f>SUM(infected!I141:I147)</f>
        <v>0</v>
      </c>
      <c r="J14" s="20">
        <f>SUM(infected!J141:J147)</f>
        <v>0</v>
      </c>
      <c r="K14" s="20">
        <f>SUM(infected!K141:K147)</f>
        <v>0</v>
      </c>
      <c r="L14" s="20">
        <f>SUM(infected!L141:L147)</f>
        <v>-1135</v>
      </c>
      <c r="M14" s="20">
        <f>SUM(infected!M141:M147)</f>
        <v>-531</v>
      </c>
      <c r="N14" s="20">
        <f>SUM(infected!N141:N147)</f>
        <v>-1095</v>
      </c>
      <c r="O14" s="20">
        <f>SUM(infected!O141:O147)</f>
        <v>0</v>
      </c>
      <c r="P14" s="20">
        <f>SUM(infected!P141:P147)</f>
        <v>0</v>
      </c>
      <c r="Q14" s="20">
        <f>SUM(infected!Q141:Q147)</f>
        <v>0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20">
        <f>SUM(infected!B148:B154)</f>
        <v>3210</v>
      </c>
      <c r="C15" s="20">
        <f>SUM(infected!C148:C154)</f>
        <v>3082</v>
      </c>
      <c r="D15" s="20">
        <f>SUM(infected!D148:D154)</f>
        <v>3166</v>
      </c>
      <c r="E15" s="20">
        <f>SUM(infected!E148:E154)</f>
        <v>0</v>
      </c>
      <c r="F15" s="20">
        <f>SUM(infected!F148:F154)</f>
        <v>0</v>
      </c>
      <c r="G15" s="20">
        <f>SUM(infected!G148:G154)</f>
        <v>0</v>
      </c>
      <c r="H15" s="20">
        <f>SUM(infected!H148:H154)</f>
        <v>3152.6666666666665</v>
      </c>
      <c r="I15" s="20">
        <f>SUM(infected!I148:I154)</f>
        <v>0</v>
      </c>
      <c r="J15" s="20">
        <f>SUM(infected!J148:J154)</f>
        <v>0</v>
      </c>
      <c r="K15" s="20">
        <f>SUM(infected!K148:K154)</f>
        <v>0</v>
      </c>
      <c r="L15" s="20">
        <f>SUM(infected!L148:L154)</f>
        <v>-410</v>
      </c>
      <c r="M15" s="20">
        <f>SUM(infected!M148:M154)</f>
        <v>-877</v>
      </c>
      <c r="N15" s="20">
        <f>SUM(infected!N148:N154)</f>
        <v>-511</v>
      </c>
      <c r="O15" s="20">
        <f>SUM(infected!O148:O154)</f>
        <v>0</v>
      </c>
      <c r="P15" s="20">
        <f>SUM(infected!P148:P154)</f>
        <v>0</v>
      </c>
      <c r="Q15" s="20">
        <f>SUM(infected!Q148:Q154)</f>
        <v>0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20">
        <f>SUM(infected!B155:B161)</f>
        <v>2360</v>
      </c>
      <c r="C16" s="20">
        <f>SUM(infected!C155:C161)</f>
        <v>2340</v>
      </c>
      <c r="D16" s="20">
        <f>SUM(infected!D155:D161)</f>
        <v>2375</v>
      </c>
      <c r="E16" s="20">
        <f>SUM(infected!E155:E161)</f>
        <v>0</v>
      </c>
      <c r="F16" s="20">
        <f>SUM(infected!F155:F161)</f>
        <v>0</v>
      </c>
      <c r="G16" s="20">
        <f>SUM(infected!G155:G161)</f>
        <v>0</v>
      </c>
      <c r="H16" s="20">
        <f>SUM(infected!H155:H161)</f>
        <v>2358.3333333333335</v>
      </c>
      <c r="I16" s="20">
        <f>SUM(infected!I155:I161)</f>
        <v>0</v>
      </c>
      <c r="J16" s="20">
        <f>SUM(infected!J155:J161)</f>
        <v>0</v>
      </c>
      <c r="K16" s="20">
        <f>SUM(infected!K155:K161)</f>
        <v>0</v>
      </c>
      <c r="L16" s="20">
        <f>SUM(infected!L155:L161)</f>
        <v>-850</v>
      </c>
      <c r="M16" s="20">
        <f>SUM(infected!M155:M161)</f>
        <v>-742</v>
      </c>
      <c r="N16" s="20">
        <f>SUM(infected!N155:N161)</f>
        <v>-791</v>
      </c>
      <c r="O16" s="20">
        <f>SUM(infected!O155:O161)</f>
        <v>0</v>
      </c>
      <c r="P16" s="20">
        <f>SUM(infected!P155:P161)</f>
        <v>0</v>
      </c>
      <c r="Q16" s="20">
        <f>SUM(infected!Q155:Q161)</f>
        <v>0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20">
        <f>SUM(infected!B162:B168)</f>
        <v>2343</v>
      </c>
      <c r="C17" s="20">
        <f>SUM(infected!C162:C168)</f>
        <v>1768</v>
      </c>
      <c r="D17" s="20">
        <f>SUM(infected!D162:D168)</f>
        <v>1802</v>
      </c>
      <c r="E17" s="20">
        <f>SUM(infected!E162:E168)</f>
        <v>0</v>
      </c>
      <c r="F17" s="20">
        <f>SUM(infected!F162:F168)</f>
        <v>0</v>
      </c>
      <c r="G17" s="20">
        <f>SUM(infected!G162:G168)</f>
        <v>0</v>
      </c>
      <c r="H17" s="20">
        <f>SUM(infected!H162:H168)</f>
        <v>1971</v>
      </c>
      <c r="I17" s="20">
        <f>SUM(infected!I162:I168)</f>
        <v>0</v>
      </c>
      <c r="J17" s="20">
        <f>SUM(infected!J162:J168)</f>
        <v>0</v>
      </c>
      <c r="K17" s="20">
        <f>SUM(infected!K162:K168)</f>
        <v>0</v>
      </c>
      <c r="L17" s="20">
        <f>SUM(infected!L162:L168)</f>
        <v>-17</v>
      </c>
      <c r="M17" s="20">
        <f>SUM(infected!M162:M168)</f>
        <v>-572</v>
      </c>
      <c r="N17" s="20">
        <f>SUM(infected!N162:N168)</f>
        <v>-573</v>
      </c>
      <c r="O17" s="20">
        <f>SUM(infected!O162:O168)</f>
        <v>0</v>
      </c>
      <c r="P17" s="20">
        <f>SUM(infected!P162:P168)</f>
        <v>0</v>
      </c>
      <c r="Q17" s="20">
        <f>SUM(infected!Q162:Q168)</f>
        <v>0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20">
        <f>SUM(infected!B169:B175)</f>
        <v>4130</v>
      </c>
      <c r="C18" s="20">
        <f>SUM(infected!C169:C175)</f>
        <v>3754</v>
      </c>
      <c r="D18" s="20">
        <f>SUM(infected!D169:D175)</f>
        <v>3904</v>
      </c>
      <c r="E18" s="20">
        <f>SUM(infected!E169:E175)</f>
        <v>0</v>
      </c>
      <c r="F18" s="20">
        <f>SUM(infected!F169:F175)</f>
        <v>0</v>
      </c>
      <c r="G18" s="20">
        <f>SUM(infected!G169:G175)</f>
        <v>0</v>
      </c>
      <c r="H18" s="20">
        <f>SUM(infected!H169:H175)</f>
        <v>3929.3333333333335</v>
      </c>
      <c r="I18" s="20">
        <f>SUM(infected!I169:I175)</f>
        <v>0</v>
      </c>
      <c r="J18" s="20">
        <f>SUM(infected!J169:J175)</f>
        <v>0</v>
      </c>
      <c r="K18" s="20">
        <f>SUM(infected!K169:K175)</f>
        <v>0</v>
      </c>
      <c r="L18" s="20">
        <f>SUM(infected!L169:L175)</f>
        <v>1787</v>
      </c>
      <c r="M18" s="20">
        <f>SUM(infected!M169:M175)</f>
        <v>1986</v>
      </c>
      <c r="N18" s="20">
        <f>SUM(infected!N169:N175)</f>
        <v>2102</v>
      </c>
      <c r="O18" s="20">
        <f>SUM(infected!O169:O175)</f>
        <v>0</v>
      </c>
      <c r="P18" s="20">
        <f>SUM(infected!P169:P175)</f>
        <v>0</v>
      </c>
      <c r="Q18" s="20">
        <f>SUM(infected!Q169:Q175)</f>
        <v>0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20">
        <f>SUM(infected!B176:B182)</f>
        <v>3213</v>
      </c>
      <c r="C19" s="20">
        <f>SUM(infected!C176:C182)</f>
        <v>3421</v>
      </c>
      <c r="D19" s="20">
        <f>SUM(infected!D176:D182)</f>
        <v>3289</v>
      </c>
      <c r="E19" s="20">
        <f>SUM(infected!E176:E182)</f>
        <v>0</v>
      </c>
      <c r="F19" s="20">
        <f>SUM(infected!F176:F182)</f>
        <v>0</v>
      </c>
      <c r="G19" s="20">
        <f>SUM(infected!G176:G182)</f>
        <v>0</v>
      </c>
      <c r="H19" s="20">
        <f>SUM(infected!H176:H182)</f>
        <v>3307.6666666666665</v>
      </c>
      <c r="I19" s="20">
        <f>SUM(infected!I176:I182)</f>
        <v>0</v>
      </c>
      <c r="J19" s="20">
        <f>SUM(infected!J176:J182)</f>
        <v>0</v>
      </c>
      <c r="K19" s="20">
        <f>SUM(infected!K176:K182)</f>
        <v>0</v>
      </c>
      <c r="L19" s="20">
        <f>SUM(infected!L176:L182)</f>
        <v>-917</v>
      </c>
      <c r="M19" s="20">
        <f>SUM(infected!M176:M182)</f>
        <v>-333</v>
      </c>
      <c r="N19" s="20">
        <f>SUM(infected!N176:N182)</f>
        <v>-615</v>
      </c>
      <c r="O19" s="20">
        <f>SUM(infected!O176:O182)</f>
        <v>0</v>
      </c>
      <c r="P19" s="20">
        <f>SUM(infected!P176:P182)</f>
        <v>0</v>
      </c>
      <c r="Q19" s="20">
        <f>SUM(infected!Q176:Q182)</f>
        <v>0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20">
        <f>SUM(infected!B183:B189)</f>
        <v>2696</v>
      </c>
      <c r="C20" s="20">
        <f>SUM(infected!C183:C189)</f>
        <v>2830</v>
      </c>
      <c r="D20" s="20">
        <f>SUM(infected!D183:D189)</f>
        <v>2694</v>
      </c>
      <c r="E20" s="20">
        <f>SUM(infected!E183:E189)</f>
        <v>0</v>
      </c>
      <c r="F20" s="20">
        <f>SUM(infected!F183:F189)</f>
        <v>0</v>
      </c>
      <c r="G20" s="20">
        <f>SUM(infected!G183:G189)</f>
        <v>0</v>
      </c>
      <c r="H20" s="20">
        <f>SUM(infected!H183:H189)</f>
        <v>2740</v>
      </c>
      <c r="I20" s="20">
        <f>SUM(infected!I183:I189)</f>
        <v>0</v>
      </c>
      <c r="J20" s="20">
        <f>SUM(infected!J183:J189)</f>
        <v>0</v>
      </c>
      <c r="K20" s="20">
        <f>SUM(infected!K183:K189)</f>
        <v>0</v>
      </c>
      <c r="L20" s="20">
        <f>SUM(infected!L183:L189)</f>
        <v>-517</v>
      </c>
      <c r="M20" s="20">
        <f>SUM(infected!M183:M189)</f>
        <v>-591</v>
      </c>
      <c r="N20" s="20">
        <f>SUM(infected!N183:N189)</f>
        <v>-595</v>
      </c>
      <c r="O20" s="20">
        <f>SUM(infected!O183:O189)</f>
        <v>0</v>
      </c>
      <c r="P20" s="20">
        <f>SUM(infected!P183:P189)</f>
        <v>0</v>
      </c>
      <c r="Q20" s="20">
        <f>SUM(infected!Q183:Q189)</f>
        <v>0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SUM(infected!B190:B196)</f>
        <v>2427</v>
      </c>
      <c r="C21" s="14">
        <f>SUM(infected!C190:C196)</f>
        <v>2396</v>
      </c>
      <c r="D21" s="14">
        <f>SUM(infected!D190:D196)</f>
        <v>2392</v>
      </c>
      <c r="E21" s="14">
        <f>SUM(infected!E190:E196)</f>
        <v>0</v>
      </c>
      <c r="F21" s="14">
        <f>SUM(infected!F190:F196)</f>
        <v>0</v>
      </c>
      <c r="G21" s="14">
        <f>SUM(infected!G190:G196)</f>
        <v>0</v>
      </c>
      <c r="H21" s="14">
        <f>SUM(infected!H190:H196)</f>
        <v>2404.9999999999995</v>
      </c>
      <c r="I21" s="14">
        <f>SUM(infected!I190:I196)</f>
        <v>0</v>
      </c>
      <c r="J21" s="14">
        <f>SUM(infected!J190:J196)</f>
        <v>0</v>
      </c>
      <c r="K21" s="14">
        <f>SUM(infected!K190:K196)</f>
        <v>0</v>
      </c>
      <c r="L21" s="14">
        <f>SUM(infected!L190:L196)</f>
        <v>-269</v>
      </c>
      <c r="M21" s="14">
        <f>SUM(infected!M190:M196)</f>
        <v>-434</v>
      </c>
      <c r="N21" s="14">
        <f>SUM(infected!N190:N196)</f>
        <v>-302</v>
      </c>
      <c r="O21" s="14">
        <f>SUM(infected!O190:O196)</f>
        <v>0</v>
      </c>
      <c r="P21" s="14">
        <f>SUM(infected!P190:P196)</f>
        <v>0</v>
      </c>
      <c r="Q21" s="14">
        <f>SUM(infected!Q190:Q196)</f>
        <v>0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SUM(infected!B197:B203)</f>
        <v>3025</v>
      </c>
      <c r="C22" s="14">
        <f>SUM(infected!C197:C203)</f>
        <v>2816</v>
      </c>
      <c r="D22" s="14">
        <f>SUM(infected!D197:D203)</f>
        <v>2895</v>
      </c>
      <c r="E22" s="14">
        <f>SUM(infected!E197:E203)</f>
        <v>0</v>
      </c>
      <c r="F22" s="14">
        <f>SUM(infected!F197:F203)</f>
        <v>0</v>
      </c>
      <c r="G22" s="14">
        <f>SUM(infected!G197:G203)</f>
        <v>0</v>
      </c>
      <c r="H22" s="14">
        <f>SUM(infected!H197:H203)</f>
        <v>2912.0000000000005</v>
      </c>
      <c r="I22" s="14">
        <f>SUM(infected!I197:I203)</f>
        <v>0</v>
      </c>
      <c r="J22" s="14">
        <f>SUM(infected!J197:J203)</f>
        <v>0</v>
      </c>
      <c r="K22" s="14">
        <f>SUM(infected!K197:K203)</f>
        <v>0</v>
      </c>
      <c r="L22" s="14">
        <f>SUM(infected!L197:L203)</f>
        <v>598</v>
      </c>
      <c r="M22" s="14">
        <f>SUM(infected!M197:M203)</f>
        <v>420</v>
      </c>
      <c r="N22" s="14">
        <f>SUM(infected!N197:N203)</f>
        <v>503</v>
      </c>
      <c r="O22" s="14">
        <f>SUM(infected!O197:O203)</f>
        <v>0</v>
      </c>
      <c r="P22" s="14">
        <f>SUM(infected!P197:P203)</f>
        <v>0</v>
      </c>
      <c r="Q22" s="14">
        <f>SUM(infected!Q197:Q203)</f>
        <v>0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SUM(infected!B204:B210)</f>
        <v>3939</v>
      </c>
      <c r="C23" s="14">
        <f>SUM(infected!C204:C210)</f>
        <v>3932</v>
      </c>
      <c r="D23" s="14">
        <f>SUM(infected!D204:D210)</f>
        <v>3896</v>
      </c>
      <c r="E23" s="14">
        <f>SUM(infected!E204:E210)</f>
        <v>0</v>
      </c>
      <c r="F23" s="14">
        <f>SUM(infected!F204:F210)</f>
        <v>0</v>
      </c>
      <c r="G23" s="14">
        <f>SUM(infected!G204:G210)</f>
        <v>0</v>
      </c>
      <c r="H23" s="14">
        <f>SUM(infected!H204:H210)</f>
        <v>3922.3333333333339</v>
      </c>
      <c r="I23" s="14">
        <f>SUM(infected!I204:I210)</f>
        <v>0</v>
      </c>
      <c r="J23" s="14">
        <f>SUM(infected!J204:J210)</f>
        <v>0</v>
      </c>
      <c r="K23" s="14">
        <f>SUM(infected!K204:K210)</f>
        <v>0</v>
      </c>
      <c r="L23" s="14">
        <f>SUM(infected!L204:L210)</f>
        <v>914</v>
      </c>
      <c r="M23" s="14">
        <f>SUM(infected!M204:M210)</f>
        <v>1116</v>
      </c>
      <c r="N23" s="14">
        <f>SUM(infected!N204:N210)</f>
        <v>1001</v>
      </c>
      <c r="O23" s="14">
        <f>SUM(infected!O204:O210)</f>
        <v>0</v>
      </c>
      <c r="P23" s="14">
        <f>SUM(infected!P204:P210)</f>
        <v>0</v>
      </c>
      <c r="Q23" s="14">
        <f>SUM(infected!Q204:Q210)</f>
        <v>0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SUM(infected!B211:B217)</f>
        <v>4823</v>
      </c>
      <c r="C24" s="14">
        <f>SUM(infected!C211:C217)</f>
        <v>4553</v>
      </c>
      <c r="D24" s="14">
        <f>SUM(infected!D211:D217)</f>
        <v>4721</v>
      </c>
      <c r="E24" s="14">
        <f>SUM(infected!E211:E217)</f>
        <v>0</v>
      </c>
      <c r="F24" s="14">
        <f>SUM(infected!F211:F217)</f>
        <v>0</v>
      </c>
      <c r="G24" s="14">
        <f>SUM(infected!G211:G217)</f>
        <v>0</v>
      </c>
      <c r="H24" s="14">
        <f>SUM(infected!H211:H217)</f>
        <v>4698.9999999999991</v>
      </c>
      <c r="I24" s="14">
        <f>SUM(infected!I211:I217)</f>
        <v>0</v>
      </c>
      <c r="J24" s="14">
        <f>SUM(infected!J211:J217)</f>
        <v>0</v>
      </c>
      <c r="K24" s="14">
        <f>SUM(infected!K211:K217)</f>
        <v>0</v>
      </c>
      <c r="L24" s="14">
        <f>SUM(infected!L211:L217)</f>
        <v>884</v>
      </c>
      <c r="M24" s="14">
        <f>SUM(infected!M211:M217)</f>
        <v>621</v>
      </c>
      <c r="N24" s="14">
        <f>SUM(infected!N211:N217)</f>
        <v>825</v>
      </c>
      <c r="O24" s="14">
        <f>SUM(infected!O211:O217)</f>
        <v>0</v>
      </c>
      <c r="P24" s="14">
        <f>SUM(infected!P211:P217)</f>
        <v>0</v>
      </c>
      <c r="Q24" s="14">
        <f>SUM(infected!Q211:Q217)</f>
        <v>0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SUM(infected!B218:B224)</f>
        <v>6061</v>
      </c>
      <c r="C25" s="14">
        <f>SUM(infected!C218:C224)</f>
        <v>6068</v>
      </c>
      <c r="D25" s="14">
        <f>SUM(infected!D218:D224)</f>
        <v>5819</v>
      </c>
      <c r="E25" s="14">
        <f>SUM(infected!E218:E224)</f>
        <v>0</v>
      </c>
      <c r="F25" s="14">
        <f>SUM(infected!F218:F224)</f>
        <v>0</v>
      </c>
      <c r="G25" s="14">
        <f>SUM(infected!G218:G224)</f>
        <v>0</v>
      </c>
      <c r="H25" s="14">
        <f>SUM(infected!H218:H224)</f>
        <v>5982.666666666667</v>
      </c>
      <c r="I25" s="14">
        <f>SUM(infected!I218:I224)</f>
        <v>0</v>
      </c>
      <c r="J25" s="14">
        <f>SUM(infected!J218:J224)</f>
        <v>0</v>
      </c>
      <c r="K25" s="14">
        <f>SUM(infected!K218:K224)</f>
        <v>0</v>
      </c>
      <c r="L25" s="14">
        <f>SUM(infected!L218:L224)</f>
        <v>1238</v>
      </c>
      <c r="M25" s="14">
        <f>SUM(infected!M218:M224)</f>
        <v>1515</v>
      </c>
      <c r="N25" s="14">
        <f>SUM(infected!N218:N224)</f>
        <v>1098</v>
      </c>
      <c r="O25" s="14">
        <f>SUM(infected!O218:O224)</f>
        <v>0</v>
      </c>
      <c r="P25" s="14">
        <f>SUM(infected!P218:P224)</f>
        <v>0</v>
      </c>
      <c r="Q25" s="14">
        <f>SUM(infected!Q218:Q224)</f>
        <v>0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SUM(infected!B225:B231)</f>
        <v>7960</v>
      </c>
      <c r="C26" s="14">
        <f>SUM(infected!C225:C231)</f>
        <v>7719</v>
      </c>
      <c r="D26" s="14">
        <f>SUM(infected!D225:D231)</f>
        <v>7716</v>
      </c>
      <c r="E26" s="14">
        <f>SUM(infected!E225:E231)</f>
        <v>0</v>
      </c>
      <c r="F26" s="14">
        <f>SUM(infected!F225:F231)</f>
        <v>0</v>
      </c>
      <c r="G26" s="14">
        <f>SUM(infected!G225:G231)</f>
        <v>0</v>
      </c>
      <c r="H26" s="14">
        <f>SUM(infected!H225:H231)</f>
        <v>7798.333333333333</v>
      </c>
      <c r="I26" s="14">
        <f>SUM(infected!I225:I231)</f>
        <v>0</v>
      </c>
      <c r="J26" s="14">
        <f>SUM(infected!J225:J231)</f>
        <v>0</v>
      </c>
      <c r="K26" s="14">
        <f>SUM(infected!K225:K231)</f>
        <v>0</v>
      </c>
      <c r="L26" s="14">
        <f>SUM(infected!L225:L231)</f>
        <v>1899</v>
      </c>
      <c r="M26" s="14">
        <f>SUM(infected!M225:M231)</f>
        <v>1651</v>
      </c>
      <c r="N26" s="14">
        <f>SUM(infected!N225:N231)</f>
        <v>1897</v>
      </c>
      <c r="O26" s="14">
        <f>SUM(infected!O225:O231)</f>
        <v>0</v>
      </c>
      <c r="P26" s="14">
        <f>SUM(infected!P225:P231)</f>
        <v>0</v>
      </c>
      <c r="Q26" s="14">
        <f>SUM(infected!Q225:Q231)</f>
        <v>0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SUM(infected!B232:B238)</f>
        <v>9601</v>
      </c>
      <c r="C27" s="14">
        <f>SUM(infected!C232:C238)</f>
        <v>9487</v>
      </c>
      <c r="D27" s="14">
        <f>SUM(infected!D232:D238)</f>
        <v>9492</v>
      </c>
      <c r="E27" s="14">
        <f>SUM(infected!E232:E238)</f>
        <v>0</v>
      </c>
      <c r="F27" s="14">
        <f>SUM(infected!F232:F238)</f>
        <v>0</v>
      </c>
      <c r="G27" s="14">
        <f>SUM(infected!G232:G238)</f>
        <v>0</v>
      </c>
      <c r="H27" s="14">
        <f>SUM(infected!H232:H238)</f>
        <v>9526.6666666666679</v>
      </c>
      <c r="I27" s="14">
        <f>SUM(infected!I232:I238)</f>
        <v>0</v>
      </c>
      <c r="J27" s="14">
        <f>SUM(infected!J232:J238)</f>
        <v>0</v>
      </c>
      <c r="K27" s="14">
        <f>SUM(infected!K232:K238)</f>
        <v>0</v>
      </c>
      <c r="L27" s="14">
        <f>SUM(infected!L232:L238)</f>
        <v>1641</v>
      </c>
      <c r="M27" s="14">
        <f>SUM(infected!M232:M238)</f>
        <v>1768</v>
      </c>
      <c r="N27" s="14">
        <f>SUM(infected!N232:N238)</f>
        <v>1776</v>
      </c>
      <c r="O27" s="14">
        <f>SUM(infected!O232:O238)</f>
        <v>0</v>
      </c>
      <c r="P27" s="14">
        <f>SUM(infected!P232:P238)</f>
        <v>0</v>
      </c>
      <c r="Q27" s="14">
        <f>SUM(infected!Q232:Q238)</f>
        <v>0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SUM(infected!B239:B245)</f>
        <v>8822</v>
      </c>
      <c r="C28" s="14">
        <f>SUM(infected!C239:C245)</f>
        <v>8811</v>
      </c>
      <c r="D28" s="14">
        <f>SUM(infected!D239:D245)</f>
        <v>8806</v>
      </c>
      <c r="E28" s="14">
        <f>SUM(infected!E239:E245)</f>
        <v>0</v>
      </c>
      <c r="F28" s="14">
        <f>SUM(infected!F239:F245)</f>
        <v>0</v>
      </c>
      <c r="G28" s="14">
        <f>SUM(infected!G239:G245)</f>
        <v>0</v>
      </c>
      <c r="H28" s="14">
        <f>SUM(infected!H239:H245)</f>
        <v>8813</v>
      </c>
      <c r="I28" s="14">
        <f>SUM(infected!I239:I245)</f>
        <v>0</v>
      </c>
      <c r="J28" s="14">
        <f>SUM(infected!J239:J245)</f>
        <v>0</v>
      </c>
      <c r="K28" s="14">
        <f>SUM(infected!K239:K245)</f>
        <v>0</v>
      </c>
      <c r="L28" s="14">
        <f>SUM(infected!L239:L245)</f>
        <v>-779</v>
      </c>
      <c r="M28" s="14">
        <f>SUM(infected!M239:M245)</f>
        <v>-676</v>
      </c>
      <c r="N28" s="14">
        <f>SUM(infected!N239:N245)</f>
        <v>-686</v>
      </c>
      <c r="O28" s="14">
        <f>SUM(infected!O239:O245)</f>
        <v>0</v>
      </c>
      <c r="P28" s="14">
        <f>SUM(infected!P239:P245)</f>
        <v>0</v>
      </c>
      <c r="Q28" s="14">
        <f>SUM(infected!Q239:Q245)</f>
        <v>0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SUM(infected!B246:B252)</f>
        <v>8626</v>
      </c>
      <c r="C29" s="14">
        <f>SUM(infected!C246:C252)</f>
        <v>8423</v>
      </c>
      <c r="D29" s="14">
        <f>SUM(infected!D246:D252)</f>
        <v>8429</v>
      </c>
      <c r="E29" s="14">
        <f>SUM(infected!E246:E252)</f>
        <v>0</v>
      </c>
      <c r="F29" s="14">
        <f>SUM(infected!F246:F252)</f>
        <v>0</v>
      </c>
      <c r="G29" s="14">
        <f>SUM(infected!G246:G252)</f>
        <v>0</v>
      </c>
      <c r="H29" s="14">
        <f>SUM(infected!H246:H252)</f>
        <v>8492.6666666666661</v>
      </c>
      <c r="I29" s="14">
        <f>SUM(infected!I246:I252)</f>
        <v>0</v>
      </c>
      <c r="J29" s="14">
        <f>SUM(infected!J246:J252)</f>
        <v>0</v>
      </c>
      <c r="K29" s="14">
        <f>SUM(infected!K246:K252)</f>
        <v>0</v>
      </c>
      <c r="L29" s="14">
        <f>SUM(infected!L246:L252)</f>
        <v>-196</v>
      </c>
      <c r="M29" s="14">
        <f>SUM(infected!M246:M252)</f>
        <v>-388</v>
      </c>
      <c r="N29" s="14">
        <f>SUM(infected!N246:N252)</f>
        <v>-377</v>
      </c>
      <c r="O29" s="14">
        <f>SUM(infected!O246:O252)</f>
        <v>0</v>
      </c>
      <c r="P29" s="14">
        <f>SUM(infected!P246:P252)</f>
        <v>0</v>
      </c>
      <c r="Q29" s="14">
        <f>SUM(infected!Q246:Q252)</f>
        <v>0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SUM(infected!B253:B259)</f>
        <v>9778</v>
      </c>
      <c r="C30" s="14">
        <f>SUM(infected!C253:C259)</f>
        <v>10009</v>
      </c>
      <c r="D30" s="14">
        <f>SUM(infected!D253:D259)</f>
        <v>9574</v>
      </c>
      <c r="E30" s="14">
        <f>SUM(infected!E253:E259)</f>
        <v>0</v>
      </c>
      <c r="F30" s="14">
        <f>SUM(infected!F253:F259)</f>
        <v>0</v>
      </c>
      <c r="G30" s="14">
        <f>SUM(infected!G253:G259)</f>
        <v>0</v>
      </c>
      <c r="H30" s="14">
        <f>SUM(infected!H253:H259)</f>
        <v>9787.0000000000018</v>
      </c>
      <c r="I30" s="14">
        <f>SUM(infected!I253:I259)</f>
        <v>0</v>
      </c>
      <c r="J30" s="14">
        <f>SUM(infected!J253:J259)</f>
        <v>0</v>
      </c>
      <c r="K30" s="14">
        <f>SUM(infected!K253:K259)</f>
        <v>0</v>
      </c>
      <c r="L30" s="14">
        <f>SUM(infected!L253:L259)</f>
        <v>1152</v>
      </c>
      <c r="M30" s="14">
        <f>SUM(infected!M253:M259)</f>
        <v>1586</v>
      </c>
      <c r="N30" s="14">
        <f>SUM(infected!N253:N259)</f>
        <v>1145</v>
      </c>
      <c r="O30" s="14">
        <f>SUM(infected!O253:O259)</f>
        <v>0</v>
      </c>
      <c r="P30" s="14">
        <f>SUM(infected!P253:P259)</f>
        <v>0</v>
      </c>
      <c r="Q30" s="14">
        <f>SUM(infected!Q253:Q259)</f>
        <v>0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SUM(infected!B260:B266)</f>
        <v>12299</v>
      </c>
      <c r="C31" s="14">
        <f>SUM(infected!C260:C266)</f>
        <v>12228</v>
      </c>
      <c r="D31" s="14">
        <f>SUM(infected!D260:D266)</f>
        <v>12179</v>
      </c>
      <c r="E31" s="14">
        <f>SUM(infected!E260:E266)</f>
        <v>0</v>
      </c>
      <c r="F31" s="14">
        <f>SUM(infected!F260:F266)</f>
        <v>0</v>
      </c>
      <c r="G31" s="14">
        <f>SUM(infected!G260:G266)</f>
        <v>0</v>
      </c>
      <c r="H31" s="14">
        <f>SUM(infected!H260:H266)</f>
        <v>12235.333333333334</v>
      </c>
      <c r="I31" s="14">
        <f>SUM(infected!I260:I266)</f>
        <v>0</v>
      </c>
      <c r="J31" s="14">
        <f>SUM(infected!J260:J266)</f>
        <v>0</v>
      </c>
      <c r="K31" s="14">
        <f>SUM(infected!K260:K266)</f>
        <v>0</v>
      </c>
      <c r="L31" s="14">
        <f>SUM(infected!L260:L266)</f>
        <v>2521</v>
      </c>
      <c r="M31" s="14">
        <f>SUM(infected!M260:M266)</f>
        <v>2219</v>
      </c>
      <c r="N31" s="14">
        <f>SUM(infected!N260:N266)</f>
        <v>2605</v>
      </c>
      <c r="O31" s="14">
        <f>SUM(infected!O260:O266)</f>
        <v>0</v>
      </c>
      <c r="P31" s="14">
        <f>SUM(infected!P260:P266)</f>
        <v>0</v>
      </c>
      <c r="Q31" s="14">
        <f>SUM(infected!Q260:Q266)</f>
        <v>0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SUM(infected!B267:B273)</f>
        <v>13078</v>
      </c>
      <c r="C32" s="14">
        <f>SUM(infected!C267:C273)</f>
        <v>12374</v>
      </c>
      <c r="D32" s="14">
        <f>SUM(infected!D267:D273)</f>
        <v>12861</v>
      </c>
      <c r="E32" s="14">
        <f>SUM(infected!E267:E273)</f>
        <v>0</v>
      </c>
      <c r="F32" s="14">
        <f>SUM(infected!F267:F273)</f>
        <v>0</v>
      </c>
      <c r="G32" s="14">
        <f>SUM(infected!G267:G273)</f>
        <v>0</v>
      </c>
      <c r="H32" s="14">
        <f>SUM(infected!H267:H273)</f>
        <v>12771</v>
      </c>
      <c r="I32" s="14">
        <f>SUM(infected!I267:I273)</f>
        <v>0</v>
      </c>
      <c r="J32" s="14">
        <f>SUM(infected!J267:J273)</f>
        <v>0</v>
      </c>
      <c r="K32" s="14">
        <f>SUM(infected!K267:K273)</f>
        <v>0</v>
      </c>
      <c r="L32" s="14">
        <f>SUM(infected!L267:L273)</f>
        <v>779</v>
      </c>
      <c r="M32" s="14">
        <f>SUM(infected!M267:M273)</f>
        <v>146</v>
      </c>
      <c r="N32" s="14">
        <f>SUM(infected!N267:N273)</f>
        <v>682</v>
      </c>
      <c r="O32" s="14">
        <f>SUM(infected!O267:O273)</f>
        <v>0</v>
      </c>
      <c r="P32" s="14">
        <f>SUM(infected!P267:P273)</f>
        <v>0</v>
      </c>
      <c r="Q32" s="14">
        <f>SUM(infected!Q267:Q273)</f>
        <v>0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SUM(infected!B274:B280)</f>
        <v>15932</v>
      </c>
      <c r="C33" s="14">
        <f>SUM(infected!C274:C280)</f>
        <v>15234</v>
      </c>
      <c r="D33" s="14">
        <f>SUM(infected!D274:D280)</f>
        <v>15233</v>
      </c>
      <c r="E33" s="14">
        <f>SUM(infected!E274:E280)</f>
        <v>0</v>
      </c>
      <c r="F33" s="14">
        <f>SUM(infected!F274:F280)</f>
        <v>0</v>
      </c>
      <c r="G33" s="14">
        <f>SUM(infected!G274:G280)</f>
        <v>0</v>
      </c>
      <c r="H33" s="14">
        <f>SUM(infected!H274:H280)</f>
        <v>15466.333333333334</v>
      </c>
      <c r="I33" s="14">
        <f>SUM(infected!I274:I280)</f>
        <v>0</v>
      </c>
      <c r="J33" s="14">
        <f>SUM(infected!J274:J280)</f>
        <v>0</v>
      </c>
      <c r="K33" s="14">
        <f>SUM(infected!K274:K280)</f>
        <v>0</v>
      </c>
      <c r="L33" s="14">
        <f>SUM(infected!L274:L280)</f>
        <v>2854</v>
      </c>
      <c r="M33" s="14">
        <f>SUM(infected!M274:M280)</f>
        <v>2860</v>
      </c>
      <c r="N33" s="14">
        <f>SUM(infected!N274:N280)</f>
        <v>2372</v>
      </c>
      <c r="O33" s="14">
        <f>SUM(infected!O274:O280)</f>
        <v>0</v>
      </c>
      <c r="P33" s="14">
        <f>SUM(infected!P274:P280)</f>
        <v>0</v>
      </c>
      <c r="Q33" s="14">
        <f>SUM(infected!Q274:Q280)</f>
        <v>0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SUM(infected!B281:B287)</f>
        <v>26156</v>
      </c>
      <c r="C34" s="14">
        <f>SUM(infected!C281:C287)</f>
        <v>24736</v>
      </c>
      <c r="D34" s="14">
        <f>SUM(infected!D281:D287)</f>
        <v>24720</v>
      </c>
      <c r="E34" s="14">
        <f>SUM(infected!E281:E287)</f>
        <v>0</v>
      </c>
      <c r="F34" s="14">
        <f>SUM(infected!F281:F287)</f>
        <v>0</v>
      </c>
      <c r="G34" s="14">
        <f>SUM(infected!G281:G287)</f>
        <v>0</v>
      </c>
      <c r="H34" s="14">
        <f>SUM(infected!H281:H287)</f>
        <v>25204.000000000004</v>
      </c>
      <c r="I34" s="14">
        <f>SUM(infected!I281:I287)</f>
        <v>0</v>
      </c>
      <c r="J34" s="14">
        <f>SUM(infected!J281:J287)</f>
        <v>0</v>
      </c>
      <c r="K34" s="14">
        <f>SUM(infected!K281:K287)</f>
        <v>0</v>
      </c>
      <c r="L34" s="14">
        <f>SUM(infected!L281:L287)</f>
        <v>10224</v>
      </c>
      <c r="M34" s="14">
        <f>SUM(infected!M281:M287)</f>
        <v>9502</v>
      </c>
      <c r="N34" s="14">
        <f>SUM(infected!N281:N287)</f>
        <v>9487</v>
      </c>
      <c r="O34" s="14">
        <f>SUM(infected!O281:O287)</f>
        <v>0</v>
      </c>
      <c r="P34" s="14">
        <f>SUM(infected!P281:P287)</f>
        <v>0</v>
      </c>
      <c r="Q34" s="14">
        <f>SUM(infected!Q281:Q287)</f>
        <v>0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SUM(infected!B288:B294)</f>
        <v>42099</v>
      </c>
      <c r="C35" s="14">
        <f>SUM(infected!C288:C294)</f>
        <v>42362</v>
      </c>
      <c r="D35" s="14">
        <f>SUM(infected!D288:D294)</f>
        <v>40690</v>
      </c>
      <c r="E35" s="14">
        <f>SUM(infected!E288:E294)</f>
        <v>0</v>
      </c>
      <c r="F35" s="14">
        <f>SUM(infected!F288:F294)</f>
        <v>0</v>
      </c>
      <c r="G35" s="14">
        <f>SUM(infected!G288:G294)</f>
        <v>0</v>
      </c>
      <c r="H35" s="14">
        <f>SUM(infected!H288:H294)</f>
        <v>41717</v>
      </c>
      <c r="I35" s="14">
        <f>SUM(infected!I288:I294)</f>
        <v>0</v>
      </c>
      <c r="J35" s="14">
        <f>SUM(infected!J288:J294)</f>
        <v>0</v>
      </c>
      <c r="K35" s="14">
        <f>SUM(infected!K288:K294)</f>
        <v>0</v>
      </c>
      <c r="L35" s="14">
        <f>SUM(infected!L288:L294)</f>
        <v>15943</v>
      </c>
      <c r="M35" s="14">
        <f>SUM(infected!M288:M294)</f>
        <v>17626</v>
      </c>
      <c r="N35" s="14">
        <f>SUM(infected!N288:N294)</f>
        <v>15970</v>
      </c>
      <c r="O35" s="14">
        <f>SUM(infected!O288:O294)</f>
        <v>0</v>
      </c>
      <c r="P35" s="14">
        <f>SUM(infected!P288:P294)</f>
        <v>0</v>
      </c>
      <c r="Q35" s="14">
        <f>SUM(infected!Q288:Q294)</f>
        <v>0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SUM(infected!B295:B301)</f>
        <v>74872</v>
      </c>
      <c r="C36" s="14">
        <f>SUM(infected!C295:C301)</f>
        <v>69027</v>
      </c>
      <c r="D36" s="14">
        <f>SUM(infected!D295:D301)</f>
        <v>70656</v>
      </c>
      <c r="E36" s="14">
        <f>SUM(infected!E295:E301)</f>
        <v>0</v>
      </c>
      <c r="F36" s="14">
        <f>SUM(infected!F295:F301)</f>
        <v>0</v>
      </c>
      <c r="G36" s="14">
        <f>SUM(infected!G295:G301)</f>
        <v>0</v>
      </c>
      <c r="H36" s="14">
        <f>SUM(infected!H295:H301)</f>
        <v>71518.333333333328</v>
      </c>
      <c r="I36" s="14">
        <f>SUM(infected!I295:I301)</f>
        <v>0</v>
      </c>
      <c r="J36" s="14">
        <f>SUM(infected!J295:J301)</f>
        <v>0</v>
      </c>
      <c r="K36" s="14">
        <f>SUM(infected!K295:K301)</f>
        <v>0</v>
      </c>
      <c r="L36" s="14">
        <f>SUM(infected!L295:L301)</f>
        <v>32773</v>
      </c>
      <c r="M36" s="14">
        <f>SUM(infected!M295:M301)</f>
        <v>26665</v>
      </c>
      <c r="N36" s="14">
        <f>SUM(infected!N295:N301)</f>
        <v>29966</v>
      </c>
      <c r="O36" s="14">
        <f>SUM(infected!O295:O301)</f>
        <v>0</v>
      </c>
      <c r="P36" s="14">
        <f>SUM(infected!P295:P301)</f>
        <v>0</v>
      </c>
      <c r="Q36" s="14">
        <f>SUM(infected!Q295:Q301)</f>
        <v>0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SUM(infected!B302:B308)</f>
        <v>111171</v>
      </c>
      <c r="C37" s="21">
        <f>SUM(infected!C302:C308)</f>
        <v>106648</v>
      </c>
      <c r="D37" s="21">
        <f>SUM(infected!D302:D308)</f>
        <v>106709</v>
      </c>
      <c r="E37" s="21">
        <f>SUM(infected!E302:E308)</f>
        <v>0</v>
      </c>
      <c r="F37" s="21">
        <f>SUM(infected!F302:F308)</f>
        <v>0</v>
      </c>
      <c r="G37" s="21">
        <f>SUM(infected!G302:G308)</f>
        <v>0</v>
      </c>
      <c r="H37" s="21">
        <f>SUM(infected!H302:H308)</f>
        <v>108176</v>
      </c>
      <c r="I37" s="21">
        <f>SUM(infected!I302:I308)</f>
        <v>0</v>
      </c>
      <c r="J37" s="21">
        <f>SUM(infected!J302:J308)</f>
        <v>0</v>
      </c>
      <c r="K37" s="21">
        <f>SUM(infected!K302:K308)</f>
        <v>0</v>
      </c>
      <c r="L37" s="21">
        <f>SUM(infected!L302:L308)</f>
        <v>36299</v>
      </c>
      <c r="M37" s="21">
        <f>SUM(infected!M302:M308)</f>
        <v>37621</v>
      </c>
      <c r="N37" s="21">
        <f>SUM(infected!N302:N308)</f>
        <v>36053</v>
      </c>
      <c r="O37" s="21">
        <f>SUM(infected!O302:O308)</f>
        <v>0</v>
      </c>
      <c r="P37" s="21">
        <f>SUM(infected!P302:P308)</f>
        <v>0</v>
      </c>
      <c r="Q37" s="21">
        <f>SUM(infected!Q302:Q308)</f>
        <v>0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SUM(infected!B309:B315)</f>
        <v>125824</v>
      </c>
      <c r="C38" s="21">
        <f>SUM(infected!C309:C315)</f>
        <v>138278</v>
      </c>
      <c r="D38" s="21">
        <f>SUM(infected!D309:D315)</f>
        <v>128161</v>
      </c>
      <c r="E38" s="21">
        <f>SUM(infected!E309:E315)</f>
        <v>0</v>
      </c>
      <c r="F38" s="21">
        <f>SUM(infected!F309:F315)</f>
        <v>0</v>
      </c>
      <c r="G38" s="21">
        <f>SUM(infected!G309:G315)</f>
        <v>0</v>
      </c>
      <c r="H38" s="21">
        <f>SUM(infected!H309:H315)</f>
        <v>130754.33333333334</v>
      </c>
      <c r="I38" s="21">
        <f>SUM(infected!I309:I315)</f>
        <v>0</v>
      </c>
      <c r="J38" s="21">
        <f>SUM(infected!J309:J315)</f>
        <v>0</v>
      </c>
      <c r="K38" s="21">
        <f>SUM(infected!K309:K315)</f>
        <v>0</v>
      </c>
      <c r="L38" s="21">
        <f>SUM(infected!L309:L315)</f>
        <v>14653</v>
      </c>
      <c r="M38" s="21">
        <f>SUM(infected!M309:M315)</f>
        <v>31630</v>
      </c>
      <c r="N38" s="21">
        <f>SUM(infected!N309:N315)</f>
        <v>21452</v>
      </c>
      <c r="O38" s="21">
        <f>SUM(infected!O309:O315)</f>
        <v>0</v>
      </c>
      <c r="P38" s="21">
        <f>SUM(infected!P309:P315)</f>
        <v>0</v>
      </c>
      <c r="Q38" s="21">
        <f>SUM(infected!Q309:Q315)</f>
        <v>0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SUM(infected!B316:B322)</f>
        <v>127897</v>
      </c>
      <c r="C39" s="21">
        <f>SUM(infected!C316:C322)</f>
        <v>120322</v>
      </c>
      <c r="D39" s="21">
        <f>SUM(infected!D316:D322)</f>
        <v>130437</v>
      </c>
      <c r="E39" s="21">
        <f>SUM(infected!E316:E322)</f>
        <v>0</v>
      </c>
      <c r="F39" s="21">
        <f>SUM(infected!F316:F322)</f>
        <v>0</v>
      </c>
      <c r="G39" s="21">
        <f>SUM(infected!G316:G322)</f>
        <v>0</v>
      </c>
      <c r="H39" s="21">
        <f>SUM(infected!H316:H322)</f>
        <v>126218.66666666666</v>
      </c>
      <c r="I39" s="21">
        <f>SUM(infected!I316:I322)</f>
        <v>0</v>
      </c>
      <c r="J39" s="21">
        <f>SUM(infected!J316:J322)</f>
        <v>0</v>
      </c>
      <c r="K39" s="21">
        <f>SUM(infected!K316:K322)</f>
        <v>0</v>
      </c>
      <c r="L39" s="21">
        <f>SUM(infected!L316:L322)</f>
        <v>2073</v>
      </c>
      <c r="M39" s="21">
        <f>SUM(infected!M316:M322)</f>
        <v>-17956</v>
      </c>
      <c r="N39" s="21">
        <f>SUM(infected!N316:N322)</f>
        <v>2276</v>
      </c>
      <c r="O39" s="21">
        <f>SUM(infected!O316:O322)</f>
        <v>0</v>
      </c>
      <c r="P39" s="21">
        <f>SUM(infected!P316:P322)</f>
        <v>0</v>
      </c>
      <c r="Q39" s="21">
        <f>SUM(infected!Q316:Q322)</f>
        <v>0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SUM(infected!B323:B329)</f>
        <v>128495</v>
      </c>
      <c r="C40" s="21">
        <f>SUM(infected!C323:C329)</f>
        <v>129421</v>
      </c>
      <c r="D40" s="21">
        <f>SUM(infected!D323:D329)</f>
        <v>129167</v>
      </c>
      <c r="E40" s="21">
        <f>SUM(infected!E323:E329)</f>
        <v>0</v>
      </c>
      <c r="F40" s="21">
        <f>SUM(infected!F323:F329)</f>
        <v>0</v>
      </c>
      <c r="G40" s="21">
        <f>SUM(infected!G323:G329)</f>
        <v>0</v>
      </c>
      <c r="H40" s="21">
        <f>SUM(infected!H323:H329)</f>
        <v>129027.66666666667</v>
      </c>
      <c r="I40" s="21">
        <f>SUM(infected!I323:I329)</f>
        <v>0</v>
      </c>
      <c r="J40" s="21">
        <f>SUM(infected!J323:J329)</f>
        <v>0</v>
      </c>
      <c r="K40" s="21">
        <f>SUM(infected!K323:K329)</f>
        <v>0</v>
      </c>
      <c r="L40" s="21">
        <f>SUM(infected!L323:L329)</f>
        <v>598</v>
      </c>
      <c r="M40" s="21">
        <f>SUM(infected!M323:M329)</f>
        <v>9099</v>
      </c>
      <c r="N40" s="21">
        <f>SUM(infected!N323:N329)</f>
        <v>-1270</v>
      </c>
      <c r="O40" s="21">
        <f>SUM(infected!O323:O329)</f>
        <v>0</v>
      </c>
      <c r="P40" s="21">
        <f>SUM(infected!P323:P329)</f>
        <v>0</v>
      </c>
      <c r="Q40" s="21">
        <f>SUM(infected!Q323:Q329)</f>
        <v>0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SUM(infected!B330:B336)</f>
        <v>123350</v>
      </c>
      <c r="C41" s="14">
        <f>SUM(infected!C330:C336)</f>
        <v>123324</v>
      </c>
      <c r="D41" s="14">
        <f>SUM(infected!D330:D336)</f>
        <v>123496</v>
      </c>
      <c r="E41" s="14">
        <f>SUM(infected!E330:E336)</f>
        <v>0</v>
      </c>
      <c r="F41" s="14">
        <f>SUM(infected!F330:F336)</f>
        <v>0</v>
      </c>
      <c r="G41" s="14">
        <f>SUM(infected!G330:G336)</f>
        <v>0</v>
      </c>
      <c r="H41" s="14">
        <f>SUM(infected!H330:H336)</f>
        <v>123390</v>
      </c>
      <c r="I41" s="14">
        <f>SUM(infected!I330:I336)</f>
        <v>0</v>
      </c>
      <c r="J41" s="14">
        <f>SUM(infected!J330:J336)</f>
        <v>0</v>
      </c>
      <c r="K41" s="14">
        <f>SUM(infected!K330:K336)</f>
        <v>0</v>
      </c>
      <c r="L41" s="14">
        <f>SUM(infected!L330:L336)</f>
        <v>-5145</v>
      </c>
      <c r="M41" s="14">
        <f>SUM(infected!M330:M336)</f>
        <v>-6097</v>
      </c>
      <c r="N41" s="14">
        <f>SUM(infected!N330:N336)</f>
        <v>-5671</v>
      </c>
      <c r="O41" s="14">
        <f>SUM(infected!O330:O336)</f>
        <v>0</v>
      </c>
      <c r="P41" s="14">
        <f>SUM(infected!P330:P336)</f>
        <v>0</v>
      </c>
      <c r="Q41" s="14">
        <f>SUM(infected!Q330:Q336)</f>
        <v>0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SUM(infected!B337:B343)</f>
        <v>128494</v>
      </c>
      <c r="C42" s="14">
        <f>SUM(infected!C337:C343)</f>
        <v>138859</v>
      </c>
      <c r="D42" s="14">
        <f>SUM(infected!D337:D343)</f>
        <v>129238</v>
      </c>
      <c r="E42" s="14">
        <f>SUM(infected!E337:E343)</f>
        <v>0</v>
      </c>
      <c r="F42" s="14">
        <f>SUM(infected!F337:F343)</f>
        <v>0</v>
      </c>
      <c r="G42" s="14">
        <f>SUM(infected!G337:G343)</f>
        <v>0</v>
      </c>
      <c r="H42" s="14">
        <f>SUM(infected!H337:H343)</f>
        <v>132197</v>
      </c>
      <c r="I42" s="14">
        <f>SUM(infected!I337:I343)</f>
        <v>0</v>
      </c>
      <c r="J42" s="14">
        <f>SUM(infected!J337:J343)</f>
        <v>0</v>
      </c>
      <c r="K42" s="14">
        <f>SUM(infected!K337:K343)</f>
        <v>0</v>
      </c>
      <c r="L42" s="14">
        <f>SUM(infected!L337:L343)</f>
        <v>5144</v>
      </c>
      <c r="M42" s="14">
        <f>SUM(infected!M337:M343)</f>
        <v>15535</v>
      </c>
      <c r="N42" s="14">
        <f>SUM(infected!N337:N343)</f>
        <v>5742</v>
      </c>
      <c r="O42" s="14">
        <f>SUM(infected!O337:O343)</f>
        <v>0</v>
      </c>
      <c r="P42" s="14">
        <f>SUM(infected!P337:P343)</f>
        <v>0</v>
      </c>
      <c r="Q42" s="14">
        <f>SUM(infected!Q337:Q343)</f>
        <v>0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SUM(infected!B344:B350)</f>
        <v>156483</v>
      </c>
      <c r="C43" s="14">
        <f>SUM(infected!C344:C350)</f>
        <v>156260</v>
      </c>
      <c r="D43" s="14">
        <f>SUM(infected!D344:D350)</f>
        <v>153638</v>
      </c>
      <c r="E43" s="14">
        <f>SUM(infected!E344:E350)</f>
        <v>0</v>
      </c>
      <c r="F43" s="14">
        <f>SUM(infected!F344:F350)</f>
        <v>0</v>
      </c>
      <c r="G43" s="14">
        <f>SUM(infected!G344:G350)</f>
        <v>0</v>
      </c>
      <c r="H43" s="14">
        <f>SUM(infected!H344:H350)</f>
        <v>155460.33333333334</v>
      </c>
      <c r="I43" s="14">
        <f>SUM(infected!I344:I350)</f>
        <v>0</v>
      </c>
      <c r="J43" s="14">
        <f>SUM(infected!J344:J350)</f>
        <v>0</v>
      </c>
      <c r="K43" s="14">
        <f>SUM(infected!K344:K350)</f>
        <v>0</v>
      </c>
      <c r="L43" s="14">
        <f>SUM(infected!L344:L350)</f>
        <v>27989</v>
      </c>
      <c r="M43" s="14">
        <f>SUM(infected!M344:M350)</f>
        <v>17401</v>
      </c>
      <c r="N43" s="14">
        <f>SUM(infected!N344:N350)</f>
        <v>24400</v>
      </c>
      <c r="O43" s="14">
        <f>SUM(infected!O344:O350)</f>
        <v>0</v>
      </c>
      <c r="P43" s="14">
        <f>SUM(infected!P344:P350)</f>
        <v>0</v>
      </c>
      <c r="Q43" s="14">
        <f>SUM(infected!Q344:Q350)</f>
        <v>0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SUM(infected!B351:B357)</f>
        <v>175061</v>
      </c>
      <c r="C44" s="14">
        <f>SUM(infected!C351:C357)</f>
        <v>164152</v>
      </c>
      <c r="D44" s="14">
        <f>SUM(infected!D351:D357)</f>
        <v>176300</v>
      </c>
      <c r="E44" s="14">
        <f>SUM(infected!E351:E357)</f>
        <v>0</v>
      </c>
      <c r="F44" s="14">
        <f>SUM(infected!F351:F357)</f>
        <v>0</v>
      </c>
      <c r="G44" s="14">
        <f>SUM(infected!G351:G357)</f>
        <v>0</v>
      </c>
      <c r="H44" s="14">
        <f>SUM(infected!H351:H357)</f>
        <v>171837.66666666666</v>
      </c>
      <c r="I44" s="14">
        <f>SUM(infected!I351:I357)</f>
        <v>0</v>
      </c>
      <c r="J44" s="14">
        <f>SUM(infected!J351:J357)</f>
        <v>0</v>
      </c>
      <c r="K44" s="14">
        <f>SUM(infected!K351:K357)</f>
        <v>0</v>
      </c>
      <c r="L44" s="14">
        <f>SUM(infected!L351:L357)</f>
        <v>18578</v>
      </c>
      <c r="M44" s="14">
        <f>SUM(infected!M351:M357)</f>
        <v>7892</v>
      </c>
      <c r="N44" s="14">
        <f>SUM(infected!N351:N357)</f>
        <v>22662</v>
      </c>
      <c r="O44" s="14">
        <f>SUM(infected!O351:O357)</f>
        <v>0</v>
      </c>
      <c r="P44" s="14">
        <f>SUM(infected!P351:P357)</f>
        <v>0</v>
      </c>
      <c r="Q44" s="14">
        <f>SUM(infected!Q351:Q357)</f>
        <v>0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SUM(infected!B358:B364)</f>
        <v>139412</v>
      </c>
      <c r="C45" s="14">
        <f>SUM(infected!C358:C364)</f>
        <v>143677</v>
      </c>
      <c r="D45" s="14">
        <f>SUM(infected!D358:D364)</f>
        <v>140539</v>
      </c>
      <c r="E45" s="14">
        <f>SUM(infected!E358:E364)</f>
        <v>0</v>
      </c>
      <c r="F45" s="14">
        <f>SUM(infected!F358:F364)</f>
        <v>0</v>
      </c>
      <c r="G45" s="14">
        <f>SUM(infected!G358:G364)</f>
        <v>0</v>
      </c>
      <c r="H45" s="14">
        <f>SUM(infected!H358:H364)</f>
        <v>141209.33333333334</v>
      </c>
      <c r="I45" s="14">
        <f>SUM(infected!I358:I364)</f>
        <v>0</v>
      </c>
      <c r="J45" s="14">
        <f>SUM(infected!J358:J364)</f>
        <v>0</v>
      </c>
      <c r="K45" s="14">
        <f>SUM(infected!K358:K364)</f>
        <v>0</v>
      </c>
      <c r="L45" s="14">
        <f>SUM(infected!L358:L364)</f>
        <v>-35649</v>
      </c>
      <c r="M45" s="14">
        <f>SUM(infected!M358:M364)</f>
        <v>-20475</v>
      </c>
      <c r="N45" s="14">
        <f>SUM(infected!N358:N364)</f>
        <v>-35761</v>
      </c>
      <c r="O45" s="14">
        <f>SUM(infected!O358:O364)</f>
        <v>0</v>
      </c>
      <c r="P45" s="14">
        <f>SUM(infected!P358:P364)</f>
        <v>0</v>
      </c>
      <c r="Q45" s="14">
        <f>SUM(infected!Q358:Q364)</f>
        <v>0</v>
      </c>
      <c r="S45" s="7">
        <f t="shared" si="3"/>
        <v>42724</v>
      </c>
      <c r="T45" s="7">
        <f t="shared" si="3"/>
        <v>42730</v>
      </c>
    </row>
    <row r="46" spans="1:20" ht="15.75" thickBot="1" x14ac:dyDescent="0.3">
      <c r="A46">
        <v>53</v>
      </c>
      <c r="B46" s="32">
        <f>SUM(infected!B365:B371)</f>
        <v>123363</v>
      </c>
      <c r="C46" s="32">
        <f>SUM(infected!C365:C371)</f>
        <v>125257</v>
      </c>
      <c r="D46" s="32">
        <f>SUM(infected!D365:D371)</f>
        <v>128838</v>
      </c>
      <c r="E46" s="32">
        <f>SUM(infected!E365:E371)</f>
        <v>0</v>
      </c>
      <c r="F46" s="32">
        <f>SUM(infected!F365:F371)</f>
        <v>0</v>
      </c>
      <c r="G46" s="32">
        <f>SUM(infected!G365:G371)</f>
        <v>0</v>
      </c>
      <c r="H46" s="32">
        <f>SUM(infected!H365:H371)</f>
        <v>125819.33333333331</v>
      </c>
      <c r="I46" s="32">
        <f>SUM(infected!I365:I371)</f>
        <v>0</v>
      </c>
      <c r="J46" s="32">
        <f>SUM(infected!J365:J371)</f>
        <v>0</v>
      </c>
      <c r="K46" s="32">
        <f>SUM(infected!K365:K371)</f>
        <v>0</v>
      </c>
      <c r="L46" s="32">
        <f>SUM(infected!L365:L371)</f>
        <v>-16049</v>
      </c>
      <c r="M46" s="32">
        <f>SUM(infected!M365:M371)</f>
        <v>-18420</v>
      </c>
      <c r="N46" s="32">
        <f>SUM(infected!N365:N371)</f>
        <v>-11701</v>
      </c>
      <c r="O46" s="32">
        <f>SUM(infected!O365:O371)</f>
        <v>0</v>
      </c>
      <c r="P46" s="32">
        <f>SUM(infected!P365:P371)</f>
        <v>0</v>
      </c>
      <c r="Q46" s="32">
        <f>SUM(infected!Q365:Q371)</f>
        <v>0</v>
      </c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s="33" t="s">
        <v>8</v>
      </c>
      <c r="B47" s="34">
        <f>SUM(B2:B45)</f>
        <v>1662650</v>
      </c>
      <c r="C47" s="34">
        <f t="shared" ref="C47:N47" si="4">SUM(C2:C45)</f>
        <v>1658623</v>
      </c>
      <c r="D47" s="34">
        <f t="shared" si="4"/>
        <v>1655306</v>
      </c>
      <c r="E47" s="34">
        <f t="shared" si="4"/>
        <v>0</v>
      </c>
      <c r="F47" s="34">
        <f t="shared" si="4"/>
        <v>0</v>
      </c>
      <c r="G47" s="34">
        <f t="shared" si="4"/>
        <v>0</v>
      </c>
      <c r="H47" s="34">
        <f t="shared" si="4"/>
        <v>1658859.6666666663</v>
      </c>
      <c r="I47" s="34">
        <f t="shared" si="4"/>
        <v>0</v>
      </c>
      <c r="J47" s="34">
        <f t="shared" si="4"/>
        <v>0</v>
      </c>
      <c r="K47" s="34">
        <f t="shared" si="4"/>
        <v>0</v>
      </c>
      <c r="L47" s="34">
        <f t="shared" si="4"/>
        <v>139408</v>
      </c>
      <c r="M47" s="34">
        <f t="shared" si="4"/>
        <v>143677</v>
      </c>
      <c r="N47" s="34">
        <f t="shared" si="4"/>
        <v>140539</v>
      </c>
      <c r="O47" s="34">
        <f t="shared" ref="O47:Q47" si="5">SUM(O2:O45)</f>
        <v>0</v>
      </c>
      <c r="P47" s="34">
        <f t="shared" si="5"/>
        <v>0</v>
      </c>
      <c r="Q47" s="34">
        <f t="shared" si="5"/>
        <v>0</v>
      </c>
      <c r="R47" s="33"/>
    </row>
    <row r="50" spans="1:20" x14ac:dyDescent="0.25">
      <c r="A50">
        <f t="shared" ref="A50:A102" si="6">A49+1</f>
        <v>1</v>
      </c>
      <c r="B50" s="14">
        <f>SUM(infected!B372:B378)</f>
        <v>145707</v>
      </c>
      <c r="C50" s="14">
        <f>SUM(infected!C372:C378)</f>
        <v>145514</v>
      </c>
      <c r="D50" s="14">
        <f>SUM(infected!D372:D378)</f>
        <v>145194</v>
      </c>
      <c r="E50" s="14">
        <f>SUM(infected!E372:E378)</f>
        <v>0</v>
      </c>
      <c r="F50" s="14">
        <f>SUM(infected!F372:F378)</f>
        <v>0</v>
      </c>
      <c r="G50" s="14">
        <f>SUM(infected!G372:G378)</f>
        <v>0</v>
      </c>
      <c r="H50" s="14">
        <f>SUM(infected!H372:H378)</f>
        <v>145471.66666666666</v>
      </c>
      <c r="I50" s="14">
        <f>SUM(infected!I372:I378)</f>
        <v>0</v>
      </c>
      <c r="J50" s="14">
        <f>SUM(infected!J372:J378)</f>
        <v>0</v>
      </c>
      <c r="K50" s="14">
        <f>SUM(infected!K372:K378)</f>
        <v>0</v>
      </c>
      <c r="L50" s="14">
        <f>SUM(infected!L372:L378)</f>
        <v>22344</v>
      </c>
      <c r="M50" s="14">
        <f>SUM(infected!M372:M378)</f>
        <v>20257</v>
      </c>
      <c r="N50" s="14">
        <f>SUM(infected!N372:N378)</f>
        <v>16356</v>
      </c>
      <c r="O50" s="14">
        <f>SUM(infected!O372:O378)</f>
        <v>0</v>
      </c>
      <c r="P50" s="14">
        <f>SUM(infected!P372:P378)</f>
        <v>0</v>
      </c>
      <c r="Q50" s="14">
        <f>SUM(infected!Q372:Q378)</f>
        <v>0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4">
        <f>SUM(infected!B379:B385)</f>
        <v>119204</v>
      </c>
      <c r="C51" s="14">
        <f>SUM(infected!C379:C385)</f>
        <v>120719</v>
      </c>
      <c r="D51" s="14">
        <f>SUM(infected!D379:D385)</f>
        <v>121030</v>
      </c>
      <c r="E51" s="14">
        <f>SUM(infected!E379:E385)</f>
        <v>0</v>
      </c>
      <c r="F51" s="14">
        <f>SUM(infected!F379:F385)</f>
        <v>0</v>
      </c>
      <c r="G51" s="14">
        <f>SUM(infected!G379:G385)</f>
        <v>0</v>
      </c>
      <c r="H51" s="14">
        <f>SUM(infected!H379:H385)</f>
        <v>120317.66666666667</v>
      </c>
      <c r="I51" s="14">
        <f>SUM(infected!I379:I385)</f>
        <v>0</v>
      </c>
      <c r="J51" s="14">
        <f>SUM(infected!J379:J385)</f>
        <v>0</v>
      </c>
      <c r="K51" s="14">
        <f>SUM(infected!K379:K385)</f>
        <v>0</v>
      </c>
      <c r="L51" s="14">
        <f>SUM(infected!L379:L385)</f>
        <v>-26503</v>
      </c>
      <c r="M51" s="14">
        <f>SUM(infected!M379:M385)</f>
        <v>-24795</v>
      </c>
      <c r="N51" s="14">
        <f>SUM(infected!N379:N385)</f>
        <v>-24164</v>
      </c>
      <c r="O51" s="14">
        <f>SUM(infected!O379:O385)</f>
        <v>0</v>
      </c>
      <c r="P51" s="14">
        <f>SUM(infected!P379:P385)</f>
        <v>0</v>
      </c>
      <c r="Q51" s="14">
        <f>SUM(infected!Q379:Q385)</f>
        <v>0</v>
      </c>
      <c r="S51" s="7">
        <f t="shared" ref="S51:T51" si="7">S50+7</f>
        <v>42745</v>
      </c>
      <c r="T51" s="7">
        <f t="shared" si="7"/>
        <v>42751</v>
      </c>
    </row>
    <row r="52" spans="1:20" x14ac:dyDescent="0.25">
      <c r="A52">
        <f t="shared" si="6"/>
        <v>3</v>
      </c>
      <c r="B52" s="14">
        <f>SUM(infected!B386:B392)</f>
        <v>95770</v>
      </c>
      <c r="C52" s="14">
        <f>SUM(infected!C386:C392)</f>
        <v>97640</v>
      </c>
      <c r="D52" s="14">
        <f>SUM(infected!D386:D392)</f>
        <v>97388</v>
      </c>
      <c r="E52" s="14">
        <f>SUM(infected!E386:E392)</f>
        <v>0</v>
      </c>
      <c r="F52" s="14">
        <f>SUM(infected!F386:F392)</f>
        <v>0</v>
      </c>
      <c r="G52" s="14">
        <f>SUM(infected!G386:G392)</f>
        <v>0</v>
      </c>
      <c r="H52" s="14">
        <f>SUM(infected!H386:H392)</f>
        <v>96932.666666666672</v>
      </c>
      <c r="I52" s="14">
        <f>SUM(infected!I386:I392)</f>
        <v>0</v>
      </c>
      <c r="J52" s="14">
        <f>SUM(infected!J386:J392)</f>
        <v>0</v>
      </c>
      <c r="K52" s="14">
        <f>SUM(infected!K386:K392)</f>
        <v>0</v>
      </c>
      <c r="L52" s="14">
        <f>SUM(infected!L386:L392)</f>
        <v>-23434</v>
      </c>
      <c r="M52" s="14">
        <f>SUM(infected!M386:M392)</f>
        <v>-23079</v>
      </c>
      <c r="N52" s="14">
        <f>SUM(infected!N386:N392)</f>
        <v>-23642</v>
      </c>
      <c r="O52" s="14">
        <f>SUM(infected!O386:O392)</f>
        <v>0</v>
      </c>
      <c r="P52" s="14">
        <f>SUM(infected!P386:P392)</f>
        <v>0</v>
      </c>
      <c r="Q52" s="14">
        <f>SUM(infected!Q386:Q392)</f>
        <v>0</v>
      </c>
      <c r="S52" s="7">
        <f t="shared" ref="S52:T52" si="8">S51+7</f>
        <v>42752</v>
      </c>
      <c r="T52" s="7">
        <f t="shared" si="8"/>
        <v>42758</v>
      </c>
    </row>
    <row r="53" spans="1:20" x14ac:dyDescent="0.25">
      <c r="A53">
        <f t="shared" si="6"/>
        <v>4</v>
      </c>
      <c r="B53" s="14">
        <f>SUM(infected!B393:B399)</f>
        <v>78532</v>
      </c>
      <c r="C53" s="14">
        <f>SUM(infected!C393:C399)</f>
        <v>77890</v>
      </c>
      <c r="D53" s="14">
        <f>SUM(infected!D393:D399)</f>
        <v>77914</v>
      </c>
      <c r="E53" s="14">
        <f>SUM(infected!E393:E399)</f>
        <v>0</v>
      </c>
      <c r="F53" s="14">
        <f>SUM(infected!F393:F399)</f>
        <v>0</v>
      </c>
      <c r="G53" s="14">
        <f>SUM(infected!G393:G399)</f>
        <v>0</v>
      </c>
      <c r="H53" s="14">
        <f>SUM(infected!H393:H399)</f>
        <v>78112</v>
      </c>
      <c r="I53" s="14">
        <f>SUM(infected!I393:I399)</f>
        <v>0</v>
      </c>
      <c r="J53" s="14">
        <f>SUM(infected!J393:J399)</f>
        <v>0</v>
      </c>
      <c r="K53" s="14">
        <f>SUM(infected!K393:K399)</f>
        <v>0</v>
      </c>
      <c r="L53" s="14">
        <f>SUM(infected!L393:L399)</f>
        <v>-17238</v>
      </c>
      <c r="M53" s="14">
        <f>SUM(infected!M393:M399)</f>
        <v>-19750</v>
      </c>
      <c r="N53" s="14">
        <f>SUM(infected!N393:N399)</f>
        <v>-19474</v>
      </c>
      <c r="O53" s="14">
        <f>SUM(infected!O393:O399)</f>
        <v>0</v>
      </c>
      <c r="P53" s="14">
        <f>SUM(infected!P393:P399)</f>
        <v>0</v>
      </c>
      <c r="Q53" s="14">
        <f>SUM(infected!Q393:Q399)</f>
        <v>0</v>
      </c>
      <c r="S53" s="7">
        <f t="shared" ref="S53:T53" si="9">S52+7</f>
        <v>42759</v>
      </c>
      <c r="T53" s="7">
        <f t="shared" si="9"/>
        <v>42765</v>
      </c>
    </row>
    <row r="54" spans="1:20" x14ac:dyDescent="0.25">
      <c r="A54">
        <f t="shared" si="6"/>
        <v>5</v>
      </c>
      <c r="B54" s="14">
        <f>SUM(infected!B400:B406)</f>
        <v>62054.349009217338</v>
      </c>
      <c r="C54" s="14">
        <f>SUM(infected!C400:C406)</f>
        <v>59974.075208192153</v>
      </c>
      <c r="D54" s="14">
        <f>SUM(infected!D400:D406)</f>
        <v>66335.833842941298</v>
      </c>
      <c r="E54" s="14">
        <f>SUM(infected!E400:E406)</f>
        <v>0</v>
      </c>
      <c r="F54" s="14">
        <f>SUM(infected!F400:F406)</f>
        <v>0</v>
      </c>
      <c r="G54" s="14">
        <f>SUM(infected!G400:G406)</f>
        <v>0</v>
      </c>
      <c r="H54" s="14">
        <f>SUM(infected!H400:H406)</f>
        <v>62788.086020116934</v>
      </c>
      <c r="I54" s="14">
        <f>SUM(infected!I400:I406)</f>
        <v>0</v>
      </c>
      <c r="J54" s="14">
        <f>SUM(infected!J400:J406)</f>
        <v>0</v>
      </c>
      <c r="K54" s="14">
        <f>SUM(infected!K400:K406)</f>
        <v>0</v>
      </c>
      <c r="L54" s="14">
        <f>SUM(infected!L400:L406)</f>
        <v>-16477.650990782662</v>
      </c>
      <c r="M54" s="14">
        <f>SUM(infected!M400:M406)</f>
        <v>-17915.924791807851</v>
      </c>
      <c r="N54" s="14">
        <f>SUM(infected!N400:N406)</f>
        <v>-11578.1661570587</v>
      </c>
      <c r="O54" s="14">
        <f>SUM(infected!O400:O406)</f>
        <v>0</v>
      </c>
      <c r="P54" s="14">
        <f>SUM(infected!P400:P406)</f>
        <v>0</v>
      </c>
      <c r="Q54" s="14">
        <f>SUM(infected!Q400:Q406)</f>
        <v>0</v>
      </c>
      <c r="S54" s="7">
        <f t="shared" ref="S54:T54" si="10">S53+7</f>
        <v>42766</v>
      </c>
      <c r="T54" s="7">
        <f t="shared" si="10"/>
        <v>42772</v>
      </c>
    </row>
    <row r="55" spans="1:20" x14ac:dyDescent="0.25">
      <c r="A55">
        <f t="shared" si="6"/>
        <v>6</v>
      </c>
      <c r="B55" s="14">
        <f>SUM(infected!B407:B413)</f>
        <v>49969.000391555819</v>
      </c>
      <c r="C55" s="14">
        <f>SUM(infected!C407:C413)</f>
        <v>50395.182981338054</v>
      </c>
      <c r="D55" s="14">
        <f>SUM(infected!D407:D413)</f>
        <v>55706.802778859957</v>
      </c>
      <c r="E55" s="14">
        <f>SUM(infected!E407:E413)</f>
        <v>0</v>
      </c>
      <c r="F55" s="14">
        <f>SUM(infected!F407:F413)</f>
        <v>0</v>
      </c>
      <c r="G55" s="14">
        <f>SUM(infected!G407:G413)</f>
        <v>0</v>
      </c>
      <c r="H55" s="14">
        <f>SUM(infected!H407:H413)</f>
        <v>52023.662050584615</v>
      </c>
      <c r="I55" s="14">
        <f>SUM(infected!I407:I413)</f>
        <v>0</v>
      </c>
      <c r="J55" s="14">
        <f>SUM(infected!J407:J413)</f>
        <v>0</v>
      </c>
      <c r="K55" s="14">
        <f>SUM(infected!K407:K413)</f>
        <v>0</v>
      </c>
      <c r="L55" s="14">
        <f>SUM(infected!L407:L413)</f>
        <v>-12085.348617661522</v>
      </c>
      <c r="M55" s="14">
        <f>SUM(infected!M407:M413)</f>
        <v>-9578.8922268540937</v>
      </c>
      <c r="N55" s="14">
        <f>SUM(infected!N407:N413)</f>
        <v>-10629.031064081346</v>
      </c>
      <c r="O55" s="14">
        <f>SUM(infected!O407:O413)</f>
        <v>0</v>
      </c>
      <c r="P55" s="14">
        <f>SUM(infected!P407:P413)</f>
        <v>0</v>
      </c>
      <c r="Q55" s="14">
        <f>SUM(infected!Q407:Q413)</f>
        <v>0</v>
      </c>
      <c r="S55" s="7">
        <f t="shared" ref="S55:T55" si="11">S54+7</f>
        <v>42773</v>
      </c>
      <c r="T55" s="7">
        <f t="shared" si="11"/>
        <v>42779</v>
      </c>
    </row>
    <row r="56" spans="1:20" x14ac:dyDescent="0.25">
      <c r="A56">
        <f t="shared" si="6"/>
        <v>7</v>
      </c>
      <c r="B56" s="14">
        <f>SUM(infected!B414:B420)</f>
        <v>39425.438584769428</v>
      </c>
      <c r="C56" s="14">
        <f>SUM(infected!C414:C420)</f>
        <v>40588.594526152759</v>
      </c>
      <c r="D56" s="14">
        <f>SUM(infected!D414:D420)</f>
        <v>46996.725330593683</v>
      </c>
      <c r="E56" s="14">
        <f>SUM(infected!E414:E420)</f>
        <v>0</v>
      </c>
      <c r="F56" s="14">
        <f>SUM(infected!F414:F420)</f>
        <v>0</v>
      </c>
      <c r="G56" s="14">
        <f>SUM(infected!G414:G420)</f>
        <v>0</v>
      </c>
      <c r="H56" s="14">
        <f>SUM(infected!H414:H420)</f>
        <v>42336.91948050529</v>
      </c>
      <c r="I56" s="14">
        <f>SUM(infected!I414:I420)</f>
        <v>0</v>
      </c>
      <c r="J56" s="14">
        <f>SUM(infected!J414:J420)</f>
        <v>0</v>
      </c>
      <c r="K56" s="14">
        <f>SUM(infected!K414:K420)</f>
        <v>0</v>
      </c>
      <c r="L56" s="14">
        <f>SUM(infected!L414:L420)</f>
        <v>-10543.561806786391</v>
      </c>
      <c r="M56" s="14">
        <f>SUM(infected!M414:M420)</f>
        <v>-9806.5884551852923</v>
      </c>
      <c r="N56" s="14">
        <f>SUM(infected!N414:N420)</f>
        <v>-8710.0774482662728</v>
      </c>
      <c r="O56" s="14">
        <f>SUM(infected!O414:O420)</f>
        <v>0</v>
      </c>
      <c r="P56" s="14">
        <f>SUM(infected!P414:P420)</f>
        <v>0</v>
      </c>
      <c r="Q56" s="14">
        <f>SUM(infected!Q414:Q420)</f>
        <v>0</v>
      </c>
      <c r="S56" s="7">
        <f t="shared" ref="S56:T56" si="12">S55+7</f>
        <v>42780</v>
      </c>
      <c r="T56" s="7">
        <f t="shared" si="12"/>
        <v>42786</v>
      </c>
    </row>
    <row r="57" spans="1:20" x14ac:dyDescent="0.25">
      <c r="A57">
        <f t="shared" si="6"/>
        <v>8</v>
      </c>
      <c r="B57" s="14">
        <f>SUM(infected!B421:B427)</f>
        <v>31357.151703662417</v>
      </c>
      <c r="C57" s="14">
        <f>SUM(infected!C421:C427)</f>
        <v>32968.764828908883</v>
      </c>
      <c r="D57" s="14">
        <f>SUM(infected!D421:D427)</f>
        <v>39631.078418880745</v>
      </c>
      <c r="E57" s="14">
        <f>SUM(infected!E421:E427)</f>
        <v>0</v>
      </c>
      <c r="F57" s="14">
        <f>SUM(infected!F421:F427)</f>
        <v>0</v>
      </c>
      <c r="G57" s="14">
        <f>SUM(infected!G421:G427)</f>
        <v>0</v>
      </c>
      <c r="H57" s="14">
        <f>SUM(infected!H421:H427)</f>
        <v>34652.331650484011</v>
      </c>
      <c r="I57" s="14">
        <f>SUM(infected!I421:I427)</f>
        <v>0</v>
      </c>
      <c r="J57" s="14">
        <f>SUM(infected!J421:J427)</f>
        <v>0</v>
      </c>
      <c r="K57" s="14">
        <f>SUM(infected!K421:K427)</f>
        <v>0</v>
      </c>
      <c r="L57" s="14">
        <f>SUM(infected!L421:L427)</f>
        <v>-8068.2868811070093</v>
      </c>
      <c r="M57" s="14">
        <f>SUM(infected!M421:M427)</f>
        <v>-7619.8296972438775</v>
      </c>
      <c r="N57" s="14">
        <f>SUM(infected!N421:N427)</f>
        <v>-7365.6469117129391</v>
      </c>
      <c r="O57" s="14">
        <f>SUM(infected!O421:O427)</f>
        <v>0</v>
      </c>
      <c r="P57" s="14">
        <f>SUM(infected!P421:P427)</f>
        <v>0</v>
      </c>
      <c r="Q57" s="14">
        <f>SUM(infected!Q421:Q427)</f>
        <v>0</v>
      </c>
      <c r="S57" s="7">
        <f t="shared" ref="S57:T57" si="13">S56+7</f>
        <v>42787</v>
      </c>
      <c r="T57" s="7">
        <f t="shared" si="13"/>
        <v>42793</v>
      </c>
    </row>
    <row r="58" spans="1:20" x14ac:dyDescent="0.25">
      <c r="A58">
        <f t="shared" si="6"/>
        <v>9</v>
      </c>
      <c r="B58" s="14">
        <f>SUM(infected!B428:B434)</f>
        <v>24852.099461065209</v>
      </c>
      <c r="C58" s="14">
        <f>SUM(infected!C428:C434)</f>
        <v>26697.852185723546</v>
      </c>
      <c r="D58" s="14">
        <f>SUM(infected!D428:D434)</f>
        <v>33414.867017106117</v>
      </c>
      <c r="E58" s="14">
        <f>SUM(infected!E428:E434)</f>
        <v>0</v>
      </c>
      <c r="F58" s="14">
        <f>SUM(infected!F428:F434)</f>
        <v>0</v>
      </c>
      <c r="G58" s="14">
        <f>SUM(infected!G428:G434)</f>
        <v>0</v>
      </c>
      <c r="H58" s="14">
        <f>SUM(infected!H428:H434)</f>
        <v>28321.606221298283</v>
      </c>
      <c r="I58" s="14">
        <f>SUM(infected!I428:I434)</f>
        <v>0</v>
      </c>
      <c r="J58" s="14">
        <f>SUM(infected!J428:J434)</f>
        <v>0</v>
      </c>
      <c r="K58" s="14">
        <f>SUM(infected!K428:K434)</f>
        <v>0</v>
      </c>
      <c r="L58" s="14">
        <f>SUM(infected!L428:L434)</f>
        <v>-6505.052242597214</v>
      </c>
      <c r="M58" s="14">
        <f>SUM(infected!M428:M434)</f>
        <v>-6270.9126431853392</v>
      </c>
      <c r="N58" s="14">
        <f>SUM(infected!N428:N434)</f>
        <v>-6216.2114017746262</v>
      </c>
      <c r="O58" s="14">
        <f>SUM(infected!O428:O434)</f>
        <v>0</v>
      </c>
      <c r="P58" s="14">
        <f>SUM(infected!P428:P434)</f>
        <v>0</v>
      </c>
      <c r="Q58" s="14">
        <f>SUM(infected!Q428:Q434)</f>
        <v>0</v>
      </c>
      <c r="S58" s="7">
        <f t="shared" ref="S58:T58" si="14">S57+7</f>
        <v>42794</v>
      </c>
      <c r="T58" s="7">
        <f t="shared" si="14"/>
        <v>42800</v>
      </c>
    </row>
    <row r="59" spans="1:20" x14ac:dyDescent="0.25">
      <c r="A59">
        <f t="shared" si="6"/>
        <v>10</v>
      </c>
      <c r="B59" s="14">
        <f>SUM(infected!B435:B441)</f>
        <v>19718.43052407607</v>
      </c>
      <c r="C59" s="14">
        <f>SUM(infected!C435:C441)</f>
        <v>21623.308333897494</v>
      </c>
      <c r="D59" s="14">
        <f>SUM(infected!D435:D441)</f>
        <v>28178.72352145156</v>
      </c>
      <c r="E59" s="14">
        <f>SUM(infected!E435:E441)</f>
        <v>0</v>
      </c>
      <c r="F59" s="14">
        <f>SUM(infected!F435:F441)</f>
        <v>0</v>
      </c>
      <c r="G59" s="14">
        <f>SUM(infected!G435:G441)</f>
        <v>0</v>
      </c>
      <c r="H59" s="14">
        <f>SUM(infected!H435:H441)</f>
        <v>23173.487459808373</v>
      </c>
      <c r="I59" s="14">
        <f>SUM(infected!I435:I441)</f>
        <v>0</v>
      </c>
      <c r="J59" s="14">
        <f>SUM(infected!J435:J441)</f>
        <v>0</v>
      </c>
      <c r="K59" s="14">
        <f>SUM(infected!K435:K441)</f>
        <v>0</v>
      </c>
      <c r="L59" s="14">
        <f>SUM(infected!L435:L441)</f>
        <v>-5133.6689369891319</v>
      </c>
      <c r="M59" s="14">
        <f>SUM(infected!M435:M441)</f>
        <v>-5074.5438518260517</v>
      </c>
      <c r="N59" s="14">
        <f>SUM(infected!N435:N441)</f>
        <v>-5236.1434956545545</v>
      </c>
      <c r="O59" s="14">
        <f>SUM(infected!O435:O441)</f>
        <v>0</v>
      </c>
      <c r="P59" s="14">
        <f>SUM(infected!P435:P441)</f>
        <v>0</v>
      </c>
      <c r="Q59" s="14">
        <f>SUM(infected!Q435:Q441)</f>
        <v>0</v>
      </c>
      <c r="S59" s="7">
        <f t="shared" ref="S59:T59" si="15">S58+7</f>
        <v>42801</v>
      </c>
      <c r="T59" s="7">
        <f t="shared" si="15"/>
        <v>42807</v>
      </c>
    </row>
    <row r="60" spans="1:20" x14ac:dyDescent="0.25">
      <c r="A60">
        <f t="shared" si="6"/>
        <v>11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S60" s="7">
        <f t="shared" ref="S60:T60" si="16">S59+7</f>
        <v>42808</v>
      </c>
      <c r="T60" s="7">
        <f t="shared" si="16"/>
        <v>42814</v>
      </c>
    </row>
    <row r="61" spans="1:20" x14ac:dyDescent="0.25">
      <c r="A61">
        <f t="shared" si="6"/>
        <v>12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S61" s="7">
        <f t="shared" ref="S61:T61" si="17">S60+7</f>
        <v>42815</v>
      </c>
      <c r="T61" s="7">
        <f t="shared" si="17"/>
        <v>42821</v>
      </c>
    </row>
    <row r="62" spans="1:20" x14ac:dyDescent="0.25">
      <c r="A62">
        <f t="shared" si="6"/>
        <v>13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S62" s="7">
        <f t="shared" ref="S62:T62" si="18">S61+7</f>
        <v>42822</v>
      </c>
      <c r="T62" s="7">
        <f t="shared" si="18"/>
        <v>42828</v>
      </c>
    </row>
    <row r="63" spans="1:20" x14ac:dyDescent="0.25">
      <c r="A63">
        <f t="shared" si="6"/>
        <v>14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S63" s="7">
        <f t="shared" ref="S63:T63" si="19">S62+7</f>
        <v>42829</v>
      </c>
      <c r="T63" s="7">
        <f t="shared" si="19"/>
        <v>42835</v>
      </c>
    </row>
    <row r="64" spans="1:20" x14ac:dyDescent="0.25">
      <c r="A64">
        <f t="shared" si="6"/>
        <v>15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S64" s="7">
        <f t="shared" ref="S64:T64" si="20">S63+7</f>
        <v>42836</v>
      </c>
      <c r="T64" s="7">
        <f t="shared" si="20"/>
        <v>42842</v>
      </c>
    </row>
    <row r="65" spans="1:20" x14ac:dyDescent="0.25">
      <c r="A65">
        <f t="shared" si="6"/>
        <v>16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S65" s="7">
        <f t="shared" ref="S65:T65" si="21">S64+7</f>
        <v>42843</v>
      </c>
      <c r="T65" s="7">
        <f t="shared" si="21"/>
        <v>42849</v>
      </c>
    </row>
    <row r="66" spans="1:20" x14ac:dyDescent="0.25">
      <c r="A66">
        <f t="shared" si="6"/>
        <v>17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S66" s="7">
        <f t="shared" ref="S66:T66" si="22">S65+7</f>
        <v>42850</v>
      </c>
      <c r="T66" s="7">
        <f t="shared" si="22"/>
        <v>42856</v>
      </c>
    </row>
    <row r="67" spans="1:20" x14ac:dyDescent="0.25">
      <c r="A67">
        <f t="shared" si="6"/>
        <v>18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S67" s="7">
        <f t="shared" ref="S67:T67" si="23">S66+7</f>
        <v>42857</v>
      </c>
      <c r="T67" s="7">
        <f t="shared" si="23"/>
        <v>42863</v>
      </c>
    </row>
    <row r="68" spans="1:20" x14ac:dyDescent="0.25">
      <c r="A68">
        <f t="shared" si="6"/>
        <v>19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S68" s="7">
        <f t="shared" ref="S68:T68" si="24">S67+7</f>
        <v>42864</v>
      </c>
      <c r="T68" s="7">
        <f t="shared" si="24"/>
        <v>42870</v>
      </c>
    </row>
    <row r="69" spans="1:20" x14ac:dyDescent="0.25">
      <c r="A69">
        <f t="shared" si="6"/>
        <v>20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S69" s="7">
        <f t="shared" ref="S69:T69" si="25">S68+7</f>
        <v>42871</v>
      </c>
      <c r="T69" s="7">
        <f t="shared" si="25"/>
        <v>42877</v>
      </c>
    </row>
    <row r="70" spans="1:20" x14ac:dyDescent="0.25">
      <c r="A70">
        <f t="shared" si="6"/>
        <v>21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S70" s="7">
        <f t="shared" ref="S70:T70" si="26">S69+7</f>
        <v>42878</v>
      </c>
      <c r="T70" s="7">
        <f t="shared" si="26"/>
        <v>42884</v>
      </c>
    </row>
    <row r="71" spans="1:20" x14ac:dyDescent="0.25">
      <c r="A71">
        <f t="shared" si="6"/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S71" s="7">
        <f t="shared" ref="S71:T71" si="27">S70+7</f>
        <v>42885</v>
      </c>
      <c r="T71" s="7">
        <f t="shared" si="27"/>
        <v>42891</v>
      </c>
    </row>
    <row r="72" spans="1:20" x14ac:dyDescent="0.25">
      <c r="A72">
        <f t="shared" si="6"/>
        <v>23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S72" s="7">
        <f t="shared" ref="S72:T72" si="28">S71+7</f>
        <v>42892</v>
      </c>
      <c r="T72" s="7">
        <f t="shared" si="28"/>
        <v>42898</v>
      </c>
    </row>
    <row r="73" spans="1:20" x14ac:dyDescent="0.25">
      <c r="A73">
        <f t="shared" si="6"/>
        <v>24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S73" s="7">
        <f t="shared" ref="S73:T73" si="29">S72+7</f>
        <v>42899</v>
      </c>
      <c r="T73" s="7">
        <f t="shared" si="29"/>
        <v>42905</v>
      </c>
    </row>
    <row r="74" spans="1:20" x14ac:dyDescent="0.25">
      <c r="A74">
        <f t="shared" si="6"/>
        <v>25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S74" s="7">
        <f t="shared" ref="S74:T74" si="30">S73+7</f>
        <v>42906</v>
      </c>
      <c r="T74" s="7">
        <f t="shared" si="30"/>
        <v>42912</v>
      </c>
    </row>
    <row r="75" spans="1:20" x14ac:dyDescent="0.25">
      <c r="A75">
        <f t="shared" si="6"/>
        <v>26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S75" s="7">
        <f t="shared" ref="S75:T75" si="31">S74+7</f>
        <v>42913</v>
      </c>
      <c r="T75" s="7">
        <f t="shared" si="31"/>
        <v>42919</v>
      </c>
    </row>
    <row r="76" spans="1:20" x14ac:dyDescent="0.25">
      <c r="A76">
        <f t="shared" si="6"/>
        <v>27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S76" s="7">
        <f t="shared" ref="S76:T76" si="32">S75+7</f>
        <v>42920</v>
      </c>
      <c r="T76" s="7">
        <f t="shared" si="32"/>
        <v>42926</v>
      </c>
    </row>
    <row r="77" spans="1:20" x14ac:dyDescent="0.25">
      <c r="A77">
        <f t="shared" si="6"/>
        <v>28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S77" s="7">
        <f t="shared" ref="S77:T77" si="33">S76+7</f>
        <v>42927</v>
      </c>
      <c r="T77" s="7">
        <f t="shared" si="33"/>
        <v>42933</v>
      </c>
    </row>
    <row r="78" spans="1:20" x14ac:dyDescent="0.25">
      <c r="A78">
        <f t="shared" si="6"/>
        <v>29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S78" s="7">
        <f t="shared" ref="S78:T78" si="34">S77+7</f>
        <v>42934</v>
      </c>
      <c r="T78" s="7">
        <f t="shared" si="34"/>
        <v>42940</v>
      </c>
    </row>
    <row r="79" spans="1:20" x14ac:dyDescent="0.25">
      <c r="A79">
        <f t="shared" si="6"/>
        <v>30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S79" s="7">
        <f t="shared" ref="S79:T79" si="35">S78+7</f>
        <v>42941</v>
      </c>
      <c r="T79" s="7">
        <f t="shared" si="35"/>
        <v>42947</v>
      </c>
    </row>
    <row r="80" spans="1:20" x14ac:dyDescent="0.25">
      <c r="A80">
        <f t="shared" si="6"/>
        <v>31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S80" s="7">
        <f t="shared" ref="S80:T80" si="36">S79+7</f>
        <v>42948</v>
      </c>
      <c r="T80" s="7">
        <f t="shared" si="36"/>
        <v>42954</v>
      </c>
    </row>
    <row r="81" spans="1:20" x14ac:dyDescent="0.25">
      <c r="A81">
        <f t="shared" si="6"/>
        <v>32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S81" s="7">
        <f t="shared" ref="S81:T81" si="37">S80+7</f>
        <v>42955</v>
      </c>
      <c r="T81" s="7">
        <f t="shared" si="37"/>
        <v>42961</v>
      </c>
    </row>
    <row r="82" spans="1:20" x14ac:dyDescent="0.25">
      <c r="A82">
        <f t="shared" si="6"/>
        <v>33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S82" s="7">
        <f t="shared" ref="S82:T82" si="38">S81+7</f>
        <v>42962</v>
      </c>
      <c r="T82" s="7">
        <f t="shared" si="38"/>
        <v>42968</v>
      </c>
    </row>
    <row r="83" spans="1:20" x14ac:dyDescent="0.25">
      <c r="A83">
        <f t="shared" si="6"/>
        <v>34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S83" s="7">
        <f t="shared" ref="S83:T83" si="39">S82+7</f>
        <v>42969</v>
      </c>
      <c r="T83" s="7">
        <f t="shared" si="39"/>
        <v>42975</v>
      </c>
    </row>
    <row r="84" spans="1:20" x14ac:dyDescent="0.25">
      <c r="A84">
        <f t="shared" si="6"/>
        <v>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S84" s="7">
        <f t="shared" ref="S84:T84" si="40">S83+7</f>
        <v>42976</v>
      </c>
      <c r="T84" s="7">
        <f t="shared" si="40"/>
        <v>42982</v>
      </c>
    </row>
    <row r="85" spans="1:20" x14ac:dyDescent="0.25">
      <c r="A85">
        <f t="shared" si="6"/>
        <v>36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S85" s="7">
        <f t="shared" ref="S85:T85" si="41">S84+7</f>
        <v>42983</v>
      </c>
      <c r="T85" s="7">
        <f t="shared" si="41"/>
        <v>42989</v>
      </c>
    </row>
    <row r="86" spans="1:20" x14ac:dyDescent="0.25">
      <c r="A86">
        <f t="shared" si="6"/>
        <v>37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S86" s="7">
        <f t="shared" ref="S86:T86" si="42">S85+7</f>
        <v>42990</v>
      </c>
      <c r="T86" s="7">
        <f t="shared" si="42"/>
        <v>42996</v>
      </c>
    </row>
    <row r="87" spans="1:20" x14ac:dyDescent="0.25">
      <c r="A87">
        <f t="shared" si="6"/>
        <v>38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S87" s="7">
        <f t="shared" ref="S87:T87" si="43">S86+7</f>
        <v>42997</v>
      </c>
      <c r="T87" s="7">
        <f t="shared" si="43"/>
        <v>43003</v>
      </c>
    </row>
    <row r="88" spans="1:20" x14ac:dyDescent="0.25">
      <c r="A88">
        <f t="shared" si="6"/>
        <v>39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S88" s="7">
        <f t="shared" ref="S88:T88" si="44">S87+7</f>
        <v>43004</v>
      </c>
      <c r="T88" s="7">
        <f t="shared" si="44"/>
        <v>43010</v>
      </c>
    </row>
    <row r="89" spans="1:20" x14ac:dyDescent="0.25">
      <c r="A89">
        <f t="shared" si="6"/>
        <v>40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S89" s="7">
        <f t="shared" ref="S89:T89" si="45">S88+7</f>
        <v>43011</v>
      </c>
      <c r="T89" s="7">
        <f t="shared" si="45"/>
        <v>43017</v>
      </c>
    </row>
    <row r="90" spans="1:20" x14ac:dyDescent="0.25">
      <c r="A90">
        <f t="shared" si="6"/>
        <v>41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S90" s="7">
        <f t="shared" ref="S90:T90" si="46">S89+7</f>
        <v>43018</v>
      </c>
      <c r="T90" s="7">
        <f t="shared" si="46"/>
        <v>43024</v>
      </c>
    </row>
    <row r="91" spans="1:20" x14ac:dyDescent="0.25">
      <c r="A91">
        <f t="shared" si="6"/>
        <v>42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S91" s="7">
        <f t="shared" ref="S91:T91" si="47">S90+7</f>
        <v>43025</v>
      </c>
      <c r="T91" s="7">
        <f t="shared" si="47"/>
        <v>43031</v>
      </c>
    </row>
    <row r="92" spans="1:20" x14ac:dyDescent="0.25">
      <c r="A92">
        <f t="shared" si="6"/>
        <v>43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S92" s="7">
        <f t="shared" ref="S92:T92" si="48">S91+7</f>
        <v>43032</v>
      </c>
      <c r="T92" s="7">
        <f t="shared" si="48"/>
        <v>43038</v>
      </c>
    </row>
    <row r="93" spans="1:20" x14ac:dyDescent="0.25">
      <c r="A93">
        <f t="shared" si="6"/>
        <v>44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S93" s="7">
        <f t="shared" ref="S93:T93" si="49">S92+7</f>
        <v>43039</v>
      </c>
      <c r="T93" s="7">
        <f t="shared" si="49"/>
        <v>43045</v>
      </c>
    </row>
    <row r="94" spans="1:20" x14ac:dyDescent="0.25">
      <c r="A94">
        <f t="shared" si="6"/>
        <v>45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S94" s="7">
        <f t="shared" ref="S94:T94" si="50">S93+7</f>
        <v>43046</v>
      </c>
      <c r="T94" s="7">
        <f t="shared" si="50"/>
        <v>43052</v>
      </c>
    </row>
    <row r="95" spans="1:20" x14ac:dyDescent="0.25">
      <c r="A95">
        <f t="shared" si="6"/>
        <v>46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S95" s="7">
        <f t="shared" ref="S95:T95" si="51">S94+7</f>
        <v>43053</v>
      </c>
      <c r="T95" s="7">
        <f t="shared" si="51"/>
        <v>43059</v>
      </c>
    </row>
    <row r="96" spans="1:20" x14ac:dyDescent="0.25">
      <c r="A96">
        <f t="shared" si="6"/>
        <v>47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S96" s="7">
        <f t="shared" ref="S96:T96" si="52">S95+7</f>
        <v>43060</v>
      </c>
      <c r="T96" s="7">
        <f t="shared" si="52"/>
        <v>43066</v>
      </c>
    </row>
    <row r="97" spans="1:20" x14ac:dyDescent="0.25">
      <c r="A97">
        <f t="shared" si="6"/>
        <v>48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S97" s="7">
        <f t="shared" ref="S97:T97" si="53">S96+7</f>
        <v>43067</v>
      </c>
      <c r="T97" s="7">
        <f t="shared" si="53"/>
        <v>43073</v>
      </c>
    </row>
    <row r="98" spans="1:20" x14ac:dyDescent="0.25">
      <c r="A98">
        <f t="shared" si="6"/>
        <v>49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S98" s="7">
        <f t="shared" ref="S98:T98" si="54">S97+7</f>
        <v>43074</v>
      </c>
      <c r="T98" s="7">
        <f t="shared" si="54"/>
        <v>43080</v>
      </c>
    </row>
    <row r="99" spans="1:20" x14ac:dyDescent="0.25">
      <c r="A99">
        <f t="shared" si="6"/>
        <v>50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S99" s="7">
        <f t="shared" ref="S99:T99" si="55">S98+7</f>
        <v>43081</v>
      </c>
      <c r="T99" s="7">
        <f t="shared" si="55"/>
        <v>43087</v>
      </c>
    </row>
    <row r="100" spans="1:20" x14ac:dyDescent="0.25">
      <c r="A100">
        <f t="shared" si="6"/>
        <v>51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S100" s="7">
        <f t="shared" ref="S100:T100" si="56">S99+7</f>
        <v>43088</v>
      </c>
      <c r="T100" s="7">
        <f t="shared" si="56"/>
        <v>43094</v>
      </c>
    </row>
    <row r="101" spans="1:20" x14ac:dyDescent="0.25">
      <c r="A101">
        <f t="shared" si="6"/>
        <v>52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S101" s="7">
        <f t="shared" ref="S101:T101" si="57">S100+7</f>
        <v>43095</v>
      </c>
      <c r="T101" s="7">
        <f t="shared" si="57"/>
        <v>43101</v>
      </c>
    </row>
    <row r="102" spans="1:20" x14ac:dyDescent="0.25">
      <c r="A102">
        <f t="shared" si="6"/>
        <v>53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S102" s="7">
        <f t="shared" ref="S102:T102" si="58">S101+7</f>
        <v>43102</v>
      </c>
      <c r="T102" s="7">
        <f t="shared" si="58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9</v>
      </c>
      <c r="B106" s="12">
        <f>SUM(B50:B102)</f>
        <v>666589.46967434639</v>
      </c>
      <c r="C106" s="12">
        <f t="shared" ref="C106:Q106" si="59">SUM(C50:C102)</f>
        <v>674010.77806421276</v>
      </c>
      <c r="D106" s="12">
        <f t="shared" si="59"/>
        <v>711790.03090983338</v>
      </c>
      <c r="E106" s="12">
        <f t="shared" si="59"/>
        <v>0</v>
      </c>
      <c r="F106" s="12">
        <f t="shared" si="59"/>
        <v>0</v>
      </c>
      <c r="G106" s="12">
        <f t="shared" si="59"/>
        <v>0</v>
      </c>
      <c r="H106" s="12">
        <f t="shared" si="59"/>
        <v>684130.09288279747</v>
      </c>
      <c r="I106" s="12">
        <f t="shared" si="59"/>
        <v>0</v>
      </c>
      <c r="J106" s="12">
        <f t="shared" si="59"/>
        <v>0</v>
      </c>
      <c r="K106" s="12">
        <f t="shared" si="59"/>
        <v>0</v>
      </c>
      <c r="L106" s="12">
        <f t="shared" si="59"/>
        <v>-103644.56947592393</v>
      </c>
      <c r="M106" s="12">
        <f t="shared" si="59"/>
        <v>-103633.6916661025</v>
      </c>
      <c r="N106" s="12">
        <f t="shared" si="59"/>
        <v>-100659.27647854843</v>
      </c>
      <c r="O106" s="12">
        <f t="shared" si="59"/>
        <v>0</v>
      </c>
      <c r="P106" s="12">
        <f t="shared" si="59"/>
        <v>0</v>
      </c>
      <c r="Q106" s="12">
        <f t="shared" si="59"/>
        <v>0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2329239.4696743465</v>
      </c>
      <c r="C109" s="12">
        <f t="shared" ref="C109:Q109" si="60">C47+C106</f>
        <v>2332633.7780642128</v>
      </c>
      <c r="D109" s="12">
        <f t="shared" si="60"/>
        <v>2367096.0309098335</v>
      </c>
      <c r="E109" s="12">
        <f t="shared" si="60"/>
        <v>0</v>
      </c>
      <c r="F109" s="12">
        <f t="shared" si="60"/>
        <v>0</v>
      </c>
      <c r="G109" s="12">
        <f t="shared" si="60"/>
        <v>0</v>
      </c>
      <c r="H109" s="12">
        <f t="shared" si="60"/>
        <v>2342989.7595494636</v>
      </c>
      <c r="I109" s="12">
        <f t="shared" si="60"/>
        <v>0</v>
      </c>
      <c r="J109" s="12">
        <f t="shared" si="60"/>
        <v>0</v>
      </c>
      <c r="K109" s="12">
        <f t="shared" si="60"/>
        <v>0</v>
      </c>
      <c r="L109" s="12">
        <f t="shared" si="60"/>
        <v>35763.430524076073</v>
      </c>
      <c r="M109" s="12">
        <f t="shared" si="60"/>
        <v>40043.308333897498</v>
      </c>
      <c r="N109" s="12">
        <f t="shared" si="60"/>
        <v>39879.723521451568</v>
      </c>
      <c r="O109" s="12">
        <f t="shared" si="60"/>
        <v>0</v>
      </c>
      <c r="P109" s="12">
        <f t="shared" si="60"/>
        <v>0</v>
      </c>
      <c r="Q109" s="12">
        <f t="shared" si="60"/>
        <v>0</v>
      </c>
    </row>
  </sheetData>
  <conditionalFormatting sqref="A2:A45 R2:T45">
    <cfRule type="expression" dxfId="352" priority="42">
      <formula>TODAY()-WEEKDAY(TODAY(), 3)=$S2-WEEKDAY($S2, 3)</formula>
    </cfRule>
  </conditionalFormatting>
  <conditionalFormatting sqref="A50 R50:T50">
    <cfRule type="expression" dxfId="351" priority="40">
      <formula>TODAY()-WEEKDAY(TODAY(), 3)=$S50-WEEKDAY($S50, 3)</formula>
    </cfRule>
  </conditionalFormatting>
  <conditionalFormatting sqref="A51 R51:T51">
    <cfRule type="expression" dxfId="350" priority="38">
      <formula>TODAY()-WEEKDAY(TODAY(), 3)=$S51-WEEKDAY($S51, 3)</formula>
    </cfRule>
  </conditionalFormatting>
  <conditionalFormatting sqref="O106:T107 A60:T105 A52:A59 R52:T59">
    <cfRule type="expression" dxfId="349" priority="36">
      <formula>TODAY()-WEEKDAY(TODAY(), 3)=$S52-WEEKDAY($S52, 3)</formula>
    </cfRule>
  </conditionalFormatting>
  <conditionalFormatting sqref="B60:N105">
    <cfRule type="expression" dxfId="348" priority="35">
      <formula>B60=MAX(B$2:B$44)</formula>
    </cfRule>
  </conditionalFormatting>
  <conditionalFormatting sqref="S46">
    <cfRule type="expression" dxfId="347" priority="28">
      <formula>TODAY()-WEEKDAY(TODAY(), 3)=$S46-WEEKDAY($S46, 3)</formula>
    </cfRule>
  </conditionalFormatting>
  <conditionalFormatting sqref="T46">
    <cfRule type="expression" dxfId="346" priority="27">
      <formula>TODAY()-WEEKDAY(TODAY(), 3)=$S46-WEEKDAY($S46, 3)</formula>
    </cfRule>
  </conditionalFormatting>
  <conditionalFormatting sqref="B2:B45">
    <cfRule type="expression" dxfId="345" priority="20">
      <formula>TODAY()-WEEKDAY(TODAY(), 3)=$S2-WEEKDAY($S2, 3)</formula>
    </cfRule>
  </conditionalFormatting>
  <conditionalFormatting sqref="B2:B45">
    <cfRule type="expression" dxfId="344" priority="19">
      <formula>B2=MAX(B$2:B$44)</formula>
    </cfRule>
  </conditionalFormatting>
  <conditionalFormatting sqref="B46">
    <cfRule type="expression" dxfId="343" priority="18">
      <formula>TODAY()-WEEKDAY(TODAY(), 3)=$S46-WEEKDAY($S46, 3)</formula>
    </cfRule>
  </conditionalFormatting>
  <conditionalFormatting sqref="B46">
    <cfRule type="expression" dxfId="342" priority="17">
      <formula>B46=MAX(B$2:B$44)</formula>
    </cfRule>
  </conditionalFormatting>
  <conditionalFormatting sqref="C2:Q45">
    <cfRule type="expression" dxfId="341" priority="16">
      <formula>TODAY()-WEEKDAY(TODAY(), 3)=$S2-WEEKDAY($S2, 3)</formula>
    </cfRule>
  </conditionalFormatting>
  <conditionalFormatting sqref="C2:Q45">
    <cfRule type="expression" dxfId="340" priority="15">
      <formula>C2=MAX(C$2:C$44)</formula>
    </cfRule>
  </conditionalFormatting>
  <conditionalFormatting sqref="C46:Q46">
    <cfRule type="expression" dxfId="339" priority="14">
      <formula>TODAY()-WEEKDAY(TODAY(), 3)=$S46-WEEKDAY($S46, 3)</formula>
    </cfRule>
  </conditionalFormatting>
  <conditionalFormatting sqref="C46:Q46">
    <cfRule type="expression" dxfId="338" priority="13">
      <formula>C46=MAX(C$2:C$44)</formula>
    </cfRule>
  </conditionalFormatting>
  <conditionalFormatting sqref="B50:B58">
    <cfRule type="expression" dxfId="337" priority="11">
      <formula>B50=MAX(B$2:B$44)</formula>
    </cfRule>
  </conditionalFormatting>
  <conditionalFormatting sqref="B50">
    <cfRule type="expression" dxfId="336" priority="10">
      <formula>TODAY()-WEEKDAY(TODAY(), 3)=$S50-WEEKDAY($S50, 3)</formula>
    </cfRule>
  </conditionalFormatting>
  <conditionalFormatting sqref="B50">
    <cfRule type="expression" dxfId="335" priority="9">
      <formula>B50=MAX(B$2:B$44)</formula>
    </cfRule>
  </conditionalFormatting>
  <conditionalFormatting sqref="B50:B58">
    <cfRule type="expression" dxfId="334" priority="12">
      <formula>TODAY()-WEEKDAY(TODAY(), 3)=$S51-WEEKDAY($S51, 3)</formula>
    </cfRule>
  </conditionalFormatting>
  <conditionalFormatting sqref="B59">
    <cfRule type="expression" dxfId="333" priority="7">
      <formula>B59=MAX(B$2:B$44)</formula>
    </cfRule>
  </conditionalFormatting>
  <conditionalFormatting sqref="B59">
    <cfRule type="expression" dxfId="332" priority="8">
      <formula>TODAY()-WEEKDAY(TODAY(), 3)=$S60-WEEKDAY($S60, 3)</formula>
    </cfRule>
  </conditionalFormatting>
  <conditionalFormatting sqref="C50:Q58">
    <cfRule type="expression" dxfId="331" priority="5">
      <formula>C50=MAX(C$2:C$44)</formula>
    </cfRule>
  </conditionalFormatting>
  <conditionalFormatting sqref="C50:Q50">
    <cfRule type="expression" dxfId="330" priority="4">
      <formula>TODAY()-WEEKDAY(TODAY(), 3)=$S50-WEEKDAY($S50, 3)</formula>
    </cfRule>
  </conditionalFormatting>
  <conditionalFormatting sqref="C50:Q50">
    <cfRule type="expression" dxfId="329" priority="3">
      <formula>C50=MAX(C$2:C$44)</formula>
    </cfRule>
  </conditionalFormatting>
  <conditionalFormatting sqref="C50:Q58">
    <cfRule type="expression" dxfId="328" priority="6">
      <formula>TODAY()-WEEKDAY(TODAY(), 3)=$S51-WEEKDAY($S51, 3)</formula>
    </cfRule>
  </conditionalFormatting>
  <conditionalFormatting sqref="C59:Q59">
    <cfRule type="expression" dxfId="327" priority="1">
      <formula>C59=MAX(C$2:C$44)</formula>
    </cfRule>
  </conditionalFormatting>
  <conditionalFormatting sqref="C59:Q59">
    <cfRule type="expression" dxfId="326" priority="2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13" activePane="bottomLeft" state="frozen"/>
      <selection pane="bottomLeft" activeCell="B1" sqref="B1:D1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s="23"/>
      <c r="I1" s="24"/>
      <c r="J1" s="24"/>
      <c r="K1" s="24"/>
      <c r="L1" s="24"/>
      <c r="M1" s="24"/>
      <c r="N1" s="24"/>
      <c r="O1" s="24"/>
      <c r="P1" s="24"/>
      <c r="Q1" s="24"/>
      <c r="S1" t="s">
        <v>2</v>
      </c>
      <c r="T1" t="s">
        <v>3</v>
      </c>
    </row>
    <row r="2" spans="1:20" x14ac:dyDescent="0.25">
      <c r="A2">
        <v>9</v>
      </c>
      <c r="B2" s="12">
        <f>SUM(death!B57:B63)</f>
        <v>0</v>
      </c>
      <c r="C2" s="12">
        <f>SUM(death!C57:C63)</f>
        <v>0</v>
      </c>
      <c r="D2" s="12">
        <f>SUM(death!D57:D63)</f>
        <v>0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S2" s="7">
        <v>42423</v>
      </c>
      <c r="T2" s="7">
        <v>42429</v>
      </c>
    </row>
    <row r="3" spans="1:20" x14ac:dyDescent="0.25">
      <c r="A3">
        <f>A2+1</f>
        <v>10</v>
      </c>
      <c r="B3" s="12">
        <f>SUM(death!B64:B70)</f>
        <v>12</v>
      </c>
      <c r="C3" s="12">
        <f>SUM(death!C64:C70)</f>
        <v>0</v>
      </c>
      <c r="D3" s="12">
        <f>SUM(death!D64:D70)</f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>
        <f>SUM(death!B71:B77)</f>
        <v>85</v>
      </c>
      <c r="C4" s="12">
        <f>SUM(death!C71:C77)</f>
        <v>11</v>
      </c>
      <c r="D4" s="12">
        <f>SUM(death!D71:D77)</f>
        <v>13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SUM(death!B78:B84)</f>
        <v>477</v>
      </c>
      <c r="C5" s="14">
        <f>SUM(death!C78:C84)</f>
        <v>83</v>
      </c>
      <c r="D5" s="14">
        <f>SUM(death!D78:D84)</f>
        <v>81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SUM(death!B85:B91)</f>
        <v>1464</v>
      </c>
      <c r="C6" s="14">
        <f>SUM(death!C85:C91)</f>
        <v>439</v>
      </c>
      <c r="D6" s="14">
        <f>SUM(death!D85:D91)</f>
        <v>447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SUM(death!B92:B98)</f>
        <v>2259</v>
      </c>
      <c r="C7" s="18">
        <f>SUM(death!C92:C98)</f>
        <v>1051</v>
      </c>
      <c r="D7" s="18">
        <f>SUM(death!D92:D98)</f>
        <v>1043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SUM(death!B99:B105)</f>
        <v>1875</v>
      </c>
      <c r="C8" s="18">
        <f>SUM(death!C99:C105)</f>
        <v>1438</v>
      </c>
      <c r="D8" s="18">
        <f>SUM(death!D99:D105)</f>
        <v>1438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SUM(death!B106:B112)</f>
        <v>1218</v>
      </c>
      <c r="C9" s="18">
        <f>SUM(death!C106:C112)</f>
        <v>1564</v>
      </c>
      <c r="D9" s="18">
        <f>SUM(death!D106:D112)</f>
        <v>1620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SUM(death!B113:B119)</f>
        <v>717</v>
      </c>
      <c r="C10" s="19">
        <f>SUM(death!C113:C119)</f>
        <v>1390</v>
      </c>
      <c r="D10" s="19">
        <f>SUM(death!D113:D119)</f>
        <v>1334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SUM(death!B120:B126)</f>
        <v>383</v>
      </c>
      <c r="C11" s="20">
        <f>SUM(death!C120:C126)</f>
        <v>890</v>
      </c>
      <c r="D11" s="20">
        <f>SUM(death!D120:D126)</f>
        <v>890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SUM(death!B127:B133)</f>
        <v>254</v>
      </c>
      <c r="C12" s="20">
        <f>SUM(death!C127:C133)</f>
        <v>703</v>
      </c>
      <c r="D12" s="20">
        <f>SUM(death!D127:D133)</f>
        <v>703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SUM(death!B134:B140)</f>
        <v>162</v>
      </c>
      <c r="C13" s="20">
        <f>SUM(death!C134:C140)</f>
        <v>393</v>
      </c>
      <c r="D13" s="20">
        <f>SUM(death!D134:D140)</f>
        <v>480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SUM(death!B141:B147)</f>
        <v>112</v>
      </c>
      <c r="C14" s="20">
        <f>SUM(death!C141:C147)</f>
        <v>321</v>
      </c>
      <c r="D14" s="20">
        <f>SUM(death!D141:D147)</f>
        <v>322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6">
        <f>SUM(death!B148:B154)</f>
        <v>66</v>
      </c>
      <c r="C15" s="6">
        <f>SUM(death!C148:C154)</f>
        <v>257</v>
      </c>
      <c r="D15" s="6">
        <f>SUM(death!D148:D154)</f>
        <v>234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6">
        <f>SUM(death!B155:B161)</f>
        <v>45</v>
      </c>
      <c r="C16" s="6">
        <f>SUM(death!C155:C161)</f>
        <v>145</v>
      </c>
      <c r="D16" s="6">
        <f>SUM(death!D155:D161)</f>
        <v>171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6">
        <f>SUM(death!B162:B168)</f>
        <v>32</v>
      </c>
      <c r="C17" s="6">
        <f>SUM(death!C162:C168)</f>
        <v>116</v>
      </c>
      <c r="D17" s="6">
        <f>SUM(death!D162:D168)</f>
        <v>94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6">
        <f>SUM(death!B169:B175)</f>
        <v>40</v>
      </c>
      <c r="C18" s="6">
        <f>SUM(death!C169:C175)</f>
        <v>94</v>
      </c>
      <c r="D18" s="6">
        <f>SUM(death!D169:D175)</f>
        <v>92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6">
        <f>SUM(death!B176:B182)</f>
        <v>23</v>
      </c>
      <c r="C19" s="6">
        <f>SUM(death!C176:C182)</f>
        <v>73</v>
      </c>
      <c r="D19" s="6">
        <f>SUM(death!D176:D182)</f>
        <v>67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6">
        <f>SUM(death!B183:B189)</f>
        <v>26</v>
      </c>
      <c r="C20" s="6">
        <f>SUM(death!C183:C189)</f>
        <v>55</v>
      </c>
      <c r="D20" s="6">
        <f>SUM(death!D183:D189)</f>
        <v>57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S20" s="7">
        <f t="shared" ref="S20:T20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SUM(death!B190:B196)</f>
        <v>25</v>
      </c>
      <c r="C21" s="12">
        <f>SUM(death!C190:C196)</f>
        <v>48</v>
      </c>
      <c r="D21" s="12">
        <f>SUM(death!D190:D196)</f>
        <v>48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S21" s="7">
        <f t="shared" ref="S21:T21" si="3">S20+7</f>
        <v>42556</v>
      </c>
      <c r="T21" s="7">
        <f t="shared" si="3"/>
        <v>42562</v>
      </c>
    </row>
    <row r="22" spans="1:20" x14ac:dyDescent="0.25">
      <c r="A22">
        <f t="shared" si="1"/>
        <v>29</v>
      </c>
      <c r="B22" s="12">
        <f>SUM(death!B197:B203)</f>
        <v>30</v>
      </c>
      <c r="C22" s="12">
        <f>SUM(death!C197:C203)</f>
        <v>21</v>
      </c>
      <c r="D22" s="12">
        <f>SUM(death!D197:D203)</f>
        <v>29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S22" s="7">
        <f t="shared" ref="S22:T22" si="4">S21+7</f>
        <v>42563</v>
      </c>
      <c r="T22" s="7">
        <f t="shared" si="4"/>
        <v>42569</v>
      </c>
    </row>
    <row r="23" spans="1:20" x14ac:dyDescent="0.25">
      <c r="A23">
        <f t="shared" si="1"/>
        <v>30</v>
      </c>
      <c r="B23" s="12">
        <f>SUM(death!B204:B210)</f>
        <v>33</v>
      </c>
      <c r="C23" s="12">
        <f>SUM(death!C204:C210)</f>
        <v>32</v>
      </c>
      <c r="D23" s="12">
        <f>SUM(death!D204:D210)</f>
        <v>40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S23" s="7">
        <f t="shared" ref="S23:T23" si="5">S22+7</f>
        <v>42570</v>
      </c>
      <c r="T23" s="7">
        <f t="shared" si="5"/>
        <v>42576</v>
      </c>
    </row>
    <row r="24" spans="1:20" x14ac:dyDescent="0.25">
      <c r="A24">
        <f t="shared" si="1"/>
        <v>31</v>
      </c>
      <c r="B24" s="12">
        <f>SUM(death!B211:B217)</f>
        <v>32</v>
      </c>
      <c r="C24" s="12">
        <f>SUM(death!C211:C217)</f>
        <v>30</v>
      </c>
      <c r="D24" s="12">
        <f>SUM(death!D211:D217)</f>
        <v>23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S24" s="7">
        <f t="shared" ref="S24:T24" si="6">S23+7</f>
        <v>42577</v>
      </c>
      <c r="T24" s="7">
        <f t="shared" si="6"/>
        <v>42583</v>
      </c>
    </row>
    <row r="25" spans="1:20" x14ac:dyDescent="0.25">
      <c r="A25">
        <f t="shared" si="1"/>
        <v>32</v>
      </c>
      <c r="B25" s="12">
        <f>SUM(death!B218:B224)</f>
        <v>31</v>
      </c>
      <c r="C25" s="12">
        <f>SUM(death!C218:C224)</f>
        <v>48</v>
      </c>
      <c r="D25" s="12">
        <f>SUM(death!D218:D224)</f>
        <v>34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S25" s="7">
        <f t="shared" ref="S25:T25" si="7">S24+7</f>
        <v>42584</v>
      </c>
      <c r="T25" s="7">
        <f t="shared" si="7"/>
        <v>42590</v>
      </c>
    </row>
    <row r="26" spans="1:20" x14ac:dyDescent="0.25">
      <c r="A26">
        <f t="shared" si="1"/>
        <v>33</v>
      </c>
      <c r="B26" s="12">
        <f>SUM(death!B225:B231)</f>
        <v>30</v>
      </c>
      <c r="C26" s="12">
        <f>SUM(death!C225:C231)</f>
        <v>33</v>
      </c>
      <c r="D26" s="12">
        <f>SUM(death!D225:D231)</f>
        <v>30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S26" s="7">
        <f t="shared" ref="S26:T26" si="8">S25+7</f>
        <v>42591</v>
      </c>
      <c r="T26" s="7">
        <f t="shared" si="8"/>
        <v>42597</v>
      </c>
    </row>
    <row r="27" spans="1:20" x14ac:dyDescent="0.25">
      <c r="A27">
        <f t="shared" si="1"/>
        <v>34</v>
      </c>
      <c r="B27" s="12">
        <f>SUM(death!B232:B238)</f>
        <v>30</v>
      </c>
      <c r="C27" s="12">
        <f>SUM(death!C232:C238)</f>
        <v>40</v>
      </c>
      <c r="D27" s="12">
        <f>SUM(death!D232:D238)</f>
        <v>42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S27" s="7">
        <f t="shared" ref="S27:T27" si="9">S26+7</f>
        <v>42598</v>
      </c>
      <c r="T27" s="7">
        <f t="shared" si="9"/>
        <v>42604</v>
      </c>
    </row>
    <row r="28" spans="1:20" x14ac:dyDescent="0.25">
      <c r="A28">
        <f t="shared" si="1"/>
        <v>35</v>
      </c>
      <c r="B28" s="12">
        <f>SUM(death!B239:B245)</f>
        <v>20</v>
      </c>
      <c r="C28" s="12">
        <f>SUM(death!C239:C245)</f>
        <v>25</v>
      </c>
      <c r="D28" s="12">
        <f>SUM(death!D239:D245)</f>
        <v>32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S28" s="7">
        <f t="shared" ref="S28:T28" si="10">S27+7</f>
        <v>42605</v>
      </c>
      <c r="T28" s="7">
        <f t="shared" si="10"/>
        <v>42611</v>
      </c>
    </row>
    <row r="29" spans="1:20" x14ac:dyDescent="0.25">
      <c r="A29">
        <f t="shared" si="1"/>
        <v>36</v>
      </c>
      <c r="B29" s="12">
        <f>SUM(death!B246:B252)</f>
        <v>36</v>
      </c>
      <c r="C29" s="12">
        <f>SUM(death!C246:C252)</f>
        <v>30</v>
      </c>
      <c r="D29" s="12">
        <f>SUM(death!D246:D252)</f>
        <v>37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S29" s="7">
        <f t="shared" ref="S29:T29" si="11">S28+7</f>
        <v>42612</v>
      </c>
      <c r="T29" s="7">
        <f t="shared" si="11"/>
        <v>42618</v>
      </c>
    </row>
    <row r="30" spans="1:20" x14ac:dyDescent="0.25">
      <c r="A30">
        <f t="shared" si="1"/>
        <v>37</v>
      </c>
      <c r="B30" s="12">
        <f>SUM(death!B253:B259)</f>
        <v>65</v>
      </c>
      <c r="C30" s="12">
        <f>SUM(death!C253:C259)</f>
        <v>24</v>
      </c>
      <c r="D30" s="12">
        <f>SUM(death!D253:D259)</f>
        <v>27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S30" s="7">
        <f t="shared" ref="S30:T30" si="12">S29+7</f>
        <v>42619</v>
      </c>
      <c r="T30" s="7">
        <f t="shared" si="12"/>
        <v>42625</v>
      </c>
    </row>
    <row r="31" spans="1:20" x14ac:dyDescent="0.25">
      <c r="A31">
        <f t="shared" si="1"/>
        <v>38</v>
      </c>
      <c r="B31" s="12">
        <f>SUM(death!B260:B266)</f>
        <v>79</v>
      </c>
      <c r="C31" s="12">
        <f>SUM(death!C260:C266)</f>
        <v>36</v>
      </c>
      <c r="D31" s="12">
        <f>SUM(death!D260:D266)</f>
        <v>42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S31" s="7">
        <f t="shared" ref="S31:T31" si="13">S30+7</f>
        <v>42626</v>
      </c>
      <c r="T31" s="7">
        <f t="shared" si="13"/>
        <v>42632</v>
      </c>
    </row>
    <row r="32" spans="1:20" x14ac:dyDescent="0.25">
      <c r="A32">
        <f t="shared" si="1"/>
        <v>39</v>
      </c>
      <c r="B32" s="12">
        <f>SUM(death!B267:B273)</f>
        <v>108</v>
      </c>
      <c r="C32" s="12">
        <f>SUM(death!C267:C273)</f>
        <v>74</v>
      </c>
      <c r="D32" s="12">
        <f>SUM(death!D267:D273)</f>
        <v>64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S32" s="7">
        <f t="shared" ref="S32:T32" si="14">S31+7</f>
        <v>42633</v>
      </c>
      <c r="T32" s="7">
        <f t="shared" si="14"/>
        <v>42639</v>
      </c>
    </row>
    <row r="33" spans="1:20" x14ac:dyDescent="0.25">
      <c r="A33">
        <f t="shared" si="1"/>
        <v>40</v>
      </c>
      <c r="B33" s="12">
        <f>SUM(death!B274:B280)</f>
        <v>121</v>
      </c>
      <c r="C33" s="12">
        <f>SUM(death!C274:C280)</f>
        <v>69</v>
      </c>
      <c r="D33" s="12">
        <f>SUM(death!D274:D280)</f>
        <v>68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S33" s="7">
        <f t="shared" ref="S33:T33" si="15">S32+7</f>
        <v>42640</v>
      </c>
      <c r="T33" s="7">
        <f t="shared" si="15"/>
        <v>42646</v>
      </c>
    </row>
    <row r="34" spans="1:20" x14ac:dyDescent="0.25">
      <c r="A34">
        <f t="shared" si="1"/>
        <v>41</v>
      </c>
      <c r="B34" s="12">
        <f>SUM(death!B281:B287)</f>
        <v>237</v>
      </c>
      <c r="C34" s="12">
        <f>SUM(death!C281:C287)</f>
        <v>93</v>
      </c>
      <c r="D34" s="12">
        <f>SUM(death!D281:D287)</f>
        <v>100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S34" s="7">
        <f t="shared" ref="S34:T34" si="16">S33+7</f>
        <v>42647</v>
      </c>
      <c r="T34" s="7">
        <f t="shared" si="16"/>
        <v>42653</v>
      </c>
    </row>
    <row r="35" spans="1:20" x14ac:dyDescent="0.25">
      <c r="A35">
        <f t="shared" si="1"/>
        <v>42</v>
      </c>
      <c r="B35" s="12">
        <f>SUM(death!B288:B294)</f>
        <v>453</v>
      </c>
      <c r="C35" s="12">
        <f>SUM(death!C288:C294)</f>
        <v>172</v>
      </c>
      <c r="D35" s="12">
        <f>SUM(death!D288:D294)</f>
        <v>164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S35" s="7">
        <f t="shared" ref="S35:T35" si="17">S34+7</f>
        <v>42654</v>
      </c>
      <c r="T35" s="7">
        <f t="shared" si="17"/>
        <v>42660</v>
      </c>
    </row>
    <row r="36" spans="1:20" x14ac:dyDescent="0.25">
      <c r="A36">
        <f t="shared" si="1"/>
        <v>43</v>
      </c>
      <c r="B36" s="12">
        <f>SUM(death!B295:B301)</f>
        <v>970</v>
      </c>
      <c r="C36" s="12">
        <f>SUM(death!C295:C301)</f>
        <v>264</v>
      </c>
      <c r="D36" s="12">
        <f>SUM(death!D295:D301)</f>
        <v>272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S36" s="7">
        <f t="shared" ref="S36:T36" si="18">S35+7</f>
        <v>42661</v>
      </c>
      <c r="T36" s="7">
        <f t="shared" si="18"/>
        <v>42667</v>
      </c>
    </row>
    <row r="37" spans="1:20" x14ac:dyDescent="0.25">
      <c r="A37" s="8">
        <f t="shared" si="1"/>
        <v>44</v>
      </c>
      <c r="B37" s="17">
        <f>SUM(death!B302:B308)</f>
        <v>1557</v>
      </c>
      <c r="C37" s="17">
        <f>SUM(death!C302:C308)</f>
        <v>451</v>
      </c>
      <c r="D37" s="17">
        <f>SUM(death!D302:D308)</f>
        <v>484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8"/>
      <c r="S37" s="9">
        <f t="shared" ref="S37:T37" si="19">S36+7</f>
        <v>42668</v>
      </c>
      <c r="T37" s="9">
        <f t="shared" si="19"/>
        <v>42674</v>
      </c>
    </row>
    <row r="38" spans="1:20" x14ac:dyDescent="0.25">
      <c r="A38" s="8">
        <f t="shared" si="1"/>
        <v>45</v>
      </c>
      <c r="B38" s="17">
        <f>SUM(death!B309:B315)</f>
        <v>1811</v>
      </c>
      <c r="C38" s="17">
        <f>SUM(death!C309:C315)</f>
        <v>859</v>
      </c>
      <c r="D38" s="17">
        <f>SUM(death!D309:D315)</f>
        <v>883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8"/>
      <c r="S38" s="9">
        <f t="shared" ref="S38:T38" si="20">S37+7</f>
        <v>42675</v>
      </c>
      <c r="T38" s="9">
        <f t="shared" si="20"/>
        <v>42681</v>
      </c>
    </row>
    <row r="39" spans="1:20" x14ac:dyDescent="0.25">
      <c r="A39" s="8">
        <f t="shared" si="1"/>
        <v>46</v>
      </c>
      <c r="B39" s="17">
        <f>SUM(death!B316:B322)</f>
        <v>2404</v>
      </c>
      <c r="C39" s="17">
        <f>SUM(death!C316:C322)</f>
        <v>1201</v>
      </c>
      <c r="D39" s="17">
        <f>SUM(death!D316:D322)</f>
        <v>1187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8"/>
      <c r="S39" s="9">
        <f t="shared" ref="S39:T39" si="21">S38+7</f>
        <v>42682</v>
      </c>
      <c r="T39" s="9">
        <f t="shared" si="21"/>
        <v>42688</v>
      </c>
    </row>
    <row r="40" spans="1:20" x14ac:dyDescent="0.25">
      <c r="A40" s="8">
        <f t="shared" si="1"/>
        <v>47</v>
      </c>
      <c r="B40" s="17">
        <f>SUM(death!B323:B329)</f>
        <v>3030</v>
      </c>
      <c r="C40" s="17">
        <f>SUM(death!C323:C329)</f>
        <v>1586</v>
      </c>
      <c r="D40" s="17">
        <f>SUM(death!D323:D329)</f>
        <v>1651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8"/>
      <c r="S40" s="9">
        <f t="shared" ref="S40:T40" si="22">S39+7</f>
        <v>42689</v>
      </c>
      <c r="T40" s="9">
        <f t="shared" si="22"/>
        <v>42695</v>
      </c>
    </row>
    <row r="41" spans="1:20" x14ac:dyDescent="0.25">
      <c r="A41">
        <f t="shared" si="1"/>
        <v>48</v>
      </c>
      <c r="B41" s="12">
        <f>SUM(death!B330:B336)</f>
        <v>3354</v>
      </c>
      <c r="C41" s="12">
        <f>SUM(death!C330:C336)</f>
        <v>2147</v>
      </c>
      <c r="D41" s="12">
        <f>SUM(death!D330:D336)</f>
        <v>2190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S41" s="7">
        <f t="shared" ref="S41:T41" si="23">S40+7</f>
        <v>42696</v>
      </c>
      <c r="T41" s="7">
        <f t="shared" si="23"/>
        <v>42702</v>
      </c>
    </row>
    <row r="42" spans="1:20" x14ac:dyDescent="0.25">
      <c r="A42">
        <f t="shared" si="1"/>
        <v>49</v>
      </c>
      <c r="B42" s="12">
        <f>SUM(death!B337:B343)</f>
        <v>4160</v>
      </c>
      <c r="C42" s="12">
        <f>SUM(death!C337:C343)</f>
        <v>2683</v>
      </c>
      <c r="D42" s="12">
        <f>SUM(death!D337:D343)</f>
        <v>2626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S42" s="7">
        <f t="shared" ref="S42:T42" si="24">S41+7</f>
        <v>42703</v>
      </c>
      <c r="T42" s="7">
        <f t="shared" si="24"/>
        <v>42709</v>
      </c>
    </row>
    <row r="43" spans="1:20" x14ac:dyDescent="0.25">
      <c r="A43">
        <f t="shared" si="1"/>
        <v>50</v>
      </c>
      <c r="B43" s="12">
        <f>SUM(death!B344:B350)</f>
        <v>5265</v>
      </c>
      <c r="C43" s="12">
        <f>SUM(death!C344:C350)</f>
        <v>3117</v>
      </c>
      <c r="D43" s="12">
        <f>SUM(death!D344:D350)</f>
        <v>3247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S43" s="7">
        <f t="shared" ref="S43:T43" si="25">S42+7</f>
        <v>42710</v>
      </c>
      <c r="T43" s="7">
        <f t="shared" si="25"/>
        <v>42716</v>
      </c>
    </row>
    <row r="44" spans="1:20" x14ac:dyDescent="0.25">
      <c r="A44">
        <f t="shared" si="1"/>
        <v>51</v>
      </c>
      <c r="B44" s="12">
        <f>SUM(death!B351:B357)</f>
        <v>5891</v>
      </c>
      <c r="C44" s="12">
        <f>SUM(death!C351:C357)</f>
        <v>4294</v>
      </c>
      <c r="D44" s="12">
        <f>SUM(death!D351:D357)</f>
        <v>4358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S44" s="7">
        <f t="shared" ref="S44:T44" si="26">S43+7</f>
        <v>42717</v>
      </c>
      <c r="T44" s="7">
        <f t="shared" si="26"/>
        <v>42723</v>
      </c>
    </row>
    <row r="45" spans="1:20" x14ac:dyDescent="0.25">
      <c r="A45">
        <f t="shared" si="1"/>
        <v>52</v>
      </c>
      <c r="B45" s="12">
        <f>SUM(death!B358:B364)</f>
        <v>5143</v>
      </c>
      <c r="C45" s="12">
        <f>SUM(death!C358:C364)</f>
        <v>3897</v>
      </c>
      <c r="D45" s="12">
        <f>SUM(death!D358:D364)</f>
        <v>3738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S45" s="7">
        <f t="shared" ref="S45:T46" si="27">S44+7</f>
        <v>42724</v>
      </c>
      <c r="T45" s="7">
        <f t="shared" si="27"/>
        <v>42730</v>
      </c>
    </row>
    <row r="46" spans="1:20" ht="15.75" thickBot="1" x14ac:dyDescent="0.3">
      <c r="A46">
        <v>53</v>
      </c>
      <c r="B46" s="12">
        <f>SUM(death!B365:B371)</f>
        <v>4974</v>
      </c>
      <c r="C46" s="12">
        <f>SUM(death!C365:C371)</f>
        <v>4494</v>
      </c>
      <c r="D46" s="12">
        <f>SUM(death!D365:D371)</f>
        <v>4603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S46" s="7">
        <f t="shared" si="27"/>
        <v>42731</v>
      </c>
      <c r="T46" s="7">
        <f t="shared" si="27"/>
        <v>42737</v>
      </c>
    </row>
    <row r="47" spans="1:20" ht="15.75" thickTop="1" x14ac:dyDescent="0.25">
      <c r="A47" s="33" t="s">
        <v>6</v>
      </c>
      <c r="B47" s="34">
        <f>SUM(B2:B45)</f>
        <v>44165</v>
      </c>
      <c r="C47" s="34">
        <f t="shared" ref="C47:Q47" si="28">SUM(C2:C45)</f>
        <v>30297</v>
      </c>
      <c r="D47" s="34">
        <f t="shared" si="28"/>
        <v>30502</v>
      </c>
      <c r="E47" s="34">
        <f t="shared" si="28"/>
        <v>0</v>
      </c>
      <c r="F47" s="34">
        <f t="shared" si="28"/>
        <v>0</v>
      </c>
      <c r="G47" s="34">
        <f t="shared" si="28"/>
        <v>0</v>
      </c>
      <c r="H47" s="34">
        <f t="shared" si="28"/>
        <v>0</v>
      </c>
      <c r="I47" s="34">
        <f t="shared" si="28"/>
        <v>0</v>
      </c>
      <c r="J47" s="34">
        <f t="shared" si="28"/>
        <v>0</v>
      </c>
      <c r="K47" s="34">
        <f t="shared" si="28"/>
        <v>0</v>
      </c>
      <c r="L47" s="34">
        <f t="shared" si="28"/>
        <v>0</v>
      </c>
      <c r="M47" s="34">
        <f t="shared" si="28"/>
        <v>0</v>
      </c>
      <c r="N47" s="34">
        <f t="shared" si="28"/>
        <v>0</v>
      </c>
      <c r="O47" s="34">
        <f t="shared" si="28"/>
        <v>0</v>
      </c>
      <c r="P47" s="34">
        <f t="shared" si="28"/>
        <v>0</v>
      </c>
      <c r="Q47" s="34">
        <f t="shared" si="28"/>
        <v>0</v>
      </c>
    </row>
    <row r="50" spans="1:20" x14ac:dyDescent="0.25">
      <c r="A50">
        <f t="shared" ref="A50:A102" si="29">A49+1</f>
        <v>1</v>
      </c>
      <c r="B50" s="12">
        <f>SUM(death!B362:B378)</f>
        <v>11225</v>
      </c>
      <c r="C50" s="12">
        <f>SUM(death!C362:C378)</f>
        <v>11606</v>
      </c>
      <c r="D50" s="12">
        <f>SUM(death!D362:D378)</f>
        <v>11753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S50" s="7">
        <f>S46+7</f>
        <v>42738</v>
      </c>
      <c r="T50" s="7">
        <f>T46+7</f>
        <v>42744</v>
      </c>
    </row>
    <row r="51" spans="1:20" x14ac:dyDescent="0.25">
      <c r="A51">
        <f t="shared" si="29"/>
        <v>2</v>
      </c>
      <c r="B51" s="12">
        <f>SUM(death!B379:B385)</f>
        <v>3782</v>
      </c>
      <c r="C51" s="12">
        <f>SUM(death!C379:C385)</f>
        <v>5965</v>
      </c>
      <c r="D51" s="12">
        <f>SUM(death!D379:D385)</f>
        <v>6006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S51" s="7">
        <f t="shared" ref="S51:T51" si="30">S50+7</f>
        <v>42745</v>
      </c>
      <c r="T51" s="7">
        <f t="shared" si="30"/>
        <v>42751</v>
      </c>
    </row>
    <row r="52" spans="1:20" x14ac:dyDescent="0.25">
      <c r="A52">
        <f t="shared" si="29"/>
        <v>3</v>
      </c>
      <c r="B52" s="12">
        <f>SUM(death!B386:B392)</f>
        <v>2465</v>
      </c>
      <c r="C52" s="12">
        <f>SUM(death!C386:C392)</f>
        <v>5395</v>
      </c>
      <c r="D52" s="12">
        <f>SUM(death!D386:D392)</f>
        <v>5337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S52" s="7">
        <f t="shared" ref="S52:T52" si="31">S51+7</f>
        <v>42752</v>
      </c>
      <c r="T52" s="7">
        <f t="shared" si="31"/>
        <v>42758</v>
      </c>
    </row>
    <row r="53" spans="1:20" x14ac:dyDescent="0.25">
      <c r="A53">
        <f t="shared" si="29"/>
        <v>4</v>
      </c>
      <c r="B53" s="12">
        <f>SUM(death!B393:B399)</f>
        <v>1060</v>
      </c>
      <c r="C53" s="12">
        <f>SUM(death!C393:C399)</f>
        <v>4867</v>
      </c>
      <c r="D53" s="12">
        <f>SUM(death!D393:D399)</f>
        <v>5000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S53" s="7">
        <f t="shared" ref="S53:T53" si="32">S52+7</f>
        <v>42759</v>
      </c>
      <c r="T53" s="7">
        <f t="shared" si="32"/>
        <v>42765</v>
      </c>
    </row>
    <row r="54" spans="1:20" x14ac:dyDescent="0.25">
      <c r="A54">
        <f t="shared" si="29"/>
        <v>5</v>
      </c>
      <c r="B54" s="12">
        <f>SUM(death!B400:B406)</f>
        <v>612</v>
      </c>
      <c r="C54" s="12">
        <f>SUM(death!C400:C406)</f>
        <v>4744</v>
      </c>
      <c r="D54" s="12">
        <f>SUM(death!D400:D406)</f>
        <v>4641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S54" s="7">
        <f t="shared" ref="S54:T54" si="33">S53+7</f>
        <v>42766</v>
      </c>
      <c r="T54" s="7">
        <f t="shared" si="33"/>
        <v>42772</v>
      </c>
    </row>
    <row r="55" spans="1:20" x14ac:dyDescent="0.25">
      <c r="A55">
        <f t="shared" si="29"/>
        <v>6</v>
      </c>
      <c r="B55" s="12">
        <f>SUM(death!B407:B413)</f>
        <v>562.81926935339493</v>
      </c>
      <c r="C55" s="12">
        <f>SUM(death!C407:C413)</f>
        <v>8571.661292667739</v>
      </c>
      <c r="D55" s="12">
        <f>SUM(death!D407:D413)</f>
        <v>4421.1488275450938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S55" s="7">
        <f t="shared" ref="S55:T55" si="34">S54+7</f>
        <v>42773</v>
      </c>
      <c r="T55" s="7">
        <f t="shared" si="34"/>
        <v>42779</v>
      </c>
    </row>
    <row r="56" spans="1:20" x14ac:dyDescent="0.25">
      <c r="A56">
        <f t="shared" si="29"/>
        <v>7</v>
      </c>
      <c r="B56" s="12">
        <f>SUM(death!B414:B420)</f>
        <v>695.94965811827069</v>
      </c>
      <c r="C56" s="12">
        <f>SUM(death!C414:C420)</f>
        <v>17337.721633974681</v>
      </c>
      <c r="D56" s="12">
        <f>SUM(death!D414:D420)</f>
        <v>4193.648959475654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S56" s="7">
        <f t="shared" ref="S56:T56" si="35">S55+7</f>
        <v>42780</v>
      </c>
      <c r="T56" s="7">
        <f t="shared" si="35"/>
        <v>42786</v>
      </c>
    </row>
    <row r="57" spans="1:20" x14ac:dyDescent="0.25">
      <c r="A57">
        <f t="shared" si="29"/>
        <v>8</v>
      </c>
      <c r="B57" s="12">
        <f>SUM(death!B421:B427)</f>
        <v>772.52781630213212</v>
      </c>
      <c r="C57" s="12">
        <f>SUM(death!C421:C427)</f>
        <v>34309.170848999231</v>
      </c>
      <c r="D57" s="12">
        <f>SUM(death!D421:D427)</f>
        <v>3989.3345243816007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S57" s="7">
        <f t="shared" ref="S57:T57" si="36">S56+7</f>
        <v>42787</v>
      </c>
      <c r="T57" s="7">
        <f t="shared" si="36"/>
        <v>42793</v>
      </c>
    </row>
    <row r="58" spans="1:20" x14ac:dyDescent="0.25">
      <c r="A58">
        <f t="shared" si="29"/>
        <v>9</v>
      </c>
      <c r="B58" s="12">
        <f>SUM(death!B428:B434)</f>
        <v>883.60431144305267</v>
      </c>
      <c r="C58" s="12">
        <f>SUM(death!C428:C434)</f>
        <v>69822.831300638805</v>
      </c>
      <c r="D58" s="12">
        <f>SUM(death!D428:D434)</f>
        <v>3794.1711674794537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S58" s="7">
        <f t="shared" ref="S58:T58" si="37">S57+7</f>
        <v>42794</v>
      </c>
      <c r="T58" s="7">
        <f t="shared" si="37"/>
        <v>42800</v>
      </c>
    </row>
    <row r="59" spans="1:20" x14ac:dyDescent="0.25">
      <c r="A59">
        <f t="shared" si="29"/>
        <v>10</v>
      </c>
      <c r="B59" s="12">
        <f>SUM(death!B435:B441)</f>
        <v>1004.5926231030553</v>
      </c>
      <c r="C59" s="12">
        <f>SUM(death!C435:C441)</f>
        <v>140896.94453974944</v>
      </c>
      <c r="D59" s="12">
        <f>SUM(death!D435:D441)</f>
        <v>3608.6503685921193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S59" s="7">
        <f t="shared" ref="S59:T59" si="38">S58+7</f>
        <v>42801</v>
      </c>
      <c r="T59" s="7">
        <f t="shared" si="38"/>
        <v>42807</v>
      </c>
    </row>
    <row r="60" spans="1:20" x14ac:dyDescent="0.25">
      <c r="A60">
        <f t="shared" si="29"/>
        <v>11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S60" s="7">
        <f t="shared" ref="S60:T60" si="39">S59+7</f>
        <v>42808</v>
      </c>
      <c r="T60" s="7">
        <f t="shared" si="39"/>
        <v>42814</v>
      </c>
    </row>
    <row r="61" spans="1:20" x14ac:dyDescent="0.25">
      <c r="A61">
        <f t="shared" si="29"/>
        <v>12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S61" s="7">
        <f t="shared" ref="S61:T61" si="40">S60+7</f>
        <v>42815</v>
      </c>
      <c r="T61" s="7">
        <f t="shared" si="40"/>
        <v>42821</v>
      </c>
    </row>
    <row r="62" spans="1:20" x14ac:dyDescent="0.25">
      <c r="A62">
        <f t="shared" si="29"/>
        <v>13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S62" s="7">
        <f t="shared" ref="S62:T62" si="41">S61+7</f>
        <v>42822</v>
      </c>
      <c r="T62" s="7">
        <f t="shared" si="41"/>
        <v>42828</v>
      </c>
    </row>
    <row r="63" spans="1:20" x14ac:dyDescent="0.25">
      <c r="A63">
        <f t="shared" si="29"/>
        <v>14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S63" s="7">
        <f t="shared" ref="S63:T63" si="42">S62+7</f>
        <v>42829</v>
      </c>
      <c r="T63" s="7">
        <f t="shared" si="42"/>
        <v>42835</v>
      </c>
    </row>
    <row r="64" spans="1:20" x14ac:dyDescent="0.25">
      <c r="A64">
        <f t="shared" si="29"/>
        <v>15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S64" s="7">
        <f t="shared" ref="S64:T64" si="43">S63+7</f>
        <v>42836</v>
      </c>
      <c r="T64" s="7">
        <f t="shared" si="43"/>
        <v>42842</v>
      </c>
    </row>
    <row r="65" spans="1:20" x14ac:dyDescent="0.25">
      <c r="A65">
        <f t="shared" si="29"/>
        <v>16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S65" s="7">
        <f t="shared" ref="S65:T65" si="44">S64+7</f>
        <v>42843</v>
      </c>
      <c r="T65" s="7">
        <f t="shared" si="44"/>
        <v>42849</v>
      </c>
    </row>
    <row r="66" spans="1:20" x14ac:dyDescent="0.25">
      <c r="A66">
        <f t="shared" si="29"/>
        <v>17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S66" s="7">
        <f t="shared" ref="S66:T66" si="45">S65+7</f>
        <v>42850</v>
      </c>
      <c r="T66" s="7">
        <f t="shared" si="45"/>
        <v>42856</v>
      </c>
    </row>
    <row r="67" spans="1:20" x14ac:dyDescent="0.25">
      <c r="A67">
        <f t="shared" si="29"/>
        <v>18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S67" s="7">
        <f t="shared" ref="S67:T67" si="46">S66+7</f>
        <v>42857</v>
      </c>
      <c r="T67" s="7">
        <f t="shared" si="46"/>
        <v>42863</v>
      </c>
    </row>
    <row r="68" spans="1:20" x14ac:dyDescent="0.25">
      <c r="A68">
        <f t="shared" si="29"/>
        <v>19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S68" s="7">
        <f t="shared" ref="S68:T68" si="47">S67+7</f>
        <v>42864</v>
      </c>
      <c r="T68" s="7">
        <f t="shared" si="47"/>
        <v>42870</v>
      </c>
    </row>
    <row r="69" spans="1:20" x14ac:dyDescent="0.25">
      <c r="A69">
        <f t="shared" si="29"/>
        <v>20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S69" s="7">
        <f t="shared" ref="S69:T69" si="48">S68+7</f>
        <v>42871</v>
      </c>
      <c r="T69" s="7">
        <f t="shared" si="48"/>
        <v>42877</v>
      </c>
    </row>
    <row r="70" spans="1:20" x14ac:dyDescent="0.25">
      <c r="A70">
        <f t="shared" si="29"/>
        <v>21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S70" s="7">
        <f t="shared" ref="S70:T70" si="49">S69+7</f>
        <v>42878</v>
      </c>
      <c r="T70" s="7">
        <f t="shared" si="49"/>
        <v>42884</v>
      </c>
    </row>
    <row r="71" spans="1:20" x14ac:dyDescent="0.25">
      <c r="A71">
        <f t="shared" si="29"/>
        <v>22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S71" s="7">
        <f t="shared" ref="S71:T71" si="50">S70+7</f>
        <v>42885</v>
      </c>
      <c r="T71" s="7">
        <f t="shared" si="50"/>
        <v>42891</v>
      </c>
    </row>
    <row r="72" spans="1:20" x14ac:dyDescent="0.25">
      <c r="A72">
        <f t="shared" si="29"/>
        <v>23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S72" s="7">
        <f t="shared" ref="S72:T72" si="51">S71+7</f>
        <v>42892</v>
      </c>
      <c r="T72" s="7">
        <f t="shared" si="51"/>
        <v>42898</v>
      </c>
    </row>
    <row r="73" spans="1:20" x14ac:dyDescent="0.25">
      <c r="A73">
        <f t="shared" si="29"/>
        <v>24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S73" s="7">
        <f t="shared" ref="S73:T73" si="52">S72+7</f>
        <v>42899</v>
      </c>
      <c r="T73" s="7">
        <f t="shared" si="52"/>
        <v>42905</v>
      </c>
    </row>
    <row r="74" spans="1:20" x14ac:dyDescent="0.25">
      <c r="A74">
        <f t="shared" si="29"/>
        <v>25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S74" s="7">
        <f t="shared" ref="S74:T74" si="53">S73+7</f>
        <v>42906</v>
      </c>
      <c r="T74" s="7">
        <f t="shared" si="53"/>
        <v>42912</v>
      </c>
    </row>
    <row r="75" spans="1:20" x14ac:dyDescent="0.25">
      <c r="A75">
        <f t="shared" si="29"/>
        <v>26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S75" s="7">
        <f t="shared" ref="S75:T75" si="54">S74+7</f>
        <v>42913</v>
      </c>
      <c r="T75" s="7">
        <f t="shared" si="54"/>
        <v>42919</v>
      </c>
    </row>
    <row r="76" spans="1:20" x14ac:dyDescent="0.25">
      <c r="A76">
        <f t="shared" si="29"/>
        <v>27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S76" s="7">
        <f t="shared" ref="S76:T76" si="55">S75+7</f>
        <v>42920</v>
      </c>
      <c r="T76" s="7">
        <f t="shared" si="55"/>
        <v>42926</v>
      </c>
    </row>
    <row r="77" spans="1:20" x14ac:dyDescent="0.25">
      <c r="A77">
        <f t="shared" si="29"/>
        <v>28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S77" s="7">
        <f t="shared" ref="S77:T77" si="56">S76+7</f>
        <v>42927</v>
      </c>
      <c r="T77" s="7">
        <f t="shared" si="56"/>
        <v>42933</v>
      </c>
    </row>
    <row r="78" spans="1:20" x14ac:dyDescent="0.25">
      <c r="A78">
        <f t="shared" si="29"/>
        <v>29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S78" s="7">
        <f t="shared" ref="S78:T78" si="57">S77+7</f>
        <v>42934</v>
      </c>
      <c r="T78" s="7">
        <f t="shared" si="57"/>
        <v>42940</v>
      </c>
    </row>
    <row r="79" spans="1:20" x14ac:dyDescent="0.25">
      <c r="A79">
        <f t="shared" si="29"/>
        <v>30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S79" s="7">
        <f t="shared" ref="S79:T79" si="58">S78+7</f>
        <v>42941</v>
      </c>
      <c r="T79" s="7">
        <f t="shared" si="58"/>
        <v>42947</v>
      </c>
    </row>
    <row r="80" spans="1:20" x14ac:dyDescent="0.25">
      <c r="A80">
        <f t="shared" si="29"/>
        <v>31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S80" s="7">
        <f t="shared" ref="S80:T80" si="59">S79+7</f>
        <v>42948</v>
      </c>
      <c r="T80" s="7">
        <f t="shared" si="59"/>
        <v>42954</v>
      </c>
    </row>
    <row r="81" spans="1:20" x14ac:dyDescent="0.25">
      <c r="A81">
        <f t="shared" si="29"/>
        <v>32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S81" s="7">
        <f t="shared" ref="S81:T81" si="60">S80+7</f>
        <v>42955</v>
      </c>
      <c r="T81" s="7">
        <f t="shared" si="60"/>
        <v>42961</v>
      </c>
    </row>
    <row r="82" spans="1:20" x14ac:dyDescent="0.25">
      <c r="A82">
        <f t="shared" si="29"/>
        <v>33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S82" s="7">
        <f t="shared" ref="S82:T82" si="61">S81+7</f>
        <v>42962</v>
      </c>
      <c r="T82" s="7">
        <f t="shared" si="61"/>
        <v>42968</v>
      </c>
    </row>
    <row r="83" spans="1:20" x14ac:dyDescent="0.25">
      <c r="A83">
        <f t="shared" si="29"/>
        <v>34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S83" s="7">
        <f t="shared" ref="S83:T83" si="62">S82+7</f>
        <v>42969</v>
      </c>
      <c r="T83" s="7">
        <f t="shared" si="62"/>
        <v>42975</v>
      </c>
    </row>
    <row r="84" spans="1:20" x14ac:dyDescent="0.25">
      <c r="A84">
        <f t="shared" si="29"/>
        <v>35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S84" s="7">
        <f t="shared" ref="S84:T84" si="63">S83+7</f>
        <v>42976</v>
      </c>
      <c r="T84" s="7">
        <f t="shared" si="63"/>
        <v>42982</v>
      </c>
    </row>
    <row r="85" spans="1:20" x14ac:dyDescent="0.25">
      <c r="A85">
        <f t="shared" si="29"/>
        <v>36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S85" s="7">
        <f t="shared" ref="S85:T85" si="64">S84+7</f>
        <v>42983</v>
      </c>
      <c r="T85" s="7">
        <f t="shared" si="64"/>
        <v>42989</v>
      </c>
    </row>
    <row r="86" spans="1:20" x14ac:dyDescent="0.25">
      <c r="A86">
        <f t="shared" si="29"/>
        <v>37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S86" s="7">
        <f t="shared" ref="S86:T86" si="65">S85+7</f>
        <v>42990</v>
      </c>
      <c r="T86" s="7">
        <f t="shared" si="65"/>
        <v>42996</v>
      </c>
    </row>
    <row r="87" spans="1:20" x14ac:dyDescent="0.25">
      <c r="A87">
        <f t="shared" si="29"/>
        <v>38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S87" s="7">
        <f t="shared" ref="S87:T87" si="66">S86+7</f>
        <v>42997</v>
      </c>
      <c r="T87" s="7">
        <f t="shared" si="66"/>
        <v>43003</v>
      </c>
    </row>
    <row r="88" spans="1:20" x14ac:dyDescent="0.25">
      <c r="A88">
        <f t="shared" si="29"/>
        <v>39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S88" s="7">
        <f t="shared" ref="S88:T88" si="67">S87+7</f>
        <v>43004</v>
      </c>
      <c r="T88" s="7">
        <f t="shared" si="67"/>
        <v>43010</v>
      </c>
    </row>
    <row r="89" spans="1:20" x14ac:dyDescent="0.25">
      <c r="A89">
        <f t="shared" si="29"/>
        <v>40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S89" s="7">
        <f t="shared" ref="S89:T89" si="68">S88+7</f>
        <v>43011</v>
      </c>
      <c r="T89" s="7">
        <f t="shared" si="68"/>
        <v>43017</v>
      </c>
    </row>
    <row r="90" spans="1:20" x14ac:dyDescent="0.25">
      <c r="A90">
        <f t="shared" si="29"/>
        <v>41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S90" s="7">
        <f t="shared" ref="S90:T90" si="69">S89+7</f>
        <v>43018</v>
      </c>
      <c r="T90" s="7">
        <f t="shared" si="69"/>
        <v>43024</v>
      </c>
    </row>
    <row r="91" spans="1:20" x14ac:dyDescent="0.25">
      <c r="A91">
        <f t="shared" si="29"/>
        <v>42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S91" s="7">
        <f t="shared" ref="S91:T91" si="70">S90+7</f>
        <v>43025</v>
      </c>
      <c r="T91" s="7">
        <f t="shared" si="70"/>
        <v>43031</v>
      </c>
    </row>
    <row r="92" spans="1:20" x14ac:dyDescent="0.25">
      <c r="A92">
        <f t="shared" si="29"/>
        <v>43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S92" s="7">
        <f t="shared" ref="S92:T92" si="71">S91+7</f>
        <v>43032</v>
      </c>
      <c r="T92" s="7">
        <f t="shared" si="71"/>
        <v>43038</v>
      </c>
    </row>
    <row r="93" spans="1:20" x14ac:dyDescent="0.25">
      <c r="A93">
        <f t="shared" si="29"/>
        <v>44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S93" s="7">
        <f t="shared" ref="S93:T93" si="72">S92+7</f>
        <v>43039</v>
      </c>
      <c r="T93" s="7">
        <f t="shared" si="72"/>
        <v>43045</v>
      </c>
    </row>
    <row r="94" spans="1:20" x14ac:dyDescent="0.25">
      <c r="A94">
        <f t="shared" si="29"/>
        <v>45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S94" s="7">
        <f t="shared" ref="S94:T94" si="73">S93+7</f>
        <v>43046</v>
      </c>
      <c r="T94" s="7">
        <f t="shared" si="73"/>
        <v>43052</v>
      </c>
    </row>
    <row r="95" spans="1:20" x14ac:dyDescent="0.25">
      <c r="A95">
        <f t="shared" si="29"/>
        <v>46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S95" s="7">
        <f t="shared" ref="S95:T95" si="74">S94+7</f>
        <v>43053</v>
      </c>
      <c r="T95" s="7">
        <f t="shared" si="74"/>
        <v>43059</v>
      </c>
    </row>
    <row r="96" spans="1:20" x14ac:dyDescent="0.25">
      <c r="A96">
        <f t="shared" si="29"/>
        <v>47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S96" s="7">
        <f t="shared" ref="S96:T96" si="75">S95+7</f>
        <v>43060</v>
      </c>
      <c r="T96" s="7">
        <f t="shared" si="75"/>
        <v>43066</v>
      </c>
    </row>
    <row r="97" spans="1:20" x14ac:dyDescent="0.25">
      <c r="A97">
        <f t="shared" si="29"/>
        <v>48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S97" s="7">
        <f t="shared" ref="S97:T97" si="76">S96+7</f>
        <v>43067</v>
      </c>
      <c r="T97" s="7">
        <f t="shared" si="76"/>
        <v>43073</v>
      </c>
    </row>
    <row r="98" spans="1:20" x14ac:dyDescent="0.25">
      <c r="A98">
        <f t="shared" si="29"/>
        <v>49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S98" s="7">
        <f t="shared" ref="S98:T98" si="77">S97+7</f>
        <v>43074</v>
      </c>
      <c r="T98" s="7">
        <f t="shared" si="77"/>
        <v>43080</v>
      </c>
    </row>
    <row r="99" spans="1:20" x14ac:dyDescent="0.25">
      <c r="A99">
        <f t="shared" si="29"/>
        <v>50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S99" s="7">
        <f t="shared" ref="S99:T99" si="78">S98+7</f>
        <v>43081</v>
      </c>
      <c r="T99" s="7">
        <f t="shared" si="78"/>
        <v>43087</v>
      </c>
    </row>
    <row r="100" spans="1:20" x14ac:dyDescent="0.25">
      <c r="A100">
        <f t="shared" si="29"/>
        <v>51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S100" s="7">
        <f t="shared" ref="S100:T100" si="79">S99+7</f>
        <v>43088</v>
      </c>
      <c r="T100" s="7">
        <f t="shared" si="79"/>
        <v>43094</v>
      </c>
    </row>
    <row r="101" spans="1:20" x14ac:dyDescent="0.25">
      <c r="A101">
        <f t="shared" si="29"/>
        <v>52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S101" s="7">
        <f t="shared" ref="S101:T102" si="80">S100+7</f>
        <v>43095</v>
      </c>
      <c r="T101" s="7">
        <f t="shared" si="80"/>
        <v>43101</v>
      </c>
    </row>
    <row r="102" spans="1:20" x14ac:dyDescent="0.25">
      <c r="A102">
        <f t="shared" si="29"/>
        <v>53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S102" s="7">
        <f t="shared" si="80"/>
        <v>43102</v>
      </c>
      <c r="T102" s="7">
        <f t="shared" si="80"/>
        <v>43108</v>
      </c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6" spans="1:20" x14ac:dyDescent="0.25">
      <c r="A106" t="s">
        <v>7</v>
      </c>
      <c r="B106" s="12">
        <f>SUM(B52:B103)</f>
        <v>8056.4936783199046</v>
      </c>
      <c r="C106" s="12">
        <f t="shared" ref="C106:N106" si="81">SUM(C52:C103)</f>
        <v>285944.32961602986</v>
      </c>
      <c r="D106" s="12">
        <f t="shared" si="81"/>
        <v>34984.953847473917</v>
      </c>
      <c r="E106" s="12">
        <f t="shared" si="81"/>
        <v>0</v>
      </c>
      <c r="F106" s="12">
        <f t="shared" si="81"/>
        <v>0</v>
      </c>
      <c r="G106" s="12">
        <f t="shared" si="81"/>
        <v>0</v>
      </c>
      <c r="H106" s="12">
        <f t="shared" si="81"/>
        <v>0</v>
      </c>
      <c r="I106" s="12">
        <f t="shared" si="81"/>
        <v>0</v>
      </c>
      <c r="J106" s="12">
        <f t="shared" si="81"/>
        <v>0</v>
      </c>
      <c r="K106" s="12">
        <f t="shared" si="81"/>
        <v>0</v>
      </c>
      <c r="L106" s="12">
        <f t="shared" si="81"/>
        <v>0</v>
      </c>
      <c r="M106" s="12">
        <f t="shared" si="81"/>
        <v>0</v>
      </c>
      <c r="N106" s="12">
        <f t="shared" si="81"/>
        <v>0</v>
      </c>
    </row>
    <row r="109" spans="1:20" x14ac:dyDescent="0.25">
      <c r="A109" t="s">
        <v>5</v>
      </c>
      <c r="B109" s="12">
        <f>B47+B106</f>
        <v>52221.493678319908</v>
      </c>
      <c r="C109" s="12">
        <f t="shared" ref="C109:N109" si="82">C47+C106</f>
        <v>316241.32961602986</v>
      </c>
      <c r="D109" s="12">
        <f t="shared" si="82"/>
        <v>65486.953847473917</v>
      </c>
      <c r="E109" s="12">
        <f t="shared" si="82"/>
        <v>0</v>
      </c>
      <c r="F109" s="12">
        <f t="shared" si="82"/>
        <v>0</v>
      </c>
      <c r="G109" s="12">
        <f t="shared" si="82"/>
        <v>0</v>
      </c>
      <c r="H109" s="12">
        <f t="shared" si="82"/>
        <v>0</v>
      </c>
      <c r="I109" s="12">
        <f t="shared" si="82"/>
        <v>0</v>
      </c>
      <c r="J109" s="12">
        <f t="shared" si="82"/>
        <v>0</v>
      </c>
      <c r="K109" s="12">
        <f t="shared" si="82"/>
        <v>0</v>
      </c>
      <c r="L109" s="12">
        <f t="shared" si="82"/>
        <v>0</v>
      </c>
      <c r="M109" s="12">
        <f t="shared" si="82"/>
        <v>0</v>
      </c>
      <c r="N109" s="12">
        <f t="shared" si="82"/>
        <v>0</v>
      </c>
    </row>
  </sheetData>
  <conditionalFormatting sqref="A2:A45 R2:T45">
    <cfRule type="expression" dxfId="325" priority="57">
      <formula>TODAY()-WEEKDAY(TODAY(), 3)=$S2-WEEKDAY($S2, 3)</formula>
    </cfRule>
  </conditionalFormatting>
  <conditionalFormatting sqref="A50 R50:T50">
    <cfRule type="expression" dxfId="324" priority="54">
      <formula>TODAY()-WEEKDAY(TODAY(), 3)=$S50-WEEKDAY($S50, 3)</formula>
    </cfRule>
  </conditionalFormatting>
  <conditionalFormatting sqref="A51 R51:T51">
    <cfRule type="expression" dxfId="323" priority="52">
      <formula>TODAY()-WEEKDAY(TODAY(), 3)=$S51-WEEKDAY($S51, 3)</formula>
    </cfRule>
  </conditionalFormatting>
  <conditionalFormatting sqref="A60:T80 A52:A59 D52:R59">
    <cfRule type="expression" dxfId="322" priority="50">
      <formula>TODAY()-WEEKDAY(TODAY(), 3)=$S52-WEEKDAY($S52, 3)</formula>
    </cfRule>
  </conditionalFormatting>
  <conditionalFormatting sqref="B60:D80">
    <cfRule type="expression" dxfId="321" priority="49">
      <formula>B60=MAX(B$2:B$44)</formula>
    </cfRule>
  </conditionalFormatting>
  <conditionalFormatting sqref="A81:D94">
    <cfRule type="expression" dxfId="320" priority="48">
      <formula>TODAY()-WEEKDAY(TODAY(), 3)=$S81-WEEKDAY($S81, 3)</formula>
    </cfRule>
  </conditionalFormatting>
  <conditionalFormatting sqref="B81:D94">
    <cfRule type="expression" dxfId="319" priority="47">
      <formula>B81=MAX(B$2:B$44)</formula>
    </cfRule>
  </conditionalFormatting>
  <conditionalFormatting sqref="A95:D97">
    <cfRule type="expression" dxfId="318" priority="46">
      <formula>TODAY()-WEEKDAY(TODAY(), 3)=$S95-WEEKDAY($S95, 3)</formula>
    </cfRule>
  </conditionalFormatting>
  <conditionalFormatting sqref="B95:D97">
    <cfRule type="expression" dxfId="317" priority="45">
      <formula>B95=MAX(B$2:B$44)</formula>
    </cfRule>
  </conditionalFormatting>
  <conditionalFormatting sqref="A98:T101">
    <cfRule type="expression" dxfId="316" priority="44">
      <formula>TODAY()-WEEKDAY(TODAY(), 3)=$S98-WEEKDAY($S98, 3)</formula>
    </cfRule>
  </conditionalFormatting>
  <conditionalFormatting sqref="B98:D101">
    <cfRule type="expression" dxfId="315" priority="43">
      <formula>B98=MAX(B$2:B$44)</formula>
    </cfRule>
  </conditionalFormatting>
  <conditionalFormatting sqref="A102:T102">
    <cfRule type="expression" dxfId="314" priority="42">
      <formula>TODAY()-WEEKDAY(TODAY(), 3)=$S102-WEEKDAY($S102, 3)</formula>
    </cfRule>
  </conditionalFormatting>
  <conditionalFormatting sqref="B102:N102">
    <cfRule type="expression" dxfId="313" priority="41">
      <formula>B102=MAX(B$2:B$44)</formula>
    </cfRule>
  </conditionalFormatting>
  <conditionalFormatting sqref="B60:D459">
    <cfRule type="expression" dxfId="312" priority="26">
      <formula>TODAY()-WEEKDAY(TODAY(), 3)=$S60-WEEKDAY($S60, 3)</formula>
    </cfRule>
  </conditionalFormatting>
  <conditionalFormatting sqref="S46">
    <cfRule type="expression" dxfId="311" priority="24">
      <formula>TODAY()-WEEKDAY(TODAY(), 3)=$S46-WEEKDAY($S46, 3)</formula>
    </cfRule>
  </conditionalFormatting>
  <conditionalFormatting sqref="T46">
    <cfRule type="expression" dxfId="310" priority="23">
      <formula>TODAY()-WEEKDAY(TODAY(), 3)=$S46-WEEKDAY($S46, 3)</formula>
    </cfRule>
  </conditionalFormatting>
  <conditionalFormatting sqref="B2:B45">
    <cfRule type="expression" dxfId="309" priority="21">
      <formula>TODAY()-WEEKDAY(TODAY(), 3)=$S2-WEEKDAY($S2, 3)</formula>
    </cfRule>
  </conditionalFormatting>
  <conditionalFormatting sqref="B2:B45">
    <cfRule type="expression" dxfId="308" priority="20">
      <formula>B2=MAX(B$2:B$44)</formula>
    </cfRule>
  </conditionalFormatting>
  <conditionalFormatting sqref="B46">
    <cfRule type="expression" dxfId="307" priority="19">
      <formula>B46=MAX(B$2:B$44)</formula>
    </cfRule>
  </conditionalFormatting>
  <conditionalFormatting sqref="B46">
    <cfRule type="expression" dxfId="306" priority="22">
      <formula>TODAY()-WEEKDAY(TODAY(), 3)=$S50-WEEKDAY($S50, 3)</formula>
    </cfRule>
  </conditionalFormatting>
  <conditionalFormatting sqref="C2:D45">
    <cfRule type="expression" dxfId="305" priority="16">
      <formula>C2=MAX(C$2:C$44)</formula>
    </cfRule>
    <cfRule type="expression" dxfId="304" priority="17">
      <formula>TODAY()-WEEKDAY(TODAY(), 3)=$S2-WEEKDAY($S2, 3)</formula>
    </cfRule>
  </conditionalFormatting>
  <conditionalFormatting sqref="C46:D46">
    <cfRule type="expression" dxfId="303" priority="15">
      <formula>C46=MAX(C$2:C$44)</formula>
    </cfRule>
    <cfRule type="expression" dxfId="302" priority="18">
      <formula>TODAY()-WEEKDAY(TODAY(), 3)=$S50-WEEKDAY($S50, 3)</formula>
    </cfRule>
  </conditionalFormatting>
  <conditionalFormatting sqref="B58">
    <cfRule type="expression" dxfId="301" priority="13">
      <formula>B58=MAX(B$2:B$44)</formula>
    </cfRule>
  </conditionalFormatting>
  <conditionalFormatting sqref="B50">
    <cfRule type="expression" dxfId="300" priority="12">
      <formula>B50=MAX(B$2:B$44)</formula>
    </cfRule>
  </conditionalFormatting>
  <conditionalFormatting sqref="B51:B58">
    <cfRule type="expression" dxfId="299" priority="11">
      <formula>B51=MAX(B$2:B$44)</formula>
    </cfRule>
  </conditionalFormatting>
  <conditionalFormatting sqref="B59">
    <cfRule type="expression" dxfId="298" priority="9">
      <formula>B59=MAX(B$2:B$44)</formula>
    </cfRule>
  </conditionalFormatting>
  <conditionalFormatting sqref="B50:B58">
    <cfRule type="expression" dxfId="297" priority="14">
      <formula>TODAY()-WEEKDAY(TODAY(), 3)=$S51-WEEKDAY($S51, 3)</formula>
    </cfRule>
  </conditionalFormatting>
  <conditionalFormatting sqref="B59">
    <cfRule type="expression" dxfId="296" priority="8">
      <formula>B59=MAX(B$2:B$44)</formula>
    </cfRule>
  </conditionalFormatting>
  <conditionalFormatting sqref="B59">
    <cfRule type="expression" dxfId="295" priority="10">
      <formula>TODAY()-WEEKDAY(TODAY(), 3)=$S60-WEEKDAY($S60, 3)</formula>
    </cfRule>
  </conditionalFormatting>
  <conditionalFormatting sqref="C58:D58">
    <cfRule type="expression" dxfId="294" priority="6">
      <formula>C58=MAX(C$2:C$44)</formula>
    </cfRule>
  </conditionalFormatting>
  <conditionalFormatting sqref="C50:D50">
    <cfRule type="expression" dxfId="293" priority="5">
      <formula>C50=MAX(C$2:C$44)</formula>
    </cfRule>
  </conditionalFormatting>
  <conditionalFormatting sqref="C51:D58">
    <cfRule type="expression" dxfId="292" priority="4">
      <formula>C51=MAX(C$2:C$44)</formula>
    </cfRule>
  </conditionalFormatting>
  <conditionalFormatting sqref="C50:D58">
    <cfRule type="expression" dxfId="291" priority="7">
      <formula>TODAY()-WEEKDAY(TODAY(), 3)=$S51-WEEKDAY($S51, 3)</formula>
    </cfRule>
  </conditionalFormatting>
  <conditionalFormatting sqref="C59:D59">
    <cfRule type="expression" dxfId="290" priority="1">
      <formula>C59=MAX(C$2:C$44)</formula>
    </cfRule>
    <cfRule type="expression" dxfId="289" priority="2">
      <formula>C59=MAX(C$2:C$44)</formula>
    </cfRule>
    <cfRule type="expression" dxfId="288" priority="3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2" activePane="bottomLeft" state="frozen"/>
      <selection pane="bottomLeft" activeCell="B1" sqref="B1:D1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s="23"/>
      <c r="I1" s="24"/>
      <c r="J1" s="24"/>
      <c r="K1" s="24"/>
      <c r="L1" s="24"/>
      <c r="M1" s="24"/>
      <c r="N1" s="24"/>
      <c r="O1" s="24"/>
      <c r="P1" s="24"/>
      <c r="Q1" s="24"/>
      <c r="S1" t="s">
        <v>2</v>
      </c>
      <c r="T1" t="s">
        <v>3</v>
      </c>
    </row>
    <row r="2" spans="1:20" x14ac:dyDescent="0.25">
      <c r="A2">
        <v>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S2" s="7">
        <v>42423</v>
      </c>
      <c r="T2" s="7">
        <v>42429</v>
      </c>
    </row>
    <row r="3" spans="1:20" x14ac:dyDescent="0.25">
      <c r="A3">
        <f>A2+1</f>
        <v>10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4">
        <f>('infectd KW'!B14)/7</f>
        <v>517.14285714285711</v>
      </c>
      <c r="C14" s="14">
        <f>('infectd KW'!C14)/7</f>
        <v>565.57142857142856</v>
      </c>
      <c r="D14" s="14">
        <f>('infectd KW'!D14)/7</f>
        <v>525.28571428571433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4">
        <f>('infectd KW'!B15)/7</f>
        <v>458.57142857142856</v>
      </c>
      <c r="C15" s="14">
        <f>('infectd KW'!C15)/7</f>
        <v>440.28571428571428</v>
      </c>
      <c r="D15" s="14">
        <f>('infectd KW'!D15)/7</f>
        <v>452.28571428571428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4">
        <f>('infectd KW'!B16)/7</f>
        <v>337.14285714285717</v>
      </c>
      <c r="C16" s="14">
        <f>('infectd KW'!C16)/7</f>
        <v>334.28571428571428</v>
      </c>
      <c r="D16" s="14">
        <f>('infectd KW'!D16)/7</f>
        <v>339.28571428571428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4">
        <f>('infectd KW'!B17)/7</f>
        <v>334.71428571428572</v>
      </c>
      <c r="C17" s="14">
        <f>('infectd KW'!C17)/7</f>
        <v>252.57142857142858</v>
      </c>
      <c r="D17" s="14">
        <f>('infectd KW'!D17)/7</f>
        <v>257.42857142857144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4">
        <f>('infectd KW'!B18)/7</f>
        <v>590</v>
      </c>
      <c r="C18" s="14">
        <f>('infectd KW'!C18)/7</f>
        <v>536.28571428571433</v>
      </c>
      <c r="D18" s="14">
        <f>('infectd KW'!D18)/7</f>
        <v>557.71428571428567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4">
        <f>('infectd KW'!B19)/7</f>
        <v>459</v>
      </c>
      <c r="C19" s="14">
        <f>('infectd KW'!C19)/7</f>
        <v>488.71428571428572</v>
      </c>
      <c r="D19" s="14">
        <f>('infectd KW'!D19)/7</f>
        <v>469.85714285714283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4">
        <f>('infectd KW'!B20)/7</f>
        <v>385.14285714285717</v>
      </c>
      <c r="C20" s="14">
        <f>('infectd KW'!C20)/7</f>
        <v>404.28571428571428</v>
      </c>
      <c r="D20" s="14">
        <f>('infectd KW'!D20)/7</f>
        <v>384.85714285714283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('infectd KW'!B21)/7</f>
        <v>346.71428571428572</v>
      </c>
      <c r="C21" s="14">
        <f>('infectd KW'!C21)/7</f>
        <v>342.28571428571428</v>
      </c>
      <c r="D21" s="14">
        <f>('infectd KW'!D21)/7</f>
        <v>341.71428571428572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('infectd KW'!B22)/7</f>
        <v>432.14285714285717</v>
      </c>
      <c r="C22" s="14">
        <f>('infectd KW'!C22)/7</f>
        <v>402.28571428571428</v>
      </c>
      <c r="D22" s="14">
        <f>('infectd KW'!D22)/7</f>
        <v>413.57142857142856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('infectd KW'!B23)/7</f>
        <v>562.71428571428567</v>
      </c>
      <c r="C23" s="14">
        <f>('infectd KW'!C23)/7</f>
        <v>561.71428571428567</v>
      </c>
      <c r="D23" s="14">
        <f>('infectd KW'!D23)/7</f>
        <v>556.57142857142856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('infectd KW'!B24)/7</f>
        <v>689</v>
      </c>
      <c r="C24" s="14">
        <f>('infectd KW'!C24)/7</f>
        <v>650.42857142857144</v>
      </c>
      <c r="D24" s="14">
        <f>('infectd KW'!D24)/7</f>
        <v>674.42857142857144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('infectd KW'!B25)/7</f>
        <v>865.85714285714289</v>
      </c>
      <c r="C25" s="14">
        <f>('infectd KW'!C25)/7</f>
        <v>866.85714285714289</v>
      </c>
      <c r="D25" s="14">
        <f>('infectd KW'!D25)/7</f>
        <v>831.28571428571433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('infectd KW'!B26)/7</f>
        <v>1137.1428571428571</v>
      </c>
      <c r="C26" s="14">
        <f>('infectd KW'!C26)/7</f>
        <v>1102.7142857142858</v>
      </c>
      <c r="D26" s="14">
        <f>('infectd KW'!D26)/7</f>
        <v>1102.2857142857142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('infectd KW'!B27)/7</f>
        <v>1371.5714285714287</v>
      </c>
      <c r="C27" s="14">
        <f>('infectd KW'!C27)/7</f>
        <v>1355.2857142857142</v>
      </c>
      <c r="D27" s="14">
        <f>('infectd KW'!D27)/7</f>
        <v>1356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('infectd KW'!B28)/7</f>
        <v>1260.2857142857142</v>
      </c>
      <c r="C28" s="14">
        <f>('infectd KW'!C28)/7</f>
        <v>1258.7142857142858</v>
      </c>
      <c r="D28" s="14">
        <f>('infectd KW'!D28)/7</f>
        <v>1258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('infectd KW'!B29)/7</f>
        <v>1232.2857142857142</v>
      </c>
      <c r="C29" s="14">
        <f>('infectd KW'!C29)/7</f>
        <v>1203.2857142857142</v>
      </c>
      <c r="D29" s="14">
        <f>('infectd KW'!D29)/7</f>
        <v>1204.1428571428571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('infectd KW'!B30)/7</f>
        <v>1396.8571428571429</v>
      </c>
      <c r="C30" s="14">
        <f>('infectd KW'!C30)/7</f>
        <v>1429.8571428571429</v>
      </c>
      <c r="D30" s="14">
        <f>('infectd KW'!D30)/7</f>
        <v>1367.7142857142858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('infectd KW'!B31)/7</f>
        <v>1757</v>
      </c>
      <c r="C31" s="14">
        <f>('infectd KW'!C31)/7</f>
        <v>1746.8571428571429</v>
      </c>
      <c r="D31" s="14">
        <f>('infectd KW'!D31)/7</f>
        <v>1739.8571428571429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('infectd KW'!B32)/7</f>
        <v>1868.2857142857142</v>
      </c>
      <c r="C32" s="14">
        <f>('infectd KW'!C32)/7</f>
        <v>1767.7142857142858</v>
      </c>
      <c r="D32" s="14">
        <f>('infectd KW'!D32)/7</f>
        <v>1837.2857142857142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('infectd KW'!B33)/7</f>
        <v>2276</v>
      </c>
      <c r="C33" s="14">
        <f>('infectd KW'!C33)/7</f>
        <v>2176.2857142857142</v>
      </c>
      <c r="D33" s="14">
        <f>('infectd KW'!D33)/7</f>
        <v>2176.1428571428573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('infectd KW'!B34)/7</f>
        <v>3736.5714285714284</v>
      </c>
      <c r="C34" s="14">
        <f>('infectd KW'!C34)/7</f>
        <v>3533.7142857142858</v>
      </c>
      <c r="D34" s="14">
        <f>('infectd KW'!D34)/7</f>
        <v>3531.4285714285716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('infectd KW'!B35)/7</f>
        <v>6014.1428571428569</v>
      </c>
      <c r="C35" s="14">
        <f>('infectd KW'!C35)/7</f>
        <v>6051.7142857142853</v>
      </c>
      <c r="D35" s="14">
        <f>('infectd KW'!D35)/7</f>
        <v>5812.8571428571431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('infectd KW'!B36)/7</f>
        <v>10696</v>
      </c>
      <c r="C36" s="14">
        <f>('infectd KW'!C36)/7</f>
        <v>9861</v>
      </c>
      <c r="D36" s="14">
        <f>('infectd KW'!D36)/7</f>
        <v>10093.714285714286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('infectd KW'!B37)/7</f>
        <v>15881.571428571429</v>
      </c>
      <c r="C37" s="21">
        <f>('infectd KW'!C37)/7</f>
        <v>15235.428571428571</v>
      </c>
      <c r="D37" s="21">
        <f>('infectd KW'!D37)/7</f>
        <v>15244.142857142857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('infectd KW'!B38)/7</f>
        <v>17974.857142857141</v>
      </c>
      <c r="C38" s="21">
        <f>('infectd KW'!C38)/7</f>
        <v>19754</v>
      </c>
      <c r="D38" s="21">
        <f>('infectd KW'!D38)/7</f>
        <v>18308.714285714286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('infectd KW'!B39)/7</f>
        <v>18271</v>
      </c>
      <c r="C39" s="21">
        <f>('infectd KW'!C39)/7</f>
        <v>17188.857142857141</v>
      </c>
      <c r="D39" s="21">
        <f>('infectd KW'!D39)/7</f>
        <v>18633.857142857141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('infectd KW'!B40)/7</f>
        <v>18356.428571428572</v>
      </c>
      <c r="C40" s="21">
        <f>('infectd KW'!C40)/7</f>
        <v>18488.714285714286</v>
      </c>
      <c r="D40" s="21">
        <f>('infectd KW'!D40)/7</f>
        <v>18452.428571428572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('infectd KW'!B41)/7</f>
        <v>17621.428571428572</v>
      </c>
      <c r="C41" s="14">
        <f>('infectd KW'!C41)/7</f>
        <v>17617.714285714286</v>
      </c>
      <c r="D41" s="14">
        <f>('infectd KW'!D41)/7</f>
        <v>17642.285714285714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('infectd KW'!B42)/7</f>
        <v>18356.285714285714</v>
      </c>
      <c r="C42" s="14">
        <f>('infectd KW'!C42)/7</f>
        <v>19837</v>
      </c>
      <c r="D42" s="14">
        <f>('infectd KW'!D42)/7</f>
        <v>18462.571428571428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('infectd KW'!B43)/7</f>
        <v>22354.714285714286</v>
      </c>
      <c r="C43" s="14">
        <f>('infectd KW'!C43)/7</f>
        <v>22322.857142857141</v>
      </c>
      <c r="D43" s="14">
        <f>('infectd KW'!D43)/7</f>
        <v>21948.285714285714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('infectd KW'!B44)/7</f>
        <v>25008.714285714286</v>
      </c>
      <c r="C44" s="14">
        <f>('infectd KW'!C44)/7</f>
        <v>23450.285714285714</v>
      </c>
      <c r="D44" s="14">
        <f>('infectd KW'!D44)/7</f>
        <v>25185.714285714286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('infectd KW'!B45)/7</f>
        <v>19916</v>
      </c>
      <c r="C45" s="14">
        <f>('infectd KW'!C45)/7</f>
        <v>20525.285714285714</v>
      </c>
      <c r="D45" s="14">
        <f>('infectd KW'!D45)/7</f>
        <v>20077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S45" s="7">
        <f t="shared" si="3"/>
        <v>42724</v>
      </c>
      <c r="T45" s="7">
        <f t="shared" si="3"/>
        <v>42730</v>
      </c>
    </row>
    <row r="46" spans="1:20" x14ac:dyDescent="0.25">
      <c r="A46">
        <v>53</v>
      </c>
      <c r="B46" s="14">
        <f>('infectd KW'!B46)/7</f>
        <v>17623.285714285714</v>
      </c>
      <c r="C46" s="14">
        <f>('infectd KW'!C46)/7</f>
        <v>17893.857142857141</v>
      </c>
      <c r="D46" s="14">
        <f>('infectd KW'!D46)/7</f>
        <v>18405.428571428572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S46" s="7">
        <f t="shared" si="3"/>
        <v>42731</v>
      </c>
      <c r="T46" s="7">
        <f t="shared" si="3"/>
        <v>42737</v>
      </c>
    </row>
    <row r="47" spans="1:20" x14ac:dyDescent="0.25">
      <c r="A47" t="s">
        <v>5</v>
      </c>
      <c r="B47" s="12">
        <f>SUM(B2:B45)</f>
        <v>212465.28571428571</v>
      </c>
      <c r="C47" s="12">
        <f t="shared" ref="C47:D47" si="4">SUM(C2:C45)</f>
        <v>211752.85714285713</v>
      </c>
      <c r="D47" s="12">
        <f t="shared" si="4"/>
        <v>211238.71428571429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1:20" x14ac:dyDescent="0.25">
      <c r="A50">
        <f t="shared" ref="A50:A102" si="5">A49+1</f>
        <v>1</v>
      </c>
      <c r="B50" s="14">
        <f>('infectd KW'!B50)/7</f>
        <v>20815.285714285714</v>
      </c>
      <c r="C50" s="14">
        <f>('infectd KW'!C50)/7</f>
        <v>20787.714285714286</v>
      </c>
      <c r="D50" s="14">
        <f>('infectd KW'!D50)/7</f>
        <v>20742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S50" s="7">
        <f>S46+7</f>
        <v>42738</v>
      </c>
      <c r="T50" s="7">
        <f>T46+7</f>
        <v>42744</v>
      </c>
    </row>
    <row r="51" spans="1:20" x14ac:dyDescent="0.25">
      <c r="A51">
        <f t="shared" si="5"/>
        <v>2</v>
      </c>
      <c r="B51" s="14">
        <f>('infectd KW'!B51)/7</f>
        <v>17029.142857142859</v>
      </c>
      <c r="C51" s="14">
        <f>('infectd KW'!C51)/7</f>
        <v>17245.571428571428</v>
      </c>
      <c r="D51" s="14">
        <f>('infectd KW'!D51)/7</f>
        <v>17290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S51" s="7">
        <f t="shared" ref="S51:T51" si="6">S50+7</f>
        <v>42745</v>
      </c>
      <c r="T51" s="7">
        <f t="shared" si="6"/>
        <v>42751</v>
      </c>
    </row>
    <row r="52" spans="1:20" x14ac:dyDescent="0.25">
      <c r="A52">
        <f t="shared" si="5"/>
        <v>3</v>
      </c>
      <c r="B52" s="14">
        <f>('infectd KW'!B52)/7</f>
        <v>13681.428571428571</v>
      </c>
      <c r="C52" s="14">
        <f>('infectd KW'!C52)/7</f>
        <v>13948.571428571429</v>
      </c>
      <c r="D52" s="14">
        <f>('infectd KW'!D52)/7</f>
        <v>13912.571428571429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S52" s="7">
        <f t="shared" ref="S52:T52" si="7">S51+7</f>
        <v>42752</v>
      </c>
      <c r="T52" s="7">
        <f t="shared" si="7"/>
        <v>42758</v>
      </c>
    </row>
    <row r="53" spans="1:20" x14ac:dyDescent="0.25">
      <c r="A53">
        <f t="shared" si="5"/>
        <v>4</v>
      </c>
      <c r="B53" s="14">
        <f>('infectd KW'!B53)/7</f>
        <v>11218.857142857143</v>
      </c>
      <c r="C53" s="14">
        <f>('infectd KW'!C53)/7</f>
        <v>11127.142857142857</v>
      </c>
      <c r="D53" s="14">
        <f>('infectd KW'!D53)/7</f>
        <v>11130.571428571429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S53" s="7">
        <f t="shared" ref="S53:T53" si="8">S52+7</f>
        <v>42759</v>
      </c>
      <c r="T53" s="7">
        <f t="shared" si="8"/>
        <v>42765</v>
      </c>
    </row>
    <row r="54" spans="1:20" x14ac:dyDescent="0.25">
      <c r="A54">
        <f t="shared" si="5"/>
        <v>5</v>
      </c>
      <c r="B54" s="14">
        <f>('infectd KW'!B54)/7</f>
        <v>8864.907001316762</v>
      </c>
      <c r="C54" s="14">
        <f>('infectd KW'!C54)/7</f>
        <v>8567.7250297417359</v>
      </c>
      <c r="D54" s="14">
        <f>('infectd KW'!D54)/7</f>
        <v>9476.5476918487566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S54" s="7">
        <f t="shared" ref="S54:T54" si="9">S53+7</f>
        <v>42766</v>
      </c>
      <c r="T54" s="7">
        <f t="shared" si="9"/>
        <v>42772</v>
      </c>
    </row>
    <row r="55" spans="1:20" x14ac:dyDescent="0.25">
      <c r="A55">
        <f t="shared" si="5"/>
        <v>6</v>
      </c>
      <c r="B55" s="14">
        <f>('infectd KW'!B55)/7</f>
        <v>7138.4286273651169</v>
      </c>
      <c r="C55" s="14">
        <f>('infectd KW'!C55)/7</f>
        <v>7199.3118544768649</v>
      </c>
      <c r="D55" s="14">
        <f>('infectd KW'!D55)/7</f>
        <v>7958.1146826942795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S55" s="7">
        <f t="shared" ref="S55:T55" si="10">S54+7</f>
        <v>42773</v>
      </c>
      <c r="T55" s="7">
        <f t="shared" si="10"/>
        <v>42779</v>
      </c>
    </row>
    <row r="56" spans="1:20" x14ac:dyDescent="0.25">
      <c r="A56">
        <f t="shared" si="5"/>
        <v>7</v>
      </c>
      <c r="B56" s="14">
        <f>('infectd KW'!B56)/7</f>
        <v>5632.2055121099183</v>
      </c>
      <c r="C56" s="14">
        <f>('infectd KW'!C56)/7</f>
        <v>5798.370646593251</v>
      </c>
      <c r="D56" s="14">
        <f>('infectd KW'!D56)/7</f>
        <v>6713.8179043705259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S56" s="7">
        <f t="shared" ref="S56:T56" si="11">S55+7</f>
        <v>42780</v>
      </c>
      <c r="T56" s="7">
        <f t="shared" si="11"/>
        <v>42786</v>
      </c>
    </row>
    <row r="57" spans="1:20" x14ac:dyDescent="0.25">
      <c r="A57">
        <f t="shared" si="5"/>
        <v>8</v>
      </c>
      <c r="B57" s="14">
        <f>('infectd KW'!B57)/7</f>
        <v>4479.5931005232023</v>
      </c>
      <c r="C57" s="14">
        <f>('infectd KW'!C57)/7</f>
        <v>4709.8235469869833</v>
      </c>
      <c r="D57" s="14">
        <f>('infectd KW'!D57)/7</f>
        <v>5661.5826312686777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S57" s="7">
        <f t="shared" ref="S57:T57" si="12">S56+7</f>
        <v>42787</v>
      </c>
      <c r="T57" s="7">
        <f t="shared" si="12"/>
        <v>42793</v>
      </c>
    </row>
    <row r="58" spans="1:20" x14ac:dyDescent="0.25">
      <c r="A58">
        <f t="shared" si="5"/>
        <v>9</v>
      </c>
      <c r="B58" s="14">
        <f>('infectd KW'!B58)/7</f>
        <v>3550.2999230093155</v>
      </c>
      <c r="C58" s="14">
        <f>('infectd KW'!C58)/7</f>
        <v>3813.9788836747925</v>
      </c>
      <c r="D58" s="14">
        <f>('infectd KW'!D58)/7</f>
        <v>4773.5524310151595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S58" s="7">
        <f t="shared" ref="S58:T58" si="13">S57+7</f>
        <v>42794</v>
      </c>
      <c r="T58" s="7">
        <f t="shared" si="13"/>
        <v>42800</v>
      </c>
    </row>
    <row r="59" spans="1:20" x14ac:dyDescent="0.25">
      <c r="A59">
        <f t="shared" si="5"/>
        <v>10</v>
      </c>
      <c r="B59" s="14">
        <f>('infectd KW'!B59)/7</f>
        <v>2816.9186462965813</v>
      </c>
      <c r="C59" s="14">
        <f>('infectd KW'!C59)/7</f>
        <v>3089.0440476996419</v>
      </c>
      <c r="D59" s="14">
        <f>('infectd KW'!D59)/7</f>
        <v>4025.5319316359373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S59" s="7">
        <f t="shared" ref="S59:T59" si="14">S58+7</f>
        <v>42801</v>
      </c>
      <c r="T59" s="7">
        <f t="shared" si="14"/>
        <v>42807</v>
      </c>
    </row>
    <row r="60" spans="1:20" x14ac:dyDescent="0.25">
      <c r="A60">
        <f t="shared" si="5"/>
        <v>11</v>
      </c>
      <c r="B60" s="14">
        <f>('infectd KW'!B60)/7</f>
        <v>0</v>
      </c>
      <c r="C60" s="14">
        <f>('infectd KW'!C60)/7</f>
        <v>0</v>
      </c>
      <c r="D60" s="14">
        <f>('infectd KW'!D60)/7</f>
        <v>0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S60" s="7">
        <f t="shared" ref="S60:T60" si="15">S59+7</f>
        <v>42808</v>
      </c>
      <c r="T60" s="7">
        <f t="shared" si="15"/>
        <v>42814</v>
      </c>
    </row>
    <row r="61" spans="1:20" x14ac:dyDescent="0.25">
      <c r="A61">
        <f t="shared" si="5"/>
        <v>12</v>
      </c>
      <c r="B61" s="14">
        <f>('infectd KW'!B61)/7</f>
        <v>0</v>
      </c>
      <c r="C61" s="14">
        <f>('infectd KW'!C61)/7</f>
        <v>0</v>
      </c>
      <c r="D61" s="14">
        <f>('infectd KW'!D61)/7</f>
        <v>0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S61" s="7">
        <f t="shared" ref="S61:T61" si="16">S60+7</f>
        <v>42815</v>
      </c>
      <c r="T61" s="7">
        <f t="shared" si="16"/>
        <v>42821</v>
      </c>
    </row>
    <row r="62" spans="1:20" x14ac:dyDescent="0.25">
      <c r="A62">
        <f t="shared" si="5"/>
        <v>13</v>
      </c>
      <c r="B62" s="14">
        <f>('infectd KW'!B62)/7</f>
        <v>0</v>
      </c>
      <c r="C62" s="14">
        <f>('infectd KW'!C62)/7</f>
        <v>0</v>
      </c>
      <c r="D62" s="14">
        <f>('infectd KW'!D62)/7</f>
        <v>0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S62" s="7">
        <f t="shared" ref="S62:T62" si="17">S61+7</f>
        <v>42822</v>
      </c>
      <c r="T62" s="7">
        <f t="shared" si="17"/>
        <v>42828</v>
      </c>
    </row>
    <row r="63" spans="1:20" x14ac:dyDescent="0.25">
      <c r="A63">
        <f t="shared" si="5"/>
        <v>14</v>
      </c>
      <c r="B63" s="14">
        <f>('infectd KW'!B63)/7</f>
        <v>0</v>
      </c>
      <c r="C63" s="14">
        <f>('infectd KW'!C63)/7</f>
        <v>0</v>
      </c>
      <c r="D63" s="14">
        <f>('infectd KW'!D63)/7</f>
        <v>0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S63" s="7">
        <f t="shared" ref="S63:T63" si="18">S62+7</f>
        <v>42829</v>
      </c>
      <c r="T63" s="7">
        <f t="shared" si="18"/>
        <v>42835</v>
      </c>
    </row>
    <row r="64" spans="1:20" x14ac:dyDescent="0.25">
      <c r="A64">
        <f t="shared" si="5"/>
        <v>15</v>
      </c>
      <c r="B64" s="14">
        <f>('infectd KW'!B64)/7</f>
        <v>0</v>
      </c>
      <c r="C64" s="14">
        <f>('infectd KW'!C64)/7</f>
        <v>0</v>
      </c>
      <c r="D64" s="14">
        <f>('infectd KW'!D64)/7</f>
        <v>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S64" s="7">
        <f t="shared" ref="S64:T64" si="19">S63+7</f>
        <v>42836</v>
      </c>
      <c r="T64" s="7">
        <f t="shared" si="19"/>
        <v>42842</v>
      </c>
    </row>
    <row r="65" spans="1:20" x14ac:dyDescent="0.25">
      <c r="A65">
        <f t="shared" si="5"/>
        <v>16</v>
      </c>
      <c r="B65" s="14">
        <f>('infectd KW'!B65)/7</f>
        <v>0</v>
      </c>
      <c r="C65" s="14">
        <f>('infectd KW'!C65)/7</f>
        <v>0</v>
      </c>
      <c r="D65" s="14">
        <f>('infectd KW'!D65)/7</f>
        <v>0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S65" s="7">
        <f t="shared" ref="S65:T65" si="20">S64+7</f>
        <v>42843</v>
      </c>
      <c r="T65" s="7">
        <f t="shared" si="20"/>
        <v>42849</v>
      </c>
    </row>
    <row r="66" spans="1:20" x14ac:dyDescent="0.25">
      <c r="A66">
        <f t="shared" si="5"/>
        <v>17</v>
      </c>
      <c r="B66" s="14">
        <f>('infectd KW'!B66)/7</f>
        <v>0</v>
      </c>
      <c r="C66" s="14">
        <f>('infectd KW'!C66)/7</f>
        <v>0</v>
      </c>
      <c r="D66" s="14">
        <f>('infectd KW'!D66)/7</f>
        <v>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S66" s="7">
        <f t="shared" ref="S66:T66" si="21">S65+7</f>
        <v>42850</v>
      </c>
      <c r="T66" s="7">
        <f t="shared" si="21"/>
        <v>42856</v>
      </c>
    </row>
    <row r="67" spans="1:20" x14ac:dyDescent="0.25">
      <c r="A67">
        <f t="shared" si="5"/>
        <v>18</v>
      </c>
      <c r="B67" s="14">
        <f>('infectd KW'!B67)/7</f>
        <v>0</v>
      </c>
      <c r="C67" s="14">
        <f>('infectd KW'!C67)/7</f>
        <v>0</v>
      </c>
      <c r="D67" s="14">
        <f>('infectd KW'!D67)/7</f>
        <v>0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S67" s="7">
        <f t="shared" ref="S67:T67" si="22">S66+7</f>
        <v>42857</v>
      </c>
      <c r="T67" s="7">
        <f t="shared" si="22"/>
        <v>42863</v>
      </c>
    </row>
    <row r="68" spans="1:20" x14ac:dyDescent="0.25">
      <c r="A68">
        <f t="shared" si="5"/>
        <v>19</v>
      </c>
      <c r="B68" s="14">
        <f>('infectd KW'!B68)/7</f>
        <v>0</v>
      </c>
      <c r="C68" s="14">
        <f>('infectd KW'!C68)/7</f>
        <v>0</v>
      </c>
      <c r="D68" s="14">
        <f>('infectd KW'!D68)/7</f>
        <v>0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S68" s="7">
        <f t="shared" ref="S68:T68" si="23">S67+7</f>
        <v>42864</v>
      </c>
      <c r="T68" s="7">
        <f t="shared" si="23"/>
        <v>42870</v>
      </c>
    </row>
    <row r="69" spans="1:20" x14ac:dyDescent="0.25">
      <c r="A69">
        <f t="shared" si="5"/>
        <v>20</v>
      </c>
      <c r="B69" s="14">
        <f>('infectd KW'!B69)/7</f>
        <v>0</v>
      </c>
      <c r="C69" s="14">
        <f>('infectd KW'!C69)/7</f>
        <v>0</v>
      </c>
      <c r="D69" s="14">
        <f>('infectd KW'!D69)/7</f>
        <v>0</v>
      </c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S69" s="7">
        <f t="shared" ref="S69:T69" si="24">S68+7</f>
        <v>42871</v>
      </c>
      <c r="T69" s="7">
        <f t="shared" si="24"/>
        <v>42877</v>
      </c>
    </row>
    <row r="70" spans="1:20" x14ac:dyDescent="0.25">
      <c r="A70">
        <f t="shared" si="5"/>
        <v>21</v>
      </c>
      <c r="B70" s="14">
        <f>('infectd KW'!B70)/7</f>
        <v>0</v>
      </c>
      <c r="C70" s="14">
        <f>('infectd KW'!C70)/7</f>
        <v>0</v>
      </c>
      <c r="D70" s="14">
        <f>('infectd KW'!D70)/7</f>
        <v>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S70" s="7">
        <f t="shared" ref="S70:T70" si="25">S69+7</f>
        <v>42878</v>
      </c>
      <c r="T70" s="7">
        <f t="shared" si="25"/>
        <v>42884</v>
      </c>
    </row>
    <row r="71" spans="1:20" x14ac:dyDescent="0.25">
      <c r="A71">
        <f t="shared" si="5"/>
        <v>22</v>
      </c>
      <c r="B71" s="14">
        <f>('infectd KW'!B71)/7</f>
        <v>0</v>
      </c>
      <c r="C71" s="14">
        <f>('infectd KW'!C71)/7</f>
        <v>0</v>
      </c>
      <c r="D71" s="14">
        <f>('infectd KW'!D71)/7</f>
        <v>0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S71" s="7">
        <f t="shared" ref="S71:T71" si="26">S70+7</f>
        <v>42885</v>
      </c>
      <c r="T71" s="7">
        <f t="shared" si="26"/>
        <v>42891</v>
      </c>
    </row>
    <row r="72" spans="1:20" x14ac:dyDescent="0.25">
      <c r="A72">
        <f t="shared" si="5"/>
        <v>23</v>
      </c>
      <c r="B72" s="14">
        <f>('infectd KW'!B72)/7</f>
        <v>0</v>
      </c>
      <c r="C72" s="14">
        <f>('infectd KW'!C72)/7</f>
        <v>0</v>
      </c>
      <c r="D72" s="14">
        <f>('infectd KW'!D72)/7</f>
        <v>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S72" s="7">
        <f t="shared" ref="S72:T72" si="27">S71+7</f>
        <v>42892</v>
      </c>
      <c r="T72" s="7">
        <f t="shared" si="27"/>
        <v>42898</v>
      </c>
    </row>
    <row r="73" spans="1:20" x14ac:dyDescent="0.25">
      <c r="A73">
        <f t="shared" si="5"/>
        <v>24</v>
      </c>
      <c r="B73" s="14">
        <f>('infectd KW'!B73)/7</f>
        <v>0</v>
      </c>
      <c r="C73" s="14">
        <f>('infectd KW'!C73)/7</f>
        <v>0</v>
      </c>
      <c r="D73" s="14">
        <f>('infectd KW'!D73)/7</f>
        <v>0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S73" s="7">
        <f t="shared" ref="S73:T73" si="28">S72+7</f>
        <v>42899</v>
      </c>
      <c r="T73" s="7">
        <f t="shared" si="28"/>
        <v>42905</v>
      </c>
    </row>
    <row r="74" spans="1:20" x14ac:dyDescent="0.25">
      <c r="A74">
        <f t="shared" si="5"/>
        <v>25</v>
      </c>
      <c r="B74" s="14">
        <f>('infectd KW'!B74)/7</f>
        <v>0</v>
      </c>
      <c r="C74" s="14">
        <f>('infectd KW'!C74)/7</f>
        <v>0</v>
      </c>
      <c r="D74" s="14">
        <f>('infectd KW'!D74)/7</f>
        <v>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S74" s="7">
        <f t="shared" ref="S74:T74" si="29">S73+7</f>
        <v>42906</v>
      </c>
      <c r="T74" s="7">
        <f t="shared" si="29"/>
        <v>42912</v>
      </c>
    </row>
    <row r="75" spans="1:20" x14ac:dyDescent="0.25">
      <c r="A75">
        <f t="shared" si="5"/>
        <v>26</v>
      </c>
      <c r="B75" s="14">
        <f>('infectd KW'!B75)/7</f>
        <v>0</v>
      </c>
      <c r="C75" s="14">
        <f>('infectd KW'!C75)/7</f>
        <v>0</v>
      </c>
      <c r="D75" s="14">
        <f>('infectd KW'!D75)/7</f>
        <v>0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S75" s="7">
        <f t="shared" ref="S75:T75" si="30">S74+7</f>
        <v>42913</v>
      </c>
      <c r="T75" s="7">
        <f t="shared" si="30"/>
        <v>42919</v>
      </c>
    </row>
    <row r="76" spans="1:20" x14ac:dyDescent="0.25">
      <c r="A76">
        <f t="shared" si="5"/>
        <v>27</v>
      </c>
      <c r="B76" s="14">
        <f>('infectd KW'!B76)/7</f>
        <v>0</v>
      </c>
      <c r="C76" s="14">
        <f>('infectd KW'!C76)/7</f>
        <v>0</v>
      </c>
      <c r="D76" s="14">
        <f>('infectd KW'!D76)/7</f>
        <v>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S76" s="7">
        <f t="shared" ref="S76:T76" si="31">S75+7</f>
        <v>42920</v>
      </c>
      <c r="T76" s="7">
        <f t="shared" si="31"/>
        <v>42926</v>
      </c>
    </row>
    <row r="77" spans="1:20" x14ac:dyDescent="0.25">
      <c r="A77">
        <f t="shared" si="5"/>
        <v>28</v>
      </c>
      <c r="B77" s="14">
        <f>('infectd KW'!B77)/7</f>
        <v>0</v>
      </c>
      <c r="C77" s="14">
        <f>('infectd KW'!C77)/7</f>
        <v>0</v>
      </c>
      <c r="D77" s="14">
        <f>('infectd KW'!D77)/7</f>
        <v>0</v>
      </c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S77" s="7">
        <f t="shared" ref="S77:T77" si="32">S76+7</f>
        <v>42927</v>
      </c>
      <c r="T77" s="7">
        <f t="shared" si="32"/>
        <v>42933</v>
      </c>
    </row>
    <row r="78" spans="1:20" x14ac:dyDescent="0.25">
      <c r="A78">
        <f t="shared" si="5"/>
        <v>29</v>
      </c>
      <c r="B78" s="14">
        <f>('infectd KW'!B78)/7</f>
        <v>0</v>
      </c>
      <c r="C78" s="14">
        <f>('infectd KW'!C78)/7</f>
        <v>0</v>
      </c>
      <c r="D78" s="14">
        <f>('infectd KW'!D78)/7</f>
        <v>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S78" s="7">
        <f t="shared" ref="S78:T78" si="33">S77+7</f>
        <v>42934</v>
      </c>
      <c r="T78" s="7">
        <f t="shared" si="33"/>
        <v>42940</v>
      </c>
    </row>
    <row r="79" spans="1:20" x14ac:dyDescent="0.25">
      <c r="A79">
        <f t="shared" si="5"/>
        <v>30</v>
      </c>
      <c r="B79" s="14">
        <f>('infectd KW'!B79)/7</f>
        <v>0</v>
      </c>
      <c r="C79" s="14">
        <f>('infectd KW'!C79)/7</f>
        <v>0</v>
      </c>
      <c r="D79" s="14">
        <f>('infectd KW'!D79)/7</f>
        <v>0</v>
      </c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S79" s="7">
        <f t="shared" ref="S79:T79" si="34">S78+7</f>
        <v>42941</v>
      </c>
      <c r="T79" s="7">
        <f t="shared" si="34"/>
        <v>42947</v>
      </c>
    </row>
    <row r="80" spans="1:20" x14ac:dyDescent="0.25">
      <c r="A80">
        <f t="shared" si="5"/>
        <v>31</v>
      </c>
      <c r="B80" s="14">
        <f>('infectd KW'!B80)/7</f>
        <v>0</v>
      </c>
      <c r="C80" s="14">
        <f>('infectd KW'!C80)/7</f>
        <v>0</v>
      </c>
      <c r="D80" s="14">
        <f>('infectd KW'!D80)/7</f>
        <v>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S80" s="7">
        <f t="shared" ref="S80:T80" si="35">S79+7</f>
        <v>42948</v>
      </c>
      <c r="T80" s="7">
        <f t="shared" si="35"/>
        <v>42954</v>
      </c>
    </row>
    <row r="81" spans="1:20" x14ac:dyDescent="0.25">
      <c r="A81">
        <f t="shared" si="5"/>
        <v>32</v>
      </c>
      <c r="B81" s="14">
        <f>('infectd KW'!B81)/7</f>
        <v>0</v>
      </c>
      <c r="C81" s="14">
        <f>('infectd KW'!C81)/7</f>
        <v>0</v>
      </c>
      <c r="D81" s="14">
        <f>('infectd KW'!D81)/7</f>
        <v>0</v>
      </c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S81" s="7">
        <f t="shared" ref="S81:T81" si="36">S80+7</f>
        <v>42955</v>
      </c>
      <c r="T81" s="7">
        <f t="shared" si="36"/>
        <v>42961</v>
      </c>
    </row>
    <row r="82" spans="1:20" x14ac:dyDescent="0.25">
      <c r="A82">
        <f t="shared" si="5"/>
        <v>33</v>
      </c>
      <c r="B82" s="14">
        <f>('infectd KW'!B82)/7</f>
        <v>0</v>
      </c>
      <c r="C82" s="14">
        <f>('infectd KW'!C82)/7</f>
        <v>0</v>
      </c>
      <c r="D82" s="14">
        <f>('infectd KW'!D82)/7</f>
        <v>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S82" s="7">
        <f t="shared" ref="S82:T82" si="37">S81+7</f>
        <v>42962</v>
      </c>
      <c r="T82" s="7">
        <f t="shared" si="37"/>
        <v>42968</v>
      </c>
    </row>
    <row r="83" spans="1:20" x14ac:dyDescent="0.25">
      <c r="A83">
        <f t="shared" si="5"/>
        <v>34</v>
      </c>
      <c r="B83" s="14">
        <f>('infectd KW'!B83)/7</f>
        <v>0</v>
      </c>
      <c r="C83" s="14">
        <f>('infectd KW'!C83)/7</f>
        <v>0</v>
      </c>
      <c r="D83" s="14">
        <f>('infectd KW'!D83)/7</f>
        <v>0</v>
      </c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S83" s="7">
        <f t="shared" ref="S83:T83" si="38">S82+7</f>
        <v>42969</v>
      </c>
      <c r="T83" s="7">
        <f t="shared" si="38"/>
        <v>42975</v>
      </c>
    </row>
    <row r="84" spans="1:20" x14ac:dyDescent="0.25">
      <c r="A84">
        <f t="shared" si="5"/>
        <v>35</v>
      </c>
      <c r="B84" s="14">
        <f>('infectd KW'!B84)/7</f>
        <v>0</v>
      </c>
      <c r="C84" s="14">
        <f>('infectd KW'!C84)/7</f>
        <v>0</v>
      </c>
      <c r="D84" s="14">
        <f>('infectd KW'!D84)/7</f>
        <v>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S84" s="7">
        <f t="shared" ref="S84:T84" si="39">S83+7</f>
        <v>42976</v>
      </c>
      <c r="T84" s="7">
        <f t="shared" si="39"/>
        <v>42982</v>
      </c>
    </row>
    <row r="85" spans="1:20" x14ac:dyDescent="0.25">
      <c r="A85">
        <f t="shared" si="5"/>
        <v>36</v>
      </c>
      <c r="B85" s="14">
        <f>('infectd KW'!B85)/7</f>
        <v>0</v>
      </c>
      <c r="C85" s="14">
        <f>('infectd KW'!C85)/7</f>
        <v>0</v>
      </c>
      <c r="D85" s="14">
        <f>('infectd KW'!D85)/7</f>
        <v>0</v>
      </c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S85" s="7">
        <f t="shared" ref="S85:T85" si="40">S84+7</f>
        <v>42983</v>
      </c>
      <c r="T85" s="7">
        <f t="shared" si="40"/>
        <v>42989</v>
      </c>
    </row>
    <row r="86" spans="1:20" x14ac:dyDescent="0.25">
      <c r="A86">
        <f t="shared" si="5"/>
        <v>37</v>
      </c>
      <c r="B86" s="14">
        <f>('infectd KW'!B86)/7</f>
        <v>0</v>
      </c>
      <c r="C86" s="14">
        <f>('infectd KW'!C86)/7</f>
        <v>0</v>
      </c>
      <c r="D86" s="14">
        <f>('infectd KW'!D86)/7</f>
        <v>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S86" s="7">
        <f t="shared" ref="S86:T86" si="41">S85+7</f>
        <v>42990</v>
      </c>
      <c r="T86" s="7">
        <f t="shared" si="41"/>
        <v>42996</v>
      </c>
    </row>
    <row r="87" spans="1:20" x14ac:dyDescent="0.25">
      <c r="A87">
        <f t="shared" si="5"/>
        <v>38</v>
      </c>
      <c r="B87" s="14">
        <f>('infectd KW'!B87)/7</f>
        <v>0</v>
      </c>
      <c r="C87" s="14">
        <f>('infectd KW'!C87)/7</f>
        <v>0</v>
      </c>
      <c r="D87" s="14">
        <f>('infectd KW'!D87)/7</f>
        <v>0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S87" s="7">
        <f t="shared" ref="S87:T87" si="42">S86+7</f>
        <v>42997</v>
      </c>
      <c r="T87" s="7">
        <f t="shared" si="42"/>
        <v>43003</v>
      </c>
    </row>
    <row r="88" spans="1:20" x14ac:dyDescent="0.25">
      <c r="A88">
        <f t="shared" si="5"/>
        <v>39</v>
      </c>
      <c r="B88" s="14">
        <f>('infectd KW'!B88)/7</f>
        <v>0</v>
      </c>
      <c r="C88" s="14">
        <f>('infectd KW'!C88)/7</f>
        <v>0</v>
      </c>
      <c r="D88" s="14">
        <f>('infectd KW'!D88)/7</f>
        <v>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S88" s="7">
        <f t="shared" ref="S88:T88" si="43">S87+7</f>
        <v>43004</v>
      </c>
      <c r="T88" s="7">
        <f t="shared" si="43"/>
        <v>43010</v>
      </c>
    </row>
    <row r="89" spans="1:20" x14ac:dyDescent="0.25">
      <c r="A89">
        <f t="shared" si="5"/>
        <v>40</v>
      </c>
      <c r="B89" s="14">
        <f>('infectd KW'!B89)/7</f>
        <v>0</v>
      </c>
      <c r="C89" s="14">
        <f>('infectd KW'!C89)/7</f>
        <v>0</v>
      </c>
      <c r="D89" s="14">
        <f>('infectd KW'!D89)/7</f>
        <v>0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S89" s="7">
        <f t="shared" ref="S89:T89" si="44">S88+7</f>
        <v>43011</v>
      </c>
      <c r="T89" s="7">
        <f t="shared" si="44"/>
        <v>43017</v>
      </c>
    </row>
    <row r="90" spans="1:20" x14ac:dyDescent="0.25">
      <c r="A90">
        <f t="shared" si="5"/>
        <v>41</v>
      </c>
      <c r="B90" s="14">
        <f>('infectd KW'!B90)/7</f>
        <v>0</v>
      </c>
      <c r="C90" s="14">
        <f>('infectd KW'!C90)/7</f>
        <v>0</v>
      </c>
      <c r="D90" s="14">
        <f>('infectd KW'!D90)/7</f>
        <v>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S90" s="7">
        <f t="shared" ref="S90:T90" si="45">S89+7</f>
        <v>43018</v>
      </c>
      <c r="T90" s="7">
        <f t="shared" si="45"/>
        <v>43024</v>
      </c>
    </row>
    <row r="91" spans="1:20" x14ac:dyDescent="0.25">
      <c r="A91">
        <f t="shared" si="5"/>
        <v>42</v>
      </c>
      <c r="B91" s="14">
        <f>('infectd KW'!B91)/7</f>
        <v>0</v>
      </c>
      <c r="C91" s="14">
        <f>('infectd KW'!C91)/7</f>
        <v>0</v>
      </c>
      <c r="D91" s="14">
        <f>('infectd KW'!D91)/7</f>
        <v>0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S91" s="7">
        <f t="shared" ref="S91:T91" si="46">S90+7</f>
        <v>43025</v>
      </c>
      <c r="T91" s="7">
        <f t="shared" si="46"/>
        <v>43031</v>
      </c>
    </row>
    <row r="92" spans="1:20" x14ac:dyDescent="0.25">
      <c r="A92">
        <f t="shared" si="5"/>
        <v>43</v>
      </c>
      <c r="B92" s="14">
        <f>('infectd KW'!B92)/7</f>
        <v>0</v>
      </c>
      <c r="C92" s="14">
        <f>('infectd KW'!C92)/7</f>
        <v>0</v>
      </c>
      <c r="D92" s="14">
        <f>('infectd KW'!D92)/7</f>
        <v>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S92" s="7">
        <f t="shared" ref="S92:T92" si="47">S91+7</f>
        <v>43032</v>
      </c>
      <c r="T92" s="7">
        <f t="shared" si="47"/>
        <v>43038</v>
      </c>
    </row>
    <row r="93" spans="1:20" x14ac:dyDescent="0.25">
      <c r="A93">
        <f t="shared" si="5"/>
        <v>44</v>
      </c>
      <c r="B93" s="14">
        <f>('infectd KW'!B93)/7</f>
        <v>0</v>
      </c>
      <c r="C93" s="14">
        <f>('infectd KW'!C93)/7</f>
        <v>0</v>
      </c>
      <c r="D93" s="14">
        <f>('infectd KW'!D93)/7</f>
        <v>0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S93" s="7">
        <f t="shared" ref="S93:T93" si="48">S92+7</f>
        <v>43039</v>
      </c>
      <c r="T93" s="7">
        <f t="shared" si="48"/>
        <v>43045</v>
      </c>
    </row>
    <row r="94" spans="1:20" x14ac:dyDescent="0.25">
      <c r="A94">
        <f t="shared" si="5"/>
        <v>45</v>
      </c>
      <c r="B94" s="14">
        <f>('infectd KW'!B94)/7</f>
        <v>0</v>
      </c>
      <c r="C94" s="14">
        <f>('infectd KW'!C94)/7</f>
        <v>0</v>
      </c>
      <c r="D94" s="14">
        <f>('infectd KW'!D94)/7</f>
        <v>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S94" s="7">
        <f t="shared" ref="S94:T94" si="49">S93+7</f>
        <v>43046</v>
      </c>
      <c r="T94" s="7">
        <f t="shared" si="49"/>
        <v>43052</v>
      </c>
    </row>
    <row r="95" spans="1:20" x14ac:dyDescent="0.25">
      <c r="A95">
        <f t="shared" si="5"/>
        <v>46</v>
      </c>
      <c r="B95" s="14">
        <f>('infectd KW'!B95)/7</f>
        <v>0</v>
      </c>
      <c r="C95" s="14">
        <f>('infectd KW'!C95)/7</f>
        <v>0</v>
      </c>
      <c r="D95" s="14">
        <f>('infectd KW'!D95)/7</f>
        <v>0</v>
      </c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S95" s="7">
        <f t="shared" ref="S95:T95" si="50">S94+7</f>
        <v>43053</v>
      </c>
      <c r="T95" s="7">
        <f t="shared" si="50"/>
        <v>43059</v>
      </c>
    </row>
    <row r="96" spans="1:20" x14ac:dyDescent="0.25">
      <c r="A96">
        <f t="shared" si="5"/>
        <v>47</v>
      </c>
      <c r="B96" s="14">
        <f>('infectd KW'!B96)/7</f>
        <v>0</v>
      </c>
      <c r="C96" s="14">
        <f>('infectd KW'!C96)/7</f>
        <v>0</v>
      </c>
      <c r="D96" s="14">
        <f>('infectd KW'!D96)/7</f>
        <v>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S96" s="7">
        <f t="shared" ref="S96:T96" si="51">S95+7</f>
        <v>43060</v>
      </c>
      <c r="T96" s="7">
        <f t="shared" si="51"/>
        <v>43066</v>
      </c>
    </row>
    <row r="97" spans="1:20" x14ac:dyDescent="0.25">
      <c r="A97">
        <f t="shared" si="5"/>
        <v>48</v>
      </c>
      <c r="B97" s="14">
        <f>('infectd KW'!B97)/7</f>
        <v>0</v>
      </c>
      <c r="C97" s="14">
        <f>('infectd KW'!C97)/7</f>
        <v>0</v>
      </c>
      <c r="D97" s="14">
        <f>('infectd KW'!D97)/7</f>
        <v>0</v>
      </c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S97" s="7">
        <f t="shared" ref="S97:T97" si="52">S96+7</f>
        <v>43067</v>
      </c>
      <c r="T97" s="7">
        <f t="shared" si="52"/>
        <v>43073</v>
      </c>
    </row>
    <row r="98" spans="1:20" x14ac:dyDescent="0.25">
      <c r="A98">
        <f t="shared" si="5"/>
        <v>49</v>
      </c>
      <c r="B98" s="14">
        <f>('infectd KW'!B98)/7</f>
        <v>0</v>
      </c>
      <c r="C98" s="14">
        <f>('infectd KW'!C98)/7</f>
        <v>0</v>
      </c>
      <c r="D98" s="14">
        <f>('infectd KW'!D98)/7</f>
        <v>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S98" s="7">
        <f t="shared" ref="S98:T98" si="53">S97+7</f>
        <v>43074</v>
      </c>
      <c r="T98" s="7">
        <f t="shared" si="53"/>
        <v>43080</v>
      </c>
    </row>
    <row r="99" spans="1:20" x14ac:dyDescent="0.25">
      <c r="A99">
        <f t="shared" si="5"/>
        <v>50</v>
      </c>
      <c r="B99" s="14">
        <f>('infectd KW'!B99)/7</f>
        <v>0</v>
      </c>
      <c r="C99" s="14">
        <f>('infectd KW'!C99)/7</f>
        <v>0</v>
      </c>
      <c r="D99" s="14">
        <f>('infectd KW'!D99)/7</f>
        <v>0</v>
      </c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S99" s="7">
        <f t="shared" ref="S99:T99" si="54">S98+7</f>
        <v>43081</v>
      </c>
      <c r="T99" s="7">
        <f t="shared" si="54"/>
        <v>43087</v>
      </c>
    </row>
    <row r="100" spans="1:20" x14ac:dyDescent="0.25">
      <c r="A100">
        <f t="shared" si="5"/>
        <v>51</v>
      </c>
      <c r="B100" s="14">
        <f>('infectd KW'!B100)/7</f>
        <v>0</v>
      </c>
      <c r="C100" s="14">
        <f>('infectd KW'!C100)/7</f>
        <v>0</v>
      </c>
      <c r="D100" s="14">
        <f>('infectd KW'!D100)/7</f>
        <v>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S100" s="7">
        <f t="shared" ref="S100:T100" si="55">S99+7</f>
        <v>43088</v>
      </c>
      <c r="T100" s="7">
        <f t="shared" si="55"/>
        <v>43094</v>
      </c>
    </row>
    <row r="101" spans="1:20" x14ac:dyDescent="0.25">
      <c r="A101">
        <f t="shared" si="5"/>
        <v>52</v>
      </c>
      <c r="B101" s="14">
        <f>('infectd KW'!B101)/7</f>
        <v>0</v>
      </c>
      <c r="C101" s="14">
        <f>('infectd KW'!C101)/7</f>
        <v>0</v>
      </c>
      <c r="D101" s="14">
        <f>('infectd KW'!D101)/7</f>
        <v>0</v>
      </c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S101" s="7">
        <f t="shared" ref="S101:T101" si="56">S100+7</f>
        <v>43095</v>
      </c>
      <c r="T101" s="7">
        <f t="shared" si="56"/>
        <v>43101</v>
      </c>
    </row>
    <row r="102" spans="1:20" x14ac:dyDescent="0.25">
      <c r="A102">
        <f t="shared" si="5"/>
        <v>53</v>
      </c>
      <c r="B102" s="14">
        <f>('infectd KW'!B102)/7</f>
        <v>0</v>
      </c>
      <c r="C102" s="14">
        <f>('infectd KW'!C102)/7</f>
        <v>0</v>
      </c>
      <c r="D102" s="14">
        <f>('infectd KW'!D102)/7</f>
        <v>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S102" s="7">
        <f t="shared" ref="S102:T102" si="57">S101+7</f>
        <v>43102</v>
      </c>
      <c r="T102" s="7">
        <f t="shared" si="57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10</v>
      </c>
      <c r="B106" s="12">
        <f>SUM(B50:B102)</f>
        <v>95227.067096335202</v>
      </c>
      <c r="C106" s="12">
        <f t="shared" ref="C106:Q106" si="58">SUM(C50:C102)</f>
        <v>96287.254009173266</v>
      </c>
      <c r="D106" s="12">
        <f t="shared" si="58"/>
        <v>101684.29012997622</v>
      </c>
      <c r="E106" s="12">
        <f t="shared" si="58"/>
        <v>0</v>
      </c>
      <c r="F106" s="12">
        <f t="shared" si="58"/>
        <v>0</v>
      </c>
      <c r="G106" s="12">
        <f t="shared" si="58"/>
        <v>0</v>
      </c>
      <c r="H106" s="12">
        <f t="shared" si="58"/>
        <v>0</v>
      </c>
      <c r="I106" s="12">
        <f t="shared" si="58"/>
        <v>0</v>
      </c>
      <c r="J106" s="12">
        <f t="shared" si="58"/>
        <v>0</v>
      </c>
      <c r="K106" s="12">
        <f t="shared" si="58"/>
        <v>0</v>
      </c>
      <c r="L106" s="12">
        <f t="shared" si="58"/>
        <v>0</v>
      </c>
      <c r="M106" s="12">
        <f t="shared" si="58"/>
        <v>0</v>
      </c>
      <c r="N106" s="12">
        <f t="shared" si="58"/>
        <v>0</v>
      </c>
      <c r="O106" s="12">
        <f t="shared" si="58"/>
        <v>0</v>
      </c>
      <c r="P106" s="12">
        <f t="shared" si="58"/>
        <v>0</v>
      </c>
      <c r="Q106" s="12">
        <f t="shared" si="58"/>
        <v>0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307692.35281062091</v>
      </c>
      <c r="C109" s="12">
        <f t="shared" ref="C109:Q109" si="59">C47+C106</f>
        <v>308040.11115203041</v>
      </c>
      <c r="D109" s="12">
        <f t="shared" si="59"/>
        <v>312923.00441569049</v>
      </c>
      <c r="E109" s="12">
        <f t="shared" si="59"/>
        <v>0</v>
      </c>
      <c r="F109" s="12">
        <f t="shared" si="59"/>
        <v>0</v>
      </c>
      <c r="G109" s="12">
        <f t="shared" si="59"/>
        <v>0</v>
      </c>
      <c r="H109" s="12">
        <f t="shared" si="59"/>
        <v>0</v>
      </c>
      <c r="I109" s="12">
        <f t="shared" si="59"/>
        <v>0</v>
      </c>
      <c r="J109" s="12">
        <f t="shared" si="59"/>
        <v>0</v>
      </c>
      <c r="K109" s="12">
        <f t="shared" si="59"/>
        <v>0</v>
      </c>
      <c r="L109" s="12">
        <f t="shared" si="59"/>
        <v>0</v>
      </c>
      <c r="M109" s="12">
        <f t="shared" si="59"/>
        <v>0</v>
      </c>
      <c r="N109" s="12">
        <f t="shared" si="59"/>
        <v>0</v>
      </c>
      <c r="O109" s="12">
        <f t="shared" si="59"/>
        <v>0</v>
      </c>
      <c r="P109" s="12">
        <f t="shared" si="59"/>
        <v>0</v>
      </c>
      <c r="Q109" s="12">
        <f t="shared" si="59"/>
        <v>0</v>
      </c>
    </row>
  </sheetData>
  <conditionalFormatting sqref="A2:T13 A14:N45 R14:T45">
    <cfRule type="expression" dxfId="287" priority="29">
      <formula>TODAY()-WEEKDAY(TODAY(), 3)=$S2-WEEKDAY($S2, 3)</formula>
    </cfRule>
  </conditionalFormatting>
  <conditionalFormatting sqref="B2:D45">
    <cfRule type="expression" dxfId="286" priority="28">
      <formula>B2=MAX(B$2:B$44)</formula>
    </cfRule>
  </conditionalFormatting>
  <conditionalFormatting sqref="A105:T105 O106:T107">
    <cfRule type="expression" dxfId="285" priority="23">
      <formula>TODAY()-WEEKDAY(TODAY(), 3)=$S105-WEEKDAY($S105, 3)</formula>
    </cfRule>
  </conditionalFormatting>
  <conditionalFormatting sqref="B105:D105">
    <cfRule type="expression" dxfId="284" priority="22">
      <formula>B105=MAX(B$2:B$44)</formula>
    </cfRule>
  </conditionalFormatting>
  <conditionalFormatting sqref="A50:N50 R50:T50">
    <cfRule type="expression" dxfId="283" priority="21">
      <formula>TODAY()-WEEKDAY(TODAY(), 3)=$S50-WEEKDAY($S50, 3)</formula>
    </cfRule>
  </conditionalFormatting>
  <conditionalFormatting sqref="B50:D50">
    <cfRule type="expression" dxfId="282" priority="20">
      <formula>B50=MAX(B$2:B$44)</formula>
    </cfRule>
  </conditionalFormatting>
  <conditionalFormatting sqref="A51:N51 R51:T51">
    <cfRule type="expression" dxfId="281" priority="19">
      <formula>TODAY()-WEEKDAY(TODAY(), 3)=$S51-WEEKDAY($S51, 3)</formula>
    </cfRule>
  </conditionalFormatting>
  <conditionalFormatting sqref="B51:D51">
    <cfRule type="expression" dxfId="280" priority="18">
      <formula>B51=MAX(B$2:B$44)</formula>
    </cfRule>
  </conditionalFormatting>
  <conditionalFormatting sqref="A52:N59 R52:T59 A60:T104">
    <cfRule type="expression" dxfId="279" priority="17">
      <formula>TODAY()-WEEKDAY(TODAY(), 3)=$S52-WEEKDAY($S52, 3)</formula>
    </cfRule>
  </conditionalFormatting>
  <conditionalFormatting sqref="B52:D104">
    <cfRule type="expression" dxfId="278" priority="16">
      <formula>B52=MAX(B$2:B$44)</formula>
    </cfRule>
  </conditionalFormatting>
  <conditionalFormatting sqref="O14:Q45">
    <cfRule type="expression" dxfId="277" priority="15">
      <formula>TODAY()-WEEKDAY(TODAY(), 3)=$S14-WEEKDAY($S14, 3)</formula>
    </cfRule>
  </conditionalFormatting>
  <conditionalFormatting sqref="D14:D45">
    <cfRule type="expression" dxfId="276" priority="14">
      <formula>D14=MAX(D$2:D$44)</formula>
    </cfRule>
  </conditionalFormatting>
  <conditionalFormatting sqref="B46">
    <cfRule type="expression" dxfId="275" priority="13">
      <formula>TODAY()-WEEKDAY(TODAY(), 3)=$S46-WEEKDAY($S46, 3)</formula>
    </cfRule>
  </conditionalFormatting>
  <conditionalFormatting sqref="B46">
    <cfRule type="expression" dxfId="274" priority="12">
      <formula>B46=MAX(B$2:B$44)</formula>
    </cfRule>
  </conditionalFormatting>
  <conditionalFormatting sqref="C46:Q46">
    <cfRule type="expression" dxfId="273" priority="11">
      <formula>TODAY()-WEEKDAY(TODAY(), 3)=$S46-WEEKDAY($S46, 3)</formula>
    </cfRule>
  </conditionalFormatting>
  <conditionalFormatting sqref="C46:D46">
    <cfRule type="expression" dxfId="272" priority="10">
      <formula>C46=MAX(C$2:C$44)</formula>
    </cfRule>
  </conditionalFormatting>
  <conditionalFormatting sqref="D50:O50">
    <cfRule type="expression" dxfId="271" priority="9">
      <formula>TODAY()-WEEKDAY(TODAY(), 3)=$S50-WEEKDAY($S50, 3)</formula>
    </cfRule>
  </conditionalFormatting>
  <conditionalFormatting sqref="D51:O51">
    <cfRule type="expression" dxfId="270" priority="7">
      <formula>TODAY()-WEEKDAY(TODAY(), 3)=$S51-WEEKDAY($S51, 3)</formula>
    </cfRule>
  </conditionalFormatting>
  <conditionalFormatting sqref="D52:O59">
    <cfRule type="expression" dxfId="269" priority="5">
      <formula>TODAY()-WEEKDAY(TODAY(), 3)=$S52-WEEKDAY($S52, 3)</formula>
    </cfRule>
  </conditionalFormatting>
  <conditionalFormatting sqref="S46">
    <cfRule type="expression" dxfId="268" priority="3">
      <formula>TODAY()-WEEKDAY(TODAY(), 3)=$S46-WEEKDAY($S46, 3)</formula>
    </cfRule>
  </conditionalFormatting>
  <conditionalFormatting sqref="T46">
    <cfRule type="expression" dxfId="267" priority="2">
      <formula>TODAY()-WEEKDAY(TODAY(), 3)=$S46-WEEKDAY($S46, 3)</formula>
    </cfRule>
  </conditionalFormatting>
  <conditionalFormatting sqref="D60:D102">
    <cfRule type="expression" dxfId="266" priority="1">
      <formula>D60=MAX(D$2:D$44)</formula>
    </cfRule>
  </conditionalFormatting>
  <conditionalFormatting sqref="D50">
    <cfRule type="expression" dxfId="265" priority="8">
      <formula>D50=MAX(D$2:D$44)</formula>
    </cfRule>
  </conditionalFormatting>
  <conditionalFormatting sqref="D51">
    <cfRule type="expression" dxfId="264" priority="6">
      <formula>D51=MAX(D$2:D$44)</formula>
    </cfRule>
  </conditionalFormatting>
  <conditionalFormatting sqref="D52:D59">
    <cfRule type="expression" dxfId="263" priority="4">
      <formula>D52=MAX(D$2:D$44)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2" activePane="bottomLeft" state="frozen"/>
      <selection pane="bottomLeft" activeCell="E1" sqref="E1:Q104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s="23"/>
      <c r="I1" s="24"/>
      <c r="J1" s="24"/>
      <c r="K1" s="24"/>
      <c r="L1" s="24"/>
      <c r="M1" s="24"/>
      <c r="N1" s="24"/>
      <c r="O1" s="24"/>
      <c r="P1" s="24"/>
      <c r="Q1" s="24"/>
      <c r="S1" t="s">
        <v>2</v>
      </c>
      <c r="T1" t="s">
        <v>3</v>
      </c>
    </row>
    <row r="2" spans="1:20" x14ac:dyDescent="0.25">
      <c r="A2">
        <v>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S2" s="7">
        <v>42423</v>
      </c>
      <c r="T2" s="7">
        <v>42429</v>
      </c>
    </row>
    <row r="3" spans="1:20" x14ac:dyDescent="0.25">
      <c r="A3">
        <f>A2+1</f>
        <v>10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2">
        <f>('death KW'!B14)/7</f>
        <v>16</v>
      </c>
      <c r="C14" s="12">
        <f>('death KW'!C14)/7</f>
        <v>45.857142857142854</v>
      </c>
      <c r="D14" s="12">
        <f>('death KW'!D14)/7</f>
        <v>46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2">
        <f>('death KW'!B15)/7</f>
        <v>9.4285714285714288</v>
      </c>
      <c r="C15" s="12">
        <f>('death KW'!C15)/7</f>
        <v>36.714285714285715</v>
      </c>
      <c r="D15" s="12">
        <f>('death KW'!D15)/7</f>
        <v>33.428571428571431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2">
        <f>('death KW'!B16)/7</f>
        <v>6.4285714285714288</v>
      </c>
      <c r="C16" s="12">
        <f>('death KW'!C16)/7</f>
        <v>20.714285714285715</v>
      </c>
      <c r="D16" s="12">
        <f>('death KW'!D16)/7</f>
        <v>24.428571428571427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2">
        <f>('death KW'!B17)/7</f>
        <v>4.5714285714285712</v>
      </c>
      <c r="C17" s="12">
        <f>('death KW'!C17)/7</f>
        <v>16.571428571428573</v>
      </c>
      <c r="D17" s="12">
        <f>('death KW'!D17)/7</f>
        <v>13.428571428571429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2">
        <f>('death KW'!B18)/7</f>
        <v>5.7142857142857144</v>
      </c>
      <c r="C18" s="12">
        <f>('death KW'!C18)/7</f>
        <v>13.428571428571429</v>
      </c>
      <c r="D18" s="12">
        <f>('death KW'!D18)/7</f>
        <v>13.142857142857142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2">
        <f>('death KW'!B19)/7</f>
        <v>3.2857142857142856</v>
      </c>
      <c r="C19" s="12">
        <f>('death KW'!C19)/7</f>
        <v>10.428571428571429</v>
      </c>
      <c r="D19" s="12">
        <f>('death KW'!D19)/7</f>
        <v>9.5714285714285712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2">
        <f>('death KW'!B20)/7</f>
        <v>3.7142857142857144</v>
      </c>
      <c r="C20" s="12">
        <f>('death KW'!C20)/7</f>
        <v>7.8571428571428568</v>
      </c>
      <c r="D20" s="12">
        <f>('death KW'!D20)/7</f>
        <v>8.1428571428571423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('death KW'!B21)/7</f>
        <v>3.5714285714285716</v>
      </c>
      <c r="C21" s="12">
        <f>('death KW'!C21)/7</f>
        <v>6.8571428571428568</v>
      </c>
      <c r="D21" s="12">
        <f>('death KW'!D21)/7</f>
        <v>6.8571428571428568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2">
        <f>('death KW'!B22)/7</f>
        <v>4.2857142857142856</v>
      </c>
      <c r="C22" s="12">
        <f>('death KW'!C22)/7</f>
        <v>3</v>
      </c>
      <c r="D22" s="12">
        <f>('death KW'!D22)/7</f>
        <v>4.1428571428571432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2">
        <f>('death KW'!B23)/7</f>
        <v>4.7142857142857144</v>
      </c>
      <c r="C23" s="12">
        <f>('death KW'!C23)/7</f>
        <v>4.5714285714285712</v>
      </c>
      <c r="D23" s="12">
        <f>('death KW'!D23)/7</f>
        <v>5.7142857142857144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2">
        <f>('death KW'!B24)/7</f>
        <v>4.5714285714285712</v>
      </c>
      <c r="C24" s="12">
        <f>('death KW'!C24)/7</f>
        <v>4.2857142857142856</v>
      </c>
      <c r="D24" s="12">
        <f>('death KW'!D24)/7</f>
        <v>3.2857142857142856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2">
        <f>('death KW'!B25)/7</f>
        <v>4.4285714285714288</v>
      </c>
      <c r="C25" s="12">
        <f>('death KW'!C25)/7</f>
        <v>6.8571428571428568</v>
      </c>
      <c r="D25" s="12">
        <f>('death KW'!D25)/7</f>
        <v>4.8571428571428568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2">
        <f>('death KW'!B26)/7</f>
        <v>4.2857142857142856</v>
      </c>
      <c r="C26" s="12">
        <f>('death KW'!C26)/7</f>
        <v>4.7142857142857144</v>
      </c>
      <c r="D26" s="12">
        <f>('death KW'!D26)/7</f>
        <v>4.2857142857142856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2">
        <f>('death KW'!B27)/7</f>
        <v>4.2857142857142856</v>
      </c>
      <c r="C27" s="12">
        <f>('death KW'!C27)/7</f>
        <v>5.7142857142857144</v>
      </c>
      <c r="D27" s="12">
        <f>('death KW'!D27)/7</f>
        <v>6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2">
        <f>('death KW'!B28)/7</f>
        <v>2.8571428571428572</v>
      </c>
      <c r="C28" s="12">
        <f>('death KW'!C28)/7</f>
        <v>3.5714285714285716</v>
      </c>
      <c r="D28" s="12">
        <f>('death KW'!D28)/7</f>
        <v>4.5714285714285712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2">
        <f>('death KW'!B29)/7</f>
        <v>5.1428571428571432</v>
      </c>
      <c r="C29" s="12">
        <f>('death KW'!C29)/7</f>
        <v>4.2857142857142856</v>
      </c>
      <c r="D29" s="12">
        <f>('death KW'!D29)/7</f>
        <v>5.2857142857142856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2">
        <f>('death KW'!B30)/7</f>
        <v>9.2857142857142865</v>
      </c>
      <c r="C30" s="12">
        <f>('death KW'!C30)/7</f>
        <v>3.4285714285714284</v>
      </c>
      <c r="D30" s="12">
        <f>('death KW'!D30)/7</f>
        <v>3.8571428571428572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2">
        <f>('death KW'!B31)/7</f>
        <v>11.285714285714286</v>
      </c>
      <c r="C31" s="12">
        <f>('death KW'!C31)/7</f>
        <v>5.1428571428571432</v>
      </c>
      <c r="D31" s="12">
        <f>('death KW'!D31)/7</f>
        <v>6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2">
        <f>('death KW'!B32)/7</f>
        <v>15.428571428571429</v>
      </c>
      <c r="C32" s="12">
        <f>('death KW'!C32)/7</f>
        <v>10.571428571428571</v>
      </c>
      <c r="D32" s="12">
        <f>('death KW'!D32)/7</f>
        <v>9.1428571428571423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2">
        <f>('death KW'!B33)/7</f>
        <v>17.285714285714285</v>
      </c>
      <c r="C33" s="12">
        <f>('death KW'!C33)/7</f>
        <v>9.8571428571428577</v>
      </c>
      <c r="D33" s="12">
        <f>('death KW'!D33)/7</f>
        <v>9.7142857142857135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2">
        <f>('death KW'!B34)/7</f>
        <v>33.857142857142854</v>
      </c>
      <c r="C34" s="12">
        <f>('death KW'!C34)/7</f>
        <v>13.285714285714286</v>
      </c>
      <c r="D34" s="12">
        <f>('death KW'!D34)/7</f>
        <v>14.285714285714286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2">
        <f>('death KW'!B35)/7</f>
        <v>64.714285714285708</v>
      </c>
      <c r="C35" s="12">
        <f>('death KW'!C35)/7</f>
        <v>24.571428571428573</v>
      </c>
      <c r="D35" s="12">
        <f>('death KW'!D35)/7</f>
        <v>23.428571428571427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2">
        <f>('death KW'!B36)/7</f>
        <v>138.57142857142858</v>
      </c>
      <c r="C36" s="12">
        <f>('death KW'!C36)/7</f>
        <v>37.714285714285715</v>
      </c>
      <c r="D36" s="12">
        <f>('death KW'!D36)/7</f>
        <v>38.857142857142854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17">
        <f>('death KW'!B37)/7</f>
        <v>222.42857142857142</v>
      </c>
      <c r="C37" s="17">
        <f>('death KW'!C37)/7</f>
        <v>64.428571428571431</v>
      </c>
      <c r="D37" s="17">
        <f>('death KW'!D37)/7</f>
        <v>69.142857142857139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17">
        <f>('death KW'!B38)/7</f>
        <v>258.71428571428572</v>
      </c>
      <c r="C38" s="17">
        <f>('death KW'!C38)/7</f>
        <v>122.71428571428571</v>
      </c>
      <c r="D38" s="17">
        <f>('death KW'!D38)/7</f>
        <v>126.14285714285714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17">
        <f>('death KW'!B39)/7</f>
        <v>343.42857142857144</v>
      </c>
      <c r="C39" s="17">
        <f>('death KW'!C39)/7</f>
        <v>171.57142857142858</v>
      </c>
      <c r="D39" s="17">
        <f>('death KW'!D39)/7</f>
        <v>169.57142857142858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17">
        <f>('death KW'!B40)/7</f>
        <v>432.85714285714283</v>
      </c>
      <c r="C40" s="17">
        <f>('death KW'!C40)/7</f>
        <v>226.57142857142858</v>
      </c>
      <c r="D40" s="17">
        <f>('death KW'!D40)/7</f>
        <v>235.85714285714286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2">
        <f>('death KW'!B41)/7</f>
        <v>479.14285714285717</v>
      </c>
      <c r="C41" s="12">
        <f>('death KW'!C41)/7</f>
        <v>306.71428571428572</v>
      </c>
      <c r="D41" s="12">
        <f>('death KW'!D41)/7</f>
        <v>312.85714285714283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2">
        <f>('death KW'!B42)/7</f>
        <v>594.28571428571433</v>
      </c>
      <c r="C42" s="12">
        <f>('death KW'!C42)/7</f>
        <v>383.28571428571428</v>
      </c>
      <c r="D42" s="12">
        <f>('death KW'!D42)/7</f>
        <v>375.14285714285717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2">
        <f>('death KW'!B43)/7</f>
        <v>752.14285714285711</v>
      </c>
      <c r="C43" s="12">
        <f>('death KW'!C43)/7</f>
        <v>445.28571428571428</v>
      </c>
      <c r="D43" s="12">
        <f>('death KW'!D43)/7</f>
        <v>463.85714285714283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2">
        <f>('death KW'!B44)/7</f>
        <v>841.57142857142856</v>
      </c>
      <c r="C44" s="12">
        <f>('death KW'!C44)/7</f>
        <v>613.42857142857144</v>
      </c>
      <c r="D44" s="12">
        <f>('death KW'!D44)/7</f>
        <v>622.57142857142856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2">
        <f>('death KW'!B45)/7</f>
        <v>734.71428571428567</v>
      </c>
      <c r="C45" s="12">
        <f>('death KW'!C45)/7</f>
        <v>556.71428571428567</v>
      </c>
      <c r="D45" s="12">
        <f>('death KW'!D45)/7</f>
        <v>534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S45" s="7">
        <f t="shared" si="3"/>
        <v>42724</v>
      </c>
      <c r="T45" s="7">
        <f t="shared" si="3"/>
        <v>42730</v>
      </c>
    </row>
    <row r="46" spans="1:20" ht="15.75" thickBot="1" x14ac:dyDescent="0.3">
      <c r="A46" s="35">
        <v>53</v>
      </c>
      <c r="B46" s="36">
        <f>('death KW'!B46)/7</f>
        <v>710.57142857142856</v>
      </c>
      <c r="C46" s="36">
        <f>('death KW'!C46)/7</f>
        <v>642</v>
      </c>
      <c r="D46" s="36">
        <f>('death KW'!D46)/7</f>
        <v>657.57142857142856</v>
      </c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t="s">
        <v>8</v>
      </c>
      <c r="B47" s="12">
        <f>SUM(B2:B45)</f>
        <v>5036.9999999999991</v>
      </c>
      <c r="C47" s="12">
        <f t="shared" ref="C47:D47" si="4">SUM(C2:C45)</f>
        <v>3190.7142857142858</v>
      </c>
      <c r="D47" s="12">
        <f t="shared" si="4"/>
        <v>3207.5714285714284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1:20" x14ac:dyDescent="0.25">
      <c r="A50">
        <f t="shared" ref="A50:A102" si="5">A49+1</f>
        <v>1</v>
      </c>
      <c r="B50" s="12">
        <f>('death KW'!B50)/7</f>
        <v>1603.5714285714287</v>
      </c>
      <c r="C50" s="12">
        <f>('death KW'!C50)/7</f>
        <v>1658</v>
      </c>
      <c r="D50" s="12">
        <f>('death KW'!D50)/7</f>
        <v>1679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S50" s="7">
        <f>S46+7</f>
        <v>42738</v>
      </c>
      <c r="T50" s="7">
        <f>T46+7</f>
        <v>42744</v>
      </c>
    </row>
    <row r="51" spans="1:20" x14ac:dyDescent="0.25">
      <c r="A51">
        <f t="shared" si="5"/>
        <v>2</v>
      </c>
      <c r="B51" s="12">
        <f>('death KW'!B51)/7</f>
        <v>540.28571428571433</v>
      </c>
      <c r="C51" s="12">
        <f>('death KW'!C51)/7</f>
        <v>852.14285714285711</v>
      </c>
      <c r="D51" s="12">
        <f>('death KW'!D51)/7</f>
        <v>858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S51" s="7">
        <f>S50+7</f>
        <v>42745</v>
      </c>
      <c r="T51" s="7">
        <f>T50+7</f>
        <v>42751</v>
      </c>
    </row>
    <row r="52" spans="1:20" x14ac:dyDescent="0.25">
      <c r="A52">
        <f t="shared" si="5"/>
        <v>3</v>
      </c>
      <c r="B52" s="12">
        <f>('death KW'!B52)/7</f>
        <v>352.14285714285717</v>
      </c>
      <c r="C52" s="12">
        <f>('death KW'!C52)/7</f>
        <v>770.71428571428567</v>
      </c>
      <c r="D52" s="12">
        <f>('death KW'!D52)/7</f>
        <v>762.42857142857144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S52" s="7">
        <f t="shared" ref="S52:S101" si="6">S51+7</f>
        <v>42752</v>
      </c>
      <c r="T52" s="7">
        <f t="shared" ref="T52:T101" si="7">T51+7</f>
        <v>42758</v>
      </c>
    </row>
    <row r="53" spans="1:20" x14ac:dyDescent="0.25">
      <c r="A53">
        <f t="shared" si="5"/>
        <v>4</v>
      </c>
      <c r="B53" s="12">
        <f>('death KW'!B53)/7</f>
        <v>151.42857142857142</v>
      </c>
      <c r="C53" s="12">
        <f>('death KW'!C53)/7</f>
        <v>695.28571428571433</v>
      </c>
      <c r="D53" s="12">
        <f>('death KW'!D53)/7</f>
        <v>714.28571428571433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S53" s="7">
        <f t="shared" si="6"/>
        <v>42759</v>
      </c>
      <c r="T53" s="7">
        <f t="shared" si="7"/>
        <v>42765</v>
      </c>
    </row>
    <row r="54" spans="1:20" x14ac:dyDescent="0.25">
      <c r="A54">
        <f t="shared" si="5"/>
        <v>5</v>
      </c>
      <c r="B54" s="12">
        <f>('death KW'!B54)/7</f>
        <v>87.428571428571431</v>
      </c>
      <c r="C54" s="12">
        <f>('death KW'!C54)/7</f>
        <v>677.71428571428567</v>
      </c>
      <c r="D54" s="12">
        <f>('death KW'!D54)/7</f>
        <v>663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S54" s="7">
        <f t="shared" si="6"/>
        <v>42766</v>
      </c>
      <c r="T54" s="7">
        <f t="shared" si="7"/>
        <v>42772</v>
      </c>
    </row>
    <row r="55" spans="1:20" x14ac:dyDescent="0.25">
      <c r="A55">
        <f t="shared" si="5"/>
        <v>6</v>
      </c>
      <c r="B55" s="12">
        <f>('death KW'!B55)/7</f>
        <v>80.40275276477071</v>
      </c>
      <c r="C55" s="12">
        <f>('death KW'!C55)/7</f>
        <v>1224.5230418096769</v>
      </c>
      <c r="D55" s="12">
        <f>('death KW'!D55)/7</f>
        <v>631.59268964929913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S55" s="7">
        <f t="shared" si="6"/>
        <v>42773</v>
      </c>
      <c r="T55" s="7">
        <f t="shared" si="7"/>
        <v>42779</v>
      </c>
    </row>
    <row r="56" spans="1:20" x14ac:dyDescent="0.25">
      <c r="A56">
        <f t="shared" si="5"/>
        <v>7</v>
      </c>
      <c r="B56" s="12">
        <f>('death KW'!B56)/7</f>
        <v>99.421379731181531</v>
      </c>
      <c r="C56" s="12">
        <f>('death KW'!C56)/7</f>
        <v>2476.8173762820975</v>
      </c>
      <c r="D56" s="12">
        <f>('death KW'!D56)/7</f>
        <v>599.09270849652205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S56" s="7">
        <f t="shared" si="6"/>
        <v>42780</v>
      </c>
      <c r="T56" s="7">
        <f t="shared" si="7"/>
        <v>42786</v>
      </c>
    </row>
    <row r="57" spans="1:20" x14ac:dyDescent="0.25">
      <c r="A57">
        <f t="shared" si="5"/>
        <v>8</v>
      </c>
      <c r="B57" s="12">
        <f>('death KW'!B57)/7</f>
        <v>110.3611166145903</v>
      </c>
      <c r="C57" s="12">
        <f>('death KW'!C57)/7</f>
        <v>4901.3101212856045</v>
      </c>
      <c r="D57" s="12">
        <f>('death KW'!D57)/7</f>
        <v>569.90493205451435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S57" s="7">
        <f t="shared" si="6"/>
        <v>42787</v>
      </c>
      <c r="T57" s="7">
        <f t="shared" si="7"/>
        <v>42793</v>
      </c>
    </row>
    <row r="58" spans="1:20" x14ac:dyDescent="0.25">
      <c r="A58">
        <f t="shared" si="5"/>
        <v>9</v>
      </c>
      <c r="B58" s="12">
        <f>('death KW'!B58)/7</f>
        <v>126.22918734900752</v>
      </c>
      <c r="C58" s="12">
        <f>('death KW'!C58)/7</f>
        <v>9974.6901858055444</v>
      </c>
      <c r="D58" s="12">
        <f>('death KW'!D58)/7</f>
        <v>542.02445249706477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S58" s="7">
        <f t="shared" si="6"/>
        <v>42794</v>
      </c>
      <c r="T58" s="7">
        <f t="shared" si="7"/>
        <v>42800</v>
      </c>
    </row>
    <row r="59" spans="1:20" x14ac:dyDescent="0.25">
      <c r="A59">
        <f t="shared" si="5"/>
        <v>10</v>
      </c>
      <c r="B59" s="12">
        <f>('death KW'!B59)/7</f>
        <v>143.51323187186503</v>
      </c>
      <c r="C59" s="12">
        <f>('death KW'!C59)/7</f>
        <v>20128.13493424992</v>
      </c>
      <c r="D59" s="12">
        <f>('death KW'!D59)/7</f>
        <v>515.52148122744563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S59" s="7">
        <f t="shared" si="6"/>
        <v>42801</v>
      </c>
      <c r="T59" s="7">
        <f t="shared" si="7"/>
        <v>42807</v>
      </c>
    </row>
    <row r="60" spans="1:20" x14ac:dyDescent="0.25">
      <c r="A60">
        <f t="shared" si="5"/>
        <v>11</v>
      </c>
      <c r="B60" s="12">
        <f>('death KW'!B60)/7</f>
        <v>0</v>
      </c>
      <c r="C60" s="12">
        <f>('death KW'!C60)/7</f>
        <v>0</v>
      </c>
      <c r="D60" s="12">
        <f>('death KW'!D60)/7</f>
        <v>0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S60" s="7">
        <f t="shared" si="6"/>
        <v>42808</v>
      </c>
      <c r="T60" s="7">
        <f t="shared" si="7"/>
        <v>42814</v>
      </c>
    </row>
    <row r="61" spans="1:20" x14ac:dyDescent="0.25">
      <c r="A61">
        <f t="shared" si="5"/>
        <v>12</v>
      </c>
      <c r="B61" s="12">
        <f>('death KW'!B61)/7</f>
        <v>0</v>
      </c>
      <c r="C61" s="12">
        <f>('death KW'!C61)/7</f>
        <v>0</v>
      </c>
      <c r="D61" s="12">
        <f>('death KW'!D61)/7</f>
        <v>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S61" s="7">
        <f t="shared" si="6"/>
        <v>42815</v>
      </c>
      <c r="T61" s="7">
        <f t="shared" si="7"/>
        <v>42821</v>
      </c>
    </row>
    <row r="62" spans="1:20" x14ac:dyDescent="0.25">
      <c r="A62">
        <f t="shared" si="5"/>
        <v>13</v>
      </c>
      <c r="B62" s="12">
        <f>('death KW'!B62)/7</f>
        <v>0</v>
      </c>
      <c r="C62" s="12">
        <f>('death KW'!C62)/7</f>
        <v>0</v>
      </c>
      <c r="D62" s="12">
        <f>('death KW'!D62)/7</f>
        <v>0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S62" s="7">
        <f t="shared" si="6"/>
        <v>42822</v>
      </c>
      <c r="T62" s="7">
        <f t="shared" si="7"/>
        <v>42828</v>
      </c>
    </row>
    <row r="63" spans="1:20" x14ac:dyDescent="0.25">
      <c r="A63">
        <f t="shared" si="5"/>
        <v>14</v>
      </c>
      <c r="B63" s="12">
        <f>('death KW'!B63)/7</f>
        <v>0</v>
      </c>
      <c r="C63" s="12">
        <f>('death KW'!C63)/7</f>
        <v>0</v>
      </c>
      <c r="D63" s="12">
        <f>('death KW'!D63)/7</f>
        <v>0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S63" s="7">
        <f t="shared" si="6"/>
        <v>42829</v>
      </c>
      <c r="T63" s="7">
        <f t="shared" si="7"/>
        <v>42835</v>
      </c>
    </row>
    <row r="64" spans="1:20" x14ac:dyDescent="0.25">
      <c r="A64">
        <f t="shared" si="5"/>
        <v>15</v>
      </c>
      <c r="B64" s="12">
        <f>('death KW'!B64)/7</f>
        <v>0</v>
      </c>
      <c r="C64" s="12">
        <f>('death KW'!C64)/7</f>
        <v>0</v>
      </c>
      <c r="D64" s="12">
        <f>('death KW'!D64)/7</f>
        <v>0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S64" s="7">
        <f t="shared" si="6"/>
        <v>42836</v>
      </c>
      <c r="T64" s="7">
        <f t="shared" si="7"/>
        <v>42842</v>
      </c>
    </row>
    <row r="65" spans="1:20" x14ac:dyDescent="0.25">
      <c r="A65">
        <f t="shared" si="5"/>
        <v>16</v>
      </c>
      <c r="B65" s="12">
        <f>('death KW'!B65)/7</f>
        <v>0</v>
      </c>
      <c r="C65" s="12">
        <f>('death KW'!C65)/7</f>
        <v>0</v>
      </c>
      <c r="D65" s="12">
        <f>('death KW'!D65)/7</f>
        <v>0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S65" s="7">
        <f t="shared" si="6"/>
        <v>42843</v>
      </c>
      <c r="T65" s="7">
        <f t="shared" si="7"/>
        <v>42849</v>
      </c>
    </row>
    <row r="66" spans="1:20" x14ac:dyDescent="0.25">
      <c r="A66">
        <f t="shared" si="5"/>
        <v>17</v>
      </c>
      <c r="B66" s="12">
        <f>('death KW'!B66)/7</f>
        <v>0</v>
      </c>
      <c r="C66" s="12">
        <f>('death KW'!C66)/7</f>
        <v>0</v>
      </c>
      <c r="D66" s="12">
        <f>('death KW'!D66)/7</f>
        <v>0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S66" s="7">
        <f t="shared" si="6"/>
        <v>42850</v>
      </c>
      <c r="T66" s="7">
        <f t="shared" si="7"/>
        <v>42856</v>
      </c>
    </row>
    <row r="67" spans="1:20" x14ac:dyDescent="0.25">
      <c r="A67">
        <f t="shared" si="5"/>
        <v>18</v>
      </c>
      <c r="B67" s="12">
        <f>('death KW'!B67)/7</f>
        <v>0</v>
      </c>
      <c r="C67" s="12">
        <f>('death KW'!C67)/7</f>
        <v>0</v>
      </c>
      <c r="D67" s="12">
        <f>('death KW'!D67)/7</f>
        <v>0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S67" s="7">
        <f t="shared" si="6"/>
        <v>42857</v>
      </c>
      <c r="T67" s="7">
        <f t="shared" si="7"/>
        <v>42863</v>
      </c>
    </row>
    <row r="68" spans="1:20" x14ac:dyDescent="0.25">
      <c r="A68">
        <f t="shared" si="5"/>
        <v>19</v>
      </c>
      <c r="B68" s="12">
        <f>('death KW'!B68)/7</f>
        <v>0</v>
      </c>
      <c r="C68" s="12">
        <f>('death KW'!C68)/7</f>
        <v>0</v>
      </c>
      <c r="D68" s="12">
        <f>('death KW'!D68)/7</f>
        <v>0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S68" s="7">
        <f t="shared" si="6"/>
        <v>42864</v>
      </c>
      <c r="T68" s="7">
        <f t="shared" si="7"/>
        <v>42870</v>
      </c>
    </row>
    <row r="69" spans="1:20" x14ac:dyDescent="0.25">
      <c r="A69">
        <f t="shared" si="5"/>
        <v>20</v>
      </c>
      <c r="B69" s="12">
        <f>('death KW'!B69)/7</f>
        <v>0</v>
      </c>
      <c r="C69" s="12">
        <f>('death KW'!C69)/7</f>
        <v>0</v>
      </c>
      <c r="D69" s="12">
        <f>('death KW'!D69)/7</f>
        <v>0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S69" s="7">
        <f t="shared" si="6"/>
        <v>42871</v>
      </c>
      <c r="T69" s="7">
        <f t="shared" si="7"/>
        <v>42877</v>
      </c>
    </row>
    <row r="70" spans="1:20" x14ac:dyDescent="0.25">
      <c r="A70">
        <f t="shared" si="5"/>
        <v>21</v>
      </c>
      <c r="B70" s="12">
        <f>('death KW'!B70)/7</f>
        <v>0</v>
      </c>
      <c r="C70" s="12">
        <f>('death KW'!C70)/7</f>
        <v>0</v>
      </c>
      <c r="D70" s="12">
        <f>('death KW'!D70)/7</f>
        <v>0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S70" s="7">
        <f t="shared" si="6"/>
        <v>42878</v>
      </c>
      <c r="T70" s="7">
        <f t="shared" si="7"/>
        <v>42884</v>
      </c>
    </row>
    <row r="71" spans="1:20" x14ac:dyDescent="0.25">
      <c r="A71">
        <f t="shared" si="5"/>
        <v>22</v>
      </c>
      <c r="B71" s="12">
        <f>('death KW'!B71)/7</f>
        <v>0</v>
      </c>
      <c r="C71" s="12">
        <f>('death KW'!C71)/7</f>
        <v>0</v>
      </c>
      <c r="D71" s="12">
        <f>('death KW'!D71)/7</f>
        <v>0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S71" s="7">
        <f t="shared" si="6"/>
        <v>42885</v>
      </c>
      <c r="T71" s="7">
        <f t="shared" si="7"/>
        <v>42891</v>
      </c>
    </row>
    <row r="72" spans="1:20" x14ac:dyDescent="0.25">
      <c r="A72">
        <f t="shared" si="5"/>
        <v>23</v>
      </c>
      <c r="B72" s="12">
        <f>('death KW'!B72)/7</f>
        <v>0</v>
      </c>
      <c r="C72" s="12">
        <f>('death KW'!C72)/7</f>
        <v>0</v>
      </c>
      <c r="D72" s="12">
        <f>('death KW'!D72)/7</f>
        <v>0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S72" s="7">
        <f t="shared" si="6"/>
        <v>42892</v>
      </c>
      <c r="T72" s="7">
        <f t="shared" si="7"/>
        <v>42898</v>
      </c>
    </row>
    <row r="73" spans="1:20" x14ac:dyDescent="0.25">
      <c r="A73">
        <f t="shared" si="5"/>
        <v>24</v>
      </c>
      <c r="B73" s="12">
        <f>('death KW'!B73)/7</f>
        <v>0</v>
      </c>
      <c r="C73" s="12">
        <f>('death KW'!C73)/7</f>
        <v>0</v>
      </c>
      <c r="D73" s="12">
        <f>('death KW'!D73)/7</f>
        <v>0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S73" s="7">
        <f t="shared" si="6"/>
        <v>42899</v>
      </c>
      <c r="T73" s="7">
        <f t="shared" si="7"/>
        <v>42905</v>
      </c>
    </row>
    <row r="74" spans="1:20" x14ac:dyDescent="0.25">
      <c r="A74">
        <f t="shared" si="5"/>
        <v>25</v>
      </c>
      <c r="B74" s="12">
        <f>('death KW'!B74)/7</f>
        <v>0</v>
      </c>
      <c r="C74" s="12">
        <f>('death KW'!C74)/7</f>
        <v>0</v>
      </c>
      <c r="D74" s="12">
        <f>('death KW'!D74)/7</f>
        <v>0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S74" s="7">
        <f t="shared" si="6"/>
        <v>42906</v>
      </c>
      <c r="T74" s="7">
        <f t="shared" si="7"/>
        <v>42912</v>
      </c>
    </row>
    <row r="75" spans="1:20" x14ac:dyDescent="0.25">
      <c r="A75">
        <f t="shared" si="5"/>
        <v>26</v>
      </c>
      <c r="B75" s="12">
        <f>('death KW'!B75)/7</f>
        <v>0</v>
      </c>
      <c r="C75" s="12">
        <f>('death KW'!C75)/7</f>
        <v>0</v>
      </c>
      <c r="D75" s="12">
        <f>('death KW'!D75)/7</f>
        <v>0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S75" s="7">
        <f t="shared" si="6"/>
        <v>42913</v>
      </c>
      <c r="T75" s="7">
        <f t="shared" si="7"/>
        <v>42919</v>
      </c>
    </row>
    <row r="76" spans="1:20" x14ac:dyDescent="0.25">
      <c r="A76">
        <f t="shared" si="5"/>
        <v>27</v>
      </c>
      <c r="B76" s="12">
        <f>('death KW'!B76)/7</f>
        <v>0</v>
      </c>
      <c r="C76" s="12">
        <f>('death KW'!C76)/7</f>
        <v>0</v>
      </c>
      <c r="D76" s="12">
        <f>('death KW'!D76)/7</f>
        <v>0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S76" s="7">
        <f t="shared" si="6"/>
        <v>42920</v>
      </c>
      <c r="T76" s="7">
        <f t="shared" si="7"/>
        <v>42926</v>
      </c>
    </row>
    <row r="77" spans="1:20" x14ac:dyDescent="0.25">
      <c r="A77">
        <f t="shared" si="5"/>
        <v>28</v>
      </c>
      <c r="B77" s="12">
        <f>('death KW'!B77)/7</f>
        <v>0</v>
      </c>
      <c r="C77" s="12">
        <f>('death KW'!C77)/7</f>
        <v>0</v>
      </c>
      <c r="D77" s="12">
        <f>('death KW'!D77)/7</f>
        <v>0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S77" s="7">
        <f t="shared" si="6"/>
        <v>42927</v>
      </c>
      <c r="T77" s="7">
        <f t="shared" si="7"/>
        <v>42933</v>
      </c>
    </row>
    <row r="78" spans="1:20" x14ac:dyDescent="0.25">
      <c r="A78">
        <f t="shared" si="5"/>
        <v>29</v>
      </c>
      <c r="B78" s="12">
        <f>('death KW'!B78)/7</f>
        <v>0</v>
      </c>
      <c r="C78" s="12">
        <f>('death KW'!C78)/7</f>
        <v>0</v>
      </c>
      <c r="D78" s="12">
        <f>('death KW'!D78)/7</f>
        <v>0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S78" s="7">
        <f t="shared" si="6"/>
        <v>42934</v>
      </c>
      <c r="T78" s="7">
        <f t="shared" si="7"/>
        <v>42940</v>
      </c>
    </row>
    <row r="79" spans="1:20" x14ac:dyDescent="0.25">
      <c r="A79">
        <f t="shared" si="5"/>
        <v>30</v>
      </c>
      <c r="B79" s="12">
        <f>('death KW'!B79)/7</f>
        <v>0</v>
      </c>
      <c r="C79" s="12">
        <f>('death KW'!C79)/7</f>
        <v>0</v>
      </c>
      <c r="D79" s="12">
        <f>('death KW'!D79)/7</f>
        <v>0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S79" s="7">
        <f t="shared" si="6"/>
        <v>42941</v>
      </c>
      <c r="T79" s="7">
        <f t="shared" si="7"/>
        <v>42947</v>
      </c>
    </row>
    <row r="80" spans="1:20" x14ac:dyDescent="0.25">
      <c r="A80">
        <f t="shared" si="5"/>
        <v>31</v>
      </c>
      <c r="B80" s="12">
        <f>('death KW'!B80)/7</f>
        <v>0</v>
      </c>
      <c r="C80" s="12">
        <f>('death KW'!C80)/7</f>
        <v>0</v>
      </c>
      <c r="D80" s="12">
        <f>('death KW'!D80)/7</f>
        <v>0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S80" s="7">
        <f t="shared" si="6"/>
        <v>42948</v>
      </c>
      <c r="T80" s="7">
        <f t="shared" si="7"/>
        <v>42954</v>
      </c>
    </row>
    <row r="81" spans="1:20" x14ac:dyDescent="0.25">
      <c r="A81">
        <f t="shared" si="5"/>
        <v>32</v>
      </c>
      <c r="B81" s="12">
        <f>('death KW'!B81)/7</f>
        <v>0</v>
      </c>
      <c r="C81" s="12">
        <f>('death KW'!C81)/7</f>
        <v>0</v>
      </c>
      <c r="D81" s="12">
        <f>('death KW'!D81)/7</f>
        <v>0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S81" s="7">
        <f t="shared" si="6"/>
        <v>42955</v>
      </c>
      <c r="T81" s="7">
        <f t="shared" si="7"/>
        <v>42961</v>
      </c>
    </row>
    <row r="82" spans="1:20" x14ac:dyDescent="0.25">
      <c r="A82">
        <f t="shared" si="5"/>
        <v>33</v>
      </c>
      <c r="B82" s="12">
        <f>('death KW'!B82)/7</f>
        <v>0</v>
      </c>
      <c r="C82" s="12">
        <f>('death KW'!C82)/7</f>
        <v>0</v>
      </c>
      <c r="D82" s="12">
        <f>('death KW'!D82)/7</f>
        <v>0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S82" s="7">
        <f t="shared" si="6"/>
        <v>42962</v>
      </c>
      <c r="T82" s="7">
        <f t="shared" si="7"/>
        <v>42968</v>
      </c>
    </row>
    <row r="83" spans="1:20" x14ac:dyDescent="0.25">
      <c r="A83">
        <f t="shared" si="5"/>
        <v>34</v>
      </c>
      <c r="B83" s="12">
        <f>('death KW'!B83)/7</f>
        <v>0</v>
      </c>
      <c r="C83" s="12">
        <f>('death KW'!C83)/7</f>
        <v>0</v>
      </c>
      <c r="D83" s="12">
        <f>('death KW'!D83)/7</f>
        <v>0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S83" s="7">
        <f t="shared" si="6"/>
        <v>42969</v>
      </c>
      <c r="T83" s="7">
        <f t="shared" si="7"/>
        <v>42975</v>
      </c>
    </row>
    <row r="84" spans="1:20" x14ac:dyDescent="0.25">
      <c r="A84">
        <f t="shared" si="5"/>
        <v>35</v>
      </c>
      <c r="B84" s="12">
        <f>('death KW'!B84)/7</f>
        <v>0</v>
      </c>
      <c r="C84" s="12">
        <f>('death KW'!C84)/7</f>
        <v>0</v>
      </c>
      <c r="D84" s="12">
        <f>('death KW'!D84)/7</f>
        <v>0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S84" s="7">
        <f t="shared" si="6"/>
        <v>42976</v>
      </c>
      <c r="T84" s="7">
        <f t="shared" si="7"/>
        <v>42982</v>
      </c>
    </row>
    <row r="85" spans="1:20" x14ac:dyDescent="0.25">
      <c r="A85">
        <f t="shared" si="5"/>
        <v>36</v>
      </c>
      <c r="B85" s="12">
        <f>('death KW'!B85)/7</f>
        <v>0</v>
      </c>
      <c r="C85" s="12">
        <f>('death KW'!C85)/7</f>
        <v>0</v>
      </c>
      <c r="D85" s="12">
        <f>('death KW'!D85)/7</f>
        <v>0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S85" s="7">
        <f t="shared" si="6"/>
        <v>42983</v>
      </c>
      <c r="T85" s="7">
        <f t="shared" si="7"/>
        <v>42989</v>
      </c>
    </row>
    <row r="86" spans="1:20" x14ac:dyDescent="0.25">
      <c r="A86">
        <f t="shared" si="5"/>
        <v>37</v>
      </c>
      <c r="B86" s="12">
        <f>('death KW'!B86)/7</f>
        <v>0</v>
      </c>
      <c r="C86" s="12">
        <f>('death KW'!C86)/7</f>
        <v>0</v>
      </c>
      <c r="D86" s="12">
        <f>('death KW'!D86)/7</f>
        <v>0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S86" s="7">
        <f t="shared" si="6"/>
        <v>42990</v>
      </c>
      <c r="T86" s="7">
        <f t="shared" si="7"/>
        <v>42996</v>
      </c>
    </row>
    <row r="87" spans="1:20" x14ac:dyDescent="0.25">
      <c r="A87">
        <f t="shared" si="5"/>
        <v>38</v>
      </c>
      <c r="B87" s="12">
        <f>('death KW'!B87)/7</f>
        <v>0</v>
      </c>
      <c r="C87" s="12">
        <f>('death KW'!C87)/7</f>
        <v>0</v>
      </c>
      <c r="D87" s="12">
        <f>('death KW'!D87)/7</f>
        <v>0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S87" s="7">
        <f t="shared" si="6"/>
        <v>42997</v>
      </c>
      <c r="T87" s="7">
        <f t="shared" si="7"/>
        <v>43003</v>
      </c>
    </row>
    <row r="88" spans="1:20" x14ac:dyDescent="0.25">
      <c r="A88">
        <f t="shared" si="5"/>
        <v>39</v>
      </c>
      <c r="B88" s="12">
        <f>('death KW'!B88)/7</f>
        <v>0</v>
      </c>
      <c r="C88" s="12">
        <f>('death KW'!C88)/7</f>
        <v>0</v>
      </c>
      <c r="D88" s="12">
        <f>('death KW'!D88)/7</f>
        <v>0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S88" s="7">
        <f t="shared" si="6"/>
        <v>43004</v>
      </c>
      <c r="T88" s="7">
        <f t="shared" si="7"/>
        <v>43010</v>
      </c>
    </row>
    <row r="89" spans="1:20" x14ac:dyDescent="0.25">
      <c r="A89">
        <f t="shared" si="5"/>
        <v>40</v>
      </c>
      <c r="B89" s="12">
        <f>('death KW'!B89)/7</f>
        <v>0</v>
      </c>
      <c r="C89" s="12">
        <f>('death KW'!C89)/7</f>
        <v>0</v>
      </c>
      <c r="D89" s="12">
        <f>('death KW'!D89)/7</f>
        <v>0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S89" s="7">
        <f t="shared" si="6"/>
        <v>43011</v>
      </c>
      <c r="T89" s="7">
        <f t="shared" si="7"/>
        <v>43017</v>
      </c>
    </row>
    <row r="90" spans="1:20" x14ac:dyDescent="0.25">
      <c r="A90">
        <f t="shared" si="5"/>
        <v>41</v>
      </c>
      <c r="B90" s="12">
        <f>('death KW'!B90)/7</f>
        <v>0</v>
      </c>
      <c r="C90" s="12">
        <f>('death KW'!C90)/7</f>
        <v>0</v>
      </c>
      <c r="D90" s="12">
        <f>('death KW'!D90)/7</f>
        <v>0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S90" s="7">
        <f t="shared" si="6"/>
        <v>43018</v>
      </c>
      <c r="T90" s="7">
        <f t="shared" si="7"/>
        <v>43024</v>
      </c>
    </row>
    <row r="91" spans="1:20" x14ac:dyDescent="0.25">
      <c r="A91">
        <f t="shared" si="5"/>
        <v>42</v>
      </c>
      <c r="B91" s="12">
        <f>('death KW'!B91)/7</f>
        <v>0</v>
      </c>
      <c r="C91" s="12">
        <f>('death KW'!C91)/7</f>
        <v>0</v>
      </c>
      <c r="D91" s="12">
        <f>('death KW'!D91)/7</f>
        <v>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S91" s="7">
        <f t="shared" si="6"/>
        <v>43025</v>
      </c>
      <c r="T91" s="7">
        <f t="shared" si="7"/>
        <v>43031</v>
      </c>
    </row>
    <row r="92" spans="1:20" x14ac:dyDescent="0.25">
      <c r="A92">
        <f t="shared" si="5"/>
        <v>43</v>
      </c>
      <c r="B92" s="12">
        <f>('death KW'!B92)/7</f>
        <v>0</v>
      </c>
      <c r="C92" s="12">
        <f>('death KW'!C92)/7</f>
        <v>0</v>
      </c>
      <c r="D92" s="12">
        <f>('death KW'!D92)/7</f>
        <v>0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S92" s="7">
        <f t="shared" si="6"/>
        <v>43032</v>
      </c>
      <c r="T92" s="7">
        <f t="shared" si="7"/>
        <v>43038</v>
      </c>
    </row>
    <row r="93" spans="1:20" x14ac:dyDescent="0.25">
      <c r="A93">
        <f t="shared" si="5"/>
        <v>44</v>
      </c>
      <c r="B93" s="12">
        <f>('death KW'!B93)/7</f>
        <v>0</v>
      </c>
      <c r="C93" s="12">
        <f>('death KW'!C93)/7</f>
        <v>0</v>
      </c>
      <c r="D93" s="12">
        <f>('death KW'!D93)/7</f>
        <v>0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S93" s="7">
        <f t="shared" si="6"/>
        <v>43039</v>
      </c>
      <c r="T93" s="7">
        <f t="shared" si="7"/>
        <v>43045</v>
      </c>
    </row>
    <row r="94" spans="1:20" x14ac:dyDescent="0.25">
      <c r="A94">
        <f t="shared" si="5"/>
        <v>45</v>
      </c>
      <c r="B94" s="12">
        <f>('death KW'!B94)/7</f>
        <v>0</v>
      </c>
      <c r="C94" s="12">
        <f>('death KW'!C94)/7</f>
        <v>0</v>
      </c>
      <c r="D94" s="12">
        <f>('death KW'!D94)/7</f>
        <v>0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S94" s="7">
        <f t="shared" si="6"/>
        <v>43046</v>
      </c>
      <c r="T94" s="7">
        <f t="shared" si="7"/>
        <v>43052</v>
      </c>
    </row>
    <row r="95" spans="1:20" x14ac:dyDescent="0.25">
      <c r="A95">
        <f t="shared" si="5"/>
        <v>46</v>
      </c>
      <c r="B95" s="12">
        <f>('death KW'!B95)/7</f>
        <v>0</v>
      </c>
      <c r="C95" s="12">
        <f>('death KW'!C95)/7</f>
        <v>0</v>
      </c>
      <c r="D95" s="12">
        <f>('death KW'!D95)/7</f>
        <v>0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S95" s="7">
        <f t="shared" si="6"/>
        <v>43053</v>
      </c>
      <c r="T95" s="7">
        <f t="shared" si="7"/>
        <v>43059</v>
      </c>
    </row>
    <row r="96" spans="1:20" x14ac:dyDescent="0.25">
      <c r="A96">
        <f t="shared" si="5"/>
        <v>47</v>
      </c>
      <c r="B96" s="12">
        <f>('death KW'!B96)/7</f>
        <v>0</v>
      </c>
      <c r="C96" s="12">
        <f>('death KW'!C96)/7</f>
        <v>0</v>
      </c>
      <c r="D96" s="12">
        <f>('death KW'!D96)/7</f>
        <v>0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S96" s="7">
        <f t="shared" si="6"/>
        <v>43060</v>
      </c>
      <c r="T96" s="7">
        <f t="shared" si="7"/>
        <v>43066</v>
      </c>
    </row>
    <row r="97" spans="1:20" x14ac:dyDescent="0.25">
      <c r="A97">
        <f t="shared" si="5"/>
        <v>48</v>
      </c>
      <c r="B97" s="12">
        <f>('death KW'!B97)/7</f>
        <v>0</v>
      </c>
      <c r="C97" s="12">
        <f>('death KW'!C97)/7</f>
        <v>0</v>
      </c>
      <c r="D97" s="12">
        <f>('death KW'!D97)/7</f>
        <v>0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S97" s="7">
        <f t="shared" si="6"/>
        <v>43067</v>
      </c>
      <c r="T97" s="7">
        <f t="shared" si="7"/>
        <v>43073</v>
      </c>
    </row>
    <row r="98" spans="1:20" x14ac:dyDescent="0.25">
      <c r="A98">
        <f t="shared" si="5"/>
        <v>49</v>
      </c>
      <c r="B98" s="12">
        <f>('death KW'!B98)/7</f>
        <v>0</v>
      </c>
      <c r="C98" s="12">
        <f>('death KW'!C98)/7</f>
        <v>0</v>
      </c>
      <c r="D98" s="12">
        <f>('death KW'!D98)/7</f>
        <v>0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S98" s="7">
        <f t="shared" si="6"/>
        <v>43074</v>
      </c>
      <c r="T98" s="7">
        <f t="shared" si="7"/>
        <v>43080</v>
      </c>
    </row>
    <row r="99" spans="1:20" x14ac:dyDescent="0.25">
      <c r="A99">
        <f t="shared" si="5"/>
        <v>50</v>
      </c>
      <c r="B99" s="12">
        <f>('death KW'!B99)/7</f>
        <v>0</v>
      </c>
      <c r="C99" s="12">
        <f>('death KW'!C99)/7</f>
        <v>0</v>
      </c>
      <c r="D99" s="12">
        <f>('death KW'!D99)/7</f>
        <v>0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S99" s="7">
        <f t="shared" si="6"/>
        <v>43081</v>
      </c>
      <c r="T99" s="7">
        <f t="shared" si="7"/>
        <v>43087</v>
      </c>
    </row>
    <row r="100" spans="1:20" x14ac:dyDescent="0.25">
      <c r="A100">
        <f t="shared" si="5"/>
        <v>51</v>
      </c>
      <c r="B100" s="12">
        <f>('death KW'!B100)/7</f>
        <v>0</v>
      </c>
      <c r="C100" s="12">
        <f>('death KW'!C100)/7</f>
        <v>0</v>
      </c>
      <c r="D100" s="12">
        <f>('death KW'!D100)/7</f>
        <v>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S100" s="7">
        <f t="shared" si="6"/>
        <v>43088</v>
      </c>
      <c r="T100" s="7">
        <f t="shared" si="7"/>
        <v>43094</v>
      </c>
    </row>
    <row r="101" spans="1:20" x14ac:dyDescent="0.25">
      <c r="A101">
        <f t="shared" si="5"/>
        <v>52</v>
      </c>
      <c r="B101" s="12">
        <f>('death KW'!B101)/7</f>
        <v>0</v>
      </c>
      <c r="C101" s="12">
        <f>('death KW'!C101)/7</f>
        <v>0</v>
      </c>
      <c r="D101" s="12">
        <f>('death KW'!D101)/7</f>
        <v>0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S101" s="7">
        <f t="shared" si="6"/>
        <v>43095</v>
      </c>
      <c r="T101" s="7">
        <f t="shared" si="7"/>
        <v>43101</v>
      </c>
    </row>
    <row r="102" spans="1:20" x14ac:dyDescent="0.25">
      <c r="A102">
        <f t="shared" si="5"/>
        <v>53</v>
      </c>
      <c r="B102" s="12">
        <f>('death KW'!B102)/7</f>
        <v>0</v>
      </c>
      <c r="C102" s="12">
        <f>('death KW'!C102)/7</f>
        <v>0</v>
      </c>
      <c r="D102" s="12">
        <f>('death KW'!D102)/7</f>
        <v>0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S102" s="7">
        <f t="shared" ref="S102" si="8">S101+7</f>
        <v>43102</v>
      </c>
      <c r="T102" s="7">
        <f t="shared" ref="T102" si="9">T101+7</f>
        <v>43108</v>
      </c>
    </row>
    <row r="103" spans="1:20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S103" s="7"/>
      <c r="T103" s="7"/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S104" s="7"/>
      <c r="T104" s="7"/>
    </row>
    <row r="106" spans="1:20" x14ac:dyDescent="0.25">
      <c r="A106" t="s">
        <v>9</v>
      </c>
      <c r="B106" s="12">
        <f>SUM(B50:B102)</f>
        <v>3294.7848111885587</v>
      </c>
      <c r="C106" s="12">
        <f t="shared" ref="C106:Q106" si="10">SUM(C50:C102)</f>
        <v>43359.33280228998</v>
      </c>
      <c r="D106" s="12">
        <f t="shared" si="10"/>
        <v>7534.8505496391326</v>
      </c>
      <c r="E106" s="12">
        <f t="shared" si="10"/>
        <v>0</v>
      </c>
      <c r="F106" s="12">
        <f t="shared" si="10"/>
        <v>0</v>
      </c>
      <c r="G106" s="12">
        <f t="shared" si="10"/>
        <v>0</v>
      </c>
      <c r="H106" s="12">
        <f t="shared" si="10"/>
        <v>0</v>
      </c>
      <c r="I106" s="12">
        <f t="shared" si="10"/>
        <v>0</v>
      </c>
      <c r="J106" s="12">
        <f t="shared" si="10"/>
        <v>0</v>
      </c>
      <c r="K106" s="12">
        <f t="shared" si="10"/>
        <v>0</v>
      </c>
      <c r="L106" s="12">
        <f t="shared" si="10"/>
        <v>0</v>
      </c>
      <c r="M106" s="12">
        <f t="shared" si="10"/>
        <v>0</v>
      </c>
      <c r="N106" s="12">
        <f t="shared" si="10"/>
        <v>0</v>
      </c>
      <c r="O106" s="12">
        <f t="shared" si="10"/>
        <v>0</v>
      </c>
      <c r="P106" s="12">
        <f t="shared" si="10"/>
        <v>0</v>
      </c>
      <c r="Q106" s="12">
        <f t="shared" si="10"/>
        <v>0</v>
      </c>
    </row>
    <row r="109" spans="1:20" x14ac:dyDescent="0.25">
      <c r="A109" t="s">
        <v>5</v>
      </c>
      <c r="B109" s="12">
        <f>B47+B106</f>
        <v>8331.7848111885578</v>
      </c>
      <c r="C109" s="12">
        <f t="shared" ref="C109:Q109" si="11">C47+C106</f>
        <v>46550.047088004263</v>
      </c>
      <c r="D109" s="12">
        <f t="shared" si="11"/>
        <v>10742.421978210561</v>
      </c>
      <c r="E109" s="12">
        <f t="shared" si="11"/>
        <v>0</v>
      </c>
      <c r="F109" s="12">
        <f t="shared" si="11"/>
        <v>0</v>
      </c>
      <c r="G109" s="12">
        <f t="shared" si="11"/>
        <v>0</v>
      </c>
      <c r="H109" s="12">
        <f t="shared" si="11"/>
        <v>0</v>
      </c>
      <c r="I109" s="12">
        <f t="shared" si="11"/>
        <v>0</v>
      </c>
      <c r="J109" s="12">
        <f t="shared" si="11"/>
        <v>0</v>
      </c>
      <c r="K109" s="12">
        <f t="shared" si="11"/>
        <v>0</v>
      </c>
      <c r="L109" s="12">
        <f t="shared" si="11"/>
        <v>0</v>
      </c>
      <c r="M109" s="12">
        <f t="shared" si="11"/>
        <v>0</v>
      </c>
      <c r="N109" s="12">
        <f t="shared" si="11"/>
        <v>0</v>
      </c>
      <c r="O109" s="12">
        <f t="shared" si="11"/>
        <v>0</v>
      </c>
      <c r="P109" s="12">
        <f t="shared" si="11"/>
        <v>0</v>
      </c>
      <c r="Q109" s="12">
        <f t="shared" si="11"/>
        <v>0</v>
      </c>
    </row>
  </sheetData>
  <conditionalFormatting sqref="A2:T13 A14:N45 R14:T45">
    <cfRule type="expression" dxfId="262" priority="18">
      <formula>TODAY()-WEEKDAY(TODAY(), 3)=$S2-WEEKDAY($S2, 3)</formula>
    </cfRule>
  </conditionalFormatting>
  <conditionalFormatting sqref="B14:D46">
    <cfRule type="expression" dxfId="261" priority="17">
      <formula>B14=MAX(B$2:B$46)</formula>
    </cfRule>
  </conditionalFormatting>
  <conditionalFormatting sqref="A50:N50 R50:T50">
    <cfRule type="expression" dxfId="260" priority="16">
      <formula>TODAY()-WEEKDAY(TODAY(), 3)=$S50-WEEKDAY($S50, 3)</formula>
    </cfRule>
  </conditionalFormatting>
  <conditionalFormatting sqref="B50:D50">
    <cfRule type="expression" dxfId="259" priority="15">
      <formula>B50=MAX(B$2:B$44)</formula>
    </cfRule>
  </conditionalFormatting>
  <conditionalFormatting sqref="A60:T104 A51:N59 R51:T59">
    <cfRule type="expression" dxfId="258" priority="14">
      <formula>TODAY()-WEEKDAY(TODAY(), 3)=$S51-WEEKDAY($S51, 3)</formula>
    </cfRule>
  </conditionalFormatting>
  <conditionalFormatting sqref="B51:D104">
    <cfRule type="expression" dxfId="257" priority="13">
      <formula>B51=MAX(B$2:B$44)</formula>
    </cfRule>
  </conditionalFormatting>
  <conditionalFormatting sqref="O14:Q46">
    <cfRule type="expression" dxfId="256" priority="12">
      <formula>TODAY()-WEEKDAY(TODAY(), 3)=$S14-WEEKDAY($S14, 3)</formula>
    </cfRule>
  </conditionalFormatting>
  <conditionalFormatting sqref="B46">
    <cfRule type="expression" dxfId="255" priority="10">
      <formula>TODAY()-WEEKDAY(TODAY(), 3)=$S46-WEEKDAY($S46, 3)</formula>
    </cfRule>
  </conditionalFormatting>
  <conditionalFormatting sqref="B46">
    <cfRule type="expression" dxfId="254" priority="9">
      <formula>B46=MAX(B$2:B$44)</formula>
    </cfRule>
  </conditionalFormatting>
  <conditionalFormatting sqref="C46:Q46">
    <cfRule type="expression" dxfId="253" priority="8">
      <formula>TODAY()-WEEKDAY(TODAY(), 3)=$S46-WEEKDAY($S46, 3)</formula>
    </cfRule>
  </conditionalFormatting>
  <conditionalFormatting sqref="C46:D46">
    <cfRule type="expression" dxfId="252" priority="7">
      <formula>C46=MAX(C$2:C$44)</formula>
    </cfRule>
  </conditionalFormatting>
  <conditionalFormatting sqref="O50:Q50">
    <cfRule type="expression" dxfId="251" priority="6">
      <formula>TODAY()-WEEKDAY(TODAY(), 3)=$S50-WEEKDAY($S50, 3)</formula>
    </cfRule>
  </conditionalFormatting>
  <conditionalFormatting sqref="D50">
    <cfRule type="expression" dxfId="250" priority="5">
      <formula>D50=MAX(D$2:D$44)</formula>
    </cfRule>
  </conditionalFormatting>
  <conditionalFormatting sqref="D51:O59">
    <cfRule type="expression" dxfId="249" priority="4">
      <formula>TODAY()-WEEKDAY(TODAY(), 3)=$S51-WEEKDAY($S51, 3)</formula>
    </cfRule>
  </conditionalFormatting>
  <conditionalFormatting sqref="S46">
    <cfRule type="expression" dxfId="248" priority="2">
      <formula>TODAY()-WEEKDAY(TODAY(), 3)=$S46-WEEKDAY($S46, 3)</formula>
    </cfRule>
  </conditionalFormatting>
  <conditionalFormatting sqref="T46">
    <cfRule type="expression" dxfId="247" priority="1">
      <formula>TODAY()-WEEKDAY(TODAY(), 3)=$S46-WEEKDAY($S46, 3)</formula>
    </cfRule>
  </conditionalFormatting>
  <conditionalFormatting sqref="D14:D46">
    <cfRule type="expression" dxfId="246" priority="11">
      <formula>D14=MAX(D$2:D$46)</formula>
    </cfRule>
  </conditionalFormatting>
  <conditionalFormatting sqref="D51:D59">
    <cfRule type="expression" dxfId="245" priority="3">
      <formula>D51=MAX(D$2:D$44)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4</v>
      </c>
    </row>
    <row r="2" spans="1:2" x14ac:dyDescent="0.25">
      <c r="B2" t="s">
        <v>18</v>
      </c>
    </row>
    <row r="3" spans="1:2" x14ac:dyDescent="0.25">
      <c r="B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</cp:lastModifiedBy>
  <dcterms:created xsi:type="dcterms:W3CDTF">2020-10-27T08:32:09Z</dcterms:created>
  <dcterms:modified xsi:type="dcterms:W3CDTF">2021-02-07T14:52:58Z</dcterms:modified>
</cp:coreProperties>
</file>