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5DDF600D-6154-4D65-A5DE-7ECEC68875CE}" xr6:coauthVersionLast="45" xr6:coauthVersionMax="45" xr10:uidLastSave="{00000000-0000-0000-0000-000000000000}"/>
  <bookViews>
    <workbookView xWindow="-120" yWindow="-120" windowWidth="29040" windowHeight="17790" activeTab="1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79" i="3" l="1"/>
  <c r="AB379" i="3"/>
  <c r="AA379" i="3"/>
  <c r="Z379" i="3"/>
  <c r="Y379" i="3"/>
  <c r="X379" i="3"/>
  <c r="W379" i="3"/>
  <c r="V379" i="3"/>
  <c r="U379" i="3"/>
  <c r="T379" i="3"/>
  <c r="S379" i="3"/>
  <c r="R379" i="3"/>
  <c r="Q379" i="3"/>
  <c r="N380" i="3"/>
  <c r="M380" i="3"/>
  <c r="AB380" i="3" s="1"/>
  <c r="L380" i="3"/>
  <c r="K380" i="3"/>
  <c r="J380" i="3"/>
  <c r="I380" i="3"/>
  <c r="X380" i="3" s="1"/>
  <c r="H380" i="3"/>
  <c r="G380" i="3"/>
  <c r="F380" i="3"/>
  <c r="E380" i="3"/>
  <c r="T380" i="3" s="1"/>
  <c r="D380" i="3"/>
  <c r="N379" i="3"/>
  <c r="M379" i="3"/>
  <c r="L379" i="3"/>
  <c r="K379" i="3"/>
  <c r="J379" i="3"/>
  <c r="I379" i="3"/>
  <c r="H379" i="3"/>
  <c r="G379" i="3"/>
  <c r="F379" i="3"/>
  <c r="E379" i="3"/>
  <c r="D379" i="3"/>
  <c r="C391" i="2"/>
  <c r="C390" i="2"/>
  <c r="Z393" i="2"/>
  <c r="V393" i="2"/>
  <c r="AC392" i="2"/>
  <c r="AB392" i="2"/>
  <c r="AA392" i="2"/>
  <c r="Z392" i="2"/>
  <c r="Y392" i="2"/>
  <c r="X392" i="2"/>
  <c r="W392" i="2"/>
  <c r="V392" i="2"/>
  <c r="U392" i="2"/>
  <c r="T392" i="2"/>
  <c r="S392" i="2"/>
  <c r="Q392" i="2"/>
  <c r="N393" i="2"/>
  <c r="M393" i="2"/>
  <c r="K393" i="2"/>
  <c r="J393" i="2"/>
  <c r="I393" i="2"/>
  <c r="G393" i="2"/>
  <c r="F393" i="2"/>
  <c r="E393" i="2"/>
  <c r="N392" i="2"/>
  <c r="M392" i="2"/>
  <c r="L392" i="2"/>
  <c r="K392" i="2"/>
  <c r="J392" i="2"/>
  <c r="I392" i="2"/>
  <c r="H392" i="2"/>
  <c r="G392" i="2"/>
  <c r="F392" i="2"/>
  <c r="E392" i="2"/>
  <c r="D392" i="2"/>
  <c r="E365" i="2"/>
  <c r="E363" i="2"/>
  <c r="D374" i="2"/>
  <c r="S374" i="2" s="1"/>
  <c r="D373" i="2"/>
  <c r="I373" i="2"/>
  <c r="H373" i="2"/>
  <c r="G373" i="2"/>
  <c r="V373" i="2" s="1"/>
  <c r="F373" i="2"/>
  <c r="U373" i="2" s="1"/>
  <c r="J389" i="2"/>
  <c r="L391" i="2"/>
  <c r="K391" i="2"/>
  <c r="Z391" i="2" s="1"/>
  <c r="L384" i="2"/>
  <c r="AA391" i="2" s="1"/>
  <c r="K384" i="2"/>
  <c r="N372" i="2"/>
  <c r="M372" i="2"/>
  <c r="N371" i="2"/>
  <c r="M371" i="2"/>
  <c r="X373" i="2"/>
  <c r="W373" i="2"/>
  <c r="S373" i="2"/>
  <c r="AC372" i="2"/>
  <c r="AB372" i="2"/>
  <c r="AC371" i="2"/>
  <c r="AB371" i="2"/>
  <c r="AC368" i="2"/>
  <c r="AB368" i="2"/>
  <c r="AA368" i="2"/>
  <c r="Z368" i="2"/>
  <c r="Y368" i="2"/>
  <c r="X368" i="2"/>
  <c r="W368" i="2"/>
  <c r="V368" i="2"/>
  <c r="U368" i="2"/>
  <c r="S368" i="2"/>
  <c r="R368" i="2"/>
  <c r="Q368" i="2"/>
  <c r="E381" i="3" l="1"/>
  <c r="M381" i="3"/>
  <c r="I381" i="3"/>
  <c r="U380" i="3"/>
  <c r="Y380" i="3"/>
  <c r="AC380" i="3"/>
  <c r="V380" i="3"/>
  <c r="Z380" i="3"/>
  <c r="S380" i="3"/>
  <c r="W380" i="3"/>
  <c r="AA380" i="3"/>
  <c r="AB393" i="2"/>
  <c r="X393" i="2"/>
  <c r="T393" i="2"/>
  <c r="E394" i="2" s="1"/>
  <c r="G394" i="2"/>
  <c r="K394" i="2"/>
  <c r="D393" i="2"/>
  <c r="H393" i="2"/>
  <c r="L393" i="2"/>
  <c r="U393" i="2"/>
  <c r="Y393" i="2"/>
  <c r="AC393" i="2"/>
  <c r="D375" i="2"/>
  <c r="G374" i="2"/>
  <c r="F374" i="2"/>
  <c r="H374" i="2"/>
  <c r="I374" i="2"/>
  <c r="M373" i="2"/>
  <c r="N373" i="2"/>
  <c r="B30" i="5"/>
  <c r="H381" i="3" l="1"/>
  <c r="D381" i="3"/>
  <c r="J381" i="3"/>
  <c r="Y381" i="3" s="1"/>
  <c r="X381" i="3"/>
  <c r="AB381" i="3"/>
  <c r="N381" i="3"/>
  <c r="AC381" i="3" s="1"/>
  <c r="K381" i="3"/>
  <c r="L381" i="3"/>
  <c r="G381" i="3"/>
  <c r="F381" i="3"/>
  <c r="U381" i="3" s="1"/>
  <c r="T381" i="3"/>
  <c r="AA393" i="2"/>
  <c r="M394" i="2"/>
  <c r="N394" i="2"/>
  <c r="W393" i="2"/>
  <c r="Z394" i="2"/>
  <c r="I394" i="2"/>
  <c r="J394" i="2"/>
  <c r="S393" i="2"/>
  <c r="V394" i="2"/>
  <c r="F394" i="2"/>
  <c r="T394" i="2"/>
  <c r="S375" i="2"/>
  <c r="X374" i="2"/>
  <c r="W374" i="2"/>
  <c r="V374" i="2"/>
  <c r="U374" i="2"/>
  <c r="AB373" i="2"/>
  <c r="AC373" i="2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V381" i="3" l="1"/>
  <c r="E382" i="3"/>
  <c r="I382" i="3"/>
  <c r="Z381" i="3"/>
  <c r="J382" i="3"/>
  <c r="S381" i="3"/>
  <c r="W381" i="3"/>
  <c r="F382" i="3"/>
  <c r="AA381" i="3"/>
  <c r="N382" i="3"/>
  <c r="M382" i="3"/>
  <c r="E395" i="2"/>
  <c r="T395" i="2" s="1"/>
  <c r="E396" i="2" s="1"/>
  <c r="T396" i="2" s="1"/>
  <c r="U394" i="2"/>
  <c r="D394" i="2"/>
  <c r="X394" i="2"/>
  <c r="H394" i="2"/>
  <c r="L394" i="2"/>
  <c r="Y394" i="2"/>
  <c r="G395" i="2"/>
  <c r="V395" i="2" s="1"/>
  <c r="K396" i="2"/>
  <c r="Z396" i="2" s="1"/>
  <c r="K395" i="2"/>
  <c r="Z395" i="2" s="1"/>
  <c r="AC394" i="2"/>
  <c r="AB394" i="2"/>
  <c r="D376" i="2"/>
  <c r="G375" i="2"/>
  <c r="I375" i="2"/>
  <c r="H375" i="2"/>
  <c r="F375" i="2"/>
  <c r="M374" i="2"/>
  <c r="N374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G382" i="3" l="1"/>
  <c r="V382" i="3" s="1"/>
  <c r="G383" i="3"/>
  <c r="AC382" i="3"/>
  <c r="U382" i="3"/>
  <c r="H382" i="3"/>
  <c r="X382" i="3"/>
  <c r="T382" i="3"/>
  <c r="Y382" i="3"/>
  <c r="K382" i="3"/>
  <c r="Z382" i="3" s="1"/>
  <c r="AB382" i="3"/>
  <c r="L382" i="3"/>
  <c r="D382" i="3"/>
  <c r="E397" i="2"/>
  <c r="T397" i="2" s="1"/>
  <c r="E398" i="2" s="1"/>
  <c r="T398" i="2" s="1"/>
  <c r="E399" i="2" s="1"/>
  <c r="T399" i="2" s="1"/>
  <c r="J395" i="2"/>
  <c r="Y395" i="2" s="1"/>
  <c r="J396" i="2" s="1"/>
  <c r="Y396" i="2" s="1"/>
  <c r="N395" i="2"/>
  <c r="AC395" i="2" s="1"/>
  <c r="N396" i="2"/>
  <c r="AC396" i="2" s="1"/>
  <c r="G396" i="2"/>
  <c r="V396" i="2" s="1"/>
  <c r="AA394" i="2"/>
  <c r="W394" i="2"/>
  <c r="F395" i="2"/>
  <c r="U395" i="2" s="1"/>
  <c r="F396" i="2" s="1"/>
  <c r="U396" i="2" s="1"/>
  <c r="M395" i="2"/>
  <c r="AB395" i="2" s="1"/>
  <c r="M396" i="2" s="1"/>
  <c r="AB396" i="2" s="1"/>
  <c r="K397" i="2"/>
  <c r="Z397" i="2" s="1"/>
  <c r="K398" i="2" s="1"/>
  <c r="Z398" i="2" s="1"/>
  <c r="S394" i="2"/>
  <c r="I395" i="2"/>
  <c r="X395" i="2" s="1"/>
  <c r="I396" i="2"/>
  <c r="X396" i="2" s="1"/>
  <c r="U375" i="2"/>
  <c r="V375" i="2"/>
  <c r="W375" i="2"/>
  <c r="X375" i="2"/>
  <c r="AB374" i="2"/>
  <c r="AC374" i="2"/>
  <c r="N36" i="4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M383" i="3" l="1"/>
  <c r="F383" i="3"/>
  <c r="V383" i="3"/>
  <c r="J383" i="3"/>
  <c r="E383" i="3"/>
  <c r="W382" i="3"/>
  <c r="AA382" i="3"/>
  <c r="I383" i="3"/>
  <c r="S382" i="3"/>
  <c r="K383" i="3"/>
  <c r="N383" i="3"/>
  <c r="G384" i="3"/>
  <c r="F398" i="2"/>
  <c r="U398" i="2" s="1"/>
  <c r="F399" i="2" s="1"/>
  <c r="U399" i="2" s="1"/>
  <c r="F400" i="2" s="1"/>
  <c r="U400" i="2" s="1"/>
  <c r="F397" i="2"/>
  <c r="U397" i="2" s="1"/>
  <c r="J397" i="2"/>
  <c r="Y397" i="2" s="1"/>
  <c r="J398" i="2" s="1"/>
  <c r="Y398" i="2" s="1"/>
  <c r="I397" i="2"/>
  <c r="X397" i="2" s="1"/>
  <c r="D395" i="2"/>
  <c r="S395" i="2" s="1"/>
  <c r="D396" i="2" s="1"/>
  <c r="S396" i="2" s="1"/>
  <c r="H395" i="2"/>
  <c r="W395" i="2" s="1"/>
  <c r="K400" i="2"/>
  <c r="Z400" i="2" s="1"/>
  <c r="K401" i="2" s="1"/>
  <c r="Z401" i="2" s="1"/>
  <c r="E400" i="2"/>
  <c r="T400" i="2" s="1"/>
  <c r="E401" i="2" s="1"/>
  <c r="T401" i="2" s="1"/>
  <c r="M397" i="2"/>
  <c r="AB397" i="2" s="1"/>
  <c r="K399" i="2"/>
  <c r="Z399" i="2" s="1"/>
  <c r="L395" i="2"/>
  <c r="AA395" i="2" s="1"/>
  <c r="L396" i="2" s="1"/>
  <c r="AA396" i="2" s="1"/>
  <c r="G397" i="2"/>
  <c r="V397" i="2" s="1"/>
  <c r="G398" i="2" s="1"/>
  <c r="V398" i="2" s="1"/>
  <c r="G399" i="2" s="1"/>
  <c r="V399" i="2" s="1"/>
  <c r="N397" i="2"/>
  <c r="AC397" i="2" s="1"/>
  <c r="I376" i="2"/>
  <c r="G376" i="2"/>
  <c r="H376" i="2"/>
  <c r="F376" i="2"/>
  <c r="N375" i="2"/>
  <c r="M375" i="2"/>
  <c r="N2" i="8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C383" i="3" l="1"/>
  <c r="D383" i="3"/>
  <c r="S383" i="3" s="1"/>
  <c r="D384" i="3" s="1"/>
  <c r="X383" i="3"/>
  <c r="L383" i="3"/>
  <c r="AA383" i="3" s="1"/>
  <c r="L384" i="3"/>
  <c r="H384" i="3"/>
  <c r="H383" i="3"/>
  <c r="W383" i="3" s="1"/>
  <c r="V384" i="3"/>
  <c r="G385" i="3" s="1"/>
  <c r="T383" i="3"/>
  <c r="AB383" i="3"/>
  <c r="Z383" i="3"/>
  <c r="Y383" i="3"/>
  <c r="U383" i="3"/>
  <c r="D398" i="2"/>
  <c r="S398" i="2" s="1"/>
  <c r="D399" i="2" s="1"/>
  <c r="S399" i="2" s="1"/>
  <c r="D400" i="2" s="1"/>
  <c r="S400" i="2" s="1"/>
  <c r="D397" i="2"/>
  <c r="S397" i="2" s="1"/>
  <c r="F401" i="2"/>
  <c r="U401" i="2" s="1"/>
  <c r="M398" i="2"/>
  <c r="AB398" i="2" s="1"/>
  <c r="M399" i="2" s="1"/>
  <c r="AB399" i="2" s="1"/>
  <c r="J399" i="2"/>
  <c r="Y399" i="2" s="1"/>
  <c r="J400" i="2" s="1"/>
  <c r="Y400" i="2" s="1"/>
  <c r="H397" i="2"/>
  <c r="W397" i="2" s="1"/>
  <c r="H399" i="2" s="1"/>
  <c r="W399" i="2" s="1"/>
  <c r="H398" i="2"/>
  <c r="W398" i="2" s="1"/>
  <c r="N398" i="2"/>
  <c r="AC398" i="2" s="1"/>
  <c r="N399" i="2" s="1"/>
  <c r="AC399" i="2" s="1"/>
  <c r="L397" i="2"/>
  <c r="AA397" i="2" s="1"/>
  <c r="H396" i="2"/>
  <c r="W396" i="2" s="1"/>
  <c r="J401" i="2"/>
  <c r="Y401" i="2" s="1"/>
  <c r="I398" i="2"/>
  <c r="X398" i="2" s="1"/>
  <c r="I399" i="2" s="1"/>
  <c r="X399" i="2" s="1"/>
  <c r="I400" i="2" s="1"/>
  <c r="X400" i="2" s="1"/>
  <c r="I401" i="2" s="1"/>
  <c r="X401" i="2" s="1"/>
  <c r="G400" i="2"/>
  <c r="V400" i="2" s="1"/>
  <c r="G401" i="2"/>
  <c r="V401" i="2" s="1"/>
  <c r="AC375" i="2"/>
  <c r="AB375" i="2"/>
  <c r="F2" i="7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V385" i="3" l="1"/>
  <c r="S384" i="3"/>
  <c r="J384" i="3"/>
  <c r="D385" i="3"/>
  <c r="M385" i="3"/>
  <c r="M384" i="3"/>
  <c r="AB384" i="3" s="1"/>
  <c r="W384" i="3"/>
  <c r="I384" i="3"/>
  <c r="X384" i="3" s="1"/>
  <c r="F384" i="3"/>
  <c r="AA384" i="3"/>
  <c r="N384" i="3"/>
  <c r="K384" i="3"/>
  <c r="E384" i="3"/>
  <c r="T384" i="3" s="1"/>
  <c r="E385" i="3"/>
  <c r="N400" i="2"/>
  <c r="AC400" i="2" s="1"/>
  <c r="N401" i="2" s="1"/>
  <c r="AC401" i="2" s="1"/>
  <c r="M400" i="2"/>
  <c r="AB400" i="2" s="1"/>
  <c r="M401" i="2" s="1"/>
  <c r="AB401" i="2" s="1"/>
  <c r="H400" i="2"/>
  <c r="W400" i="2" s="1"/>
  <c r="H401" i="2" s="1"/>
  <c r="W401" i="2" s="1"/>
  <c r="D401" i="2"/>
  <c r="S401" i="2" s="1"/>
  <c r="L398" i="2"/>
  <c r="AA398" i="2" s="1"/>
  <c r="L399" i="2" s="1"/>
  <c r="AA399" i="2" s="1"/>
  <c r="M376" i="2"/>
  <c r="N376" i="2"/>
  <c r="C2" i="8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G386" i="3" l="1"/>
  <c r="Y384" i="3"/>
  <c r="AC384" i="3"/>
  <c r="U384" i="3"/>
  <c r="Z384" i="3"/>
  <c r="I385" i="3"/>
  <c r="L385" i="3"/>
  <c r="AB385" i="3"/>
  <c r="T385" i="3"/>
  <c r="S385" i="3"/>
  <c r="H385" i="3"/>
  <c r="L400" i="2"/>
  <c r="AA400" i="2" s="1"/>
  <c r="L401" i="2" s="1"/>
  <c r="AA401" i="2" s="1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T304" i="3" s="1"/>
  <c r="R304" i="3" s="1"/>
  <c r="AB303" i="2" s="1"/>
  <c r="AA305" i="2"/>
  <c r="W305" i="2" s="1"/>
  <c r="AC269" i="3"/>
  <c r="R307" i="3" s="1"/>
  <c r="W306" i="2"/>
  <c r="AA306" i="2" s="1"/>
  <c r="M386" i="3" l="1"/>
  <c r="AA385" i="3"/>
  <c r="N385" i="3"/>
  <c r="AC385" i="3" s="1"/>
  <c r="N386" i="3" s="1"/>
  <c r="W385" i="3"/>
  <c r="X385" i="3"/>
  <c r="D386" i="3"/>
  <c r="E386" i="3"/>
  <c r="K385" i="3"/>
  <c r="F385" i="3"/>
  <c r="U385" i="3" s="1"/>
  <c r="J385" i="3"/>
  <c r="Y385" i="3" s="1"/>
  <c r="V386" i="3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G387" i="3" l="1"/>
  <c r="L386" i="3"/>
  <c r="AB386" i="3"/>
  <c r="J386" i="3"/>
  <c r="AC386" i="3"/>
  <c r="N387" i="3" s="1"/>
  <c r="F386" i="3"/>
  <c r="Z385" i="3"/>
  <c r="S386" i="3"/>
  <c r="H386" i="3"/>
  <c r="T386" i="3"/>
  <c r="I386" i="3"/>
  <c r="R309" i="3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K386" i="3" l="1"/>
  <c r="W386" i="3"/>
  <c r="U386" i="3"/>
  <c r="Y386" i="3"/>
  <c r="V387" i="3"/>
  <c r="AA386" i="3"/>
  <c r="E387" i="3"/>
  <c r="D387" i="3"/>
  <c r="X386" i="3"/>
  <c r="AC387" i="3"/>
  <c r="M387" i="3"/>
  <c r="J37" i="7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87" i="3" l="1"/>
  <c r="H387" i="3"/>
  <c r="L387" i="3"/>
  <c r="S387" i="3"/>
  <c r="G388" i="3"/>
  <c r="F387" i="3"/>
  <c r="Z386" i="3"/>
  <c r="J387" i="3"/>
  <c r="N388" i="3"/>
  <c r="T387" i="3"/>
  <c r="AB387" i="3"/>
  <c r="I37" i="7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A387" i="3" l="1"/>
  <c r="V388" i="3"/>
  <c r="W387" i="3"/>
  <c r="X387" i="3"/>
  <c r="E388" i="3"/>
  <c r="M388" i="3"/>
  <c r="AC388" i="3"/>
  <c r="Y387" i="3"/>
  <c r="U387" i="3"/>
  <c r="D388" i="3"/>
  <c r="K387" i="3"/>
  <c r="AB317" i="2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N389" i="3" l="1"/>
  <c r="S388" i="3"/>
  <c r="T388" i="3"/>
  <c r="H388" i="3"/>
  <c r="L388" i="3"/>
  <c r="Z387" i="3"/>
  <c r="AB388" i="3"/>
  <c r="F388" i="3"/>
  <c r="J388" i="3"/>
  <c r="I388" i="3"/>
  <c r="G389" i="3"/>
  <c r="AA311" i="2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W388" i="3" l="1"/>
  <c r="X388" i="3"/>
  <c r="E389" i="3"/>
  <c r="M389" i="3"/>
  <c r="Y388" i="3"/>
  <c r="K388" i="3"/>
  <c r="V389" i="3"/>
  <c r="D389" i="3"/>
  <c r="U388" i="3"/>
  <c r="AA388" i="3"/>
  <c r="AC389" i="3"/>
  <c r="AA316" i="2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L389" i="3" l="1"/>
  <c r="Z388" i="3"/>
  <c r="AB389" i="3"/>
  <c r="N390" i="3"/>
  <c r="G390" i="3"/>
  <c r="J389" i="3"/>
  <c r="T389" i="3"/>
  <c r="I389" i="3"/>
  <c r="H389" i="3"/>
  <c r="S389" i="3"/>
  <c r="F389" i="3"/>
  <c r="AA312" i="2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Y389" i="3" l="1"/>
  <c r="M390" i="3"/>
  <c r="W389" i="3"/>
  <c r="V390" i="3"/>
  <c r="X389" i="3"/>
  <c r="AA389" i="3"/>
  <c r="D390" i="3"/>
  <c r="U389" i="3"/>
  <c r="E390" i="3"/>
  <c r="AC390" i="3"/>
  <c r="K389" i="3"/>
  <c r="AA320" i="2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X316" i="3"/>
  <c r="H39" i="7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N391" i="3" l="1"/>
  <c r="T390" i="3"/>
  <c r="S390" i="3"/>
  <c r="I390" i="3"/>
  <c r="H390" i="3"/>
  <c r="G391" i="3"/>
  <c r="J390" i="3"/>
  <c r="Z389" i="3"/>
  <c r="F390" i="3"/>
  <c r="L390" i="3"/>
  <c r="AB390" i="3"/>
  <c r="R329" i="3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U390" i="3" l="1"/>
  <c r="D391" i="3"/>
  <c r="W390" i="3"/>
  <c r="E391" i="3"/>
  <c r="M391" i="3"/>
  <c r="AA390" i="3"/>
  <c r="Y390" i="3"/>
  <c r="V391" i="3"/>
  <c r="X390" i="3"/>
  <c r="AC391" i="3"/>
  <c r="K390" i="3"/>
  <c r="H40" i="5"/>
  <c r="H40" i="7" s="1"/>
  <c r="W329" i="2"/>
  <c r="AA323" i="2"/>
  <c r="Z320" i="2"/>
  <c r="AB318" i="3"/>
  <c r="X319" i="3"/>
  <c r="AC294" i="3"/>
  <c r="R334" i="3"/>
  <c r="Z332" i="3" s="1"/>
  <c r="K340" i="3" s="1"/>
  <c r="Z340" i="3" s="1"/>
  <c r="K341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C38" i="7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C340" i="3" s="1"/>
  <c r="Y330" i="2" s="1"/>
  <c r="X336" i="2"/>
  <c r="AA326" i="2"/>
  <c r="Z324" i="2"/>
  <c r="J40" i="7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AC302" i="3"/>
  <c r="Y339" i="3"/>
  <c r="X339" i="2"/>
  <c r="M39" i="8"/>
  <c r="AC303" i="3"/>
  <c r="N392" i="3" l="1"/>
  <c r="AB391" i="3"/>
  <c r="G392" i="3"/>
  <c r="L391" i="3"/>
  <c r="S391" i="3"/>
  <c r="F391" i="3"/>
  <c r="Z390" i="3"/>
  <c r="T391" i="3"/>
  <c r="I391" i="3"/>
  <c r="J391" i="3"/>
  <c r="H391" i="3"/>
  <c r="J340" i="3"/>
  <c r="Y340" i="3" s="1"/>
  <c r="J341" i="3" s="1"/>
  <c r="I340" i="2"/>
  <c r="X340" i="2" s="1"/>
  <c r="I341" i="2" s="1"/>
  <c r="D340" i="2"/>
  <c r="M340" i="2"/>
  <c r="R340" i="3"/>
  <c r="C341" i="3" s="1"/>
  <c r="AA328" i="2"/>
  <c r="Z326" i="2"/>
  <c r="AB323" i="3"/>
  <c r="X324" i="3"/>
  <c r="AC304" i="3"/>
  <c r="K342" i="3"/>
  <c r="Z342" i="3" s="1"/>
  <c r="Y341" i="3"/>
  <c r="J342" i="3" s="1"/>
  <c r="Y335" i="2" s="1"/>
  <c r="X341" i="2"/>
  <c r="I342" i="2" s="1"/>
  <c r="X342" i="2" s="1"/>
  <c r="I343" i="2" s="1"/>
  <c r="AC305" i="3"/>
  <c r="K343" i="3"/>
  <c r="K42" i="4" s="1"/>
  <c r="K42" i="8" s="1"/>
  <c r="W391" i="3" l="1"/>
  <c r="D392" i="3"/>
  <c r="K391" i="3"/>
  <c r="U391" i="3"/>
  <c r="M392" i="3"/>
  <c r="Y391" i="3"/>
  <c r="X391" i="3"/>
  <c r="AA391" i="3"/>
  <c r="E392" i="3"/>
  <c r="V392" i="3"/>
  <c r="AC392" i="3"/>
  <c r="Y332" i="2"/>
  <c r="AB340" i="2"/>
  <c r="M341" i="2" s="1"/>
  <c r="AB341" i="2" s="1"/>
  <c r="M342" i="2" s="1"/>
  <c r="AB342" i="2" s="1"/>
  <c r="M343" i="2" s="1"/>
  <c r="AB343" i="2" s="1"/>
  <c r="M344" i="2" s="1"/>
  <c r="C342" i="3"/>
  <c r="R342" i="3" s="1"/>
  <c r="C343" i="3" s="1"/>
  <c r="R343" i="3" s="1"/>
  <c r="C344" i="3" s="1"/>
  <c r="R344" i="3" s="1"/>
  <c r="C345" i="3" s="1"/>
  <c r="R345" i="3" s="1"/>
  <c r="C346" i="3" s="1"/>
  <c r="R346" i="3" s="1"/>
  <c r="C347" i="3" s="1"/>
  <c r="C42" i="4"/>
  <c r="C42" i="8" s="1"/>
  <c r="Y334" i="2" s="1"/>
  <c r="R341" i="3"/>
  <c r="M42" i="5"/>
  <c r="M42" i="7" s="1"/>
  <c r="Y336" i="2" s="1"/>
  <c r="W339" i="2"/>
  <c r="S340" i="2"/>
  <c r="D341" i="2" s="1"/>
  <c r="Y342" i="3"/>
  <c r="J343" i="3" s="1"/>
  <c r="AA329" i="2"/>
  <c r="L40" i="5"/>
  <c r="L40" i="7" s="1"/>
  <c r="Z327" i="2"/>
  <c r="Z343" i="3"/>
  <c r="K346" i="3" s="1"/>
  <c r="Z346" i="3" s="1"/>
  <c r="AB324" i="3"/>
  <c r="X325" i="3"/>
  <c r="J41" i="5"/>
  <c r="J41" i="7" s="1"/>
  <c r="AC306" i="3"/>
  <c r="R347" i="3"/>
  <c r="C348" i="3" s="1"/>
  <c r="R348" i="3" s="1"/>
  <c r="C349" i="3" s="1"/>
  <c r="Y343" i="3"/>
  <c r="J344" i="3" s="1"/>
  <c r="Y344" i="3" s="1"/>
  <c r="J345" i="3" s="1"/>
  <c r="Y345" i="3" s="1"/>
  <c r="J346" i="3" s="1"/>
  <c r="J42" i="4"/>
  <c r="J42" i="8" s="1"/>
  <c r="K344" i="3"/>
  <c r="Z344" i="3" s="1"/>
  <c r="K345" i="3" s="1"/>
  <c r="Z345" i="3" s="1"/>
  <c r="X343" i="2"/>
  <c r="I344" i="2" s="1"/>
  <c r="X344" i="2" s="1"/>
  <c r="I345" i="2" s="1"/>
  <c r="I42" i="5"/>
  <c r="I42" i="7" s="1"/>
  <c r="Y337" i="2" s="1"/>
  <c r="AB344" i="2"/>
  <c r="M345" i="2" s="1"/>
  <c r="Z328" i="2"/>
  <c r="AC307" i="3"/>
  <c r="AB345" i="2"/>
  <c r="M346" i="2" s="1"/>
  <c r="Y338" i="2" s="1"/>
  <c r="N393" i="3" l="1"/>
  <c r="Z391" i="3"/>
  <c r="S392" i="3"/>
  <c r="I392" i="3"/>
  <c r="T392" i="3"/>
  <c r="L392" i="3"/>
  <c r="J392" i="3"/>
  <c r="H392" i="3"/>
  <c r="AB392" i="3"/>
  <c r="G393" i="3"/>
  <c r="F392" i="3"/>
  <c r="S341" i="2"/>
  <c r="D342" i="2" s="1"/>
  <c r="S342" i="2" s="1"/>
  <c r="D343" i="2" s="1"/>
  <c r="S343" i="2" s="1"/>
  <c r="D344" i="2" s="1"/>
  <c r="S344" i="2" s="1"/>
  <c r="D345" i="2" s="1"/>
  <c r="S345" i="2" s="1"/>
  <c r="D346" i="2" s="1"/>
  <c r="H340" i="2"/>
  <c r="W340" i="2" s="1"/>
  <c r="Y333" i="2" s="1"/>
  <c r="H342" i="2"/>
  <c r="W342" i="2" s="1"/>
  <c r="H343" i="2" s="1"/>
  <c r="H341" i="2"/>
  <c r="W341" i="2" s="1"/>
  <c r="AA330" i="2"/>
  <c r="X326" i="3"/>
  <c r="AB325" i="3"/>
  <c r="AC308" i="3"/>
  <c r="K347" i="3"/>
  <c r="Z347" i="3" s="1"/>
  <c r="K348" i="3" s="1"/>
  <c r="Z348" i="3" s="1"/>
  <c r="Y346" i="3"/>
  <c r="J347" i="3" s="1"/>
  <c r="R349" i="3"/>
  <c r="C350" i="3" s="1"/>
  <c r="R350" i="3" s="1"/>
  <c r="C351" i="3" s="1"/>
  <c r="Y339" i="2" s="1"/>
  <c r="X345" i="2"/>
  <c r="I346" i="2" s="1"/>
  <c r="AB346" i="2"/>
  <c r="M347" i="2" s="1"/>
  <c r="AB347" i="2" s="1"/>
  <c r="M348" i="2" s="1"/>
  <c r="S346" i="2"/>
  <c r="D347" i="2" s="1"/>
  <c r="S347" i="2" s="1"/>
  <c r="D348" i="2" s="1"/>
  <c r="Z329" i="2"/>
  <c r="K40" i="5"/>
  <c r="K40" i="7" s="1"/>
  <c r="AC309" i="3"/>
  <c r="Y347" i="3"/>
  <c r="J348" i="3" s="1"/>
  <c r="J340" i="2"/>
  <c r="Y340" i="2" s="1"/>
  <c r="X346" i="2"/>
  <c r="I347" i="2" s="1"/>
  <c r="E393" i="3" l="1"/>
  <c r="V393" i="3"/>
  <c r="X392" i="3"/>
  <c r="AC393" i="3"/>
  <c r="U392" i="3"/>
  <c r="M393" i="3"/>
  <c r="AA392" i="3"/>
  <c r="W392" i="3"/>
  <c r="Y392" i="3"/>
  <c r="K392" i="3"/>
  <c r="D393" i="3"/>
  <c r="H42" i="5"/>
  <c r="H42" i="7" s="1"/>
  <c r="W343" i="2"/>
  <c r="H344" i="2" s="1"/>
  <c r="W344" i="2" s="1"/>
  <c r="D42" i="5"/>
  <c r="D42" i="7" s="1"/>
  <c r="C43" i="4"/>
  <c r="C43" i="8" s="1"/>
  <c r="AA331" i="2"/>
  <c r="AB326" i="3"/>
  <c r="X327" i="3"/>
  <c r="AC310" i="3"/>
  <c r="K349" i="3"/>
  <c r="Z349" i="3" s="1"/>
  <c r="K350" i="3" s="1"/>
  <c r="Z350" i="3" s="1"/>
  <c r="Y348" i="3"/>
  <c r="J349" i="3" s="1"/>
  <c r="Y349" i="3" s="1"/>
  <c r="J350" i="3" s="1"/>
  <c r="R351" i="3"/>
  <c r="C352" i="3" s="1"/>
  <c r="X347" i="2"/>
  <c r="I348" i="2" s="1"/>
  <c r="X348" i="2" s="1"/>
  <c r="I349" i="2" s="1"/>
  <c r="AB348" i="2"/>
  <c r="M349" i="2" s="1"/>
  <c r="AB349" i="2" s="1"/>
  <c r="M350" i="2" s="1"/>
  <c r="J341" i="2"/>
  <c r="Y341" i="2" s="1"/>
  <c r="S348" i="2"/>
  <c r="D349" i="2" s="1"/>
  <c r="Z330" i="2"/>
  <c r="AC311" i="3"/>
  <c r="R352" i="3"/>
  <c r="C353" i="3" s="1"/>
  <c r="S349" i="2"/>
  <c r="D350" i="2" s="1"/>
  <c r="J342" i="2"/>
  <c r="Y342" i="2" s="1"/>
  <c r="J393" i="3" l="1"/>
  <c r="G394" i="3"/>
  <c r="Z392" i="3"/>
  <c r="H393" i="3"/>
  <c r="F393" i="3"/>
  <c r="T393" i="3"/>
  <c r="S393" i="3"/>
  <c r="L393" i="3"/>
  <c r="N394" i="3"/>
  <c r="AB393" i="3"/>
  <c r="I393" i="3"/>
  <c r="H345" i="2"/>
  <c r="K43" i="4"/>
  <c r="K43" i="8" s="1"/>
  <c r="AA332" i="2"/>
  <c r="AB327" i="3"/>
  <c r="X328" i="3"/>
  <c r="AC312" i="3"/>
  <c r="R353" i="3"/>
  <c r="K351" i="3"/>
  <c r="Y350" i="3"/>
  <c r="J351" i="3" s="1"/>
  <c r="J43" i="4"/>
  <c r="J43" i="8" s="1"/>
  <c r="S350" i="2"/>
  <c r="D43" i="5"/>
  <c r="D43" i="7" s="1"/>
  <c r="J343" i="2"/>
  <c r="Y343" i="2" s="1"/>
  <c r="X349" i="2"/>
  <c r="AB350" i="2"/>
  <c r="M43" i="5"/>
  <c r="M43" i="7" s="1"/>
  <c r="Z331" i="2"/>
  <c r="C354" i="3"/>
  <c r="Z351" i="3"/>
  <c r="J42" i="5"/>
  <c r="J42" i="7" s="1"/>
  <c r="M351" i="2"/>
  <c r="AB351" i="2" s="1"/>
  <c r="I350" i="2"/>
  <c r="D351" i="2"/>
  <c r="S351" i="2" s="1"/>
  <c r="U393" i="3" l="1"/>
  <c r="X393" i="3"/>
  <c r="K393" i="3"/>
  <c r="V394" i="3"/>
  <c r="E394" i="3"/>
  <c r="Y393" i="3"/>
  <c r="D394" i="3"/>
  <c r="W393" i="3"/>
  <c r="M394" i="3"/>
  <c r="AC394" i="3"/>
  <c r="AA393" i="3"/>
  <c r="N37" i="4"/>
  <c r="N37" i="8" s="1"/>
  <c r="W345" i="2"/>
  <c r="AA333" i="2"/>
  <c r="AB328" i="3"/>
  <c r="X329" i="3"/>
  <c r="I40" i="4"/>
  <c r="AC313" i="3"/>
  <c r="R354" i="3"/>
  <c r="Y351" i="3"/>
  <c r="K352" i="3"/>
  <c r="Z352" i="3" s="1"/>
  <c r="X350" i="2"/>
  <c r="I43" i="5"/>
  <c r="I43" i="7" s="1"/>
  <c r="M352" i="2"/>
  <c r="AB352" i="2" s="1"/>
  <c r="D352" i="2"/>
  <c r="S352" i="2" s="1"/>
  <c r="J344" i="2"/>
  <c r="Y344" i="2" s="1"/>
  <c r="Z332" i="2"/>
  <c r="I40" i="8"/>
  <c r="C355" i="3"/>
  <c r="J352" i="3"/>
  <c r="I351" i="2"/>
  <c r="X351" i="2" s="1"/>
  <c r="L394" i="3" l="1"/>
  <c r="G395" i="3"/>
  <c r="AB394" i="3"/>
  <c r="F394" i="3"/>
  <c r="H394" i="3"/>
  <c r="J394" i="3"/>
  <c r="Z393" i="3"/>
  <c r="N395" i="3"/>
  <c r="S394" i="3"/>
  <c r="T394" i="3"/>
  <c r="I394" i="3"/>
  <c r="H346" i="2"/>
  <c r="AA334" i="2"/>
  <c r="X330" i="3"/>
  <c r="AB329" i="3"/>
  <c r="M40" i="4"/>
  <c r="AC314" i="3"/>
  <c r="Y352" i="3"/>
  <c r="K353" i="3"/>
  <c r="R355" i="3"/>
  <c r="M353" i="2"/>
  <c r="I352" i="2"/>
  <c r="J345" i="2"/>
  <c r="D353" i="2"/>
  <c r="E395" i="3" l="1"/>
  <c r="X394" i="3"/>
  <c r="AC395" i="3"/>
  <c r="W394" i="3"/>
  <c r="M395" i="3"/>
  <c r="V395" i="3"/>
  <c r="AA394" i="3"/>
  <c r="Y394" i="3"/>
  <c r="U394" i="3"/>
  <c r="D395" i="3"/>
  <c r="K394" i="3"/>
  <c r="W346" i="2"/>
  <c r="R317" i="2"/>
  <c r="Z333" i="2"/>
  <c r="Z334" i="2" s="1"/>
  <c r="Z335" i="2" s="1"/>
  <c r="Z336" i="2" s="1"/>
  <c r="M40" i="8"/>
  <c r="N38" i="4" s="1"/>
  <c r="N38" i="8" s="1"/>
  <c r="J353" i="3"/>
  <c r="Z353" i="3"/>
  <c r="C356" i="3"/>
  <c r="Y345" i="2"/>
  <c r="AB353" i="2"/>
  <c r="S353" i="2"/>
  <c r="X352" i="2"/>
  <c r="G396" i="3" l="1"/>
  <c r="F395" i="3"/>
  <c r="L395" i="3"/>
  <c r="AB395" i="3"/>
  <c r="Z394" i="3"/>
  <c r="J395" i="3"/>
  <c r="I395" i="3"/>
  <c r="S395" i="3"/>
  <c r="N396" i="3"/>
  <c r="H395" i="3"/>
  <c r="T395" i="3"/>
  <c r="H347" i="2"/>
  <c r="AA335" i="2"/>
  <c r="R318" i="2"/>
  <c r="K41" i="5"/>
  <c r="K41" i="7" s="1"/>
  <c r="Z337" i="2"/>
  <c r="Z338" i="2" s="1"/>
  <c r="Z339" i="2" s="1"/>
  <c r="K340" i="2" s="1"/>
  <c r="AB330" i="3"/>
  <c r="X331" i="3"/>
  <c r="AC315" i="3"/>
  <c r="K354" i="3"/>
  <c r="Y353" i="3"/>
  <c r="R356" i="3"/>
  <c r="D354" i="2"/>
  <c r="J346" i="2"/>
  <c r="I353" i="2"/>
  <c r="M354" i="2"/>
  <c r="D396" i="3" l="1"/>
  <c r="V396" i="3"/>
  <c r="E396" i="3"/>
  <c r="AA395" i="3"/>
  <c r="AC396" i="3"/>
  <c r="X395" i="3"/>
  <c r="U395" i="3"/>
  <c r="K395" i="3"/>
  <c r="M396" i="3"/>
  <c r="W395" i="3"/>
  <c r="Y395" i="3"/>
  <c r="W347" i="2"/>
  <c r="R319" i="2"/>
  <c r="Z340" i="2"/>
  <c r="K341" i="2" s="1"/>
  <c r="X332" i="3" s="1"/>
  <c r="C357" i="3"/>
  <c r="C44" i="4" s="1"/>
  <c r="C44" i="8" s="1"/>
  <c r="J354" i="3"/>
  <c r="Y354" i="3" s="1"/>
  <c r="Z354" i="3"/>
  <c r="K355" i="3" s="1"/>
  <c r="X353" i="2"/>
  <c r="I354" i="2" s="1"/>
  <c r="Y346" i="2"/>
  <c r="J347" i="2" s="1"/>
  <c r="S354" i="2"/>
  <c r="D355" i="2" s="1"/>
  <c r="AB354" i="2"/>
  <c r="M355" i="2" s="1"/>
  <c r="AA336" i="2"/>
  <c r="L41" i="5"/>
  <c r="L41" i="7" s="1"/>
  <c r="AB331" i="3"/>
  <c r="AC316" i="3"/>
  <c r="R357" i="3"/>
  <c r="L396" i="3" l="1"/>
  <c r="I396" i="3"/>
  <c r="T396" i="3"/>
  <c r="G397" i="3"/>
  <c r="H396" i="3"/>
  <c r="F396" i="3"/>
  <c r="N397" i="3"/>
  <c r="S396" i="3"/>
  <c r="Z395" i="3"/>
  <c r="J396" i="3"/>
  <c r="AB396" i="3"/>
  <c r="H348" i="2"/>
  <c r="Z341" i="2"/>
  <c r="K342" i="2" s="1"/>
  <c r="Z342" i="2" s="1"/>
  <c r="R320" i="2"/>
  <c r="Z355" i="3"/>
  <c r="C358" i="3"/>
  <c r="J355" i="3"/>
  <c r="S355" i="2"/>
  <c r="AB355" i="2"/>
  <c r="X354" i="2"/>
  <c r="Y347" i="2"/>
  <c r="Y396" i="3" l="1"/>
  <c r="M397" i="3"/>
  <c r="AC397" i="3"/>
  <c r="W396" i="3"/>
  <c r="X396" i="3"/>
  <c r="E397" i="3"/>
  <c r="K396" i="3"/>
  <c r="D397" i="3"/>
  <c r="U396" i="3"/>
  <c r="V397" i="3"/>
  <c r="AA396" i="3"/>
  <c r="W348" i="2"/>
  <c r="AA337" i="2"/>
  <c r="K343" i="2"/>
  <c r="AB332" i="3"/>
  <c r="X333" i="3"/>
  <c r="AC317" i="3"/>
  <c r="R358" i="3"/>
  <c r="K356" i="3"/>
  <c r="Y355" i="3"/>
  <c r="J348" i="2"/>
  <c r="D356" i="2"/>
  <c r="I355" i="2"/>
  <c r="M356" i="2"/>
  <c r="I397" i="3" l="1"/>
  <c r="J397" i="3"/>
  <c r="AB397" i="3"/>
  <c r="Z396" i="3"/>
  <c r="L397" i="3"/>
  <c r="F397" i="3"/>
  <c r="N398" i="3"/>
  <c r="G398" i="3"/>
  <c r="S397" i="3"/>
  <c r="T397" i="3"/>
  <c r="H397" i="3"/>
  <c r="H349" i="2"/>
  <c r="R321" i="2"/>
  <c r="Z343" i="2"/>
  <c r="K344" i="2" s="1"/>
  <c r="K42" i="5"/>
  <c r="K42" i="7" s="1"/>
  <c r="AB333" i="3" s="1"/>
  <c r="Z356" i="3"/>
  <c r="C359" i="3"/>
  <c r="R359" i="3" s="1"/>
  <c r="J356" i="3"/>
  <c r="Y348" i="2"/>
  <c r="J349" i="2" s="1"/>
  <c r="AB356" i="2"/>
  <c r="M357" i="2" s="1"/>
  <c r="M44" i="5" s="1"/>
  <c r="M44" i="7" s="1"/>
  <c r="X355" i="2"/>
  <c r="I356" i="2" s="1"/>
  <c r="S356" i="2"/>
  <c r="D357" i="2" s="1"/>
  <c r="AA338" i="2"/>
  <c r="X334" i="3"/>
  <c r="AC318" i="3"/>
  <c r="Y356" i="3"/>
  <c r="K357" i="3"/>
  <c r="AC398" i="3" l="1"/>
  <c r="M398" i="3"/>
  <c r="X397" i="3"/>
  <c r="W397" i="3"/>
  <c r="K397" i="3"/>
  <c r="E398" i="3"/>
  <c r="AA397" i="3"/>
  <c r="Y397" i="3"/>
  <c r="V398" i="3"/>
  <c r="D398" i="3"/>
  <c r="U397" i="3"/>
  <c r="W349" i="2"/>
  <c r="AB357" i="2"/>
  <c r="M358" i="2" s="1"/>
  <c r="R322" i="2"/>
  <c r="C39" i="5"/>
  <c r="C39" i="7" s="1"/>
  <c r="Z344" i="2"/>
  <c r="AB334" i="3" s="1"/>
  <c r="Z357" i="3"/>
  <c r="K358" i="3" s="1"/>
  <c r="K44" i="4"/>
  <c r="K44" i="8" s="1"/>
  <c r="C360" i="3"/>
  <c r="R360" i="3" s="1"/>
  <c r="J357" i="3"/>
  <c r="J44" i="4" s="1"/>
  <c r="J44" i="8" s="1"/>
  <c r="X356" i="2"/>
  <c r="I357" i="2" s="1"/>
  <c r="AB358" i="2"/>
  <c r="Y349" i="2"/>
  <c r="J350" i="2" s="1"/>
  <c r="S357" i="2"/>
  <c r="D358" i="2" s="1"/>
  <c r="D44" i="5"/>
  <c r="D44" i="7" s="1"/>
  <c r="AA339" i="2"/>
  <c r="K345" i="2"/>
  <c r="X335" i="3"/>
  <c r="AC319" i="3"/>
  <c r="Y357" i="3"/>
  <c r="S358" i="2"/>
  <c r="D359" i="2" s="1"/>
  <c r="S359" i="2" s="1"/>
  <c r="D360" i="2" s="1"/>
  <c r="S398" i="3" l="1"/>
  <c r="N399" i="3"/>
  <c r="Z397" i="3"/>
  <c r="F398" i="3"/>
  <c r="G399" i="3"/>
  <c r="L398" i="3"/>
  <c r="AB398" i="3"/>
  <c r="J398" i="3"/>
  <c r="I398" i="3"/>
  <c r="T398" i="3"/>
  <c r="H398" i="3"/>
  <c r="H350" i="2"/>
  <c r="L340" i="2"/>
  <c r="R323" i="2"/>
  <c r="Z345" i="2"/>
  <c r="X336" i="3" s="1"/>
  <c r="Z358" i="3"/>
  <c r="J358" i="3"/>
  <c r="Y358" i="3" s="1"/>
  <c r="C361" i="3"/>
  <c r="R361" i="3" s="1"/>
  <c r="Y350" i="2"/>
  <c r="J43" i="5"/>
  <c r="J43" i="7" s="1"/>
  <c r="S360" i="2"/>
  <c r="D361" i="2" s="1"/>
  <c r="S361" i="2" s="1"/>
  <c r="D362" i="2" s="1"/>
  <c r="S362" i="2" s="1"/>
  <c r="D363" i="2" s="1"/>
  <c r="S363" i="2" s="1"/>
  <c r="D364" i="2" s="1"/>
  <c r="S364" i="2" s="1"/>
  <c r="D365" i="2" s="1"/>
  <c r="S365" i="2" s="1"/>
  <c r="D366" i="2" s="1"/>
  <c r="S366" i="2" s="1"/>
  <c r="X357" i="2"/>
  <c r="I358" i="2" s="1"/>
  <c r="X358" i="2" s="1"/>
  <c r="I359" i="2" s="1"/>
  <c r="X359" i="2" s="1"/>
  <c r="I360" i="2" s="1"/>
  <c r="I44" i="5"/>
  <c r="I44" i="7" s="1"/>
  <c r="AA340" i="2"/>
  <c r="AB335" i="3"/>
  <c r="AC320" i="3"/>
  <c r="K359" i="3"/>
  <c r="J351" i="2"/>
  <c r="U398" i="3" l="1"/>
  <c r="D399" i="3"/>
  <c r="E399" i="3"/>
  <c r="M399" i="3"/>
  <c r="V399" i="3"/>
  <c r="K398" i="3"/>
  <c r="X398" i="3"/>
  <c r="Y398" i="3"/>
  <c r="AA398" i="3"/>
  <c r="W398" i="3"/>
  <c r="AC399" i="3"/>
  <c r="K346" i="2"/>
  <c r="W350" i="2"/>
  <c r="H43" i="5"/>
  <c r="H43" i="7" s="1"/>
  <c r="I41" i="4"/>
  <c r="I41" i="8" s="1"/>
  <c r="R324" i="2"/>
  <c r="L341" i="2"/>
  <c r="AA341" i="2" s="1"/>
  <c r="Z346" i="2"/>
  <c r="K347" i="2" s="1"/>
  <c r="C362" i="3"/>
  <c r="R362" i="3" s="1"/>
  <c r="Z359" i="3"/>
  <c r="K360" i="3" s="1"/>
  <c r="J359" i="3"/>
  <c r="Y359" i="3" s="1"/>
  <c r="D45" i="5"/>
  <c r="D45" i="7" s="1"/>
  <c r="D47" i="7" s="1"/>
  <c r="X360" i="2"/>
  <c r="I361" i="2" s="1"/>
  <c r="X361" i="2" s="1"/>
  <c r="I362" i="2" s="1"/>
  <c r="X362" i="2" s="1"/>
  <c r="I363" i="2" s="1"/>
  <c r="X363" i="2" s="1"/>
  <c r="I364" i="2" s="1"/>
  <c r="X364" i="2" s="1"/>
  <c r="I365" i="2" s="1"/>
  <c r="X365" i="2" s="1"/>
  <c r="I366" i="2" s="1"/>
  <c r="X366" i="2" s="1"/>
  <c r="Y351" i="2"/>
  <c r="J352" i="2" s="1"/>
  <c r="AB336" i="3"/>
  <c r="M41" i="4"/>
  <c r="M41" i="8" s="1"/>
  <c r="D47" i="5"/>
  <c r="X337" i="3"/>
  <c r="AC321" i="3"/>
  <c r="H399" i="3" l="1"/>
  <c r="G400" i="3"/>
  <c r="T399" i="3"/>
  <c r="J399" i="3"/>
  <c r="N400" i="3"/>
  <c r="AB399" i="3"/>
  <c r="F399" i="3"/>
  <c r="L399" i="3"/>
  <c r="I399" i="3"/>
  <c r="Z398" i="3"/>
  <c r="S399" i="3"/>
  <c r="H351" i="2"/>
  <c r="I45" i="5"/>
  <c r="L342" i="2"/>
  <c r="R325" i="2"/>
  <c r="Z347" i="2"/>
  <c r="K348" i="2" s="1"/>
  <c r="I45" i="7"/>
  <c r="I47" i="7" s="1"/>
  <c r="I47" i="5"/>
  <c r="N39" i="4" s="1"/>
  <c r="N39" i="8" s="1"/>
  <c r="J360" i="3"/>
  <c r="C363" i="3"/>
  <c r="R363" i="3" s="1"/>
  <c r="C364" i="3" s="1"/>
  <c r="R364" i="3" s="1"/>
  <c r="Z360" i="3"/>
  <c r="K361" i="3" s="1"/>
  <c r="Y352" i="2"/>
  <c r="J353" i="2" s="1"/>
  <c r="AA342" i="2"/>
  <c r="AB337" i="3"/>
  <c r="X338" i="3"/>
  <c r="AC322" i="3"/>
  <c r="Y360" i="3"/>
  <c r="M400" i="3" l="1"/>
  <c r="E400" i="3"/>
  <c r="D400" i="3"/>
  <c r="X399" i="3"/>
  <c r="AA399" i="3"/>
  <c r="K399" i="3"/>
  <c r="V400" i="3"/>
  <c r="U399" i="3"/>
  <c r="AC400" i="3"/>
  <c r="Y399" i="3"/>
  <c r="W399" i="3"/>
  <c r="W351" i="2"/>
  <c r="C45" i="4"/>
  <c r="L343" i="2"/>
  <c r="L42" i="5" s="1"/>
  <c r="R326" i="2"/>
  <c r="Z348" i="2"/>
  <c r="K349" i="2" s="1"/>
  <c r="C45" i="8"/>
  <c r="C47" i="8" s="1"/>
  <c r="C47" i="4"/>
  <c r="J361" i="3"/>
  <c r="Y361" i="3" s="1"/>
  <c r="C365" i="3"/>
  <c r="R365" i="3" s="1"/>
  <c r="C366" i="3" s="1"/>
  <c r="R366" i="3" s="1"/>
  <c r="Z361" i="3"/>
  <c r="K362" i="3" s="1"/>
  <c r="Y353" i="2"/>
  <c r="J354" i="2" s="1"/>
  <c r="AB338" i="3"/>
  <c r="X339" i="3"/>
  <c r="AC323" i="3"/>
  <c r="Z399" i="3" l="1"/>
  <c r="H400" i="3"/>
  <c r="N401" i="3"/>
  <c r="S400" i="3"/>
  <c r="G401" i="3"/>
  <c r="I400" i="3"/>
  <c r="T400" i="3"/>
  <c r="J400" i="3"/>
  <c r="F400" i="3"/>
  <c r="L400" i="3"/>
  <c r="AB400" i="3"/>
  <c r="AA343" i="2"/>
  <c r="H352" i="2"/>
  <c r="L42" i="7"/>
  <c r="L344" i="2"/>
  <c r="R327" i="2"/>
  <c r="Z349" i="2"/>
  <c r="I340" i="3"/>
  <c r="J362" i="3"/>
  <c r="Z362" i="3"/>
  <c r="Y354" i="2"/>
  <c r="M401" i="3" l="1"/>
  <c r="Y400" i="3"/>
  <c r="X400" i="3"/>
  <c r="D401" i="3"/>
  <c r="W400" i="3"/>
  <c r="U400" i="3"/>
  <c r="AA400" i="3"/>
  <c r="AC401" i="3"/>
  <c r="K400" i="3"/>
  <c r="E401" i="3"/>
  <c r="V401" i="3"/>
  <c r="W352" i="2"/>
  <c r="AA344" i="2"/>
  <c r="K350" i="2"/>
  <c r="AB339" i="3"/>
  <c r="X340" i="3"/>
  <c r="AC324" i="3"/>
  <c r="Y362" i="3"/>
  <c r="K363" i="3"/>
  <c r="Z363" i="3" s="1"/>
  <c r="K364" i="3" s="1"/>
  <c r="J355" i="2"/>
  <c r="N402" i="3" l="1"/>
  <c r="H401" i="3"/>
  <c r="F401" i="3"/>
  <c r="S401" i="3"/>
  <c r="J401" i="3"/>
  <c r="G402" i="3"/>
  <c r="T401" i="3"/>
  <c r="Z400" i="3"/>
  <c r="L401" i="3"/>
  <c r="I401" i="3"/>
  <c r="AB401" i="3"/>
  <c r="H353" i="2"/>
  <c r="R328" i="2"/>
  <c r="L345" i="2"/>
  <c r="Z350" i="2"/>
  <c r="K43" i="5"/>
  <c r="I341" i="3"/>
  <c r="M340" i="3"/>
  <c r="J363" i="3"/>
  <c r="Y363" i="3" s="1"/>
  <c r="J364" i="3" s="1"/>
  <c r="Z364" i="3"/>
  <c r="K45" i="4"/>
  <c r="Y355" i="2"/>
  <c r="E402" i="3" l="1"/>
  <c r="X401" i="3"/>
  <c r="AA401" i="3"/>
  <c r="U401" i="3"/>
  <c r="Y401" i="3"/>
  <c r="K401" i="3"/>
  <c r="V402" i="3"/>
  <c r="M402" i="3"/>
  <c r="D402" i="3"/>
  <c r="W401" i="3"/>
  <c r="AC402" i="3"/>
  <c r="W353" i="2"/>
  <c r="AA345" i="2"/>
  <c r="K43" i="7"/>
  <c r="K351" i="2"/>
  <c r="K45" i="8"/>
  <c r="K47" i="8" s="1"/>
  <c r="K47" i="4"/>
  <c r="X341" i="3"/>
  <c r="AB340" i="3"/>
  <c r="AC325" i="3"/>
  <c r="Y364" i="3"/>
  <c r="J45" i="4"/>
  <c r="K365" i="3"/>
  <c r="Z365" i="3" s="1"/>
  <c r="J356" i="2"/>
  <c r="L402" i="3" l="1"/>
  <c r="T402" i="3"/>
  <c r="N403" i="3"/>
  <c r="AC403" i="3" s="1"/>
  <c r="N404" i="3" s="1"/>
  <c r="AC404" i="3" s="1"/>
  <c r="N405" i="3" s="1"/>
  <c r="AC405" i="3" s="1"/>
  <c r="G403" i="3"/>
  <c r="V403" i="3" s="1"/>
  <c r="G404" i="3"/>
  <c r="V404" i="3" s="1"/>
  <c r="S402" i="3"/>
  <c r="F402" i="3"/>
  <c r="H402" i="3"/>
  <c r="Z401" i="3"/>
  <c r="I402" i="3"/>
  <c r="AB402" i="3"/>
  <c r="J402" i="3"/>
  <c r="H354" i="2"/>
  <c r="R329" i="2"/>
  <c r="C40" i="5"/>
  <c r="C40" i="7" s="1"/>
  <c r="L346" i="2"/>
  <c r="Z351" i="2"/>
  <c r="J45" i="8"/>
  <c r="J47" i="8" s="1"/>
  <c r="J47" i="4"/>
  <c r="I342" i="3"/>
  <c r="M341" i="3"/>
  <c r="K366" i="3"/>
  <c r="Z366" i="3" s="1"/>
  <c r="J365" i="3"/>
  <c r="Y365" i="3" s="1"/>
  <c r="J366" i="3" s="1"/>
  <c r="Y366" i="3" s="1"/>
  <c r="Y356" i="2"/>
  <c r="N406" i="3" l="1"/>
  <c r="AC406" i="3" s="1"/>
  <c r="K402" i="3"/>
  <c r="U402" i="3"/>
  <c r="E403" i="3"/>
  <c r="T403" i="3" s="1"/>
  <c r="E404" i="3" s="1"/>
  <c r="T404" i="3" s="1"/>
  <c r="E406" i="3" s="1"/>
  <c r="T406" i="3" s="1"/>
  <c r="E405" i="3"/>
  <c r="T405" i="3" s="1"/>
  <c r="M403" i="3"/>
  <c r="AB403" i="3" s="1"/>
  <c r="M404" i="3" s="1"/>
  <c r="AB404" i="3" s="1"/>
  <c r="G405" i="3"/>
  <c r="V405" i="3" s="1"/>
  <c r="Y402" i="3"/>
  <c r="X402" i="3"/>
  <c r="W402" i="3"/>
  <c r="D403" i="3"/>
  <c r="S403" i="3" s="1"/>
  <c r="N407" i="3"/>
  <c r="AC407" i="3" s="1"/>
  <c r="N408" i="3" s="1"/>
  <c r="AC408" i="3" s="1"/>
  <c r="AA402" i="3"/>
  <c r="W354" i="2"/>
  <c r="H355" i="2" s="1"/>
  <c r="W355" i="2" s="1"/>
  <c r="H356" i="2" s="1"/>
  <c r="W356" i="2" s="1"/>
  <c r="H357" i="2" s="1"/>
  <c r="W357" i="2" s="1"/>
  <c r="H358" i="2" s="1"/>
  <c r="AA346" i="2"/>
  <c r="K352" i="2"/>
  <c r="AB341" i="3"/>
  <c r="X342" i="3"/>
  <c r="AC326" i="3"/>
  <c r="J357" i="2"/>
  <c r="E408" i="3" l="1"/>
  <c r="T408" i="3" s="1"/>
  <c r="E407" i="3"/>
  <c r="T407" i="3" s="1"/>
  <c r="E409" i="3" s="1"/>
  <c r="T409" i="3" s="1"/>
  <c r="G408" i="3"/>
  <c r="V408" i="3" s="1"/>
  <c r="N409" i="3"/>
  <c r="AC409" i="3" s="1"/>
  <c r="D404" i="3"/>
  <c r="S404" i="3" s="1"/>
  <c r="M405" i="3"/>
  <c r="AB405" i="3" s="1"/>
  <c r="F403" i="3"/>
  <c r="U403" i="3" s="1"/>
  <c r="F404" i="3" s="1"/>
  <c r="U404" i="3" s="1"/>
  <c r="G406" i="3"/>
  <c r="V406" i="3" s="1"/>
  <c r="G409" i="3" s="1"/>
  <c r="V409" i="3" s="1"/>
  <c r="I403" i="3"/>
  <c r="X403" i="3" s="1"/>
  <c r="G407" i="3"/>
  <c r="V407" i="3" s="1"/>
  <c r="L403" i="3"/>
  <c r="AA403" i="3" s="1"/>
  <c r="H405" i="3"/>
  <c r="W405" i="3" s="1"/>
  <c r="H403" i="3"/>
  <c r="W403" i="3" s="1"/>
  <c r="H406" i="3" s="1"/>
  <c r="W406" i="3" s="1"/>
  <c r="H404" i="3"/>
  <c r="W404" i="3" s="1"/>
  <c r="J403" i="3"/>
  <c r="Y403" i="3" s="1"/>
  <c r="J404" i="3" s="1"/>
  <c r="Y404" i="3" s="1"/>
  <c r="J405" i="3" s="1"/>
  <c r="Y405" i="3" s="1"/>
  <c r="J406" i="3" s="1"/>
  <c r="Y406" i="3" s="1"/>
  <c r="M406" i="3"/>
  <c r="AB406" i="3" s="1"/>
  <c r="Z402" i="3"/>
  <c r="H44" i="5"/>
  <c r="W358" i="2"/>
  <c r="H359" i="2" s="1"/>
  <c r="W359" i="2" s="1"/>
  <c r="H360" i="2" s="1"/>
  <c r="W360" i="2" s="1"/>
  <c r="H361" i="2" s="1"/>
  <c r="W361" i="2" s="1"/>
  <c r="H362" i="2" s="1"/>
  <c r="W362" i="2" s="1"/>
  <c r="H363" i="2" s="1"/>
  <c r="W363" i="2" s="1"/>
  <c r="H364" i="2" s="1"/>
  <c r="W364" i="2" s="1"/>
  <c r="H365" i="2" s="1"/>
  <c r="W365" i="2" s="1"/>
  <c r="H366" i="2" s="1"/>
  <c r="W366" i="2" s="1"/>
  <c r="R330" i="2"/>
  <c r="L347" i="2"/>
  <c r="Z352" i="2"/>
  <c r="I343" i="3"/>
  <c r="M342" i="3"/>
  <c r="Y357" i="2"/>
  <c r="J44" i="5"/>
  <c r="J44" i="7" s="1"/>
  <c r="F405" i="3" l="1"/>
  <c r="U405" i="3" s="1"/>
  <c r="K403" i="3"/>
  <c r="Z403" i="3" s="1"/>
  <c r="K404" i="3" s="1"/>
  <c r="Z404" i="3" s="1"/>
  <c r="K405" i="3" s="1"/>
  <c r="Z405" i="3" s="1"/>
  <c r="H407" i="3"/>
  <c r="W407" i="3" s="1"/>
  <c r="L404" i="3"/>
  <c r="AA404" i="3" s="1"/>
  <c r="I404" i="3"/>
  <c r="X404" i="3" s="1"/>
  <c r="M407" i="3"/>
  <c r="AB407" i="3" s="1"/>
  <c r="M408" i="3" s="1"/>
  <c r="AB408" i="3" s="1"/>
  <c r="J407" i="3"/>
  <c r="Y407" i="3" s="1"/>
  <c r="J409" i="3" s="1"/>
  <c r="Y409" i="3" s="1"/>
  <c r="F406" i="3"/>
  <c r="U406" i="3" s="1"/>
  <c r="D406" i="3"/>
  <c r="S406" i="3" s="1"/>
  <c r="D407" i="3" s="1"/>
  <c r="S407" i="3" s="1"/>
  <c r="D405" i="3"/>
  <c r="S405" i="3" s="1"/>
  <c r="D408" i="3" s="1"/>
  <c r="S408" i="3" s="1"/>
  <c r="J408" i="3"/>
  <c r="Y408" i="3" s="1"/>
  <c r="I405" i="3"/>
  <c r="X405" i="3" s="1"/>
  <c r="H45" i="5"/>
  <c r="H45" i="7" s="1"/>
  <c r="H47" i="7" s="1"/>
  <c r="H44" i="7"/>
  <c r="H47" i="5"/>
  <c r="AA347" i="2"/>
  <c r="K353" i="2"/>
  <c r="AB342" i="3"/>
  <c r="X343" i="3"/>
  <c r="I42" i="4"/>
  <c r="I42" i="8" s="1"/>
  <c r="AC327" i="3"/>
  <c r="J358" i="2"/>
  <c r="F407" i="3" l="1"/>
  <c r="U407" i="3" s="1"/>
  <c r="F408" i="3" s="1"/>
  <c r="U408" i="3" s="1"/>
  <c r="L405" i="3"/>
  <c r="AA405" i="3" s="1"/>
  <c r="K406" i="3"/>
  <c r="Z406" i="3" s="1"/>
  <c r="K407" i="3" s="1"/>
  <c r="Z407" i="3" s="1"/>
  <c r="M409" i="3"/>
  <c r="AB409" i="3" s="1"/>
  <c r="D409" i="3"/>
  <c r="S409" i="3" s="1"/>
  <c r="I407" i="3"/>
  <c r="X407" i="3" s="1"/>
  <c r="I406" i="3"/>
  <c r="X406" i="3" s="1"/>
  <c r="L406" i="3"/>
  <c r="AA406" i="3" s="1"/>
  <c r="H408" i="3"/>
  <c r="W408" i="3" s="1"/>
  <c r="H409" i="3" s="1"/>
  <c r="W409" i="3" s="1"/>
  <c r="R331" i="2"/>
  <c r="L348" i="2"/>
  <c r="Z353" i="2"/>
  <c r="I344" i="3"/>
  <c r="X344" i="3" s="1"/>
  <c r="M343" i="3"/>
  <c r="Y358" i="2"/>
  <c r="J359" i="2" s="1"/>
  <c r="AA348" i="2"/>
  <c r="K354" i="2"/>
  <c r="AB343" i="3"/>
  <c r="M42" i="4"/>
  <c r="M42" i="8" s="1"/>
  <c r="AC328" i="3"/>
  <c r="L408" i="3" l="1"/>
  <c r="AA408" i="3" s="1"/>
  <c r="L409" i="3" s="1"/>
  <c r="AA409" i="3" s="1"/>
  <c r="K408" i="3"/>
  <c r="Z408" i="3" s="1"/>
  <c r="I408" i="3"/>
  <c r="X408" i="3" s="1"/>
  <c r="I409" i="3" s="1"/>
  <c r="X409" i="3" s="1"/>
  <c r="L407" i="3"/>
  <c r="AA407" i="3" s="1"/>
  <c r="F409" i="3"/>
  <c r="U409" i="3" s="1"/>
  <c r="K409" i="3"/>
  <c r="Z409" i="3" s="1"/>
  <c r="L349" i="2"/>
  <c r="R332" i="2"/>
  <c r="Z354" i="2"/>
  <c r="K355" i="2" s="1"/>
  <c r="I345" i="3"/>
  <c r="X345" i="3" s="1"/>
  <c r="M344" i="3"/>
  <c r="N40" i="4" s="1"/>
  <c r="N40" i="8" s="1"/>
  <c r="Y359" i="2"/>
  <c r="J360" i="2" s="1"/>
  <c r="AA349" i="2"/>
  <c r="Z355" i="2"/>
  <c r="AB344" i="3"/>
  <c r="AC329" i="3"/>
  <c r="L350" i="2" l="1"/>
  <c r="R333" i="2"/>
  <c r="K356" i="2"/>
  <c r="Z356" i="2" s="1"/>
  <c r="I346" i="3"/>
  <c r="X346" i="3" s="1"/>
  <c r="M345" i="3"/>
  <c r="Y360" i="2"/>
  <c r="J361" i="2" s="1"/>
  <c r="AA350" i="2"/>
  <c r="L43" i="5"/>
  <c r="AB345" i="3"/>
  <c r="AC330" i="3"/>
  <c r="L351" i="2" l="1"/>
  <c r="L43" i="7"/>
  <c r="R334" i="2"/>
  <c r="K357" i="2"/>
  <c r="Z357" i="2" s="1"/>
  <c r="I347" i="3"/>
  <c r="M346" i="3"/>
  <c r="AB346" i="3" s="1"/>
  <c r="Y361" i="2"/>
  <c r="J362" i="2" s="1"/>
  <c r="AA351" i="2"/>
  <c r="X347" i="3"/>
  <c r="AC331" i="3"/>
  <c r="K44" i="5" l="1"/>
  <c r="K44" i="7" s="1"/>
  <c r="L352" i="2"/>
  <c r="R335" i="2"/>
  <c r="K358" i="2"/>
  <c r="Z358" i="2" s="1"/>
  <c r="I348" i="3"/>
  <c r="X348" i="3" s="1"/>
  <c r="M347" i="3"/>
  <c r="AB347" i="3" s="1"/>
  <c r="Y362" i="2"/>
  <c r="J363" i="2" s="1"/>
  <c r="Y363" i="2" s="1"/>
  <c r="J364" i="2" s="1"/>
  <c r="AA352" i="2"/>
  <c r="AC332" i="3"/>
  <c r="L353" i="2" l="1"/>
  <c r="R336" i="2"/>
  <c r="C41" i="5"/>
  <c r="C41" i="7" s="1"/>
  <c r="K359" i="2"/>
  <c r="Z359" i="2" s="1"/>
  <c r="I349" i="3"/>
  <c r="M348" i="3"/>
  <c r="Y364" i="2"/>
  <c r="J365" i="2" s="1"/>
  <c r="Y365" i="2" s="1"/>
  <c r="J366" i="2" s="1"/>
  <c r="Y366" i="2" s="1"/>
  <c r="J45" i="5"/>
  <c r="J45" i="7" s="1"/>
  <c r="J47" i="7" s="1"/>
  <c r="AA353" i="2"/>
  <c r="L354" i="2" s="1"/>
  <c r="AA354" i="2" s="1"/>
  <c r="L355" i="2" s="1"/>
  <c r="AA355" i="2" s="1"/>
  <c r="L356" i="2" s="1"/>
  <c r="AA356" i="2" s="1"/>
  <c r="L357" i="2" s="1"/>
  <c r="AA357" i="2" s="1"/>
  <c r="L358" i="2" s="1"/>
  <c r="AB348" i="3"/>
  <c r="X349" i="3"/>
  <c r="AC333" i="3"/>
  <c r="J47" i="5" l="1"/>
  <c r="L44" i="5"/>
  <c r="AA358" i="2"/>
  <c r="L359" i="2" s="1"/>
  <c r="AA359" i="2" s="1"/>
  <c r="L360" i="2" s="1"/>
  <c r="AA360" i="2" s="1"/>
  <c r="L361" i="2" s="1"/>
  <c r="AA361" i="2" s="1"/>
  <c r="L362" i="2" s="1"/>
  <c r="AA362" i="2" s="1"/>
  <c r="L363" i="2" s="1"/>
  <c r="AA363" i="2" s="1"/>
  <c r="L364" i="2" s="1"/>
  <c r="AA364" i="2" s="1"/>
  <c r="L365" i="2" s="1"/>
  <c r="AA365" i="2" s="1"/>
  <c r="L366" i="2" s="1"/>
  <c r="AA366" i="2" s="1"/>
  <c r="R337" i="2"/>
  <c r="K360" i="2"/>
  <c r="M349" i="3"/>
  <c r="I350" i="3"/>
  <c r="L44" i="7" l="1"/>
  <c r="L45" i="5"/>
  <c r="L45" i="7" s="1"/>
  <c r="L47" i="7" s="1"/>
  <c r="Z360" i="2"/>
  <c r="AB349" i="3"/>
  <c r="X350" i="3"/>
  <c r="I43" i="4"/>
  <c r="I43" i="8" s="1"/>
  <c r="AC334" i="3"/>
  <c r="R338" i="2" l="1"/>
  <c r="L47" i="5"/>
  <c r="K361" i="2"/>
  <c r="Z361" i="2" s="1"/>
  <c r="I351" i="3"/>
  <c r="X351" i="3" s="1"/>
  <c r="M350" i="3"/>
  <c r="AB350" i="3"/>
  <c r="M43" i="4"/>
  <c r="M43" i="8" s="1"/>
  <c r="AC335" i="3"/>
  <c r="R339" i="2" l="1"/>
  <c r="K362" i="2"/>
  <c r="I352" i="3"/>
  <c r="M351" i="3"/>
  <c r="N41" i="4" s="1"/>
  <c r="N41" i="8" s="1"/>
  <c r="C340" i="2" l="1"/>
  <c r="Z362" i="2"/>
  <c r="K363" i="2" s="1"/>
  <c r="Z363" i="2" s="1"/>
  <c r="K364" i="2" s="1"/>
  <c r="Z364" i="2" s="1"/>
  <c r="K365" i="2" s="1"/>
  <c r="Z365" i="2" s="1"/>
  <c r="K366" i="2" s="1"/>
  <c r="Z366" i="2" s="1"/>
  <c r="AB351" i="3"/>
  <c r="X352" i="3"/>
  <c r="AC336" i="3"/>
  <c r="R340" i="2" l="1"/>
  <c r="K45" i="5"/>
  <c r="I353" i="3"/>
  <c r="M352" i="3"/>
  <c r="C341" i="2" l="1"/>
  <c r="K45" i="7"/>
  <c r="K47" i="7" s="1"/>
  <c r="K47" i="5"/>
  <c r="AB352" i="3"/>
  <c r="X353" i="3"/>
  <c r="AC337" i="3"/>
  <c r="R341" i="2" l="1"/>
  <c r="I354" i="3"/>
  <c r="M353" i="3"/>
  <c r="C342" i="2" l="1"/>
  <c r="AB353" i="3"/>
  <c r="M354" i="3" s="1"/>
  <c r="AB354" i="3" s="1"/>
  <c r="M355" i="3" s="1"/>
  <c r="AB355" i="3" s="1"/>
  <c r="M356" i="3" s="1"/>
  <c r="AB356" i="3" s="1"/>
  <c r="M357" i="3" s="1"/>
  <c r="AB357" i="3" s="1"/>
  <c r="M358" i="3" s="1"/>
  <c r="AB358" i="3" s="1"/>
  <c r="X354" i="3"/>
  <c r="AC338" i="3"/>
  <c r="R342" i="2" l="1"/>
  <c r="I355" i="3"/>
  <c r="M44" i="4"/>
  <c r="M44" i="8" s="1"/>
  <c r="C343" i="2" l="1"/>
  <c r="X355" i="3"/>
  <c r="AC339" i="3"/>
  <c r="R343" i="2" l="1"/>
  <c r="C42" i="5"/>
  <c r="C42" i="7" s="1"/>
  <c r="I356" i="3"/>
  <c r="N340" i="3"/>
  <c r="C344" i="2" l="1"/>
  <c r="X356" i="3"/>
  <c r="AC340" i="3"/>
  <c r="R344" i="2" l="1"/>
  <c r="I357" i="3"/>
  <c r="N341" i="3"/>
  <c r="C345" i="2" l="1"/>
  <c r="X357" i="3"/>
  <c r="I44" i="4"/>
  <c r="I44" i="8" s="1"/>
  <c r="AC341" i="3"/>
  <c r="R345" i="2" l="1"/>
  <c r="I358" i="3"/>
  <c r="N342" i="3"/>
  <c r="C346" i="2" l="1"/>
  <c r="X358" i="3"/>
  <c r="AC342" i="3"/>
  <c r="M359" i="3"/>
  <c r="L367" i="2"/>
  <c r="AA367" i="2" s="1"/>
  <c r="I367" i="2"/>
  <c r="X367" i="2" s="1"/>
  <c r="H367" i="2"/>
  <c r="W367" i="2" s="1"/>
  <c r="D367" i="2"/>
  <c r="S367" i="2" s="1"/>
  <c r="M359" i="2"/>
  <c r="R346" i="2" l="1"/>
  <c r="I359" i="3"/>
  <c r="N343" i="3"/>
  <c r="N42" i="4" s="1"/>
  <c r="N42" i="8" s="1"/>
  <c r="AB359" i="3"/>
  <c r="AB359" i="2"/>
  <c r="C347" i="2" l="1"/>
  <c r="X359" i="3"/>
  <c r="AC343" i="3"/>
  <c r="M360" i="3"/>
  <c r="M360" i="2"/>
  <c r="R347" i="2" l="1"/>
  <c r="I360" i="3"/>
  <c r="N344" i="3"/>
  <c r="AB360" i="3"/>
  <c r="AB360" i="2"/>
  <c r="C348" i="2" l="1"/>
  <c r="X360" i="3"/>
  <c r="AC344" i="3"/>
  <c r="M361" i="3"/>
  <c r="M361" i="2"/>
  <c r="R348" i="2" l="1"/>
  <c r="I361" i="3"/>
  <c r="N345" i="3"/>
  <c r="AB361" i="3"/>
  <c r="AB361" i="2"/>
  <c r="C349" i="2" l="1"/>
  <c r="X361" i="3"/>
  <c r="AC345" i="3"/>
  <c r="M362" i="3"/>
  <c r="M362" i="2"/>
  <c r="R349" i="2" l="1"/>
  <c r="I362" i="3"/>
  <c r="N346" i="3"/>
  <c r="AB362" i="3"/>
  <c r="AB362" i="2"/>
  <c r="C350" i="2" l="1"/>
  <c r="X362" i="3"/>
  <c r="AC346" i="3"/>
  <c r="M363" i="3"/>
  <c r="M363" i="2"/>
  <c r="R350" i="2" l="1"/>
  <c r="C43" i="5"/>
  <c r="I363" i="3"/>
  <c r="N347" i="3"/>
  <c r="AB363" i="3"/>
  <c r="AB363" i="2"/>
  <c r="C43" i="7" l="1"/>
  <c r="C351" i="2"/>
  <c r="X363" i="3"/>
  <c r="AC347" i="3"/>
  <c r="M364" i="3"/>
  <c r="M364" i="2"/>
  <c r="R351" i="2" l="1"/>
  <c r="I364" i="3"/>
  <c r="N348" i="3"/>
  <c r="AB364" i="3"/>
  <c r="M45" i="4"/>
  <c r="AB364" i="2"/>
  <c r="M365" i="2" s="1"/>
  <c r="AB365" i="2" s="1"/>
  <c r="M366" i="2" s="1"/>
  <c r="AB366" i="2" s="1"/>
  <c r="M45" i="5"/>
  <c r="C352" i="2" l="1"/>
  <c r="M45" i="7"/>
  <c r="M47" i="7" s="1"/>
  <c r="M47" i="5"/>
  <c r="M45" i="8"/>
  <c r="M47" i="8" s="1"/>
  <c r="M47" i="4"/>
  <c r="X364" i="3"/>
  <c r="I45" i="4"/>
  <c r="AC348" i="3"/>
  <c r="M365" i="3"/>
  <c r="T302" i="2"/>
  <c r="R352" i="2" l="1"/>
  <c r="I45" i="8"/>
  <c r="I47" i="8" s="1"/>
  <c r="I47" i="4"/>
  <c r="I365" i="3"/>
  <c r="N349" i="3"/>
  <c r="AB365" i="3"/>
  <c r="T304" i="2"/>
  <c r="C353" i="2" l="1"/>
  <c r="X365" i="3"/>
  <c r="AC349" i="3"/>
  <c r="M366" i="3"/>
  <c r="T305" i="2"/>
  <c r="R353" i="2" l="1"/>
  <c r="I366" i="3"/>
  <c r="X366" i="3" s="1"/>
  <c r="N350" i="3"/>
  <c r="N43" i="4" s="1"/>
  <c r="N43" i="8" s="1"/>
  <c r="AB366" i="3"/>
  <c r="C354" i="2" l="1"/>
  <c r="I367" i="3"/>
  <c r="X367" i="3" s="1"/>
  <c r="AC350" i="3"/>
  <c r="M367" i="3"/>
  <c r="T306" i="2"/>
  <c r="R354" i="2" l="1"/>
  <c r="I368" i="3"/>
  <c r="X368" i="3" s="1"/>
  <c r="N351" i="3"/>
  <c r="AB367" i="3"/>
  <c r="C355" i="2" l="1"/>
  <c r="I369" i="3"/>
  <c r="AC351" i="3"/>
  <c r="M368" i="3"/>
  <c r="T307" i="2"/>
  <c r="R355" i="2" l="1"/>
  <c r="X369" i="3"/>
  <c r="N352" i="3"/>
  <c r="AB368" i="3"/>
  <c r="C356" i="2" l="1"/>
  <c r="I370" i="3"/>
  <c r="AC352" i="3"/>
  <c r="M369" i="3"/>
  <c r="AB369" i="3" s="1"/>
  <c r="T308" i="2"/>
  <c r="E37" i="5"/>
  <c r="R356" i="2" l="1"/>
  <c r="E37" i="7"/>
  <c r="X370" i="3"/>
  <c r="N353" i="3"/>
  <c r="M370" i="3"/>
  <c r="C357" i="2" l="1"/>
  <c r="I371" i="3"/>
  <c r="X371" i="3" s="1"/>
  <c r="AC353" i="3"/>
  <c r="AB370" i="3"/>
  <c r="T309" i="2"/>
  <c r="R357" i="2" l="1"/>
  <c r="C44" i="5"/>
  <c r="I372" i="3"/>
  <c r="X372" i="3" s="1"/>
  <c r="I373" i="3" s="1"/>
  <c r="X373" i="3" s="1"/>
  <c r="I374" i="3" s="1"/>
  <c r="X374" i="3" s="1"/>
  <c r="I375" i="3" s="1"/>
  <c r="X375" i="3" s="1"/>
  <c r="N354" i="3"/>
  <c r="M371" i="3"/>
  <c r="AB371" i="3" s="1"/>
  <c r="M372" i="3" s="1"/>
  <c r="AB372" i="3" s="1"/>
  <c r="M373" i="3" s="1"/>
  <c r="AB373" i="3" s="1"/>
  <c r="C44" i="7" l="1"/>
  <c r="C358" i="2"/>
  <c r="I376" i="3"/>
  <c r="X376" i="3" s="1"/>
  <c r="I377" i="3" s="1"/>
  <c r="X377" i="3" s="1"/>
  <c r="I378" i="3" s="1"/>
  <c r="X378" i="3" s="1"/>
  <c r="AC354" i="3"/>
  <c r="M374" i="3"/>
  <c r="AB374" i="3" s="1"/>
  <c r="M375" i="3" s="1"/>
  <c r="AB375" i="3" s="1"/>
  <c r="M376" i="3" s="1"/>
  <c r="AB376" i="3" s="1"/>
  <c r="T310" i="2"/>
  <c r="R358" i="2" l="1"/>
  <c r="N355" i="3"/>
  <c r="M377" i="3"/>
  <c r="AB377" i="3" s="1"/>
  <c r="M378" i="3" s="1"/>
  <c r="AB378" i="3" s="1"/>
  <c r="C359" i="2" l="1"/>
  <c r="AC355" i="3"/>
  <c r="T311" i="2"/>
  <c r="R359" i="2" l="1"/>
  <c r="N356" i="3"/>
  <c r="C360" i="2" l="1"/>
  <c r="AC356" i="3"/>
  <c r="T312" i="2"/>
  <c r="R360" i="2" l="1"/>
  <c r="N357" i="3"/>
  <c r="N44" i="4" s="1"/>
  <c r="N44" i="8" s="1"/>
  <c r="C361" i="2" l="1"/>
  <c r="AC357" i="3"/>
  <c r="T313" i="2"/>
  <c r="R361" i="2" l="1"/>
  <c r="N358" i="3"/>
  <c r="C362" i="2" l="1"/>
  <c r="AC358" i="3"/>
  <c r="T314" i="2"/>
  <c r="R362" i="2" l="1"/>
  <c r="N359" i="3"/>
  <c r="C363" i="2" l="1"/>
  <c r="R363" i="2" s="1"/>
  <c r="C364" i="2" s="1"/>
  <c r="AC359" i="3"/>
  <c r="T315" i="2"/>
  <c r="E38" i="5"/>
  <c r="R364" i="2" l="1"/>
  <c r="C365" i="2" s="1"/>
  <c r="R365" i="2" s="1"/>
  <c r="C366" i="2" s="1"/>
  <c r="R366" i="2" s="1"/>
  <c r="C45" i="5"/>
  <c r="E38" i="7"/>
  <c r="N360" i="3"/>
  <c r="C45" i="7" l="1"/>
  <c r="C47" i="7" s="1"/>
  <c r="C47" i="5"/>
  <c r="AC360" i="3"/>
  <c r="T316" i="2"/>
  <c r="N361" i="3" l="1"/>
  <c r="AC361" i="3" l="1"/>
  <c r="T317" i="2"/>
  <c r="N362" i="3" l="1"/>
  <c r="AC362" i="3" l="1"/>
  <c r="T318" i="2"/>
  <c r="N363" i="3" l="1"/>
  <c r="AC363" i="3" l="1"/>
  <c r="T319" i="2"/>
  <c r="N364" i="3" l="1"/>
  <c r="N45" i="4" s="1"/>
  <c r="N45" i="8" s="1"/>
  <c r="AC364" i="3" l="1"/>
  <c r="T320" i="2"/>
  <c r="N365" i="3" l="1"/>
  <c r="AC365" i="3" l="1"/>
  <c r="T321" i="2"/>
  <c r="N366" i="3" l="1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AC369" i="3" l="1"/>
  <c r="T325" i="2"/>
  <c r="N370" i="3" l="1"/>
  <c r="AC370" i="3" l="1"/>
  <c r="T326" i="2"/>
  <c r="N371" i="3" l="1"/>
  <c r="AC371" i="3" l="1"/>
  <c r="T327" i="2"/>
  <c r="N372" i="3" l="1"/>
  <c r="AC372" i="3" l="1"/>
  <c r="T328" i="2"/>
  <c r="N373" i="3" l="1"/>
  <c r="AC373" i="3" l="1"/>
  <c r="T329" i="2"/>
  <c r="E40" i="5"/>
  <c r="E40" i="7" l="1"/>
  <c r="N374" i="3"/>
  <c r="AC374" i="3" l="1"/>
  <c r="T330" i="2"/>
  <c r="N375" i="3" l="1"/>
  <c r="AC375" i="3" l="1"/>
  <c r="T331" i="2"/>
  <c r="N376" i="3" l="1"/>
  <c r="AC376" i="3" l="1"/>
  <c r="T332" i="2"/>
  <c r="N377" i="3" l="1"/>
  <c r="AC377" i="3" l="1"/>
  <c r="T333" i="2"/>
  <c r="N378" i="3" l="1"/>
  <c r="AC378" i="3" l="1"/>
  <c r="T334" i="2"/>
  <c r="T335" i="2" l="1"/>
  <c r="T336" i="2" l="1"/>
  <c r="E41" i="5"/>
  <c r="E41" i="7" s="1"/>
  <c r="T337" i="2" l="1"/>
  <c r="T338" i="2" l="1"/>
  <c r="T339" i="2" l="1"/>
  <c r="T340" i="2" l="1"/>
  <c r="E341" i="2" l="1"/>
  <c r="T341" i="2" l="1"/>
  <c r="E342" i="2" l="1"/>
  <c r="T342" i="2" l="1"/>
  <c r="E343" i="2" l="1"/>
  <c r="T343" i="2" l="1"/>
  <c r="E42" i="5"/>
  <c r="E42" i="7" s="1"/>
  <c r="E344" i="2" l="1"/>
  <c r="T344" i="2" l="1"/>
  <c r="E345" i="2" l="1"/>
  <c r="T345" i="2" l="1"/>
  <c r="E346" i="2" l="1"/>
  <c r="T346" i="2" l="1"/>
  <c r="E347" i="2" l="1"/>
  <c r="T347" i="2" l="1"/>
  <c r="E348" i="2" l="1"/>
  <c r="T348" i="2" l="1"/>
  <c r="E349" i="2" l="1"/>
  <c r="T349" i="2" s="1"/>
  <c r="E350" i="2" l="1"/>
  <c r="T350" i="2" l="1"/>
  <c r="E43" i="5"/>
  <c r="E43" i="7" s="1"/>
  <c r="E351" i="2" l="1"/>
  <c r="T351" i="2" l="1"/>
  <c r="E352" i="2" l="1"/>
  <c r="T352" i="2" l="1"/>
  <c r="E353" i="2" l="1"/>
  <c r="T353" i="2" l="1"/>
  <c r="E354" i="2" s="1"/>
  <c r="T354" i="2" l="1"/>
  <c r="E355" i="2" s="1"/>
  <c r="T355" i="2" l="1"/>
  <c r="E356" i="2" s="1"/>
  <c r="T356" i="2" l="1"/>
  <c r="E357" i="2" s="1"/>
  <c r="E44" i="5" s="1"/>
  <c r="E44" i="7" s="1"/>
  <c r="T363" i="2" l="1"/>
  <c r="T357" i="2"/>
  <c r="E358" i="2" s="1"/>
  <c r="E364" i="2" l="1"/>
  <c r="T364" i="2" s="1"/>
  <c r="T358" i="2"/>
  <c r="T365" i="2" l="1"/>
  <c r="E359" i="2"/>
  <c r="T359" i="2" s="1"/>
  <c r="Q304" i="3"/>
  <c r="E366" i="2" l="1"/>
  <c r="E360" i="2"/>
  <c r="AA304" i="3"/>
  <c r="T366" i="2" l="1"/>
  <c r="T360" i="2"/>
  <c r="Q305" i="3"/>
  <c r="U304" i="3"/>
  <c r="E367" i="2" l="1"/>
  <c r="T367" i="2" s="1"/>
  <c r="E361" i="2"/>
  <c r="W304" i="3"/>
  <c r="AA305" i="3"/>
  <c r="E368" i="2" l="1"/>
  <c r="T361" i="2"/>
  <c r="U305" i="3"/>
  <c r="Q306" i="3"/>
  <c r="V304" i="3"/>
  <c r="T368" i="2" l="1"/>
  <c r="E362" i="2"/>
  <c r="AA306" i="3"/>
  <c r="W305" i="3"/>
  <c r="U303" i="2"/>
  <c r="E369" i="2" l="1"/>
  <c r="T362" i="2"/>
  <c r="E45" i="5"/>
  <c r="U306" i="3"/>
  <c r="V305" i="3"/>
  <c r="E45" i="7" l="1"/>
  <c r="E47" i="7" s="1"/>
  <c r="E47" i="5"/>
  <c r="T369" i="2"/>
  <c r="W306" i="3"/>
  <c r="AA307" i="3"/>
  <c r="U305" i="2"/>
  <c r="V306" i="3"/>
  <c r="U307" i="3"/>
  <c r="E370" i="2" l="1"/>
  <c r="U306" i="2"/>
  <c r="W307" i="3"/>
  <c r="AA308" i="3"/>
  <c r="L37" i="4"/>
  <c r="T370" i="2" l="1"/>
  <c r="L37" i="8"/>
  <c r="U308" i="3"/>
  <c r="F37" i="4"/>
  <c r="V307" i="3"/>
  <c r="E371" i="2" l="1"/>
  <c r="F37" i="8"/>
  <c r="U307" i="2"/>
  <c r="AA309" i="3"/>
  <c r="W308" i="3"/>
  <c r="H37" i="4"/>
  <c r="U309" i="3"/>
  <c r="V308" i="3"/>
  <c r="G37" i="4"/>
  <c r="T371" i="2" l="1"/>
  <c r="H37" i="8"/>
  <c r="G37" i="8"/>
  <c r="W309" i="3"/>
  <c r="AA310" i="3"/>
  <c r="U308" i="2"/>
  <c r="F37" i="5"/>
  <c r="E372" i="2" l="1"/>
  <c r="F37" i="7"/>
  <c r="U310" i="3"/>
  <c r="V309" i="3"/>
  <c r="U309" i="2"/>
  <c r="AA311" i="3"/>
  <c r="W310" i="3"/>
  <c r="U311" i="3"/>
  <c r="V310" i="3"/>
  <c r="T372" i="2" l="1"/>
  <c r="U310" i="2"/>
  <c r="W311" i="3"/>
  <c r="AA312" i="3"/>
  <c r="V311" i="3"/>
  <c r="U312" i="3"/>
  <c r="E373" i="2" l="1"/>
  <c r="U311" i="2"/>
  <c r="W312" i="3"/>
  <c r="AA313" i="3"/>
  <c r="V312" i="3"/>
  <c r="U313" i="3"/>
  <c r="T373" i="2" l="1"/>
  <c r="U312" i="2"/>
  <c r="AA314" i="3"/>
  <c r="W313" i="3"/>
  <c r="E374" i="2" l="1"/>
  <c r="V313" i="3"/>
  <c r="U314" i="3"/>
  <c r="T374" i="2" l="1"/>
  <c r="U313" i="2"/>
  <c r="AA315" i="3"/>
  <c r="L38" i="4"/>
  <c r="W314" i="3"/>
  <c r="E375" i="2" l="1"/>
  <c r="L38" i="8"/>
  <c r="U315" i="3"/>
  <c r="F38" i="4"/>
  <c r="V314" i="3"/>
  <c r="AA316" i="3" s="1"/>
  <c r="T375" i="2" l="1"/>
  <c r="F38" i="8"/>
  <c r="U314" i="2"/>
  <c r="U316" i="3" s="1"/>
  <c r="W315" i="3"/>
  <c r="H38" i="4"/>
  <c r="E376" i="2" l="1"/>
  <c r="H38" i="8"/>
  <c r="W316" i="3" s="1"/>
  <c r="AA317" i="3" s="1"/>
  <c r="V315" i="3"/>
  <c r="G38" i="4"/>
  <c r="T376" i="2" l="1"/>
  <c r="G38" i="8"/>
  <c r="AA318" i="3"/>
  <c r="U315" i="2"/>
  <c r="F38" i="5"/>
  <c r="U317" i="3" s="1"/>
  <c r="V316" i="3" s="1"/>
  <c r="E377" i="2" l="1"/>
  <c r="F38" i="7"/>
  <c r="AA319" i="3"/>
  <c r="W317" i="3" s="1"/>
  <c r="T377" i="2" l="1"/>
  <c r="AA320" i="3"/>
  <c r="U318" i="3"/>
  <c r="W318" i="3"/>
  <c r="V317" i="3" s="1"/>
  <c r="U316" i="2"/>
  <c r="E378" i="2" l="1"/>
  <c r="W319" i="3"/>
  <c r="AA321" i="3"/>
  <c r="V318" i="3"/>
  <c r="U319" i="3"/>
  <c r="U317" i="2"/>
  <c r="T378" i="2" l="1"/>
  <c r="AA322" i="3"/>
  <c r="L39" i="4"/>
  <c r="U320" i="3"/>
  <c r="W320" i="3"/>
  <c r="V319" i="3"/>
  <c r="U318" i="2"/>
  <c r="E379" i="2" l="1"/>
  <c r="L39" i="8"/>
  <c r="T379" i="2" l="1"/>
  <c r="AA323" i="3"/>
  <c r="V320" i="3"/>
  <c r="U321" i="3"/>
  <c r="W321" i="3"/>
  <c r="U319" i="2"/>
  <c r="E380" i="2" l="1"/>
  <c r="W322" i="3"/>
  <c r="H39" i="4"/>
  <c r="AA324" i="3"/>
  <c r="V321" i="3"/>
  <c r="U322" i="3"/>
  <c r="F39" i="4"/>
  <c r="U320" i="2"/>
  <c r="T380" i="2" l="1"/>
  <c r="H39" i="8"/>
  <c r="F39" i="8"/>
  <c r="E381" i="2" l="1"/>
  <c r="U323" i="3"/>
  <c r="AA325" i="3"/>
  <c r="V322" i="3"/>
  <c r="G39" i="4"/>
  <c r="W323" i="3"/>
  <c r="U321" i="2"/>
  <c r="T381" i="2" l="1"/>
  <c r="G39" i="8"/>
  <c r="E382" i="2" l="1"/>
  <c r="W324" i="3"/>
  <c r="U324" i="3"/>
  <c r="V323" i="3"/>
  <c r="AA326" i="3"/>
  <c r="U322" i="2"/>
  <c r="F39" i="5"/>
  <c r="T382" i="2" l="1"/>
  <c r="F39" i="7"/>
  <c r="E383" i="2" l="1"/>
  <c r="V324" i="3"/>
  <c r="W325" i="3"/>
  <c r="U325" i="3"/>
  <c r="AA327" i="3"/>
  <c r="U323" i="2"/>
  <c r="T383" i="2" l="1"/>
  <c r="U326" i="3"/>
  <c r="AA328" i="3"/>
  <c r="W326" i="3"/>
  <c r="V325" i="3"/>
  <c r="U324" i="2"/>
  <c r="E384" i="2" l="1"/>
  <c r="V326" i="3"/>
  <c r="W327" i="3"/>
  <c r="AA329" i="3"/>
  <c r="L40" i="4"/>
  <c r="U327" i="3"/>
  <c r="U325" i="2"/>
  <c r="T384" i="2" l="1"/>
  <c r="L40" i="8"/>
  <c r="E385" i="2" l="1"/>
  <c r="T385" i="2" s="1"/>
  <c r="V327" i="3"/>
  <c r="W328" i="3"/>
  <c r="U328" i="3"/>
  <c r="AA330" i="3"/>
  <c r="U326" i="2"/>
  <c r="E386" i="2" l="1"/>
  <c r="T386" i="2" s="1"/>
  <c r="U329" i="3"/>
  <c r="F40" i="4"/>
  <c r="AA331" i="3"/>
  <c r="V328" i="3"/>
  <c r="W329" i="3"/>
  <c r="H40" i="4"/>
  <c r="U327" i="2"/>
  <c r="E387" i="2" l="1"/>
  <c r="T387" i="2" s="1"/>
  <c r="F40" i="8"/>
  <c r="H40" i="8"/>
  <c r="T388" i="2" l="1"/>
  <c r="E389" i="2" s="1"/>
  <c r="T389" i="2" s="1"/>
  <c r="E390" i="2" s="1"/>
  <c r="T390" i="2" s="1"/>
  <c r="E388" i="2"/>
  <c r="AA332" i="3"/>
  <c r="U330" i="3"/>
  <c r="W330" i="3"/>
  <c r="V329" i="3"/>
  <c r="G40" i="4"/>
  <c r="U328" i="2"/>
  <c r="E391" i="2" l="1"/>
  <c r="T391" i="2" s="1"/>
  <c r="G40" i="8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L340" i="3" l="1"/>
  <c r="W338" i="3" l="1"/>
  <c r="U338" i="3"/>
  <c r="V337" i="3"/>
  <c r="AA340" i="3"/>
  <c r="U336" i="2"/>
  <c r="F41" i="5"/>
  <c r="F41" i="7" s="1"/>
  <c r="L341" i="3"/>
  <c r="W339" i="3" l="1"/>
  <c r="V338" i="3"/>
  <c r="AA341" i="3"/>
  <c r="U339" i="3"/>
  <c r="F340" i="3" s="1"/>
  <c r="U337" i="2"/>
  <c r="H340" i="3"/>
  <c r="L342" i="3"/>
  <c r="V339" i="3" l="1"/>
  <c r="AA342" i="3"/>
  <c r="U340" i="3"/>
  <c r="W340" i="3"/>
  <c r="U338" i="2"/>
  <c r="G340" i="3" l="1"/>
  <c r="F341" i="3"/>
  <c r="H341" i="3"/>
  <c r="L343" i="3"/>
  <c r="W341" i="3" l="1"/>
  <c r="AA343" i="3"/>
  <c r="L42" i="4"/>
  <c r="L42" i="8" s="1"/>
  <c r="U341" i="3"/>
  <c r="V340" i="3"/>
  <c r="U339" i="2"/>
  <c r="L344" i="3" l="1"/>
  <c r="AA344" i="3" s="1"/>
  <c r="L345" i="3" s="1"/>
  <c r="H342" i="3"/>
  <c r="F342" i="3"/>
  <c r="G341" i="3"/>
  <c r="F340" i="2"/>
  <c r="AA345" i="3" l="1"/>
  <c r="W342" i="3"/>
  <c r="U342" i="3"/>
  <c r="V341" i="3"/>
  <c r="U340" i="2"/>
  <c r="L346" i="3" l="1"/>
  <c r="F343" i="3"/>
  <c r="H343" i="3"/>
  <c r="G342" i="3"/>
  <c r="F341" i="2"/>
  <c r="AA346" i="3" l="1"/>
  <c r="V342" i="3"/>
  <c r="U343" i="3"/>
  <c r="F42" i="4"/>
  <c r="F42" i="8" s="1"/>
  <c r="W343" i="3"/>
  <c r="H42" i="4"/>
  <c r="H42" i="8" s="1"/>
  <c r="U341" i="2"/>
  <c r="L347" i="3" l="1"/>
  <c r="H344" i="3"/>
  <c r="W344" i="3" s="1"/>
  <c r="H345" i="3" s="1"/>
  <c r="F344" i="3"/>
  <c r="U344" i="3" s="1"/>
  <c r="F345" i="3" s="1"/>
  <c r="G343" i="3"/>
  <c r="F342" i="2"/>
  <c r="U345" i="3" l="1"/>
  <c r="AA347" i="3"/>
  <c r="W345" i="3"/>
  <c r="V343" i="3"/>
  <c r="G42" i="4"/>
  <c r="G42" i="8" s="1"/>
  <c r="U342" i="2"/>
  <c r="L348" i="3" l="1"/>
  <c r="H346" i="3"/>
  <c r="F346" i="3"/>
  <c r="G344" i="3"/>
  <c r="V344" i="3" s="1"/>
  <c r="G345" i="3" s="1"/>
  <c r="F343" i="2"/>
  <c r="AA348" i="3" l="1"/>
  <c r="U346" i="3"/>
  <c r="V345" i="3"/>
  <c r="W346" i="3"/>
  <c r="U343" i="2"/>
  <c r="F42" i="5"/>
  <c r="F42" i="7" s="1"/>
  <c r="H347" i="3" l="1"/>
  <c r="F347" i="3"/>
  <c r="G346" i="3"/>
  <c r="L349" i="3"/>
  <c r="F344" i="2"/>
  <c r="U347" i="3" l="1"/>
  <c r="AA349" i="3"/>
  <c r="V346" i="3"/>
  <c r="W347" i="3"/>
  <c r="U344" i="2"/>
  <c r="G347" i="3" l="1"/>
  <c r="F348" i="3"/>
  <c r="H348" i="3"/>
  <c r="L350" i="3"/>
  <c r="F345" i="2"/>
  <c r="AA350" i="3" l="1"/>
  <c r="L43" i="4"/>
  <c r="L43" i="8" s="1"/>
  <c r="V347" i="3"/>
  <c r="W348" i="3"/>
  <c r="U348" i="3"/>
  <c r="U345" i="2"/>
  <c r="H349" i="3" l="1"/>
  <c r="F349" i="3"/>
  <c r="L351" i="3"/>
  <c r="G348" i="3"/>
  <c r="F346" i="2"/>
  <c r="W349" i="3" l="1"/>
  <c r="V348" i="3"/>
  <c r="AA351" i="3"/>
  <c r="U349" i="3"/>
  <c r="U346" i="2"/>
  <c r="G349" i="3" l="1"/>
  <c r="F350" i="3"/>
  <c r="H350" i="3"/>
  <c r="L352" i="3"/>
  <c r="F347" i="2"/>
  <c r="AA352" i="3" l="1"/>
  <c r="W350" i="3"/>
  <c r="H43" i="4"/>
  <c r="H43" i="8" s="1"/>
  <c r="U350" i="3"/>
  <c r="F43" i="4"/>
  <c r="F43" i="8" s="1"/>
  <c r="V349" i="3"/>
  <c r="U347" i="2"/>
  <c r="L353" i="3" l="1"/>
  <c r="H351" i="3"/>
  <c r="F351" i="3"/>
  <c r="G350" i="3"/>
  <c r="F348" i="2"/>
  <c r="W351" i="3" l="1"/>
  <c r="V350" i="3"/>
  <c r="G43" i="4"/>
  <c r="G43" i="8" s="1"/>
  <c r="U351" i="3"/>
  <c r="AA353" i="3"/>
  <c r="U348" i="2"/>
  <c r="G351" i="3" l="1"/>
  <c r="F352" i="3"/>
  <c r="L354" i="3"/>
  <c r="H352" i="3"/>
  <c r="F349" i="2"/>
  <c r="W352" i="3" l="1"/>
  <c r="AA354" i="3"/>
  <c r="V351" i="3"/>
  <c r="U352" i="3"/>
  <c r="U349" i="2"/>
  <c r="G352" i="3" l="1"/>
  <c r="H353" i="3"/>
  <c r="F353" i="3"/>
  <c r="L355" i="3"/>
  <c r="F350" i="2"/>
  <c r="U353" i="3" l="1"/>
  <c r="W353" i="3"/>
  <c r="AA355" i="3"/>
  <c r="V352" i="3"/>
  <c r="U350" i="2"/>
  <c r="F43" i="5"/>
  <c r="F43" i="7" s="1"/>
  <c r="L356" i="3" l="1"/>
  <c r="G353" i="3"/>
  <c r="F354" i="3"/>
  <c r="H354" i="3"/>
  <c r="F351" i="2"/>
  <c r="W354" i="3" l="1"/>
  <c r="U354" i="3"/>
  <c r="V353" i="3"/>
  <c r="AA356" i="3"/>
  <c r="U351" i="2"/>
  <c r="G354" i="3" l="1"/>
  <c r="H355" i="3"/>
  <c r="L357" i="3"/>
  <c r="F355" i="3"/>
  <c r="F352" i="2"/>
  <c r="U355" i="3" l="1"/>
  <c r="W355" i="3"/>
  <c r="V354" i="3"/>
  <c r="AA357" i="3"/>
  <c r="L44" i="4"/>
  <c r="L44" i="8" s="1"/>
  <c r="U352" i="2"/>
  <c r="G355" i="3" l="1"/>
  <c r="F356" i="3"/>
  <c r="L358" i="3"/>
  <c r="H356" i="3"/>
  <c r="F353" i="2"/>
  <c r="W356" i="3" l="1"/>
  <c r="AA358" i="3"/>
  <c r="U356" i="3"/>
  <c r="V355" i="3"/>
  <c r="U353" i="2"/>
  <c r="F357" i="3" l="1"/>
  <c r="G356" i="3"/>
  <c r="L359" i="3"/>
  <c r="H357" i="3"/>
  <c r="F354" i="2"/>
  <c r="W357" i="3" l="1"/>
  <c r="H44" i="4"/>
  <c r="H44" i="8" s="1"/>
  <c r="U357" i="3"/>
  <c r="F44" i="4"/>
  <c r="F44" i="8" s="1"/>
  <c r="AA359" i="3"/>
  <c r="V356" i="3"/>
  <c r="U354" i="2"/>
  <c r="L360" i="3" l="1"/>
  <c r="G357" i="3"/>
  <c r="H358" i="3"/>
  <c r="F358" i="3"/>
  <c r="F355" i="2"/>
  <c r="V357" i="3" l="1"/>
  <c r="G44" i="4"/>
  <c r="G44" i="8" s="1"/>
  <c r="U358" i="3"/>
  <c r="AA360" i="3"/>
  <c r="W358" i="3"/>
  <c r="U355" i="2"/>
  <c r="F356" i="2" s="1"/>
  <c r="U356" i="2" s="1"/>
  <c r="F357" i="2" s="1"/>
  <c r="U357" i="2" s="1"/>
  <c r="F358" i="2" s="1"/>
  <c r="F359" i="3" l="1"/>
  <c r="L361" i="3"/>
  <c r="G358" i="3"/>
  <c r="H359" i="3"/>
  <c r="F44" i="5"/>
  <c r="F44" i="7" s="1"/>
  <c r="U358" i="2"/>
  <c r="F359" i="2" s="1"/>
  <c r="U359" i="2" s="1"/>
  <c r="F360" i="2" s="1"/>
  <c r="V358" i="3" l="1"/>
  <c r="AA361" i="3"/>
  <c r="W359" i="3"/>
  <c r="U359" i="3"/>
  <c r="U360" i="2"/>
  <c r="F361" i="2" s="1"/>
  <c r="U361" i="2" s="1"/>
  <c r="F362" i="2" s="1"/>
  <c r="U362" i="2" s="1"/>
  <c r="F363" i="2" s="1"/>
  <c r="U363" i="2" s="1"/>
  <c r="F364" i="2" s="1"/>
  <c r="U364" i="2" s="1"/>
  <c r="F365" i="2" s="1"/>
  <c r="U365" i="2" s="1"/>
  <c r="F366" i="2" s="1"/>
  <c r="U366" i="2" s="1"/>
  <c r="L362" i="3" l="1"/>
  <c r="H360" i="3"/>
  <c r="F360" i="3"/>
  <c r="G359" i="3"/>
  <c r="F367" i="2"/>
  <c r="U367" i="2" s="1"/>
  <c r="F45" i="5"/>
  <c r="F45" i="7" l="1"/>
  <c r="F47" i="7" s="1"/>
  <c r="F47" i="5"/>
  <c r="V359" i="3"/>
  <c r="U360" i="3"/>
  <c r="W360" i="3"/>
  <c r="AA362" i="3"/>
  <c r="H361" i="3" l="1"/>
  <c r="G360" i="3"/>
  <c r="L363" i="3"/>
  <c r="AA363" i="3" s="1"/>
  <c r="L364" i="3" s="1"/>
  <c r="F361" i="3"/>
  <c r="AA364" i="3" l="1"/>
  <c r="L45" i="4"/>
  <c r="V360" i="3"/>
  <c r="U361" i="3"/>
  <c r="W361" i="3"/>
  <c r="L45" i="8" l="1"/>
  <c r="L47" i="8" s="1"/>
  <c r="L47" i="4"/>
  <c r="L365" i="3"/>
  <c r="AA365" i="3" s="1"/>
  <c r="L366" i="3" s="1"/>
  <c r="AA366" i="3" s="1"/>
  <c r="L367" i="3" s="1"/>
  <c r="AA367" i="3" s="1"/>
  <c r="L368" i="3" s="1"/>
  <c r="AA368" i="3" s="1"/>
  <c r="H362" i="3"/>
  <c r="F362" i="3"/>
  <c r="G361" i="3"/>
  <c r="L369" i="3" l="1"/>
  <c r="AA369" i="3" s="1"/>
  <c r="W362" i="3"/>
  <c r="U362" i="3"/>
  <c r="V361" i="3"/>
  <c r="L370" i="3" l="1"/>
  <c r="AA370" i="3" s="1"/>
  <c r="G362" i="3"/>
  <c r="H363" i="3"/>
  <c r="W363" i="3" s="1"/>
  <c r="H364" i="3" s="1"/>
  <c r="F363" i="3"/>
  <c r="U363" i="3" s="1"/>
  <c r="L371" i="3" l="1"/>
  <c r="AA371" i="3" s="1"/>
  <c r="L372" i="3" s="1"/>
  <c r="AA372" i="3" s="1"/>
  <c r="L373" i="3" s="1"/>
  <c r="AA373" i="3" s="1"/>
  <c r="L374" i="3" s="1"/>
  <c r="AA374" i="3" s="1"/>
  <c r="L375" i="3" s="1"/>
  <c r="AA375" i="3" s="1"/>
  <c r="L376" i="3" s="1"/>
  <c r="AA376" i="3" s="1"/>
  <c r="L377" i="3" s="1"/>
  <c r="AA377" i="3" s="1"/>
  <c r="F364" i="3"/>
  <c r="W364" i="3"/>
  <c r="H45" i="4"/>
  <c r="V362" i="3"/>
  <c r="H45" i="8" l="1"/>
  <c r="H47" i="8" s="1"/>
  <c r="H47" i="4"/>
  <c r="L378" i="3"/>
  <c r="AA378" i="3" s="1"/>
  <c r="U364" i="3"/>
  <c r="F45" i="4"/>
  <c r="H365" i="3"/>
  <c r="W365" i="3" s="1"/>
  <c r="G363" i="3"/>
  <c r="V363" i="3" s="1"/>
  <c r="G364" i="3" s="1"/>
  <c r="F45" i="8" l="1"/>
  <c r="F47" i="8" s="1"/>
  <c r="F47" i="4"/>
  <c r="H366" i="3"/>
  <c r="W366" i="3" s="1"/>
  <c r="H367" i="3" s="1"/>
  <c r="W367" i="3" s="1"/>
  <c r="H368" i="3" s="1"/>
  <c r="W368" i="3" s="1"/>
  <c r="H369" i="3" s="1"/>
  <c r="W369" i="3" s="1"/>
  <c r="V364" i="3"/>
  <c r="G45" i="4"/>
  <c r="F365" i="3"/>
  <c r="G45" i="8" l="1"/>
  <c r="G47" i="8" s="1"/>
  <c r="G47" i="4"/>
  <c r="U365" i="3"/>
  <c r="H370" i="3"/>
  <c r="W370" i="3" s="1"/>
  <c r="G365" i="3"/>
  <c r="V365" i="3" s="1"/>
  <c r="G366" i="3" s="1"/>
  <c r="V366" i="3" s="1"/>
  <c r="G367" i="3" l="1"/>
  <c r="V367" i="3" s="1"/>
  <c r="G368" i="3" s="1"/>
  <c r="V368" i="3" s="1"/>
  <c r="G369" i="3" s="1"/>
  <c r="V369" i="3" s="1"/>
  <c r="F366" i="3"/>
  <c r="H371" i="3"/>
  <c r="W371" i="3" s="1"/>
  <c r="G370" i="3" l="1"/>
  <c r="V370" i="3" s="1"/>
  <c r="U366" i="3"/>
  <c r="H372" i="3"/>
  <c r="W372" i="3" s="1"/>
  <c r="H373" i="3" s="1"/>
  <c r="W373" i="3" s="1"/>
  <c r="H374" i="3" l="1"/>
  <c r="W374" i="3" s="1"/>
  <c r="H375" i="3" s="1"/>
  <c r="W375" i="3" s="1"/>
  <c r="G371" i="3"/>
  <c r="V371" i="3" s="1"/>
  <c r="F367" i="3"/>
  <c r="G372" i="3" l="1"/>
  <c r="V372" i="3" s="1"/>
  <c r="G373" i="3" s="1"/>
  <c r="V373" i="3" s="1"/>
  <c r="G374" i="3" s="1"/>
  <c r="V374" i="3" s="1"/>
  <c r="H376" i="3"/>
  <c r="W376" i="3" s="1"/>
  <c r="H377" i="3" s="1"/>
  <c r="W377" i="3" s="1"/>
  <c r="U367" i="3"/>
  <c r="H378" i="3" l="1"/>
  <c r="W378" i="3" s="1"/>
  <c r="G375" i="3"/>
  <c r="V375" i="3" s="1"/>
  <c r="G376" i="3" s="1"/>
  <c r="V376" i="3" s="1"/>
  <c r="F368" i="3"/>
  <c r="G377" i="3" l="1"/>
  <c r="V377" i="3" s="1"/>
  <c r="G378" i="3" s="1"/>
  <c r="V378" i="3" s="1"/>
  <c r="U368" i="3"/>
  <c r="F369" i="3" l="1"/>
  <c r="U369" i="3" l="1"/>
  <c r="F370" i="3" l="1"/>
  <c r="U370" i="3" s="1"/>
  <c r="F371" i="3" l="1"/>
  <c r="U371" i="3" s="1"/>
  <c r="F372" i="3" l="1"/>
  <c r="U372" i="3" s="1"/>
  <c r="F373" i="3" l="1"/>
  <c r="U373" i="3" s="1"/>
  <c r="F374" i="3" s="1"/>
  <c r="U374" i="3" s="1"/>
  <c r="F375" i="3" s="1"/>
  <c r="U375" i="3" s="1"/>
  <c r="F376" i="3" s="1"/>
  <c r="U376" i="3" s="1"/>
  <c r="F377" i="3" s="1"/>
  <c r="U377" i="3" s="1"/>
  <c r="F378" i="3" s="1"/>
  <c r="U378" i="3" s="1"/>
  <c r="K367" i="3"/>
  <c r="Z367" i="3" s="1"/>
  <c r="C367" i="3"/>
  <c r="R367" i="3" s="1"/>
  <c r="K368" i="3" l="1"/>
  <c r="Z368" i="3" s="1"/>
  <c r="K369" i="3" s="1"/>
  <c r="C368" i="3"/>
  <c r="R368" i="3" l="1"/>
  <c r="Z369" i="3"/>
  <c r="K370" i="3" l="1"/>
  <c r="Z370" i="3" s="1"/>
  <c r="K371" i="3" s="1"/>
  <c r="Z371" i="3" s="1"/>
  <c r="C369" i="3"/>
  <c r="R369" i="3" s="1"/>
  <c r="C370" i="3" s="1"/>
  <c r="R370" i="3" s="1"/>
  <c r="C371" i="3" l="1"/>
  <c r="R371" i="3" s="1"/>
  <c r="C372" i="3" s="1"/>
  <c r="R372" i="3" s="1"/>
  <c r="C373" i="3" s="1"/>
  <c r="R373" i="3" s="1"/>
  <c r="C374" i="3" s="1"/>
  <c r="R374" i="3" s="1"/>
  <c r="K372" i="3"/>
  <c r="Z372" i="3" s="1"/>
  <c r="K373" i="3" l="1"/>
  <c r="Z373" i="3" s="1"/>
  <c r="K374" i="3" s="1"/>
  <c r="Z374" i="3" s="1"/>
  <c r="K375" i="3" s="1"/>
  <c r="Z375" i="3" s="1"/>
  <c r="C375" i="3"/>
  <c r="R375" i="3" s="1"/>
  <c r="C376" i="3" s="1"/>
  <c r="R376" i="3" s="1"/>
  <c r="C377" i="3" s="1"/>
  <c r="R377" i="3" s="1"/>
  <c r="C378" i="3" s="1"/>
  <c r="R378" i="3" s="1"/>
  <c r="J367" i="3"/>
  <c r="L369" i="2"/>
  <c r="AA369" i="2" s="1"/>
  <c r="L370" i="2" s="1"/>
  <c r="AA370" i="2" s="1"/>
  <c r="I369" i="2"/>
  <c r="H369" i="2"/>
  <c r="F369" i="2"/>
  <c r="D369" i="2"/>
  <c r="L368" i="2"/>
  <c r="I368" i="2"/>
  <c r="H368" i="2"/>
  <c r="F368" i="2"/>
  <c r="D368" i="2"/>
  <c r="K367" i="2"/>
  <c r="Z367" i="2" s="1"/>
  <c r="K369" i="2" s="1"/>
  <c r="Z369" i="2" s="1"/>
  <c r="J367" i="2"/>
  <c r="Y367" i="2" s="1"/>
  <c r="J368" i="2" s="1"/>
  <c r="C367" i="2"/>
  <c r="R367" i="2" s="1"/>
  <c r="C368" i="2" s="1"/>
  <c r="S369" i="2" l="1"/>
  <c r="D370" i="2" s="1"/>
  <c r="S376" i="2"/>
  <c r="U376" i="2"/>
  <c r="U369" i="2"/>
  <c r="F370" i="2" s="1"/>
  <c r="W369" i="2"/>
  <c r="H370" i="2" s="1"/>
  <c r="W376" i="2"/>
  <c r="X376" i="2"/>
  <c r="X369" i="2"/>
  <c r="I370" i="2" s="1"/>
  <c r="C369" i="2"/>
  <c r="R369" i="2" s="1"/>
  <c r="K368" i="2"/>
  <c r="Y367" i="3"/>
  <c r="N36" i="5"/>
  <c r="AC300" i="2"/>
  <c r="C379" i="3"/>
  <c r="N31" i="4"/>
  <c r="AC264" i="3"/>
  <c r="AC304" i="2" s="1"/>
  <c r="AC306" i="2" s="1"/>
  <c r="AC305" i="2" s="1"/>
  <c r="AC271" i="3"/>
  <c r="C380" i="3"/>
  <c r="K376" i="3"/>
  <c r="R380" i="3" l="1"/>
  <c r="D377" i="2"/>
  <c r="I377" i="2"/>
  <c r="F377" i="2"/>
  <c r="H377" i="2"/>
  <c r="X377" i="2"/>
  <c r="X370" i="2"/>
  <c r="U370" i="2"/>
  <c r="U377" i="2"/>
  <c r="F378" i="2" s="1"/>
  <c r="W377" i="2"/>
  <c r="W370" i="2"/>
  <c r="S377" i="2"/>
  <c r="S370" i="2"/>
  <c r="N31" i="8"/>
  <c r="N47" i="8" s="1"/>
  <c r="N47" i="4"/>
  <c r="N36" i="7"/>
  <c r="J368" i="3"/>
  <c r="Y368" i="3" s="1"/>
  <c r="J369" i="3" s="1"/>
  <c r="Y369" i="3" s="1"/>
  <c r="J370" i="3" s="1"/>
  <c r="Z376" i="3"/>
  <c r="C381" i="3" l="1"/>
  <c r="D378" i="2"/>
  <c r="I378" i="2"/>
  <c r="H378" i="2"/>
  <c r="AC307" i="2"/>
  <c r="K377" i="3"/>
  <c r="Y370" i="3"/>
  <c r="J371" i="3" s="1"/>
  <c r="Y371" i="3" s="1"/>
  <c r="R381" i="3" l="1"/>
  <c r="Z377" i="3"/>
  <c r="J372" i="3"/>
  <c r="Y372" i="3" s="1"/>
  <c r="J373" i="3" s="1"/>
  <c r="Y373" i="3" s="1"/>
  <c r="J374" i="3" s="1"/>
  <c r="Y374" i="3" s="1"/>
  <c r="C382" i="3" l="1"/>
  <c r="J375" i="3"/>
  <c r="Y375" i="3" s="1"/>
  <c r="J376" i="3" s="1"/>
  <c r="Y376" i="3" s="1"/>
  <c r="J377" i="3" s="1"/>
  <c r="Y377" i="3" s="1"/>
  <c r="J378" i="3" s="1"/>
  <c r="Y378" i="3" s="1"/>
  <c r="K378" i="3"/>
  <c r="AC308" i="2"/>
  <c r="N37" i="5"/>
  <c r="R382" i="3" l="1"/>
  <c r="N37" i="7"/>
  <c r="Z378" i="3"/>
  <c r="C383" i="3" l="1"/>
  <c r="AC309" i="2"/>
  <c r="R383" i="3" l="1"/>
  <c r="AC310" i="2"/>
  <c r="C384" i="3" l="1"/>
  <c r="AC311" i="2"/>
  <c r="R384" i="3" l="1"/>
  <c r="AC312" i="2"/>
  <c r="C385" i="3" l="1"/>
  <c r="AC313" i="2"/>
  <c r="R385" i="3" l="1"/>
  <c r="AC314" i="2"/>
  <c r="C386" i="3" l="1"/>
  <c r="AC315" i="2"/>
  <c r="N38" i="5"/>
  <c r="R386" i="3" l="1"/>
  <c r="N38" i="7"/>
  <c r="C387" i="3" l="1"/>
  <c r="AC316" i="2"/>
  <c r="R387" i="3" l="1"/>
  <c r="AC317" i="2"/>
  <c r="C388" i="3" l="1"/>
  <c r="AC318" i="2"/>
  <c r="R388" i="3" l="1"/>
  <c r="AC319" i="2"/>
  <c r="C389" i="3" l="1"/>
  <c r="AC320" i="2"/>
  <c r="R389" i="3" l="1"/>
  <c r="AC321" i="2"/>
  <c r="C390" i="3" l="1"/>
  <c r="AC322" i="2"/>
  <c r="N39" i="5"/>
  <c r="R390" i="3" l="1"/>
  <c r="N39" i="7"/>
  <c r="C391" i="3" l="1"/>
  <c r="AC323" i="2"/>
  <c r="R391" i="3" l="1"/>
  <c r="AC324" i="2"/>
  <c r="C392" i="3" l="1"/>
  <c r="AC325" i="2"/>
  <c r="R392" i="3" l="1"/>
  <c r="AC326" i="2"/>
  <c r="C393" i="3" l="1"/>
  <c r="AC327" i="2"/>
  <c r="R393" i="3" l="1"/>
  <c r="AC328" i="2"/>
  <c r="C394" i="3" l="1"/>
  <c r="AC329" i="2"/>
  <c r="N40" i="5"/>
  <c r="N40" i="7" s="1"/>
  <c r="R394" i="3" l="1"/>
  <c r="AC330" i="2"/>
  <c r="C395" i="3" l="1"/>
  <c r="R395" i="3" s="1"/>
  <c r="C396" i="3" s="1"/>
  <c r="R396" i="3" s="1"/>
  <c r="C397" i="3"/>
  <c r="R397" i="3" s="1"/>
  <c r="AC331" i="2"/>
  <c r="C398" i="3" l="1"/>
  <c r="R398" i="3" s="1"/>
  <c r="AC332" i="2"/>
  <c r="C399" i="3" l="1"/>
  <c r="R399" i="3" s="1"/>
  <c r="AC333" i="2"/>
  <c r="C400" i="3" l="1"/>
  <c r="R400" i="3" s="1"/>
  <c r="C401" i="3" s="1"/>
  <c r="R401" i="3" s="1"/>
  <c r="AC334" i="2"/>
  <c r="AC335" i="2" s="1"/>
  <c r="AC336" i="2" l="1"/>
  <c r="N41" i="5"/>
  <c r="N41" i="7" s="1"/>
  <c r="AC337" i="2" l="1"/>
  <c r="AC338" i="2" l="1"/>
  <c r="AC339" i="2" s="1"/>
  <c r="N340" i="2" s="1"/>
  <c r="AC340" i="2" l="1"/>
  <c r="N341" i="2" s="1"/>
  <c r="AC341" i="2" l="1"/>
  <c r="N342" i="2" s="1"/>
  <c r="AC342" i="2" l="1"/>
  <c r="N343" i="2" s="1"/>
  <c r="AC343" i="2" l="1"/>
  <c r="N42" i="5"/>
  <c r="N42" i="7" s="1"/>
  <c r="N344" i="2" l="1"/>
  <c r="AC344" i="2" l="1"/>
  <c r="N345" i="2" l="1"/>
  <c r="AC345" i="2" l="1"/>
  <c r="N346" i="2" l="1"/>
  <c r="AC346" i="2" l="1"/>
  <c r="N347" i="2" l="1"/>
  <c r="AC347" i="2" l="1"/>
  <c r="N348" i="2" l="1"/>
  <c r="AC348" i="2" l="1"/>
  <c r="N349" i="2" l="1"/>
  <c r="AC349" i="2" l="1"/>
  <c r="N350" i="2" l="1"/>
  <c r="AC350" i="2" l="1"/>
  <c r="N43" i="5"/>
  <c r="N43" i="7" s="1"/>
  <c r="N351" i="2" l="1"/>
  <c r="AC351" i="2" l="1"/>
  <c r="N352" i="2" l="1"/>
  <c r="AC352" i="2" l="1"/>
  <c r="N353" i="2" l="1"/>
  <c r="AC353" i="2" l="1"/>
  <c r="N354" i="2" l="1"/>
  <c r="AC354" i="2" l="1"/>
  <c r="N355" i="2" l="1"/>
  <c r="AC355" i="2" l="1"/>
  <c r="N356" i="2" l="1"/>
  <c r="AC356" i="2" s="1"/>
  <c r="N357" i="2" s="1"/>
  <c r="AC357" i="2" l="1"/>
  <c r="N44" i="5"/>
  <c r="N44" i="7" s="1"/>
  <c r="N358" i="2" l="1"/>
  <c r="AC358" i="2" l="1"/>
  <c r="N359" i="2" l="1"/>
  <c r="AC359" i="2" l="1"/>
  <c r="N360" i="2" l="1"/>
  <c r="AC360" i="2" l="1"/>
  <c r="N361" i="2" l="1"/>
  <c r="AC361" i="2" l="1"/>
  <c r="N362" i="2" l="1"/>
  <c r="AC362" i="2" l="1"/>
  <c r="N363" i="2" l="1"/>
  <c r="AC363" i="2" s="1"/>
  <c r="N364" i="2" s="1"/>
  <c r="AC364" i="2" l="1"/>
  <c r="N365" i="2" s="1"/>
  <c r="AC365" i="2" s="1"/>
  <c r="N366" i="2" s="1"/>
  <c r="AC366" i="2" s="1"/>
  <c r="N367" i="2" s="1"/>
  <c r="AC367" i="2" s="1"/>
  <c r="N45" i="5"/>
  <c r="N369" i="2"/>
  <c r="N368" i="2"/>
  <c r="M367" i="2"/>
  <c r="AB367" i="2" s="1"/>
  <c r="M369" i="2" s="1"/>
  <c r="AC369" i="2" l="1"/>
  <c r="N370" i="2" s="1"/>
  <c r="AC376" i="2"/>
  <c r="AB376" i="2"/>
  <c r="AB369" i="2"/>
  <c r="N45" i="7"/>
  <c r="N47" i="7" s="1"/>
  <c r="N47" i="5"/>
  <c r="M368" i="2"/>
  <c r="M370" i="2"/>
  <c r="Q307" i="2"/>
  <c r="Q307" i="3"/>
  <c r="V306" i="2"/>
  <c r="Q308" i="2"/>
  <c r="B37" i="5"/>
  <c r="B37" i="4"/>
  <c r="Q308" i="3"/>
  <c r="G37" i="5"/>
  <c r="V308" i="2"/>
  <c r="V309" i="2"/>
  <c r="M377" i="2" l="1"/>
  <c r="N377" i="2"/>
  <c r="AB370" i="2"/>
  <c r="AB377" i="2"/>
  <c r="M378" i="2" s="1"/>
  <c r="AC370" i="2"/>
  <c r="G37" i="7"/>
  <c r="B37" i="7"/>
  <c r="B37" i="8"/>
  <c r="Q310" i="3"/>
  <c r="Q310" i="2"/>
  <c r="V310" i="2"/>
  <c r="AB378" i="2" l="1"/>
  <c r="M379" i="2" s="1"/>
  <c r="AC377" i="2"/>
  <c r="Q311" i="3"/>
  <c r="Q311" i="2"/>
  <c r="V311" i="2"/>
  <c r="Q312" i="2"/>
  <c r="Q312" i="3"/>
  <c r="N378" i="2" l="1"/>
  <c r="AB379" i="2"/>
  <c r="V312" i="2"/>
  <c r="M380" i="2" l="1"/>
  <c r="AC378" i="2"/>
  <c r="V313" i="2"/>
  <c r="N379" i="2" l="1"/>
  <c r="AB380" i="2"/>
  <c r="V314" i="2"/>
  <c r="M381" i="2" l="1"/>
  <c r="AC379" i="2"/>
  <c r="V315" i="2"/>
  <c r="G38" i="5"/>
  <c r="N380" i="2" l="1"/>
  <c r="AB381" i="2"/>
  <c r="G38" i="7"/>
  <c r="M382" i="2" l="1"/>
  <c r="AC380" i="2"/>
  <c r="V316" i="2"/>
  <c r="N381" i="2" l="1"/>
  <c r="AB382" i="2"/>
  <c r="V317" i="2"/>
  <c r="M383" i="2" l="1"/>
  <c r="AC381" i="2"/>
  <c r="V318" i="2"/>
  <c r="N382" i="2" l="1"/>
  <c r="AB383" i="2"/>
  <c r="V319" i="2"/>
  <c r="M384" i="2" l="1"/>
  <c r="AC382" i="2"/>
  <c r="V320" i="2"/>
  <c r="N383" i="2" l="1"/>
  <c r="AB384" i="2"/>
  <c r="V321" i="2"/>
  <c r="M385" i="2" l="1"/>
  <c r="AB385" i="2" s="1"/>
  <c r="M386" i="2" s="1"/>
  <c r="AB386" i="2" s="1"/>
  <c r="M387" i="2" s="1"/>
  <c r="AB387" i="2" s="1"/>
  <c r="AC383" i="2"/>
  <c r="V322" i="2"/>
  <c r="G39" i="5"/>
  <c r="M388" i="2" l="1"/>
  <c r="AB388" i="2" s="1"/>
  <c r="N384" i="2"/>
  <c r="M389" i="2"/>
  <c r="AB389" i="2" s="1"/>
  <c r="G39" i="7"/>
  <c r="AC384" i="2" l="1"/>
  <c r="M390" i="2"/>
  <c r="AB390" i="2" s="1"/>
  <c r="M391" i="2" s="1"/>
  <c r="AB391" i="2" s="1"/>
  <c r="V323" i="2"/>
  <c r="N385" i="2" l="1"/>
  <c r="AC385" i="2" s="1"/>
  <c r="N386" i="2" s="1"/>
  <c r="AC386" i="2" s="1"/>
  <c r="N387" i="2" s="1"/>
  <c r="AC387" i="2" s="1"/>
  <c r="N388" i="2" s="1"/>
  <c r="AC388" i="2" s="1"/>
  <c r="N389" i="2" s="1"/>
  <c r="AC389" i="2" s="1"/>
  <c r="V324" i="2"/>
  <c r="N390" i="2" l="1"/>
  <c r="AC390" i="2" s="1"/>
  <c r="N391" i="2" s="1"/>
  <c r="AC391" i="2" s="1"/>
  <c r="V325" i="2"/>
  <c r="V326" i="2" l="1"/>
  <c r="V327" i="2" l="1"/>
  <c r="V328" i="2" l="1"/>
  <c r="V329" i="2" l="1"/>
  <c r="G40" i="5"/>
  <c r="G40" i="7" l="1"/>
  <c r="V330" i="2" l="1"/>
  <c r="V331" i="2" l="1"/>
  <c r="V332" i="2" l="1"/>
  <c r="V333" i="2" l="1"/>
  <c r="V334" i="2" l="1"/>
  <c r="V335" i="2" l="1"/>
  <c r="V336" i="2" l="1"/>
  <c r="G41" i="5"/>
  <c r="G41" i="7" s="1"/>
  <c r="V337" i="2" l="1"/>
  <c r="V338" i="2" l="1"/>
  <c r="V339" i="2" l="1"/>
  <c r="G340" i="2" l="1"/>
  <c r="V340" i="2" l="1"/>
  <c r="G341" i="2" l="1"/>
  <c r="V341" i="2" l="1"/>
  <c r="G342" i="2" l="1"/>
  <c r="V342" i="2" l="1"/>
  <c r="G343" i="2" l="1"/>
  <c r="V343" i="2" l="1"/>
  <c r="G42" i="5"/>
  <c r="G42" i="7" s="1"/>
  <c r="G344" i="2" l="1"/>
  <c r="V344" i="2" l="1"/>
  <c r="G345" i="2" l="1"/>
  <c r="V345" i="2" l="1"/>
  <c r="G346" i="2" l="1"/>
  <c r="V346" i="2" l="1"/>
  <c r="G347" i="2" l="1"/>
  <c r="V347" i="2" l="1"/>
  <c r="G348" i="2" l="1"/>
  <c r="V348" i="2" l="1"/>
  <c r="G349" i="2" l="1"/>
  <c r="V349" i="2" l="1"/>
  <c r="G350" i="2" l="1"/>
  <c r="V350" i="2" l="1"/>
  <c r="G43" i="5"/>
  <c r="G43" i="7" s="1"/>
  <c r="G351" i="2" l="1"/>
  <c r="V351" i="2" l="1"/>
  <c r="G352" i="2" l="1"/>
  <c r="V352" i="2" l="1"/>
  <c r="G353" i="2" l="1"/>
  <c r="V353" i="2" l="1"/>
  <c r="G354" i="2" l="1"/>
  <c r="V354" i="2" l="1"/>
  <c r="G355" i="2" s="1"/>
  <c r="V355" i="2" s="1"/>
  <c r="G356" i="2" s="1"/>
  <c r="V356" i="2" s="1"/>
  <c r="G357" i="2" s="1"/>
  <c r="V357" i="2" s="1"/>
  <c r="G358" i="2" s="1"/>
  <c r="V358" i="2" l="1"/>
  <c r="G359" i="2" s="1"/>
  <c r="V359" i="2" s="1"/>
  <c r="G360" i="2" s="1"/>
  <c r="G44" i="5"/>
  <c r="G44" i="7" s="1"/>
  <c r="V360" i="2" l="1"/>
  <c r="G361" i="2" s="1"/>
  <c r="V361" i="2" l="1"/>
  <c r="G362" i="2" l="1"/>
  <c r="V362" i="2" l="1"/>
  <c r="G363" i="2" l="1"/>
  <c r="V363" i="2" l="1"/>
  <c r="G364" i="2" l="1"/>
  <c r="V364" i="2" l="1"/>
  <c r="G45" i="5"/>
  <c r="G45" i="7" l="1"/>
  <c r="G47" i="7" s="1"/>
  <c r="G47" i="5"/>
  <c r="G365" i="2"/>
  <c r="V365" i="2" s="1"/>
  <c r="G366" i="2" s="1"/>
  <c r="V366" i="2" s="1"/>
  <c r="G367" i="2" s="1"/>
  <c r="V367" i="2" s="1"/>
  <c r="G368" i="2" s="1"/>
  <c r="G369" i="2" l="1"/>
  <c r="V369" i="2" l="1"/>
  <c r="G370" i="2" s="1"/>
  <c r="V376" i="2"/>
  <c r="C402" i="3"/>
  <c r="R402" i="3" s="1"/>
  <c r="C403" i="3" s="1"/>
  <c r="R403" i="3" s="1"/>
  <c r="L371" i="2"/>
  <c r="AA371" i="2" s="1"/>
  <c r="I371" i="2"/>
  <c r="H371" i="2"/>
  <c r="F371" i="2"/>
  <c r="D371" i="2"/>
  <c r="C370" i="2"/>
  <c r="R370" i="2" s="1"/>
  <c r="C371" i="2" s="1"/>
  <c r="R371" i="2" s="1"/>
  <c r="J369" i="2"/>
  <c r="Y369" i="2" s="1"/>
  <c r="L372" i="2"/>
  <c r="AA372" i="2" s="1"/>
  <c r="J370" i="2"/>
  <c r="Y370" i="2" s="1"/>
  <c r="G377" i="2" l="1"/>
  <c r="W378" i="2"/>
  <c r="W371" i="2"/>
  <c r="H372" i="2" s="1"/>
  <c r="S378" i="2"/>
  <c r="S371" i="2"/>
  <c r="D372" i="2" s="1"/>
  <c r="X371" i="2"/>
  <c r="I372" i="2" s="1"/>
  <c r="X378" i="2"/>
  <c r="U371" i="2"/>
  <c r="F372" i="2" s="1"/>
  <c r="U378" i="2"/>
  <c r="V370" i="2"/>
  <c r="Q309" i="2"/>
  <c r="Q309" i="3"/>
  <c r="D379" i="2" l="1"/>
  <c r="F379" i="2"/>
  <c r="H379" i="2"/>
  <c r="V377" i="2"/>
  <c r="I379" i="2"/>
  <c r="X379" i="2" s="1"/>
  <c r="X372" i="2"/>
  <c r="S372" i="2"/>
  <c r="U379" i="2"/>
  <c r="F380" i="2" s="1"/>
  <c r="U372" i="2"/>
  <c r="G371" i="2"/>
  <c r="W372" i="2"/>
  <c r="W379" i="2"/>
  <c r="H380" i="2" s="1"/>
  <c r="Q313" i="3"/>
  <c r="Q313" i="2"/>
  <c r="S379" i="2" l="1"/>
  <c r="I380" i="2"/>
  <c r="W380" i="2"/>
  <c r="H381" i="2" s="1"/>
  <c r="U380" i="2"/>
  <c r="F381" i="2" s="1"/>
  <c r="G378" i="2"/>
  <c r="V378" i="2"/>
  <c r="G379" i="2" s="1"/>
  <c r="V371" i="2"/>
  <c r="G372" i="2" s="1"/>
  <c r="Q314" i="3"/>
  <c r="Q314" i="2"/>
  <c r="D380" i="2" l="1"/>
  <c r="W381" i="2"/>
  <c r="U381" i="2"/>
  <c r="X380" i="2"/>
  <c r="V379" i="2"/>
  <c r="G380" i="2" s="1"/>
  <c r="V372" i="2"/>
  <c r="Q315" i="2"/>
  <c r="B38" i="5"/>
  <c r="Q315" i="3"/>
  <c r="B38" i="4"/>
  <c r="S380" i="2" l="1"/>
  <c r="V380" i="2"/>
  <c r="G381" i="2" s="1"/>
  <c r="F382" i="2"/>
  <c r="I381" i="2"/>
  <c r="H382" i="2"/>
  <c r="B38" i="7"/>
  <c r="B38" i="8"/>
  <c r="D381" i="2" l="1"/>
  <c r="X381" i="2"/>
  <c r="W382" i="2"/>
  <c r="U382" i="2"/>
  <c r="V381" i="2"/>
  <c r="Q316" i="2"/>
  <c r="Q316" i="3"/>
  <c r="S381" i="2" l="1"/>
  <c r="H383" i="2"/>
  <c r="I382" i="2"/>
  <c r="G382" i="2"/>
  <c r="F383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C404" i="3"/>
  <c r="R404" i="3" s="1"/>
  <c r="C405" i="3" s="1"/>
  <c r="R405" i="3" s="1"/>
  <c r="L373" i="2"/>
  <c r="AA373" i="2" s="1"/>
  <c r="C372" i="2"/>
  <c r="R372" i="2" s="1"/>
  <c r="K371" i="2"/>
  <c r="Z371" i="2" s="1"/>
  <c r="K372" i="2" s="1"/>
  <c r="Z372" i="2" s="1"/>
  <c r="J371" i="2"/>
  <c r="Y371" i="2" s="1"/>
  <c r="J372" i="2" s="1"/>
  <c r="Y372" i="2" s="1"/>
  <c r="K370" i="2"/>
  <c r="Z370" i="2" s="1"/>
  <c r="C406" i="3" l="1"/>
  <c r="R406" i="3" s="1"/>
  <c r="C407" i="3"/>
  <c r="R407" i="3" s="1"/>
  <c r="D382" i="2"/>
  <c r="V382" i="2"/>
  <c r="X382" i="2"/>
  <c r="W383" i="2"/>
  <c r="U383" i="2"/>
  <c r="L374" i="2"/>
  <c r="AA374" i="2" s="1"/>
  <c r="L375" i="2" s="1"/>
  <c r="AA375" i="2" s="1"/>
  <c r="J373" i="2"/>
  <c r="Y373" i="2" s="1"/>
  <c r="J374" i="2" s="1"/>
  <c r="Y374" i="2" s="1"/>
  <c r="C373" i="2"/>
  <c r="R373" i="2" s="1"/>
  <c r="C374" i="2" s="1"/>
  <c r="R374" i="2" s="1"/>
  <c r="K373" i="2"/>
  <c r="Z373" i="2" s="1"/>
  <c r="K374" i="2" s="1"/>
  <c r="Z374" i="2" s="1"/>
  <c r="T317" i="3"/>
  <c r="S317" i="3"/>
  <c r="S382" i="2" l="1"/>
  <c r="I383" i="2"/>
  <c r="F384" i="2"/>
  <c r="H384" i="2"/>
  <c r="G383" i="2"/>
  <c r="K375" i="2"/>
  <c r="Z375" i="2" s="1"/>
  <c r="C375" i="2"/>
  <c r="R375" i="2" s="1"/>
  <c r="L376" i="2"/>
  <c r="AA376" i="2" s="1"/>
  <c r="S318" i="3"/>
  <c r="T318" i="3"/>
  <c r="D383" i="2" l="1"/>
  <c r="V383" i="2"/>
  <c r="W384" i="2"/>
  <c r="U384" i="2"/>
  <c r="X383" i="2"/>
  <c r="T319" i="3"/>
  <c r="S319" i="3"/>
  <c r="S383" i="2" l="1"/>
  <c r="H385" i="2"/>
  <c r="W385" i="2" s="1"/>
  <c r="H386" i="2" s="1"/>
  <c r="W386" i="2" s="1"/>
  <c r="H387" i="2" s="1"/>
  <c r="W387" i="2" s="1"/>
  <c r="G384" i="2"/>
  <c r="I384" i="2"/>
  <c r="F385" i="2"/>
  <c r="U385" i="2" s="1"/>
  <c r="S320" i="3"/>
  <c r="T320" i="3"/>
  <c r="D384" i="2" l="1"/>
  <c r="F386" i="2"/>
  <c r="U386" i="2" s="1"/>
  <c r="F387" i="2" s="1"/>
  <c r="U387" i="2" s="1"/>
  <c r="F388" i="2" s="1"/>
  <c r="U388" i="2" s="1"/>
  <c r="X384" i="2"/>
  <c r="V384" i="2"/>
  <c r="H388" i="2"/>
  <c r="W388" i="2" s="1"/>
  <c r="H389" i="2" s="1"/>
  <c r="W389" i="2" s="1"/>
  <c r="H390" i="2" s="1"/>
  <c r="W390" i="2" s="1"/>
  <c r="T321" i="3"/>
  <c r="S321" i="3"/>
  <c r="S384" i="2" l="1"/>
  <c r="H391" i="2"/>
  <c r="W391" i="2" s="1"/>
  <c r="G385" i="2"/>
  <c r="V385" i="2" s="1"/>
  <c r="F389" i="2"/>
  <c r="U389" i="2" s="1"/>
  <c r="F390" i="2" s="1"/>
  <c r="U390" i="2" s="1"/>
  <c r="I385" i="2"/>
  <c r="X385" i="2" s="1"/>
  <c r="I386" i="2" s="1"/>
  <c r="X386" i="2" s="1"/>
  <c r="I387" i="2" s="1"/>
  <c r="X387" i="2" s="1"/>
  <c r="I388" i="2" s="1"/>
  <c r="X388" i="2" s="1"/>
  <c r="S322" i="3"/>
  <c r="D39" i="4"/>
  <c r="T322" i="3"/>
  <c r="E39" i="4"/>
  <c r="D385" i="2" l="1"/>
  <c r="S385" i="2" s="1"/>
  <c r="D386" i="2" s="1"/>
  <c r="S386" i="2" s="1"/>
  <c r="D387" i="2" s="1"/>
  <c r="S387" i="2" s="1"/>
  <c r="D388" i="2"/>
  <c r="S388" i="2" s="1"/>
  <c r="I390" i="2"/>
  <c r="X390" i="2" s="1"/>
  <c r="F391" i="2"/>
  <c r="U391" i="2" s="1"/>
  <c r="I389" i="2"/>
  <c r="X389" i="2" s="1"/>
  <c r="G386" i="2"/>
  <c r="V386" i="2" s="1"/>
  <c r="I391" i="2"/>
  <c r="X391" i="2" s="1"/>
  <c r="D39" i="8"/>
  <c r="E39" i="8"/>
  <c r="D389" i="2" l="1"/>
  <c r="S389" i="2" s="1"/>
  <c r="D391" i="2" s="1"/>
  <c r="S391" i="2" s="1"/>
  <c r="D390" i="2"/>
  <c r="S390" i="2" s="1"/>
  <c r="G387" i="2"/>
  <c r="V387" i="2" s="1"/>
  <c r="G388" i="2" s="1"/>
  <c r="V388" i="2" s="1"/>
  <c r="G389" i="2" s="1"/>
  <c r="V389" i="2" s="1"/>
  <c r="S323" i="3"/>
  <c r="T323" i="3"/>
  <c r="G390" i="2" l="1"/>
  <c r="V390" i="2" s="1"/>
  <c r="G391" i="2"/>
  <c r="V391" i="2" s="1"/>
  <c r="S324" i="3"/>
  <c r="T324" i="3"/>
  <c r="S325" i="3" l="1"/>
  <c r="T325" i="3"/>
  <c r="S326" i="3" l="1"/>
  <c r="T326" i="3"/>
  <c r="S327" i="3" l="1"/>
  <c r="T327" i="3"/>
  <c r="S328" i="3" l="1"/>
  <c r="T328" i="3"/>
  <c r="S329" i="3" l="1"/>
  <c r="D40" i="4"/>
  <c r="T329" i="3"/>
  <c r="E40" i="4"/>
  <c r="D40" i="8" l="1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D340" i="3" l="1"/>
  <c r="S340" i="3" l="1"/>
  <c r="T340" i="3"/>
  <c r="E341" i="3" l="1"/>
  <c r="D341" i="3"/>
  <c r="S341" i="3" l="1"/>
  <c r="T341" i="3"/>
  <c r="E342" i="3" l="1"/>
  <c r="D342" i="3"/>
  <c r="S342" i="3" l="1"/>
  <c r="T342" i="3"/>
  <c r="E343" i="3" l="1"/>
  <c r="D343" i="3"/>
  <c r="S343" i="3" l="1"/>
  <c r="D42" i="4"/>
  <c r="T343" i="3"/>
  <c r="E42" i="4"/>
  <c r="E344" i="3" l="1"/>
  <c r="D42" i="8"/>
  <c r="E42" i="8"/>
  <c r="D344" i="3"/>
  <c r="S344" i="3" l="1"/>
  <c r="T344" i="3"/>
  <c r="D345" i="3" l="1"/>
  <c r="E345" i="3"/>
  <c r="T345" i="3" l="1"/>
  <c r="S345" i="3"/>
  <c r="D346" i="3" l="1"/>
  <c r="E346" i="3"/>
  <c r="T346" i="3" l="1"/>
  <c r="S346" i="3"/>
  <c r="D347" i="3" l="1"/>
  <c r="E347" i="3"/>
  <c r="T347" i="3" l="1"/>
  <c r="S347" i="3"/>
  <c r="D348" i="3" l="1"/>
  <c r="E348" i="3"/>
  <c r="S348" i="3" l="1"/>
  <c r="T348" i="3"/>
  <c r="E349" i="3" l="1"/>
  <c r="D349" i="3"/>
  <c r="S349" i="3" l="1"/>
  <c r="T349" i="3"/>
  <c r="E350" i="3" l="1"/>
  <c r="D350" i="3"/>
  <c r="S350" i="3" l="1"/>
  <c r="D43" i="4"/>
  <c r="T350" i="3"/>
  <c r="E43" i="4"/>
  <c r="E43" i="8" l="1"/>
  <c r="E351" i="3"/>
  <c r="D43" i="8"/>
  <c r="D351" i="3"/>
  <c r="T351" i="3" l="1"/>
  <c r="S351" i="3"/>
  <c r="D352" i="3" l="1"/>
  <c r="E352" i="3"/>
  <c r="T352" i="3" l="1"/>
  <c r="E359" i="3" s="1"/>
  <c r="S352" i="3"/>
  <c r="T359" i="3" l="1"/>
  <c r="E366" i="3" s="1"/>
  <c r="D353" i="3"/>
  <c r="E353" i="3"/>
  <c r="T353" i="3" l="1"/>
  <c r="S353" i="3"/>
  <c r="T366" i="3"/>
  <c r="D354" i="3" l="1"/>
  <c r="E354" i="3"/>
  <c r="E360" i="3"/>
  <c r="T360" i="3" l="1"/>
  <c r="E367" i="3" s="1"/>
  <c r="T354" i="3"/>
  <c r="E361" i="3" s="1"/>
  <c r="S354" i="3"/>
  <c r="T367" i="3" l="1"/>
  <c r="D355" i="3"/>
  <c r="E355" i="3"/>
  <c r="T361" i="3"/>
  <c r="T355" i="3" l="1"/>
  <c r="E362" i="3" s="1"/>
  <c r="S355" i="3"/>
  <c r="T362" i="3" l="1"/>
  <c r="E356" i="3"/>
  <c r="D356" i="3"/>
  <c r="T356" i="3" l="1"/>
  <c r="E363" i="3" s="1"/>
  <c r="S356" i="3"/>
  <c r="D357" i="3" l="1"/>
  <c r="T363" i="3"/>
  <c r="E357" i="3"/>
  <c r="T357" i="3" l="1"/>
  <c r="E364" i="3" s="1"/>
  <c r="E44" i="4"/>
  <c r="E44" i="8" s="1"/>
  <c r="S357" i="3"/>
  <c r="D44" i="4"/>
  <c r="D44" i="8" s="1"/>
  <c r="D358" i="3" l="1"/>
  <c r="T364" i="3"/>
  <c r="E358" i="3"/>
  <c r="T358" i="3" l="1"/>
  <c r="E365" i="3" s="1"/>
  <c r="E45" i="4"/>
  <c r="S358" i="3"/>
  <c r="T365" i="3" l="1"/>
  <c r="E45" i="8"/>
  <c r="E47" i="8" s="1"/>
  <c r="E47" i="4"/>
  <c r="D359" i="3"/>
  <c r="E368" i="3"/>
  <c r="T368" i="3" l="1"/>
  <c r="S359" i="3"/>
  <c r="D360" i="3" l="1"/>
  <c r="E369" i="3"/>
  <c r="T369" i="3" l="1"/>
  <c r="S360" i="3"/>
  <c r="D361" i="3" l="1"/>
  <c r="E370" i="3"/>
  <c r="T370" i="3" l="1"/>
  <c r="S361" i="3"/>
  <c r="D362" i="3" l="1"/>
  <c r="E371" i="3"/>
  <c r="T371" i="3" l="1"/>
  <c r="S362" i="3"/>
  <c r="D363" i="3" l="1"/>
  <c r="E372" i="3"/>
  <c r="T372" i="3" s="1"/>
  <c r="S363" i="3" l="1"/>
  <c r="E373" i="3"/>
  <c r="T373" i="3" s="1"/>
  <c r="E374" i="3" l="1"/>
  <c r="T374" i="3" s="1"/>
  <c r="E375" i="3" s="1"/>
  <c r="T375" i="3" s="1"/>
  <c r="E376" i="3" s="1"/>
  <c r="T376" i="3" s="1"/>
  <c r="E377" i="3" s="1"/>
  <c r="T377" i="3" s="1"/>
  <c r="D364" i="3"/>
  <c r="E378" i="3" l="1"/>
  <c r="T378" i="3" s="1"/>
  <c r="S364" i="3"/>
  <c r="D45" i="4"/>
  <c r="D45" i="8" l="1"/>
  <c r="D47" i="8" s="1"/>
  <c r="D47" i="4"/>
  <c r="D365" i="3"/>
  <c r="S365" i="3" l="1"/>
  <c r="D366" i="3" l="1"/>
  <c r="S366" i="3" l="1"/>
  <c r="D367" i="3" l="1"/>
  <c r="S367" i="3" l="1"/>
  <c r="D368" i="3" l="1"/>
  <c r="S368" i="3" l="1"/>
  <c r="D369" i="3" l="1"/>
  <c r="S369" i="3" l="1"/>
  <c r="D370" i="3" l="1"/>
  <c r="S370" i="3" l="1"/>
  <c r="D371" i="3" l="1"/>
  <c r="S371" i="3" l="1"/>
  <c r="D372" i="3" l="1"/>
  <c r="S372" i="3" s="1"/>
  <c r="D373" i="3" l="1"/>
  <c r="S373" i="3" s="1"/>
  <c r="D374" i="3" l="1"/>
  <c r="S374" i="3" s="1"/>
  <c r="D375" i="3" l="1"/>
  <c r="S375" i="3" s="1"/>
  <c r="D376" i="3" s="1"/>
  <c r="S376" i="3" s="1"/>
  <c r="D377" i="3" s="1"/>
  <c r="S377" i="3" s="1"/>
  <c r="D378" i="3" l="1"/>
  <c r="S378" i="3" s="1"/>
  <c r="C408" i="3"/>
  <c r="R408" i="3" s="1"/>
  <c r="C409" i="3" s="1"/>
  <c r="R409" i="3" s="1"/>
  <c r="L377" i="2"/>
  <c r="K376" i="2"/>
  <c r="Z376" i="2" s="1"/>
  <c r="C376" i="2"/>
  <c r="R376" i="2" s="1"/>
  <c r="J375" i="2"/>
  <c r="Y375" i="2" s="1"/>
  <c r="J376" i="2" s="1"/>
  <c r="Y376" i="2" s="1"/>
  <c r="C377" i="2" l="1"/>
  <c r="R377" i="2" s="1"/>
  <c r="C378" i="2" s="1"/>
  <c r="R378" i="2" s="1"/>
  <c r="C379" i="2" s="1"/>
  <c r="R379" i="2" s="1"/>
  <c r="J377" i="2"/>
  <c r="Y377" i="2" s="1"/>
  <c r="J378" i="2" s="1"/>
  <c r="Y378" i="2" s="1"/>
  <c r="AA377" i="2"/>
  <c r="AA384" i="2"/>
  <c r="Q317" i="2"/>
  <c r="Q317" i="3"/>
  <c r="L385" i="2" l="1"/>
  <c r="L378" i="2"/>
  <c r="Q318" i="2"/>
  <c r="Q318" i="3"/>
  <c r="AA385" i="2" l="1"/>
  <c r="AA378" i="2"/>
  <c r="C380" i="2"/>
  <c r="R380" i="2" s="1"/>
  <c r="J379" i="2"/>
  <c r="Y379" i="2" s="1"/>
  <c r="J380" i="2" s="1"/>
  <c r="Y380" i="2" s="1"/>
  <c r="K377" i="2"/>
  <c r="C381" i="2"/>
  <c r="R381" i="2" s="1"/>
  <c r="L386" i="2" l="1"/>
  <c r="Z377" i="2"/>
  <c r="Z384" i="2"/>
  <c r="L379" i="2"/>
  <c r="Q319" i="3"/>
  <c r="Q319" i="2"/>
  <c r="K385" i="2" l="1"/>
  <c r="AA379" i="2"/>
  <c r="AA386" i="2"/>
  <c r="K378" i="2"/>
  <c r="Q320" i="3"/>
  <c r="Q320" i="2"/>
  <c r="L387" i="2" l="1"/>
  <c r="Z378" i="2"/>
  <c r="Z385" i="2"/>
  <c r="L380" i="2"/>
  <c r="Q321" i="2"/>
  <c r="Q321" i="3"/>
  <c r="K386" i="2" l="1"/>
  <c r="K379" i="2"/>
  <c r="AA380" i="2"/>
  <c r="AA387" i="2"/>
  <c r="Q322" i="2"/>
  <c r="B39" i="5"/>
  <c r="Q322" i="3"/>
  <c r="B39" i="4"/>
  <c r="L388" i="2" l="1"/>
  <c r="L381" i="2"/>
  <c r="Z386" i="2"/>
  <c r="Z379" i="2"/>
  <c r="B39" i="7"/>
  <c r="B39" i="8"/>
  <c r="K387" i="2" l="1"/>
  <c r="K380" i="2"/>
  <c r="AA381" i="2"/>
  <c r="L382" i="2" s="1"/>
  <c r="AA388" i="2"/>
  <c r="C382" i="2"/>
  <c r="R382" i="2" s="1"/>
  <c r="J381" i="2"/>
  <c r="Y381" i="2" s="1"/>
  <c r="L389" i="2" l="1"/>
  <c r="AA389" i="2" s="1"/>
  <c r="L390" i="2" s="1"/>
  <c r="AA382" i="2"/>
  <c r="L383" i="2" s="1"/>
  <c r="J382" i="2"/>
  <c r="C383" i="2"/>
  <c r="Z380" i="2"/>
  <c r="Z387" i="2"/>
  <c r="Q323" i="2"/>
  <c r="Q323" i="3"/>
  <c r="K388" i="2" l="1"/>
  <c r="AA383" i="2"/>
  <c r="AA390" i="2"/>
  <c r="R390" i="2"/>
  <c r="R383" i="2"/>
  <c r="K381" i="2"/>
  <c r="Y382" i="2"/>
  <c r="Y389" i="2"/>
  <c r="Q324" i="2"/>
  <c r="Q324" i="3"/>
  <c r="J390" i="2" l="1"/>
  <c r="J383" i="2"/>
  <c r="C384" i="2"/>
  <c r="Z381" i="2"/>
  <c r="Z388" i="2"/>
  <c r="Q325" i="3"/>
  <c r="Q325" i="2"/>
  <c r="K389" i="2" l="1"/>
  <c r="Y383" i="2"/>
  <c r="J384" i="2" s="1"/>
  <c r="Y390" i="2"/>
  <c r="J391" i="2" s="1"/>
  <c r="R384" i="2"/>
  <c r="C385" i="2" s="1"/>
  <c r="R385" i="2" s="1"/>
  <c r="R391" i="2"/>
  <c r="C392" i="2" s="1"/>
  <c r="R392" i="2" s="1"/>
  <c r="C393" i="2" s="1"/>
  <c r="R393" i="2" s="1"/>
  <c r="K382" i="2"/>
  <c r="C394" i="2" l="1"/>
  <c r="R394" i="2" s="1"/>
  <c r="C395" i="2"/>
  <c r="R395" i="2" s="1"/>
  <c r="C386" i="2"/>
  <c r="R386" i="2" s="1"/>
  <c r="Z382" i="2"/>
  <c r="K383" i="2" s="1"/>
  <c r="Z389" i="2"/>
  <c r="K390" i="2" s="1"/>
  <c r="Y391" i="2"/>
  <c r="Y384" i="2"/>
  <c r="Q327" i="3"/>
  <c r="Q327" i="2"/>
  <c r="C396" i="2" l="1"/>
  <c r="R396" i="2" s="1"/>
  <c r="C397" i="2" s="1"/>
  <c r="R397" i="2" s="1"/>
  <c r="C398" i="2" s="1"/>
  <c r="R398" i="2" s="1"/>
  <c r="J386" i="2"/>
  <c r="Y386" i="2" s="1"/>
  <c r="J387" i="2" s="1"/>
  <c r="Y387" i="2" s="1"/>
  <c r="J385" i="2"/>
  <c r="Y385" i="2" s="1"/>
  <c r="C387" i="2"/>
  <c r="R387" i="2" s="1"/>
  <c r="Z390" i="2"/>
  <c r="Z383" i="2"/>
  <c r="Q328" i="2"/>
  <c r="Q328" i="3"/>
  <c r="C399" i="2" l="1"/>
  <c r="R399" i="2" s="1"/>
  <c r="J388" i="2"/>
  <c r="Y388" i="2" s="1"/>
  <c r="C388" i="2"/>
  <c r="R388" i="2" s="1"/>
  <c r="C389" i="2" s="1"/>
  <c r="R389" i="2" s="1"/>
  <c r="Q329" i="3"/>
  <c r="Q329" i="2"/>
  <c r="C400" i="2" l="1"/>
  <c r="R400" i="2" s="1"/>
  <c r="C401" i="2" s="1"/>
  <c r="R401" i="2" s="1"/>
  <c r="Q330" i="3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Q333" i="2"/>
  <c r="B40" i="8"/>
  <c r="B40" i="7"/>
  <c r="Q338" i="3" l="1"/>
  <c r="Q338" i="2"/>
  <c r="Q339" i="3" l="1"/>
  <c r="Q339" i="2"/>
  <c r="B340" i="2" l="1"/>
  <c r="B340" i="3"/>
  <c r="Q340" i="3" l="1"/>
  <c r="Q340" i="2"/>
  <c r="B341" i="2" l="1"/>
  <c r="B341" i="3"/>
  <c r="Q341" i="3" l="1"/>
  <c r="Q341" i="2"/>
  <c r="B342" i="2" l="1"/>
  <c r="B342" i="3"/>
  <c r="Q342" i="3" l="1"/>
  <c r="Q342" i="2"/>
  <c r="B343" i="2" l="1"/>
  <c r="B343" i="3"/>
  <c r="Q343" i="3" l="1"/>
  <c r="B42" i="4"/>
  <c r="Q343" i="2"/>
  <c r="B42" i="5"/>
  <c r="B42" i="8" l="1"/>
  <c r="B344" i="2"/>
  <c r="B42" i="7"/>
  <c r="B344" i="3"/>
  <c r="Q344" i="2" l="1"/>
  <c r="Q344" i="3"/>
  <c r="B345" i="3" l="1"/>
  <c r="B345" i="2"/>
  <c r="Q345" i="2" l="1"/>
  <c r="Q345" i="3"/>
  <c r="B346" i="3" l="1"/>
  <c r="B346" i="2"/>
  <c r="Q346" i="2" l="1"/>
  <c r="Q346" i="3"/>
  <c r="B347" i="3" l="1"/>
  <c r="B347" i="2"/>
  <c r="Q347" i="2" l="1"/>
  <c r="Q347" i="3"/>
  <c r="B348" i="3" l="1"/>
  <c r="B348" i="2"/>
  <c r="Q348" i="2" l="1"/>
  <c r="Q348" i="3"/>
  <c r="B349" i="3" l="1"/>
  <c r="B349" i="2"/>
  <c r="Q349" i="2" l="1"/>
  <c r="Q349" i="3"/>
  <c r="B350" i="3" l="1"/>
  <c r="B350" i="2"/>
  <c r="Q350" i="2" l="1"/>
  <c r="B43" i="5"/>
  <c r="Q350" i="3"/>
  <c r="B43" i="4"/>
  <c r="B351" i="3" l="1"/>
  <c r="B43" i="8"/>
  <c r="B43" i="7"/>
  <c r="B351" i="2"/>
  <c r="Q351" i="2" l="1"/>
  <c r="Q351" i="3"/>
  <c r="B352" i="3" l="1"/>
  <c r="B352" i="2"/>
  <c r="Q352" i="2" l="1"/>
  <c r="Q352" i="3"/>
  <c r="B353" i="3" l="1"/>
  <c r="B353" i="2"/>
  <c r="Q353" i="2" l="1"/>
  <c r="Q353" i="3"/>
  <c r="B354" i="3" l="1"/>
  <c r="B354" i="2"/>
  <c r="Q354" i="2" l="1"/>
  <c r="Q354" i="3"/>
  <c r="B355" i="3" l="1"/>
  <c r="B355" i="2"/>
  <c r="Q355" i="2" l="1"/>
  <c r="Q355" i="3"/>
  <c r="B356" i="3" l="1"/>
  <c r="B356" i="2"/>
  <c r="Q356" i="2" l="1"/>
  <c r="Q356" i="3"/>
  <c r="B357" i="3" l="1"/>
  <c r="B357" i="2"/>
  <c r="Q357" i="2" l="1"/>
  <c r="B44" i="5"/>
  <c r="Q357" i="3"/>
  <c r="B44" i="4"/>
  <c r="B44" i="7" l="1"/>
  <c r="B358" i="3"/>
  <c r="B44" i="8"/>
  <c r="B358" i="2"/>
  <c r="Q358" i="3" l="1"/>
  <c r="Q358" i="2"/>
  <c r="B359" i="2" l="1"/>
  <c r="B359" i="3"/>
  <c r="Q359" i="3" l="1"/>
  <c r="Q359" i="2"/>
  <c r="B360" i="2" l="1"/>
  <c r="B360" i="3"/>
  <c r="Q360" i="3" l="1"/>
  <c r="Q360" i="2"/>
  <c r="B361" i="3" l="1"/>
  <c r="B361" i="2"/>
  <c r="Q361" i="2" l="1"/>
  <c r="Q361" i="3"/>
  <c r="B362" i="3" l="1"/>
  <c r="B362" i="2"/>
  <c r="Q362" i="2" l="1"/>
  <c r="Q362" i="3"/>
  <c r="B363" i="2" l="1"/>
  <c r="B363" i="3"/>
  <c r="Q363" i="3" l="1"/>
  <c r="Q363" i="2"/>
  <c r="B364" i="2" l="1"/>
  <c r="B364" i="3"/>
  <c r="Q364" i="3" l="1"/>
  <c r="B45" i="4"/>
  <c r="Q364" i="2"/>
  <c r="B45" i="5"/>
  <c r="B45" i="8" l="1"/>
  <c r="B47" i="8" s="1"/>
  <c r="B47" i="4"/>
  <c r="B365" i="2"/>
  <c r="B45" i="7"/>
  <c r="B47" i="7" s="1"/>
  <c r="B47" i="5"/>
  <c r="B365" i="3"/>
  <c r="Q365" i="3" l="1"/>
  <c r="Q365" i="2"/>
  <c r="B366" i="2" l="1"/>
  <c r="B366" i="3"/>
  <c r="Q366" i="3" l="1"/>
  <c r="Q366" i="2"/>
  <c r="B367" i="2" l="1"/>
  <c r="B367" i="3"/>
  <c r="Q367" i="3" l="1"/>
  <c r="Q367" i="2"/>
  <c r="B368" i="2" l="1"/>
  <c r="B369" i="2"/>
  <c r="B368" i="3"/>
  <c r="Q369" i="2" l="1"/>
  <c r="Q368" i="3"/>
  <c r="B370" i="2" l="1"/>
  <c r="B369" i="3"/>
  <c r="Q370" i="2" l="1"/>
  <c r="Q369" i="3"/>
  <c r="B371" i="2" l="1"/>
  <c r="B370" i="3"/>
  <c r="Q371" i="2" l="1"/>
  <c r="Q370" i="3"/>
  <c r="B372" i="2" l="1"/>
  <c r="B371" i="3"/>
  <c r="Q372" i="2" l="1"/>
  <c r="Q371" i="3"/>
  <c r="B373" i="2" l="1"/>
  <c r="B372" i="3"/>
  <c r="Q373" i="2" l="1"/>
  <c r="Q372" i="3"/>
  <c r="B374" i="2" l="1"/>
  <c r="B373" i="3"/>
  <c r="Q374" i="2" l="1"/>
  <c r="Q373" i="3"/>
  <c r="B375" i="2" l="1"/>
  <c r="B374" i="3"/>
  <c r="Q375" i="2" l="1"/>
  <c r="Q374" i="3"/>
  <c r="B376" i="2" l="1"/>
  <c r="B375" i="3"/>
  <c r="Q376" i="2" l="1"/>
  <c r="Q375" i="3"/>
  <c r="B377" i="2" l="1"/>
  <c r="B376" i="3"/>
  <c r="Q377" i="2" l="1"/>
  <c r="Q376" i="3"/>
  <c r="B378" i="2" l="1"/>
  <c r="B377" i="3"/>
  <c r="Q378" i="2" l="1"/>
  <c r="Q377" i="3"/>
  <c r="B379" i="2" l="1"/>
  <c r="B378" i="3"/>
  <c r="Q379" i="2" l="1"/>
  <c r="Q378" i="3"/>
  <c r="B380" i="2" l="1"/>
  <c r="B380" i="3"/>
  <c r="B379" i="3"/>
  <c r="Q380" i="3" l="1"/>
  <c r="Q380" i="2"/>
  <c r="B381" i="3" l="1"/>
  <c r="B381" i="2"/>
  <c r="Q381" i="3" l="1"/>
  <c r="Q381" i="2"/>
  <c r="B382" i="3" l="1"/>
  <c r="B382" i="2"/>
  <c r="Q382" i="3" l="1"/>
  <c r="Q382" i="2"/>
  <c r="B383" i="3" l="1"/>
  <c r="B383" i="2"/>
  <c r="Q383" i="3" l="1"/>
  <c r="Q383" i="2"/>
  <c r="B384" i="3" l="1"/>
  <c r="B384" i="2"/>
  <c r="Q384" i="3" l="1"/>
  <c r="Q384" i="2"/>
  <c r="B385" i="3" l="1"/>
  <c r="B385" i="2"/>
  <c r="Q385" i="3" l="1"/>
  <c r="Q385" i="2"/>
  <c r="B386" i="3" l="1"/>
  <c r="B386" i="2"/>
  <c r="Q386" i="3" l="1"/>
  <c r="Q386" i="2"/>
  <c r="B387" i="3" l="1"/>
  <c r="B387" i="2"/>
  <c r="Q387" i="3" l="1"/>
  <c r="Q387" i="2"/>
  <c r="B388" i="3" l="1"/>
  <c r="B388" i="2"/>
  <c r="Q388" i="3" l="1"/>
  <c r="Q388" i="2"/>
  <c r="B389" i="3" l="1"/>
  <c r="B389" i="2"/>
  <c r="Q389" i="3" l="1"/>
  <c r="Q389" i="2"/>
  <c r="B390" i="3" l="1"/>
  <c r="B390" i="2"/>
  <c r="Q390" i="3" l="1"/>
  <c r="Q390" i="2"/>
  <c r="B391" i="3" l="1"/>
  <c r="B391" i="2"/>
  <c r="Q391" i="3" l="1"/>
  <c r="Q391" i="2"/>
  <c r="B392" i="3" l="1"/>
  <c r="B392" i="2"/>
  <c r="B393" i="2"/>
  <c r="Q392" i="3" l="1"/>
  <c r="Q393" i="2"/>
  <c r="B393" i="3" l="1"/>
  <c r="B394" i="2"/>
  <c r="Q393" i="3" l="1"/>
  <c r="Q394" i="2"/>
  <c r="B394" i="3" l="1"/>
  <c r="B395" i="2"/>
  <c r="Q395" i="2" s="1"/>
  <c r="Q394" i="3" l="1"/>
  <c r="B396" i="2"/>
  <c r="Q396" i="2" s="1"/>
  <c r="B395" i="3" l="1"/>
  <c r="B397" i="2"/>
  <c r="Q397" i="2" s="1"/>
  <c r="B398" i="2" s="1"/>
  <c r="Q398" i="2" s="1"/>
  <c r="B399" i="2" s="1"/>
  <c r="Q399" i="2" s="1"/>
  <c r="B400" i="2" s="1"/>
  <c r="Q400" i="2" s="1"/>
  <c r="Q395" i="3" l="1"/>
  <c r="B401" i="2"/>
  <c r="Q401" i="2" s="1"/>
  <c r="B396" i="3" l="1"/>
  <c r="Q396" i="3" l="1"/>
  <c r="B397" i="3" l="1"/>
  <c r="Q397" i="3" l="1"/>
  <c r="B398" i="3" l="1"/>
  <c r="Q398" i="3" l="1"/>
  <c r="B399" i="3" l="1"/>
  <c r="Q399" i="3" l="1"/>
  <c r="B400" i="3" l="1"/>
  <c r="Q400" i="3" l="1"/>
  <c r="B401" i="3" l="1"/>
  <c r="Q401" i="3" l="1"/>
  <c r="B402" i="3" l="1"/>
  <c r="Q402" i="3" l="1"/>
  <c r="B403" i="3" l="1"/>
  <c r="Q403" i="3" s="1"/>
  <c r="B404" i="3" s="1"/>
  <c r="Q404" i="3" s="1"/>
  <c r="B405" i="3"/>
  <c r="Q405" i="3" s="1"/>
  <c r="B406" i="3" s="1"/>
  <c r="Q406" i="3" s="1"/>
  <c r="B407" i="3" l="1"/>
  <c r="Q407" i="3" s="1"/>
  <c r="B408" i="3" s="1"/>
  <c r="Q408" i="3" s="1"/>
  <c r="B409" i="3" l="1"/>
  <c r="Q409" i="3" s="1"/>
</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<sst xmlns="http://schemas.openxmlformats.org/spreadsheetml/2006/main" count="123" uniqueCount="19">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</sst>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52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0" fillId="3" borderId="0" xfId="0" applyNumberFormat="1" applyFill="1" applyAlignment="1" applyProtection="1"/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3" fillId="0" borderId="0" xfId="0" applyNumberFormat="1" applyFont="1" applyFill="1" applyAlignment="1" applyProtection="1">
      <alignment horizontal="right" vertical="top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2" fillId="0" borderId="0" xfId="0" applyNumberFormat="1" applyFont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</cellXfs>
  <cellStyles count="1">
    <cellStyle name="Normal" xfId="0" builtinId="0"/>
  </cellStyles>
  <dxfs count="23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409"/>
  <sheetViews>
    <sheetView workbookViewId="0">
      <pane ySplit="1" topLeftCell="A375" activePane="bottomLeft" state="frozen"/>
      <selection pane="bottomLeft" activeCell="I393" sqref="I393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3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4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4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4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4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4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4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4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4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4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4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4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4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4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4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4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4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4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4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4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4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4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4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4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4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4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4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4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2</v>
      </c>
      <c r="C33">
        <v>0</v>
      </c>
      <c r="D33">
        <v>2</v>
      </c>
      <c r="E33" s="24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1</v>
      </c>
      <c r="D34">
        <v>0</v>
      </c>
      <c r="E34" s="24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4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4">
        <v>2</v>
      </c>
      <c r="F36">
        <v>0</v>
      </c>
      <c r="G36">
        <v>0</v>
      </c>
      <c r="H36">
        <v>6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4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4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4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4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4">
        <v>0</v>
      </c>
      <c r="F41">
        <v>5</v>
      </c>
      <c r="G41">
        <v>0</v>
      </c>
      <c r="H41">
        <v>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4">
        <v>1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4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4">
        <v>2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4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4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4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4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4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4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4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4">
        <v>0</v>
      </c>
      <c r="F52">
        <v>0</v>
      </c>
      <c r="G52">
        <v>2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4">
        <v>0</v>
      </c>
      <c r="F53">
        <v>0</v>
      </c>
      <c r="G53">
        <v>3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4">
        <v>0</v>
      </c>
      <c r="F54">
        <v>0</v>
      </c>
      <c r="G54">
        <v>13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4">
        <v>0</v>
      </c>
      <c r="F55">
        <v>0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4">
        <v>0</v>
      </c>
      <c r="F56">
        <v>0</v>
      </c>
      <c r="G56">
        <v>15</v>
      </c>
      <c r="H56">
        <v>5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4">
        <v>0</v>
      </c>
      <c r="F57">
        <v>0</v>
      </c>
      <c r="G57">
        <v>18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4">
        <v>1</v>
      </c>
      <c r="F58">
        <v>2</v>
      </c>
      <c r="G58">
        <v>34</v>
      </c>
      <c r="H58">
        <v>4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4">
        <v>10</v>
      </c>
      <c r="F59">
        <v>4</v>
      </c>
      <c r="G59">
        <v>44</v>
      </c>
      <c r="H59">
        <v>3</v>
      </c>
      <c r="I59">
        <v>0</v>
      </c>
      <c r="J59">
        <v>0</v>
      </c>
      <c r="K59">
        <v>1</v>
      </c>
      <c r="L59">
        <v>1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4">
        <v>19</v>
      </c>
      <c r="F60">
        <v>20</v>
      </c>
      <c r="G60">
        <v>106</v>
      </c>
      <c r="H60">
        <v>7</v>
      </c>
      <c r="I60">
        <v>1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4">
        <v>2</v>
      </c>
      <c r="F61">
        <v>19</v>
      </c>
      <c r="G61">
        <v>143</v>
      </c>
      <c r="H61">
        <v>12</v>
      </c>
      <c r="I61">
        <v>0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4">
        <v>31</v>
      </c>
      <c r="F62">
        <v>43</v>
      </c>
      <c r="G62">
        <v>205</v>
      </c>
      <c r="H62">
        <v>5</v>
      </c>
      <c r="I62">
        <v>5</v>
      </c>
      <c r="J62">
        <v>0</v>
      </c>
      <c r="K62">
        <v>3</v>
      </c>
      <c r="L62">
        <v>1</v>
      </c>
      <c r="M62">
        <v>1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4">
        <v>51</v>
      </c>
      <c r="F63">
        <v>30</v>
      </c>
      <c r="G63">
        <v>385</v>
      </c>
      <c r="H63">
        <v>33</v>
      </c>
      <c r="I63">
        <v>4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4">
        <v>29</v>
      </c>
      <c r="F64">
        <v>61</v>
      </c>
      <c r="G64">
        <v>523</v>
      </c>
      <c r="H64">
        <v>40</v>
      </c>
      <c r="I64">
        <v>8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4">
        <v>37</v>
      </c>
      <c r="F65">
        <v>13</v>
      </c>
      <c r="G65">
        <v>835</v>
      </c>
      <c r="H65">
        <v>55</v>
      </c>
      <c r="I65">
        <v>6</v>
      </c>
      <c r="J65">
        <v>5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6.5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4">
        <v>66</v>
      </c>
      <c r="F66">
        <v>84</v>
      </c>
      <c r="G66">
        <v>586</v>
      </c>
      <c r="H66">
        <v>57</v>
      </c>
      <c r="I66">
        <v>14</v>
      </c>
      <c r="J66">
        <v>10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21</v>
      </c>
      <c r="V66" s="6">
        <f t="shared" si="6"/>
        <v>13.318181818181818</v>
      </c>
      <c r="W66" s="6">
        <f t="shared" si="7"/>
        <v>19</v>
      </c>
      <c r="X66" s="6">
        <f t="shared" si="8"/>
        <v>1</v>
      </c>
      <c r="Y66" s="6">
        <f t="shared" si="9"/>
        <v>1</v>
      </c>
      <c r="Z66" s="6">
        <f t="shared" si="10"/>
        <v>30</v>
      </c>
      <c r="AA66" s="6">
        <f t="shared" si="11"/>
        <v>2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4">
        <v>220</v>
      </c>
      <c r="F67">
        <v>92</v>
      </c>
      <c r="G67">
        <v>591</v>
      </c>
      <c r="H67">
        <v>49</v>
      </c>
      <c r="I67">
        <v>44</v>
      </c>
      <c r="J67">
        <v>27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4.5999999999999996</v>
      </c>
      <c r="V67" s="6">
        <f t="shared" si="6"/>
        <v>5.5754716981132075</v>
      </c>
      <c r="W67" s="6">
        <f t="shared" si="7"/>
        <v>7</v>
      </c>
      <c r="X67" s="6">
        <f t="shared" si="8"/>
        <v>44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4">
        <v>188</v>
      </c>
      <c r="F68">
        <v>276</v>
      </c>
      <c r="G68">
        <v>1234</v>
      </c>
      <c r="H68">
        <v>79</v>
      </c>
      <c r="I68">
        <v>46</v>
      </c>
      <c r="J68">
        <v>59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14.526315789473685</v>
      </c>
      <c r="V68" s="6">
        <f t="shared" si="6"/>
        <v>8.62937062937063</v>
      </c>
      <c r="W68" s="6">
        <f t="shared" si="7"/>
        <v>6.583333333333333</v>
      </c>
      <c r="X68" s="6">
        <f t="shared" si="8"/>
        <v>1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4">
        <v>129</v>
      </c>
      <c r="F69">
        <v>303</v>
      </c>
      <c r="G69">
        <v>1076</v>
      </c>
      <c r="H69">
        <v>55</v>
      </c>
      <c r="I69">
        <v>60</v>
      </c>
      <c r="J69">
        <v>60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7.0465116279069768</v>
      </c>
      <c r="V69" s="6">
        <f t="shared" si="6"/>
        <v>5.2487804878048783</v>
      </c>
      <c r="W69" s="6">
        <f t="shared" si="7"/>
        <v>11</v>
      </c>
      <c r="X69" s="6">
        <f t="shared" si="8"/>
        <v>12</v>
      </c>
      <c r="Y69" s="6">
        <f t="shared" si="9"/>
        <v>1</v>
      </c>
      <c r="Z69" s="6">
        <f t="shared" si="10"/>
        <v>11</v>
      </c>
      <c r="AA69" s="6">
        <f t="shared" si="11"/>
        <v>0</v>
      </c>
      <c r="AB69" s="6">
        <f t="shared" si="12"/>
        <v>0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4">
        <v>241</v>
      </c>
      <c r="F70">
        <v>177</v>
      </c>
      <c r="G70">
        <v>743</v>
      </c>
      <c r="H70">
        <v>54</v>
      </c>
      <c r="I70">
        <v>77</v>
      </c>
      <c r="J70">
        <v>31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19.25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4">
        <v>136</v>
      </c>
      <c r="F71">
        <v>83</v>
      </c>
      <c r="G71">
        <v>595</v>
      </c>
      <c r="H71">
        <v>147</v>
      </c>
      <c r="I71">
        <v>56</v>
      </c>
      <c r="J71">
        <v>39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1.360655737704918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7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4">
        <v>281</v>
      </c>
      <c r="F72">
        <v>575</v>
      </c>
      <c r="G72">
        <v>881</v>
      </c>
      <c r="H72">
        <v>259</v>
      </c>
      <c r="I72">
        <v>61</v>
      </c>
      <c r="J72">
        <v>28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44.230769230769234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10.166666666666666</v>
      </c>
      <c r="Y72" s="6">
        <f t="shared" si="9"/>
        <v>5.6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4">
        <v>451</v>
      </c>
      <c r="F73">
        <v>499</v>
      </c>
      <c r="G73">
        <v>958</v>
      </c>
      <c r="H73">
        <v>412</v>
      </c>
      <c r="I73">
        <v>121</v>
      </c>
      <c r="J73">
        <v>47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5.9404761904761907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8.6428571428571423</v>
      </c>
      <c r="Y73" s="6">
        <f t="shared" si="9"/>
        <v>4.7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4">
        <v>170</v>
      </c>
      <c r="F74">
        <v>0</v>
      </c>
      <c r="G74">
        <v>1075</v>
      </c>
      <c r="H74">
        <v>489</v>
      </c>
      <c r="I74">
        <v>0</v>
      </c>
      <c r="J74">
        <v>0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0</v>
      </c>
      <c r="Y74" s="6">
        <f t="shared" si="9"/>
        <v>0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4">
        <v>1597</v>
      </c>
      <c r="F75">
        <v>1388</v>
      </c>
      <c r="G75">
        <v>1289</v>
      </c>
      <c r="H75">
        <v>480</v>
      </c>
      <c r="I75">
        <v>303</v>
      </c>
      <c r="J75">
        <v>245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5.0289855072463769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6.5869565217391308</v>
      </c>
      <c r="Y75" s="6">
        <f t="shared" si="9"/>
        <v>4.1525423728813555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4">
        <v>910</v>
      </c>
      <c r="F76">
        <v>815</v>
      </c>
      <c r="G76">
        <v>1365</v>
      </c>
      <c r="H76">
        <v>364</v>
      </c>
      <c r="I76">
        <v>156</v>
      </c>
      <c r="J76">
        <v>130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2.6897689768976898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2.6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4">
        <v>1210</v>
      </c>
      <c r="F77">
        <v>36</v>
      </c>
      <c r="G77">
        <v>1209</v>
      </c>
      <c r="H77">
        <v>443</v>
      </c>
      <c r="I77">
        <v>176</v>
      </c>
      <c r="J77">
        <v>197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2.2857142857142856</v>
      </c>
      <c r="Y77" s="6">
        <f t="shared" si="9"/>
        <v>6.354838709677419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4">
        <v>1477</v>
      </c>
      <c r="F78">
        <v>2151</v>
      </c>
      <c r="G78">
        <v>1053</v>
      </c>
      <c r="H78">
        <v>615</v>
      </c>
      <c r="I78">
        <v>278</v>
      </c>
      <c r="J78">
        <v>172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25.91566265060241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4.9642857142857144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4">
        <v>1985</v>
      </c>
      <c r="F79">
        <v>1032</v>
      </c>
      <c r="G79">
        <v>1178</v>
      </c>
      <c r="H79">
        <v>770</v>
      </c>
      <c r="I79">
        <v>295</v>
      </c>
      <c r="J79">
        <v>185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1.7947826086956522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4.8360655737704921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4">
        <v>3070</v>
      </c>
      <c r="F80">
        <v>1409</v>
      </c>
      <c r="G80">
        <v>1192</v>
      </c>
      <c r="H80">
        <v>1005</v>
      </c>
      <c r="I80">
        <v>347</v>
      </c>
      <c r="J80">
        <v>243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2.8236472945891782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2.8677685950413223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4">
        <v>2993</v>
      </c>
      <c r="F81">
        <v>1846</v>
      </c>
      <c r="G81">
        <v>1046</v>
      </c>
      <c r="H81">
        <v>1066</v>
      </c>
      <c r="I81">
        <v>409</v>
      </c>
      <c r="J81">
        <v>309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</v>
      </c>
      <c r="Y81" s="6">
        <f t="shared" si="9"/>
        <v>1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4">
        <v>4528</v>
      </c>
      <c r="F82">
        <v>1788</v>
      </c>
      <c r="G82">
        <v>1237</v>
      </c>
      <c r="H82">
        <v>1258</v>
      </c>
      <c r="I82">
        <v>536</v>
      </c>
      <c r="J82">
        <v>462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1.7689768976897691</v>
      </c>
      <c r="Y82" s="6">
        <f t="shared" si="9"/>
        <v>1.8857142857142857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4">
        <v>2365</v>
      </c>
      <c r="F83">
        <v>1705</v>
      </c>
      <c r="G83">
        <v>966</v>
      </c>
      <c r="H83">
        <v>1215</v>
      </c>
      <c r="I83">
        <v>637</v>
      </c>
      <c r="J83">
        <v>558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4.083333333333333</v>
      </c>
      <c r="Y83" s="6">
        <f t="shared" si="9"/>
        <v>4.2923076923076922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4">
        <v>2660</v>
      </c>
      <c r="F84">
        <v>1780</v>
      </c>
      <c r="G84">
        <v>1028</v>
      </c>
      <c r="H84">
        <v>1389</v>
      </c>
      <c r="I84">
        <v>577</v>
      </c>
      <c r="J84">
        <v>586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49.444444444444443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3.2784090909090908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4">
        <v>4183</v>
      </c>
      <c r="F85">
        <v>3880</v>
      </c>
      <c r="G85">
        <v>1411</v>
      </c>
      <c r="H85">
        <v>2349</v>
      </c>
      <c r="I85">
        <v>547</v>
      </c>
      <c r="J85">
        <v>342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1.8038121803812179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1.9676258992805755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4">
        <v>3930</v>
      </c>
      <c r="F86">
        <v>2499</v>
      </c>
      <c r="G86">
        <v>1762</v>
      </c>
      <c r="H86">
        <v>2382</v>
      </c>
      <c r="I86">
        <v>816</v>
      </c>
      <c r="J86">
        <v>526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2.4215116279069768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2.7661016949152541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4">
        <v>4337</v>
      </c>
      <c r="F87">
        <v>2978</v>
      </c>
      <c r="G87">
        <v>2206</v>
      </c>
      <c r="H87">
        <v>2717</v>
      </c>
      <c r="I87">
        <v>858</v>
      </c>
      <c r="J87">
        <v>668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2.1135557132718241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2.472622478386167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4">
        <v>6615</v>
      </c>
      <c r="F88">
        <v>3951</v>
      </c>
      <c r="G88">
        <v>2389</v>
      </c>
      <c r="H88">
        <v>3127</v>
      </c>
      <c r="I88">
        <v>1030</v>
      </c>
      <c r="J88">
        <v>1298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2.1403033586132176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2.5183374083129584</v>
      </c>
      <c r="Y88" s="6">
        <f t="shared" si="9"/>
        <v>4.2006472491909381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4">
        <v>6933</v>
      </c>
      <c r="F89">
        <v>3851</v>
      </c>
      <c r="G89">
        <v>2926</v>
      </c>
      <c r="H89">
        <v>3249</v>
      </c>
      <c r="I89">
        <v>1179</v>
      </c>
      <c r="J89">
        <v>1049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2.1538031319910513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2.1996268656716418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4">
        <v>6824</v>
      </c>
      <c r="F90">
        <v>4703</v>
      </c>
      <c r="G90">
        <v>3076</v>
      </c>
      <c r="H90">
        <v>2843</v>
      </c>
      <c r="I90">
        <v>1172</v>
      </c>
      <c r="J90">
        <v>1850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2.758357771260997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1.8398744113029828</v>
      </c>
      <c r="Y90" s="6">
        <f t="shared" si="9"/>
        <v>3.3154121863799282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4">
        <v>4400</v>
      </c>
      <c r="F91">
        <v>2603</v>
      </c>
      <c r="G91">
        <v>2901</v>
      </c>
      <c r="H91">
        <v>2892</v>
      </c>
      <c r="I91">
        <v>1111</v>
      </c>
      <c r="J91">
        <v>1702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1.4623595505617977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1.925476603119584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4">
        <v>4790</v>
      </c>
      <c r="F92">
        <v>4462</v>
      </c>
      <c r="G92">
        <v>3186</v>
      </c>
      <c r="H92">
        <v>4327</v>
      </c>
      <c r="I92">
        <v>887</v>
      </c>
      <c r="J92">
        <v>1063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1.1499999999999999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1.6215722120658136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4">
        <v>4923</v>
      </c>
      <c r="F93">
        <v>7657</v>
      </c>
      <c r="G93">
        <v>3110</v>
      </c>
      <c r="H93">
        <v>4534</v>
      </c>
      <c r="I93">
        <v>850</v>
      </c>
      <c r="J93">
        <v>876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3.0640256102440975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1.0416666666666667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25883</v>
      </c>
      <c r="E94" s="24">
        <v>6064</v>
      </c>
      <c r="F94">
        <v>4922</v>
      </c>
      <c r="G94">
        <v>2988</v>
      </c>
      <c r="H94">
        <v>4974</v>
      </c>
      <c r="I94">
        <v>1029</v>
      </c>
      <c r="J94">
        <v>1189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2.1435196687370599</v>
      </c>
      <c r="T94" s="6">
        <f t="shared" si="4"/>
        <v>1.3982015217892552</v>
      </c>
      <c r="U94" s="6">
        <f t="shared" si="5"/>
        <v>1.6527871054398926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1.1993006993006994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30387</v>
      </c>
      <c r="E95" s="24">
        <v>6922</v>
      </c>
      <c r="F95">
        <v>2180</v>
      </c>
      <c r="G95">
        <v>2875</v>
      </c>
      <c r="H95">
        <v>4929</v>
      </c>
      <c r="I95">
        <v>1092</v>
      </c>
      <c r="J95">
        <v>1384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1.7033071748878923</v>
      </c>
      <c r="T95" s="6">
        <f t="shared" si="4"/>
        <v>1.0464096749811036</v>
      </c>
      <c r="U95" s="6">
        <f t="shared" si="5"/>
        <v>0.5517590483421918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1.0601941747572816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31970</v>
      </c>
      <c r="E96" s="24">
        <v>6365</v>
      </c>
      <c r="F96">
        <v>5273</v>
      </c>
      <c r="G96">
        <v>2715</v>
      </c>
      <c r="H96">
        <v>4981</v>
      </c>
      <c r="I96">
        <v>1033</v>
      </c>
      <c r="J96">
        <v>1422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1.7114561027837258</v>
      </c>
      <c r="T96" s="6">
        <f t="shared" si="4"/>
        <v>0.91807298427809025</v>
      </c>
      <c r="U96" s="6">
        <f t="shared" si="5"/>
        <v>1.3692547390288237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0.87616624257845632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33015</v>
      </c>
      <c r="E97" s="24">
        <v>4933</v>
      </c>
      <c r="F97">
        <v>4298</v>
      </c>
      <c r="G97">
        <v>2560</v>
      </c>
      <c r="H97">
        <v>4073</v>
      </c>
      <c r="I97">
        <v>906</v>
      </c>
      <c r="J97">
        <v>1661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1.6838374050084153</v>
      </c>
      <c r="T97" s="6">
        <f t="shared" si="4"/>
        <v>0.72288980070339981</v>
      </c>
      <c r="U97" s="6">
        <f t="shared" si="5"/>
        <v>0.91388475441207739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0.773037542662116</v>
      </c>
      <c r="Y97" s="6">
        <f t="shared" si="9"/>
        <v>0.89783783783783788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28197</v>
      </c>
      <c r="E98" s="24">
        <v>4031</v>
      </c>
      <c r="F98">
        <v>1912</v>
      </c>
      <c r="G98">
        <v>2483</v>
      </c>
      <c r="H98">
        <v>3650</v>
      </c>
      <c r="I98">
        <v>1226</v>
      </c>
      <c r="J98">
        <v>1260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1.4935642777689497</v>
      </c>
      <c r="T98" s="6">
        <f t="shared" si="4"/>
        <v>0.91613636363636364</v>
      </c>
      <c r="U98" s="6">
        <f t="shared" si="5"/>
        <v>0.73453707260852863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1.1035103510351034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30173</v>
      </c>
      <c r="E99" s="24">
        <v>3251</v>
      </c>
      <c r="F99">
        <v>3931</v>
      </c>
      <c r="G99">
        <v>2274</v>
      </c>
      <c r="H99">
        <v>5316</v>
      </c>
      <c r="I99">
        <v>973</v>
      </c>
      <c r="J99">
        <v>1123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1.3664070283488814</v>
      </c>
      <c r="T99" s="6">
        <f t="shared" si="4"/>
        <v>0.67870563674321505</v>
      </c>
      <c r="U99" s="6">
        <f t="shared" si="5"/>
        <v>0.88099506947557149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1.0969560315670801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31410</v>
      </c>
      <c r="E100" s="24">
        <v>4289</v>
      </c>
      <c r="F100">
        <v>3820</v>
      </c>
      <c r="G100">
        <v>2089</v>
      </c>
      <c r="H100">
        <v>5486</v>
      </c>
      <c r="I100">
        <v>783</v>
      </c>
      <c r="J100">
        <v>1380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1.1935704514363885</v>
      </c>
      <c r="T100" s="6">
        <f t="shared" si="4"/>
        <v>0.87121673776152753</v>
      </c>
      <c r="U100" s="6">
        <f t="shared" si="5"/>
        <v>0.49888990466240041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0.92117647058823526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32195</v>
      </c>
      <c r="E101" s="24">
        <v>5633</v>
      </c>
      <c r="F101">
        <v>3894</v>
      </c>
      <c r="G101">
        <v>1997</v>
      </c>
      <c r="H101">
        <v>5163</v>
      </c>
      <c r="I101">
        <v>973</v>
      </c>
      <c r="J101">
        <v>1209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1.2438666306069621</v>
      </c>
      <c r="T101" s="6">
        <f t="shared" si="4"/>
        <v>0.92892480211081796</v>
      </c>
      <c r="U101" s="6">
        <f t="shared" si="5"/>
        <v>0.79114181227143443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0.94557823129251706</v>
      </c>
      <c r="Y101" s="6">
        <f t="shared" si="9"/>
        <v>1.016820857863751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34582</v>
      </c>
      <c r="E102" s="24">
        <v>4885</v>
      </c>
      <c r="F102">
        <v>4309</v>
      </c>
      <c r="G102">
        <v>1634</v>
      </c>
      <c r="H102">
        <v>4906</v>
      </c>
      <c r="I102">
        <v>1221</v>
      </c>
      <c r="J102">
        <v>1580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1.1380524566426433</v>
      </c>
      <c r="T102" s="6">
        <f t="shared" si="4"/>
        <v>0.70572088991620918</v>
      </c>
      <c r="U102" s="6">
        <f t="shared" si="5"/>
        <v>1.976605504587156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1.1181318681318682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33485</v>
      </c>
      <c r="E103" s="24">
        <v>3990</v>
      </c>
      <c r="F103">
        <v>4372</v>
      </c>
      <c r="G103">
        <v>1972</v>
      </c>
      <c r="H103">
        <v>4367</v>
      </c>
      <c r="I103">
        <v>1346</v>
      </c>
      <c r="J103">
        <v>1684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1.0473881764153894</v>
      </c>
      <c r="T103" s="6">
        <f t="shared" si="4"/>
        <v>0.62686567164179108</v>
      </c>
      <c r="U103" s="6">
        <f t="shared" si="5"/>
        <v>0.82912952778304572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1.303000968054211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29308</v>
      </c>
      <c r="E104" s="24">
        <v>2737</v>
      </c>
      <c r="F104">
        <v>3125</v>
      </c>
      <c r="G104">
        <v>1837</v>
      </c>
      <c r="H104">
        <v>3613</v>
      </c>
      <c r="I104">
        <v>1322</v>
      </c>
      <c r="J104">
        <v>1351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0.88771770407390582</v>
      </c>
      <c r="T104" s="6">
        <f t="shared" si="4"/>
        <v>0.55483478613419823</v>
      </c>
      <c r="U104" s="6">
        <f t="shared" si="5"/>
        <v>0.72708236389018144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1.4591611479028697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26927</v>
      </c>
      <c r="E105" s="24">
        <v>2946</v>
      </c>
      <c r="F105">
        <v>26849</v>
      </c>
      <c r="G105">
        <v>1657</v>
      </c>
      <c r="H105">
        <v>3539</v>
      </c>
      <c r="I105">
        <v>1175</v>
      </c>
      <c r="J105">
        <v>1629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0.95495974749086787</v>
      </c>
      <c r="T105" s="6">
        <f t="shared" si="4"/>
        <v>0.73083602083850163</v>
      </c>
      <c r="U105" s="6">
        <f t="shared" si="5"/>
        <v>14.042364016736402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0.9584013050570962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25809</v>
      </c>
      <c r="E106" s="24">
        <v>2218</v>
      </c>
      <c r="F106">
        <v>3682</v>
      </c>
      <c r="G106">
        <v>1617</v>
      </c>
      <c r="H106">
        <v>4205</v>
      </c>
      <c r="I106">
        <v>964</v>
      </c>
      <c r="J106">
        <v>942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0.85536738143373214</v>
      </c>
      <c r="T106" s="6">
        <f t="shared" si="4"/>
        <v>0.6822516148877269</v>
      </c>
      <c r="U106" s="6">
        <f t="shared" si="5"/>
        <v>0.9366573390994658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0.99075025693730734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28564</v>
      </c>
      <c r="E107" s="24">
        <v>1287</v>
      </c>
      <c r="F107">
        <v>4971</v>
      </c>
      <c r="G107">
        <v>1574</v>
      </c>
      <c r="H107">
        <v>4348</v>
      </c>
      <c r="I107">
        <v>870</v>
      </c>
      <c r="J107">
        <v>530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0.90939191340337477</v>
      </c>
      <c r="T107" s="6">
        <f t="shared" si="4"/>
        <v>0.30006994637444628</v>
      </c>
      <c r="U107" s="6">
        <f t="shared" si="5"/>
        <v>1.3013089005235603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1.1111111111111112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30165</v>
      </c>
      <c r="E108" s="24">
        <v>3394</v>
      </c>
      <c r="F108">
        <v>3220</v>
      </c>
      <c r="G108">
        <v>1512</v>
      </c>
      <c r="H108">
        <v>5100</v>
      </c>
      <c r="I108">
        <v>736</v>
      </c>
      <c r="J108">
        <v>2454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0.93694673085882896</v>
      </c>
      <c r="T108" s="6">
        <f t="shared" si="4"/>
        <v>0.60252085922243914</v>
      </c>
      <c r="U108" s="6">
        <f t="shared" si="5"/>
        <v>0.82691319979455569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0.75642343268242551</v>
      </c>
      <c r="Y108" s="6">
        <f t="shared" si="9"/>
        <v>2.0297766749379651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31401</v>
      </c>
      <c r="E109" s="24">
        <v>2945</v>
      </c>
      <c r="F109">
        <v>12490</v>
      </c>
      <c r="G109">
        <v>1606</v>
      </c>
      <c r="H109">
        <v>5343</v>
      </c>
      <c r="I109">
        <v>1067</v>
      </c>
      <c r="J109">
        <v>1236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0.90801573072696784</v>
      </c>
      <c r="T109" s="6">
        <f t="shared" si="4"/>
        <v>0.60286591606960083</v>
      </c>
      <c r="U109" s="6">
        <f t="shared" si="5"/>
        <v>2.8985843583197957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0.87387387387387383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32669</v>
      </c>
      <c r="E110" s="24">
        <v>3699</v>
      </c>
      <c r="F110">
        <v>2009</v>
      </c>
      <c r="G110">
        <v>1499</v>
      </c>
      <c r="H110">
        <v>4990</v>
      </c>
      <c r="I110">
        <v>1236</v>
      </c>
      <c r="J110">
        <v>1329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0.97563087949828287</v>
      </c>
      <c r="T110" s="6">
        <f t="shared" si="4"/>
        <v>0.92706766917293237</v>
      </c>
      <c r="U110" s="6">
        <f t="shared" si="5"/>
        <v>0.45951509606587376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0.91827637444279342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27927</v>
      </c>
      <c r="E111" s="24">
        <v>1945</v>
      </c>
      <c r="F111">
        <v>2</v>
      </c>
      <c r="G111">
        <v>1374</v>
      </c>
      <c r="H111">
        <v>4736</v>
      </c>
      <c r="I111">
        <v>1147</v>
      </c>
      <c r="J111">
        <v>1045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0.95287975979254813</v>
      </c>
      <c r="T111" s="6">
        <f t="shared" si="4"/>
        <v>0.71063207891852398</v>
      </c>
      <c r="U111" s="6">
        <f t="shared" si="5"/>
        <v>6.4000000000000005E-4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0.86762481089258703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25689</v>
      </c>
      <c r="E112" s="24">
        <v>1842</v>
      </c>
      <c r="F112">
        <v>4925</v>
      </c>
      <c r="G112">
        <v>1343</v>
      </c>
      <c r="H112">
        <v>3860</v>
      </c>
      <c r="I112">
        <v>1072</v>
      </c>
      <c r="J112">
        <v>1313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0.9540238422401307</v>
      </c>
      <c r="T112" s="6">
        <f t="shared" si="4"/>
        <v>0.6252545824847251</v>
      </c>
      <c r="U112" s="6">
        <f t="shared" si="5"/>
        <v>0.18343327498230846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0.91234042553191486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28420</v>
      </c>
      <c r="E113" s="24">
        <v>1881</v>
      </c>
      <c r="F113">
        <v>2382</v>
      </c>
      <c r="G113">
        <v>1294</v>
      </c>
      <c r="H113">
        <v>4866</v>
      </c>
      <c r="I113">
        <v>750</v>
      </c>
      <c r="J113">
        <v>1487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1.1011662598318417</v>
      </c>
      <c r="T113" s="6">
        <f t="shared" si="4"/>
        <v>0.84806131650135252</v>
      </c>
      <c r="U113" s="6">
        <f t="shared" si="5"/>
        <v>0.64693101575230849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0.77800829875518673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26060</v>
      </c>
      <c r="E114" s="24">
        <v>1226</v>
      </c>
      <c r="F114">
        <v>2775</v>
      </c>
      <c r="G114">
        <v>1297</v>
      </c>
      <c r="H114">
        <v>4775</v>
      </c>
      <c r="I114">
        <v>729</v>
      </c>
      <c r="J114">
        <v>973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0.91233720767399529</v>
      </c>
      <c r="T114" s="6">
        <f t="shared" si="4"/>
        <v>0.95260295260295258</v>
      </c>
      <c r="U114" s="6">
        <f t="shared" si="5"/>
        <v>0.55823777911888961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0.83793103448275863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29314</v>
      </c>
      <c r="E115" s="24">
        <v>2357</v>
      </c>
      <c r="F115">
        <v>-2188</v>
      </c>
      <c r="G115">
        <v>1194</v>
      </c>
      <c r="H115">
        <v>5505</v>
      </c>
      <c r="I115">
        <v>715</v>
      </c>
      <c r="J115">
        <v>933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0.97178849660202216</v>
      </c>
      <c r="T115" s="6">
        <f t="shared" si="4"/>
        <v>0.69446081319976427</v>
      </c>
      <c r="U115" s="6">
        <f t="shared" si="5"/>
        <v>-0.67950310559006211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0.97146739130434778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33184</v>
      </c>
      <c r="E116" s="24">
        <v>2481</v>
      </c>
      <c r="F116">
        <v>2323</v>
      </c>
      <c r="G116">
        <v>1030</v>
      </c>
      <c r="H116">
        <v>5168</v>
      </c>
      <c r="I116">
        <v>889</v>
      </c>
      <c r="J116">
        <v>908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1.0567816311582434</v>
      </c>
      <c r="T116" s="6">
        <f t="shared" si="4"/>
        <v>0.84244482173174873</v>
      </c>
      <c r="U116" s="6">
        <f t="shared" si="5"/>
        <v>0.18598879103282626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0.83317713214620426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33751</v>
      </c>
      <c r="E117" s="24">
        <v>1870</v>
      </c>
      <c r="F117">
        <v>1649</v>
      </c>
      <c r="G117">
        <v>1168</v>
      </c>
      <c r="H117">
        <v>4981</v>
      </c>
      <c r="I117">
        <v>808</v>
      </c>
      <c r="J117">
        <v>1496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1.033120083259359</v>
      </c>
      <c r="T117" s="6">
        <f t="shared" si="4"/>
        <v>0.50554203838875367</v>
      </c>
      <c r="U117" s="6">
        <f t="shared" si="5"/>
        <v>0.82080637132901946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0.65372168284789645</v>
      </c>
      <c r="Y117" s="6">
        <f t="shared" si="9"/>
        <v>1.1256583897667418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31572</v>
      </c>
      <c r="E118" s="24">
        <v>1514</v>
      </c>
      <c r="F118">
        <v>1692</v>
      </c>
      <c r="G118">
        <v>1134</v>
      </c>
      <c r="H118">
        <v>3764</v>
      </c>
      <c r="I118">
        <v>655</v>
      </c>
      <c r="J118">
        <v>1032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1.1305188527231711</v>
      </c>
      <c r="T118" s="6">
        <f t="shared" si="4"/>
        <v>0.77840616966580978</v>
      </c>
      <c r="U118" s="6">
        <f t="shared" si="5"/>
        <v>846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0.5710549258936356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26844</v>
      </c>
      <c r="E119" s="24">
        <v>1257</v>
      </c>
      <c r="F119">
        <v>576</v>
      </c>
      <c r="G119">
        <v>1153</v>
      </c>
      <c r="H119">
        <v>3473</v>
      </c>
      <c r="I119">
        <v>656</v>
      </c>
      <c r="J119">
        <v>809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1.0449608781968935</v>
      </c>
      <c r="T119" s="6">
        <f t="shared" si="4"/>
        <v>0.6824104234527687</v>
      </c>
      <c r="U119" s="6">
        <f t="shared" si="5"/>
        <v>0.11695431472081218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0.61194029850746268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23187</v>
      </c>
      <c r="E120" s="24">
        <v>988</v>
      </c>
      <c r="F120">
        <v>3743</v>
      </c>
      <c r="G120">
        <v>991</v>
      </c>
      <c r="H120">
        <v>4704</v>
      </c>
      <c r="I120">
        <v>400</v>
      </c>
      <c r="J120">
        <v>553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0.81586910626319498</v>
      </c>
      <c r="T120" s="6">
        <f t="shared" si="4"/>
        <v>0.5252525252525253</v>
      </c>
      <c r="U120" s="6">
        <f t="shared" si="5"/>
        <v>1.5713685978169605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0.53333333333333333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24661</v>
      </c>
      <c r="E121" s="24">
        <v>1154</v>
      </c>
      <c r="F121">
        <v>3090</v>
      </c>
      <c r="G121">
        <v>1112</v>
      </c>
      <c r="H121">
        <v>4727</v>
      </c>
      <c r="I121">
        <v>172</v>
      </c>
      <c r="J121">
        <v>647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0.94631619339984652</v>
      </c>
      <c r="T121" s="6">
        <f t="shared" si="4"/>
        <v>0.94127243066884181</v>
      </c>
      <c r="U121" s="6">
        <f t="shared" si="5"/>
        <v>1.1135135135135135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0.23593964334705075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27811</v>
      </c>
      <c r="E122" s="24">
        <v>1627</v>
      </c>
      <c r="F122">
        <v>-2510</v>
      </c>
      <c r="G122">
        <v>1073</v>
      </c>
      <c r="H122">
        <v>5450</v>
      </c>
      <c r="I122">
        <v>386</v>
      </c>
      <c r="J122">
        <v>525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0.94872757044415634</v>
      </c>
      <c r="T122" s="6">
        <f t="shared" si="4"/>
        <v>0.69028425965210016</v>
      </c>
      <c r="U122" s="6">
        <f t="shared" si="5"/>
        <v>1.1471663619744059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0.53986013986013981</v>
      </c>
      <c r="Y122" s="6">
        <f t="shared" si="9"/>
        <v>0.56270096463022512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29487</v>
      </c>
      <c r="E123" s="24">
        <v>1470</v>
      </c>
      <c r="F123">
        <v>756</v>
      </c>
      <c r="G123">
        <v>983</v>
      </c>
      <c r="H123">
        <v>4964</v>
      </c>
      <c r="I123">
        <v>514</v>
      </c>
      <c r="J123">
        <v>660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0.88859088717454193</v>
      </c>
      <c r="T123" s="6">
        <f t="shared" si="4"/>
        <v>0.592503022974607</v>
      </c>
      <c r="U123" s="6">
        <f t="shared" si="5"/>
        <v>0.32544123977615153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0.57817772778402698</v>
      </c>
      <c r="Y123" s="6">
        <f t="shared" si="9"/>
        <v>0.72687224669603523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34240</v>
      </c>
      <c r="E124" s="24">
        <v>1068</v>
      </c>
      <c r="F124">
        <v>6</v>
      </c>
      <c r="G124">
        <v>1006</v>
      </c>
      <c r="H124">
        <v>4730</v>
      </c>
      <c r="I124">
        <v>477</v>
      </c>
      <c r="J124">
        <v>513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1.0144884596011969</v>
      </c>
      <c r="T124" s="6">
        <f t="shared" si="4"/>
        <v>0.57112299465240646</v>
      </c>
      <c r="U124" s="6">
        <f t="shared" si="5"/>
        <v>3.6385688295936932E-3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0.59034653465346532</v>
      </c>
      <c r="Y124" s="6">
        <f t="shared" si="9"/>
        <v>0.34291443850267378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27764</v>
      </c>
      <c r="E125" s="24">
        <v>890</v>
      </c>
      <c r="F125">
        <v>1213</v>
      </c>
      <c r="G125">
        <v>802</v>
      </c>
      <c r="H125">
        <v>3230</v>
      </c>
      <c r="I125">
        <v>445</v>
      </c>
      <c r="J125">
        <v>485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0.8793867984289877</v>
      </c>
      <c r="T125" s="6">
        <f t="shared" si="4"/>
        <v>0.58784676354029064</v>
      </c>
      <c r="U125" s="6">
        <f t="shared" si="5"/>
        <v>0.71690307328605196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0.67938931297709926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24457</v>
      </c>
      <c r="E126" s="24">
        <v>697</v>
      </c>
      <c r="F126">
        <v>407</v>
      </c>
      <c r="G126">
        <v>976</v>
      </c>
      <c r="H126">
        <v>2977</v>
      </c>
      <c r="I126">
        <v>335</v>
      </c>
      <c r="J126">
        <v>389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0.91107882580837429</v>
      </c>
      <c r="T126" s="6">
        <f t="shared" si="4"/>
        <v>0.55449482895783608</v>
      </c>
      <c r="U126" s="6">
        <f t="shared" si="5"/>
        <v>0.70659722222222221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0.51067073170731703</v>
      </c>
      <c r="Y126" s="6">
        <f t="shared" si="9"/>
        <v>0.48084054388133496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23382</v>
      </c>
      <c r="E127" s="24">
        <v>488</v>
      </c>
      <c r="F127">
        <v>658</v>
      </c>
      <c r="G127">
        <v>1223</v>
      </c>
      <c r="H127">
        <v>3383</v>
      </c>
      <c r="I127">
        <v>199</v>
      </c>
      <c r="J127">
        <v>361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1.0084098848492691</v>
      </c>
      <c r="T127" s="6">
        <f t="shared" si="4"/>
        <v>0.49392712550607287</v>
      </c>
      <c r="U127" s="6">
        <f t="shared" si="5"/>
        <v>0.17579481699171787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0.4975</v>
      </c>
      <c r="Y127" s="6">
        <f t="shared" si="9"/>
        <v>0.65280289330922248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24510</v>
      </c>
      <c r="E128" s="24">
        <v>855</v>
      </c>
      <c r="F128">
        <v>1104</v>
      </c>
      <c r="G128">
        <v>1323</v>
      </c>
      <c r="H128">
        <v>3689</v>
      </c>
      <c r="I128">
        <v>318</v>
      </c>
      <c r="J128">
        <v>242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0.99387697173675038</v>
      </c>
      <c r="T128" s="6">
        <f t="shared" si="4"/>
        <v>0.74090121317157709</v>
      </c>
      <c r="U128" s="6">
        <f t="shared" si="5"/>
        <v>0.35728155339805823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1.8488372093023255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25089</v>
      </c>
      <c r="E129" s="24">
        <v>1155</v>
      </c>
      <c r="F129">
        <v>3537</v>
      </c>
      <c r="G129">
        <v>1680</v>
      </c>
      <c r="H129">
        <v>3836</v>
      </c>
      <c r="I129">
        <v>232</v>
      </c>
      <c r="J129">
        <v>272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0.90212505843011759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-1.4091633466135458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0.60103626943005184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27736</v>
      </c>
      <c r="E130" s="24">
        <v>1268</v>
      </c>
      <c r="F130">
        <v>694</v>
      </c>
      <c r="G130">
        <v>1485</v>
      </c>
      <c r="H130">
        <v>3771</v>
      </c>
      <c r="I130">
        <v>455</v>
      </c>
      <c r="J130">
        <v>639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0.94061789941330076</v>
      </c>
      <c r="T130" s="6">
        <f t="shared" si="18"/>
        <v>0.86258503401360542</v>
      </c>
      <c r="U130" s="6">
        <f t="shared" si="19"/>
        <v>0.91798941798941802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0.88521400778210113</v>
      </c>
      <c r="Y130" s="6">
        <f t="shared" si="23"/>
        <v>0.96818181818181814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26749</v>
      </c>
      <c r="E131" s="24">
        <v>1158</v>
      </c>
      <c r="F131">
        <v>1284</v>
      </c>
      <c r="G131">
        <v>1556</v>
      </c>
      <c r="H131">
        <v>3052</v>
      </c>
      <c r="I131">
        <v>319</v>
      </c>
      <c r="J131">
        <v>591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0.78122079439252334</v>
      </c>
      <c r="T131" s="6">
        <f t="shared" si="18"/>
        <v>1.0842696629213484</v>
      </c>
      <c r="U131" s="6">
        <f t="shared" si="19"/>
        <v>214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0.66876310272536688</v>
      </c>
      <c r="Y131" s="6">
        <f t="shared" si="23"/>
        <v>1.1520467836257311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24948</v>
      </c>
      <c r="E132" s="24">
        <v>736</v>
      </c>
      <c r="F132">
        <v>580</v>
      </c>
      <c r="G132">
        <v>1529</v>
      </c>
      <c r="H132">
        <v>2150</v>
      </c>
      <c r="I132">
        <v>289</v>
      </c>
      <c r="J132">
        <v>585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0.89857369255150554</v>
      </c>
      <c r="T132" s="6">
        <f t="shared" si="18"/>
        <v>0.82696629213483142</v>
      </c>
      <c r="U132" s="6">
        <f t="shared" si="19"/>
        <v>0.47815333882934874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0.64943820224719107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18871</v>
      </c>
      <c r="E133" s="24">
        <v>555</v>
      </c>
      <c r="F133">
        <v>312</v>
      </c>
      <c r="G133">
        <v>1383</v>
      </c>
      <c r="H133">
        <v>2322</v>
      </c>
      <c r="I133">
        <v>245</v>
      </c>
      <c r="J133">
        <v>485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0.77159913317250683</v>
      </c>
      <c r="T133" s="6">
        <f t="shared" si="18"/>
        <v>0.79626972740315638</v>
      </c>
      <c r="U133" s="6">
        <f t="shared" si="19"/>
        <v>0.7665847665847666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0.73134328358208955</v>
      </c>
      <c r="Y133" s="6">
        <f t="shared" si="23"/>
        <v>1.2467866323907455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19427</v>
      </c>
      <c r="E134" s="24">
        <v>697</v>
      </c>
      <c r="F134">
        <v>453</v>
      </c>
      <c r="G134">
        <v>1683</v>
      </c>
      <c r="H134">
        <v>3589</v>
      </c>
      <c r="I134">
        <v>161</v>
      </c>
      <c r="J134">
        <v>368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0.83085279274655721</v>
      </c>
      <c r="T134" s="6">
        <f t="shared" si="18"/>
        <v>1.4282786885245902</v>
      </c>
      <c r="U134" s="6">
        <f t="shared" si="19"/>
        <v>0.68844984802431608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0.80904522613065322</v>
      </c>
      <c r="Y134" s="6">
        <f t="shared" si="23"/>
        <v>1.0193905817174516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22725</v>
      </c>
      <c r="E135" s="24">
        <v>595</v>
      </c>
      <c r="F135">
        <v>802</v>
      </c>
      <c r="G135">
        <v>1481</v>
      </c>
      <c r="H135">
        <v>3395</v>
      </c>
      <c r="I135">
        <v>196</v>
      </c>
      <c r="J135">
        <v>330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0.92717258261933899</v>
      </c>
      <c r="T135" s="6">
        <f t="shared" si="18"/>
        <v>0.69590643274853803</v>
      </c>
      <c r="U135" s="6">
        <f t="shared" si="19"/>
        <v>0.72644927536231885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0.61635220125786161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20963</v>
      </c>
      <c r="E136" s="24">
        <v>927</v>
      </c>
      <c r="F136">
        <v>-165</v>
      </c>
      <c r="G136">
        <v>1958</v>
      </c>
      <c r="H136">
        <v>3300</v>
      </c>
      <c r="I136">
        <v>227</v>
      </c>
      <c r="J136">
        <v>202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0.83554545816891868</v>
      </c>
      <c r="T136" s="6">
        <f t="shared" si="18"/>
        <v>0.80259740259740264</v>
      </c>
      <c r="U136" s="6">
        <f t="shared" si="19"/>
        <v>-4.6649703138252757E-2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0.97844827586206895</v>
      </c>
      <c r="Y136" s="6">
        <f t="shared" si="23"/>
        <v>0.74264705882352944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27158</v>
      </c>
      <c r="E137" s="24">
        <v>380</v>
      </c>
      <c r="F137">
        <v>810</v>
      </c>
      <c r="G137">
        <v>1808</v>
      </c>
      <c r="H137">
        <v>2618</v>
      </c>
      <c r="I137">
        <v>270</v>
      </c>
      <c r="J137">
        <v>307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0.97916065762907412</v>
      </c>
      <c r="T137" s="6">
        <f t="shared" si="18"/>
        <v>0.29968454258675081</v>
      </c>
      <c r="U137" s="6">
        <f t="shared" si="19"/>
        <v>1.1671469740634006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0.59340659340659341</v>
      </c>
      <c r="Y137" s="6">
        <f t="shared" si="23"/>
        <v>0.48043818466353677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25255</v>
      </c>
      <c r="E138" s="24">
        <v>755</v>
      </c>
      <c r="F138">
        <v>636</v>
      </c>
      <c r="G138">
        <v>2102</v>
      </c>
      <c r="H138">
        <v>2521</v>
      </c>
      <c r="I138">
        <v>200</v>
      </c>
      <c r="J138">
        <v>356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0.94414744476429024</v>
      </c>
      <c r="T138" s="6">
        <f t="shared" si="18"/>
        <v>0.65198618307426592</v>
      </c>
      <c r="U138" s="6">
        <f t="shared" si="19"/>
        <v>0.49532710280373832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0.62695924764890287</v>
      </c>
      <c r="Y138" s="6">
        <f t="shared" si="23"/>
        <v>0.60236886632825715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24016</v>
      </c>
      <c r="E139" s="24">
        <v>519</v>
      </c>
      <c r="F139">
        <v>0</v>
      </c>
      <c r="G139">
        <v>1757</v>
      </c>
      <c r="H139">
        <v>2072</v>
      </c>
      <c r="I139">
        <v>190</v>
      </c>
      <c r="J139">
        <v>345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0.96264229597562934</v>
      </c>
      <c r="T139" s="6">
        <f t="shared" si="18"/>
        <v>0.70516304347826086</v>
      </c>
      <c r="U139" s="6">
        <f t="shared" si="19"/>
        <v>0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0.65743944636678198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18315</v>
      </c>
      <c r="E140" s="24">
        <v>617</v>
      </c>
      <c r="F140">
        <v>63</v>
      </c>
      <c r="G140">
        <v>1806</v>
      </c>
      <c r="H140">
        <v>1826</v>
      </c>
      <c r="I140">
        <v>125</v>
      </c>
      <c r="J140">
        <v>291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0.97053680250119234</v>
      </c>
      <c r="T140" s="6">
        <f t="shared" si="18"/>
        <v>1.1117117117117117</v>
      </c>
      <c r="U140" s="6">
        <f t="shared" si="19"/>
        <v>0.20192307692307693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0.51020408163265307</v>
      </c>
      <c r="Y140" s="6">
        <f t="shared" si="23"/>
        <v>0.6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21987</v>
      </c>
      <c r="E141" s="24">
        <v>182</v>
      </c>
      <c r="F141">
        <v>358</v>
      </c>
      <c r="G141">
        <v>2294</v>
      </c>
      <c r="H141">
        <v>2577</v>
      </c>
      <c r="I141">
        <v>146</v>
      </c>
      <c r="J141">
        <v>279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1.1317753641838677</v>
      </c>
      <c r="T141" s="6">
        <f t="shared" si="18"/>
        <v>0.26111908177905307</v>
      </c>
      <c r="U141" s="6">
        <f t="shared" si="19"/>
        <v>0.79028697571743933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0.90683229813664601</v>
      </c>
      <c r="Y141" s="6">
        <f t="shared" si="23"/>
        <v>0.75815217391304346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21055</v>
      </c>
      <c r="E142" s="24">
        <v>1227</v>
      </c>
      <c r="F142">
        <v>882</v>
      </c>
      <c r="G142">
        <v>2111</v>
      </c>
      <c r="H142">
        <v>3058</v>
      </c>
      <c r="I142">
        <v>108</v>
      </c>
      <c r="J142">
        <v>232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0.9265126512651265</v>
      </c>
      <c r="T142" s="6">
        <f t="shared" si="18"/>
        <v>2.0621848739495796</v>
      </c>
      <c r="U142" s="6">
        <f t="shared" si="19"/>
        <v>1.0997506234413965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0.55102040816326525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23062</v>
      </c>
      <c r="E143" s="24">
        <v>695</v>
      </c>
      <c r="F143">
        <v>767</v>
      </c>
      <c r="G143">
        <v>2346</v>
      </c>
      <c r="H143">
        <v>2712</v>
      </c>
      <c r="I143">
        <v>198</v>
      </c>
      <c r="J143">
        <v>192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1.1001287983590136</v>
      </c>
      <c r="T143" s="6">
        <f t="shared" si="18"/>
        <v>0.749730312837109</v>
      </c>
      <c r="U143" s="6">
        <f t="shared" si="19"/>
        <v>-4.6484848484848484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0.8722466960352423</v>
      </c>
      <c r="Y143" s="6">
        <f t="shared" si="23"/>
        <v>0.95049504950495045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25865</v>
      </c>
      <c r="E144" s="24">
        <v>548</v>
      </c>
      <c r="F144">
        <v>251</v>
      </c>
      <c r="G144">
        <v>2392</v>
      </c>
      <c r="H144">
        <v>2554</v>
      </c>
      <c r="I144">
        <v>253</v>
      </c>
      <c r="J144">
        <v>252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0.95238971941969219</v>
      </c>
      <c r="T144" s="6">
        <f t="shared" si="18"/>
        <v>1.4421052631578948</v>
      </c>
      <c r="U144" s="6">
        <f t="shared" si="19"/>
        <v>0.30987654320987656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0.937037037037037</v>
      </c>
      <c r="Y144" s="6">
        <f t="shared" si="23"/>
        <v>0.82084690553745931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23311</v>
      </c>
      <c r="E145" s="24">
        <v>689</v>
      </c>
      <c r="F145">
        <v>403</v>
      </c>
      <c r="G145">
        <v>2311</v>
      </c>
      <c r="H145">
        <v>2041</v>
      </c>
      <c r="I145">
        <v>188</v>
      </c>
      <c r="J145">
        <v>276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0.92302514353593346</v>
      </c>
      <c r="T145" s="6">
        <f t="shared" si="18"/>
        <v>0.9125827814569536</v>
      </c>
      <c r="U145" s="6">
        <f t="shared" si="19"/>
        <v>0.63364779874213839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0.94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21103</v>
      </c>
      <c r="E146" s="24">
        <v>276</v>
      </c>
      <c r="F146">
        <v>340</v>
      </c>
      <c r="G146">
        <v>1869</v>
      </c>
      <c r="H146">
        <v>1508</v>
      </c>
      <c r="I146">
        <v>177</v>
      </c>
      <c r="J146">
        <v>299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0.8787058627581612</v>
      </c>
      <c r="T146" s="6">
        <f t="shared" si="18"/>
        <v>0.53179190751445082</v>
      </c>
      <c r="U146" s="6">
        <f t="shared" si="19"/>
        <v>1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0.93157894736842106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19946</v>
      </c>
      <c r="E147" s="24">
        <v>342</v>
      </c>
      <c r="F147">
        <v>15</v>
      </c>
      <c r="G147">
        <v>2180</v>
      </c>
      <c r="H147">
        <v>1355</v>
      </c>
      <c r="I147">
        <v>172</v>
      </c>
      <c r="J147">
        <v>282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1.089052689052689</v>
      </c>
      <c r="T147" s="6">
        <f t="shared" si="18"/>
        <v>0.5542949756888168</v>
      </c>
      <c r="U147" s="6">
        <f t="shared" si="19"/>
        <v>0.23809523809523808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1.3759999999999999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18347</v>
      </c>
      <c r="E148" s="24">
        <v>272</v>
      </c>
      <c r="F148">
        <v>358</v>
      </c>
      <c r="G148">
        <v>2023</v>
      </c>
      <c r="H148">
        <v>1613</v>
      </c>
      <c r="I148">
        <v>210</v>
      </c>
      <c r="J148">
        <v>250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0.83444762814390316</v>
      </c>
      <c r="T148" s="6">
        <f t="shared" si="18"/>
        <v>1.4945054945054945</v>
      </c>
      <c r="U148" s="6">
        <f t="shared" si="19"/>
        <v>1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1.4383561643835616</v>
      </c>
      <c r="Y148" s="6">
        <f t="shared" si="23"/>
        <v>0.89605734767025091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19451</v>
      </c>
      <c r="E149" s="24">
        <v>600</v>
      </c>
      <c r="F149">
        <v>-220</v>
      </c>
      <c r="G149">
        <v>1787</v>
      </c>
      <c r="H149">
        <v>1659</v>
      </c>
      <c r="I149">
        <v>133</v>
      </c>
      <c r="J149">
        <v>113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0.92381857041082882</v>
      </c>
      <c r="T149" s="6">
        <f t="shared" si="18"/>
        <v>0.48899755501222492</v>
      </c>
      <c r="U149" s="6">
        <f t="shared" si="19"/>
        <v>-0.24943310657596371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1.2314814814814814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18533</v>
      </c>
      <c r="E150" s="24">
        <v>324</v>
      </c>
      <c r="F150">
        <v>191</v>
      </c>
      <c r="G150">
        <v>2080</v>
      </c>
      <c r="H150">
        <v>1809</v>
      </c>
      <c r="I150">
        <v>190</v>
      </c>
      <c r="J150">
        <v>137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0.80361633856560577</v>
      </c>
      <c r="T150" s="6">
        <f t="shared" si="18"/>
        <v>0.46618705035971225</v>
      </c>
      <c r="U150" s="6">
        <f t="shared" si="19"/>
        <v>0.24902216427640156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0.95959595959595956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22868</v>
      </c>
      <c r="E151" s="24">
        <v>672</v>
      </c>
      <c r="F151">
        <v>3326</v>
      </c>
      <c r="G151">
        <v>2258</v>
      </c>
      <c r="H151">
        <v>1736</v>
      </c>
      <c r="I151">
        <v>182</v>
      </c>
      <c r="J151">
        <v>257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0.88412913203170307</v>
      </c>
      <c r="T151" s="6">
        <f t="shared" si="18"/>
        <v>1.2262773722627738</v>
      </c>
      <c r="U151" s="6">
        <f t="shared" si="19"/>
        <v>13.250996015936256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0.71936758893280628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24255</v>
      </c>
      <c r="E152" s="24">
        <v>726</v>
      </c>
      <c r="F152">
        <v>559</v>
      </c>
      <c r="G152">
        <v>2819</v>
      </c>
      <c r="H152">
        <v>1508</v>
      </c>
      <c r="I152">
        <v>176</v>
      </c>
      <c r="J152">
        <v>212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1.040495903221655</v>
      </c>
      <c r="T152" s="6">
        <f t="shared" si="18"/>
        <v>1.053701015965167</v>
      </c>
      <c r="U152" s="6">
        <f t="shared" si="19"/>
        <v>1.3870967741935485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0.93617021276595747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23816</v>
      </c>
      <c r="E153" s="24">
        <v>267</v>
      </c>
      <c r="F153">
        <v>1829</v>
      </c>
      <c r="G153">
        <v>2282</v>
      </c>
      <c r="H153">
        <v>1107</v>
      </c>
      <c r="I153">
        <v>132</v>
      </c>
      <c r="J153">
        <v>125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1.1285599203904657</v>
      </c>
      <c r="T153" s="6">
        <f t="shared" si="18"/>
        <v>0.96739130434782605</v>
      </c>
      <c r="U153" s="6">
        <f t="shared" si="19"/>
        <v>5.3794117647058828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0.74576271186440679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19037</v>
      </c>
      <c r="E154" s="24">
        <v>221</v>
      </c>
      <c r="F154">
        <v>257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0.95442695277248568</v>
      </c>
      <c r="T154" s="6">
        <f t="shared" si="18"/>
        <v>0.64619883040935677</v>
      </c>
      <c r="U154" s="6">
        <f t="shared" si="19"/>
        <v>17.133333333333333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1.0755813953488371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16928</v>
      </c>
      <c r="E155" s="24">
        <v>184</v>
      </c>
      <c r="F155">
        <v>339</v>
      </c>
      <c r="G155">
        <v>2979</v>
      </c>
      <c r="H155">
        <v>1444</v>
      </c>
      <c r="I155">
        <v>104</v>
      </c>
      <c r="J155">
        <v>136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0.92265765520248544</v>
      </c>
      <c r="T155" s="6">
        <f t="shared" si="18"/>
        <v>0.67647058823529416</v>
      </c>
      <c r="U155" s="6">
        <f t="shared" si="19"/>
        <v>0.94692737430167595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0.49523809523809526</v>
      </c>
      <c r="Y155" s="6">
        <f t="shared" si="23"/>
        <v>0.54400000000000004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21389</v>
      </c>
      <c r="E156" s="24">
        <v>285</v>
      </c>
      <c r="F156">
        <v>-766</v>
      </c>
      <c r="G156">
        <v>3117</v>
      </c>
      <c r="H156">
        <v>1470</v>
      </c>
      <c r="I156">
        <v>103</v>
      </c>
      <c r="J156">
        <v>98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1.0996349802066732</v>
      </c>
      <c r="T156" s="6">
        <f t="shared" si="18"/>
        <v>0.47499999999999998</v>
      </c>
      <c r="U156" s="6">
        <f t="shared" si="19"/>
        <v>3.4818181818181819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0.77443609022556392</v>
      </c>
      <c r="Y156" s="6">
        <f t="shared" si="23"/>
        <v>0.86725663716814161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20006</v>
      </c>
      <c r="E157" s="24">
        <v>242</v>
      </c>
      <c r="F157">
        <v>352</v>
      </c>
      <c r="G157">
        <v>3134</v>
      </c>
      <c r="H157">
        <v>1349</v>
      </c>
      <c r="I157">
        <v>87</v>
      </c>
      <c r="J157">
        <v>70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1.0794798467598339</v>
      </c>
      <c r="T157" s="6">
        <f t="shared" si="18"/>
        <v>0.74691358024691357</v>
      </c>
      <c r="U157" s="6">
        <f t="shared" si="19"/>
        <v>1.8429319371727748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0.45789473684210524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21368</v>
      </c>
      <c r="E158" s="24">
        <v>351</v>
      </c>
      <c r="F158">
        <v>767</v>
      </c>
      <c r="G158">
        <v>3574</v>
      </c>
      <c r="H158">
        <v>1238</v>
      </c>
      <c r="I158">
        <v>209</v>
      </c>
      <c r="J158">
        <v>82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0.93440615707538921</v>
      </c>
      <c r="T158" s="6">
        <f t="shared" si="18"/>
        <v>0.5223214285714286</v>
      </c>
      <c r="U158" s="6">
        <f t="shared" si="19"/>
        <v>0.2306073361395069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1.1483516483516483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25349</v>
      </c>
      <c r="E159" s="24">
        <v>452</v>
      </c>
      <c r="F159">
        <v>611</v>
      </c>
      <c r="G159">
        <v>2886</v>
      </c>
      <c r="H159">
        <v>1110</v>
      </c>
      <c r="I159">
        <v>210</v>
      </c>
      <c r="J159">
        <v>140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1.0451041022469594</v>
      </c>
      <c r="T159" s="6">
        <f t="shared" si="18"/>
        <v>0.62258953168044073</v>
      </c>
      <c r="U159" s="6">
        <f t="shared" si="19"/>
        <v>1.0930232558139534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1.1931818181818181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21405</v>
      </c>
      <c r="E160" s="24">
        <v>526</v>
      </c>
      <c r="F160">
        <v>579</v>
      </c>
      <c r="G160">
        <v>2269</v>
      </c>
      <c r="H160">
        <v>794</v>
      </c>
      <c r="I160">
        <v>183</v>
      </c>
      <c r="J160">
        <v>165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0.89876553577426943</v>
      </c>
      <c r="T160" s="6">
        <f t="shared" si="18"/>
        <v>1.9700374531835205</v>
      </c>
      <c r="U160" s="6">
        <f t="shared" si="19"/>
        <v>0.31656642974302895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1.3863636363636365</v>
      </c>
      <c r="Y160" s="6">
        <f t="shared" si="23"/>
        <v>1.32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17662</v>
      </c>
      <c r="E161" s="24">
        <v>300</v>
      </c>
      <c r="F161">
        <v>343</v>
      </c>
      <c r="G161">
        <v>2364</v>
      </c>
      <c r="H161">
        <v>718</v>
      </c>
      <c r="I161">
        <v>239</v>
      </c>
      <c r="J161">
        <v>154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0.92777223301990863</v>
      </c>
      <c r="T161" s="6">
        <f t="shared" si="18"/>
        <v>1.3574660633484164</v>
      </c>
      <c r="U161" s="6">
        <f t="shared" si="19"/>
        <v>1.3346303501945525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1.2918918918918918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17492</v>
      </c>
      <c r="E162" s="24">
        <v>359</v>
      </c>
      <c r="F162">
        <v>211</v>
      </c>
      <c r="G162">
        <v>2043</v>
      </c>
      <c r="H162">
        <v>1094</v>
      </c>
      <c r="I162">
        <v>165</v>
      </c>
      <c r="J162">
        <v>122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1.0333175803402646</v>
      </c>
      <c r="T162" s="6">
        <f t="shared" si="18"/>
        <v>1.951086956521739</v>
      </c>
      <c r="U162" s="6">
        <f t="shared" si="19"/>
        <v>0.6224188790560472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1.5865384615384615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18361</v>
      </c>
      <c r="E163" s="24">
        <v>397</v>
      </c>
      <c r="F163">
        <v>404</v>
      </c>
      <c r="G163">
        <v>2095</v>
      </c>
      <c r="H163">
        <v>1159</v>
      </c>
      <c r="I163">
        <v>164</v>
      </c>
      <c r="J163">
        <v>89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0.85843190424984805</v>
      </c>
      <c r="T163" s="6">
        <f t="shared" si="18"/>
        <v>1.3929824561403508</v>
      </c>
      <c r="U163" s="6">
        <f t="shared" si="19"/>
        <v>-0.52741514360313313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1.5922330097087378</v>
      </c>
      <c r="Y163" s="6">
        <f t="shared" si="23"/>
        <v>0.90816326530612246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20951</v>
      </c>
      <c r="E164" s="24">
        <v>16</v>
      </c>
      <c r="F164">
        <v>545</v>
      </c>
      <c r="G164">
        <v>2011</v>
      </c>
      <c r="H164">
        <v>1186</v>
      </c>
      <c r="I164">
        <v>185</v>
      </c>
      <c r="J164">
        <v>132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1.0472358292512247</v>
      </c>
      <c r="T164" s="6">
        <f t="shared" si="18"/>
        <v>6.6115702479338845E-2</v>
      </c>
      <c r="U164" s="6">
        <f t="shared" si="19"/>
        <v>1.5482954545454546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2.1264367816091956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23042</v>
      </c>
      <c r="E165" s="24">
        <v>169</v>
      </c>
      <c r="F165">
        <v>425</v>
      </c>
      <c r="G165">
        <v>2218</v>
      </c>
      <c r="H165">
        <v>1007</v>
      </c>
      <c r="I165">
        <v>164</v>
      </c>
      <c r="J165">
        <v>142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1.0783414451516287</v>
      </c>
      <c r="T165" s="6">
        <f t="shared" si="18"/>
        <v>0.48148148148148145</v>
      </c>
      <c r="U165" s="6">
        <f t="shared" si="19"/>
        <v>0.55410691003911339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0.78468899521531099</v>
      </c>
      <c r="Y165" s="6">
        <f t="shared" si="23"/>
        <v>1.7317073170731707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24914</v>
      </c>
      <c r="E166" s="24">
        <v>535</v>
      </c>
      <c r="F166">
        <v>727</v>
      </c>
      <c r="G166">
        <v>2369</v>
      </c>
      <c r="H166">
        <v>1054</v>
      </c>
      <c r="I166">
        <v>210</v>
      </c>
      <c r="J166">
        <v>108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0.98283955974594661</v>
      </c>
      <c r="T166" s="6">
        <f t="shared" si="18"/>
        <v>1.1836283185840708</v>
      </c>
      <c r="U166" s="6">
        <f t="shared" si="19"/>
        <v>1.1898527004909984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1</v>
      </c>
      <c r="Y166" s="6">
        <f t="shared" si="23"/>
        <v>0.77142857142857146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25268</v>
      </c>
      <c r="E167" s="24">
        <v>41</v>
      </c>
      <c r="F167">
        <v>526</v>
      </c>
      <c r="G167">
        <v>2430</v>
      </c>
      <c r="H167">
        <v>888</v>
      </c>
      <c r="I167">
        <v>179</v>
      </c>
      <c r="J167">
        <v>99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1.1804718523709414</v>
      </c>
      <c r="T167" s="6">
        <f t="shared" si="18"/>
        <v>7.7946768060836502E-2</v>
      </c>
      <c r="U167" s="6">
        <f t="shared" si="19"/>
        <v>0.90846286701208978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0.97814207650273222</v>
      </c>
      <c r="Y167" s="6">
        <f t="shared" si="23"/>
        <v>0.6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19019</v>
      </c>
      <c r="E168" s="24">
        <v>251</v>
      </c>
      <c r="F168">
        <v>407</v>
      </c>
      <c r="G168">
        <v>2472</v>
      </c>
      <c r="H168">
        <v>807</v>
      </c>
      <c r="I168">
        <v>143</v>
      </c>
      <c r="J168">
        <v>111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1.0768316158985392</v>
      </c>
      <c r="T168" s="6">
        <f t="shared" si="18"/>
        <v>0.83666666666666667</v>
      </c>
      <c r="U168" s="6">
        <f t="shared" si="19"/>
        <v>1.1865889212827989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0.59832635983263593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19456</v>
      </c>
      <c r="E169" s="24">
        <v>164</v>
      </c>
      <c r="F169">
        <v>152</v>
      </c>
      <c r="G169">
        <v>2449</v>
      </c>
      <c r="H169">
        <v>1031</v>
      </c>
      <c r="I169">
        <v>165</v>
      </c>
      <c r="J169">
        <v>71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1.1122798993825749</v>
      </c>
      <c r="T169" s="6">
        <f t="shared" si="18"/>
        <v>0.45682451253481893</v>
      </c>
      <c r="U169" s="6">
        <f t="shared" si="19"/>
        <v>0.72037914691943128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1</v>
      </c>
      <c r="Y169" s="6">
        <f t="shared" si="23"/>
        <v>0.58196721311475408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23693</v>
      </c>
      <c r="E170" s="24">
        <v>570</v>
      </c>
      <c r="F170">
        <v>344</v>
      </c>
      <c r="G170">
        <v>2563</v>
      </c>
      <c r="H170">
        <v>1083</v>
      </c>
      <c r="I170">
        <v>140</v>
      </c>
      <c r="J170">
        <v>55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1.2903981264637003</v>
      </c>
      <c r="T170" s="6">
        <f t="shared" si="18"/>
        <v>1.4357682619647356</v>
      </c>
      <c r="U170" s="6">
        <f t="shared" si="19"/>
        <v>0.85148514851485146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0.85365853658536583</v>
      </c>
      <c r="Y170" s="6">
        <f t="shared" si="23"/>
        <v>0.6179775280898876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26499</v>
      </c>
      <c r="E171" s="24">
        <v>352</v>
      </c>
      <c r="F171">
        <v>458</v>
      </c>
      <c r="G171">
        <v>2612</v>
      </c>
      <c r="H171">
        <v>999</v>
      </c>
      <c r="I171">
        <v>117</v>
      </c>
      <c r="J171">
        <v>89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1.264808362369338</v>
      </c>
      <c r="T171" s="6">
        <f t="shared" si="18"/>
        <v>22</v>
      </c>
      <c r="U171" s="6">
        <f t="shared" si="19"/>
        <v>0.84036697247706427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0.63243243243243241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27867</v>
      </c>
      <c r="E172" s="24">
        <v>1213</v>
      </c>
      <c r="F172">
        <v>467</v>
      </c>
      <c r="G172">
        <v>2596</v>
      </c>
      <c r="H172">
        <v>1020</v>
      </c>
      <c r="I172">
        <v>115</v>
      </c>
      <c r="J172">
        <v>104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1.2094002256748546</v>
      </c>
      <c r="T172" s="6">
        <f t="shared" si="18"/>
        <v>7.1775147928994079</v>
      </c>
      <c r="U172" s="6">
        <f t="shared" si="19"/>
        <v>1.0988235294117648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0.70121951219512191</v>
      </c>
      <c r="Y172" s="6">
        <f t="shared" si="23"/>
        <v>0.73239436619718312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30981</v>
      </c>
      <c r="E173" s="24">
        <v>482</v>
      </c>
      <c r="F173">
        <v>811</v>
      </c>
      <c r="G173">
        <v>2615</v>
      </c>
      <c r="H173">
        <v>984</v>
      </c>
      <c r="I173">
        <v>107</v>
      </c>
      <c r="J173">
        <v>128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1.2435177008910652</v>
      </c>
      <c r="T173" s="6">
        <f t="shared" si="18"/>
        <v>0.90093457943925237</v>
      </c>
      <c r="U173" s="6">
        <f t="shared" si="19"/>
        <v>1.1155433287482805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0.50952380952380949</v>
      </c>
      <c r="Y173" s="6">
        <f t="shared" si="23"/>
        <v>1.1851851851851851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31917</v>
      </c>
      <c r="E174" s="24">
        <v>371</v>
      </c>
      <c r="F174">
        <v>641</v>
      </c>
      <c r="G174">
        <v>2322</v>
      </c>
      <c r="H174">
        <v>666</v>
      </c>
      <c r="I174">
        <v>76</v>
      </c>
      <c r="J174">
        <v>74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1.2631391483299035</v>
      </c>
      <c r="T174" s="6">
        <f t="shared" si="18"/>
        <v>9.0487804878048781</v>
      </c>
      <c r="U174" s="6">
        <f t="shared" si="19"/>
        <v>1.2186311787072244</v>
      </c>
      <c r="V174" s="6">
        <f t="shared" si="20"/>
        <v>0.9555555555555556</v>
      </c>
      <c r="W174" s="6">
        <f t="shared" si="21"/>
        <v>0.75</v>
      </c>
      <c r="X174" s="6">
        <f t="shared" si="22"/>
        <v>0.42458100558659218</v>
      </c>
      <c r="Y174" s="6">
        <f t="shared" si="23"/>
        <v>0.74747474747474751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25968</v>
      </c>
      <c r="E175" s="24">
        <v>602</v>
      </c>
      <c r="F175">
        <v>284</v>
      </c>
      <c r="G175">
        <v>2368</v>
      </c>
      <c r="H175">
        <v>624</v>
      </c>
      <c r="I175">
        <v>91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1.3653714706346285</v>
      </c>
      <c r="T175" s="6">
        <f t="shared" si="18"/>
        <v>2.3984063745019921</v>
      </c>
      <c r="U175" s="6">
        <f t="shared" si="19"/>
        <v>0.69778869778869779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0.63636363636363635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30676</v>
      </c>
      <c r="E176" s="24">
        <v>496</v>
      </c>
      <c r="F176">
        <v>373</v>
      </c>
      <c r="G176">
        <v>2573</v>
      </c>
      <c r="H176">
        <v>892</v>
      </c>
      <c r="I176">
        <v>65</v>
      </c>
      <c r="J176">
        <v>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1.576685855263158</v>
      </c>
      <c r="T176" s="6">
        <f t="shared" si="18"/>
        <v>3.024390243902439</v>
      </c>
      <c r="U176" s="6">
        <f t="shared" si="19"/>
        <v>2.4539473684210527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0.39393939393939392</v>
      </c>
      <c r="Y176" s="6">
        <f t="shared" si="23"/>
        <v>0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36208</v>
      </c>
      <c r="E177" s="24">
        <v>712</v>
      </c>
      <c r="F177">
        <v>517</v>
      </c>
      <c r="G177">
        <v>2445</v>
      </c>
      <c r="H177">
        <v>882</v>
      </c>
      <c r="I177">
        <v>64</v>
      </c>
      <c r="J177">
        <v>260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1.5282150846241507</v>
      </c>
      <c r="T177" s="6">
        <f t="shared" si="18"/>
        <v>1.249122807017544</v>
      </c>
      <c r="U177" s="6">
        <f t="shared" si="19"/>
        <v>1.5029069767441861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0.45714285714285713</v>
      </c>
      <c r="Y177" s="6">
        <f t="shared" si="23"/>
        <v>4.7272727272727275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34426</v>
      </c>
      <c r="E178" s="24">
        <v>391</v>
      </c>
      <c r="F178">
        <v>81</v>
      </c>
      <c r="G178">
        <v>2531</v>
      </c>
      <c r="H178">
        <v>777</v>
      </c>
      <c r="I178">
        <v>82</v>
      </c>
      <c r="J178">
        <v>88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1.2991433639005245</v>
      </c>
      <c r="T178" s="6">
        <f t="shared" si="18"/>
        <v>1.1107954545454546</v>
      </c>
      <c r="U178" s="6">
        <f t="shared" si="19"/>
        <v>0.17685589519650655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0.70085470085470081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40356</v>
      </c>
      <c r="E179" s="24">
        <v>500</v>
      </c>
      <c r="F179">
        <v>0</v>
      </c>
      <c r="G179">
        <v>2595</v>
      </c>
      <c r="H179">
        <v>697</v>
      </c>
      <c r="I179">
        <v>110</v>
      </c>
      <c r="J179">
        <v>109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1.4481644956400044</v>
      </c>
      <c r="T179" s="6">
        <f t="shared" si="18"/>
        <v>0.41220115416323166</v>
      </c>
      <c r="U179" s="6">
        <f t="shared" si="19"/>
        <v>0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0.95652173913043481</v>
      </c>
      <c r="Y179" s="6">
        <f t="shared" si="23"/>
        <v>1.0480769230769231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45353</v>
      </c>
      <c r="E180" s="24">
        <v>665</v>
      </c>
      <c r="F180">
        <v>1588</v>
      </c>
      <c r="G180">
        <v>2628</v>
      </c>
      <c r="H180">
        <v>639</v>
      </c>
      <c r="I180">
        <v>91</v>
      </c>
      <c r="J180">
        <v>99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1.4638972273328814</v>
      </c>
      <c r="T180" s="6">
        <f t="shared" si="18"/>
        <v>1.3796680497925311</v>
      </c>
      <c r="U180" s="6">
        <f t="shared" si="19"/>
        <v>1.9580764488286067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0.85046728971962615</v>
      </c>
      <c r="Y180" s="6">
        <f t="shared" si="23"/>
        <v>0.7734375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41359</v>
      </c>
      <c r="E181" s="24">
        <v>422</v>
      </c>
      <c r="F181">
        <v>0</v>
      </c>
      <c r="G181">
        <v>2456</v>
      </c>
      <c r="H181">
        <v>634</v>
      </c>
      <c r="I181">
        <v>69</v>
      </c>
      <c r="J181">
        <v>103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1.2958298085659681</v>
      </c>
      <c r="T181" s="6">
        <f t="shared" si="18"/>
        <v>1.1374663072776281</v>
      </c>
      <c r="U181" s="6">
        <f t="shared" si="19"/>
        <v>0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0.90789473684210531</v>
      </c>
      <c r="Y181" s="6">
        <f t="shared" si="23"/>
        <v>1.3918918918918919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40409</v>
      </c>
      <c r="E182" s="24">
        <v>235</v>
      </c>
      <c r="F182">
        <v>-719</v>
      </c>
      <c r="G182">
        <v>2489</v>
      </c>
      <c r="H182">
        <v>407</v>
      </c>
      <c r="I182">
        <v>73</v>
      </c>
      <c r="J182">
        <v>86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1.5561075169439309</v>
      </c>
      <c r="T182" s="6">
        <f t="shared" si="18"/>
        <v>0.39036544850498339</v>
      </c>
      <c r="U182" s="6">
        <f t="shared" si="19"/>
        <v>-2.5316901408450705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0.80219780219780223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40057</v>
      </c>
      <c r="E183" s="24">
        <v>349</v>
      </c>
      <c r="F183">
        <v>2046</v>
      </c>
      <c r="G183">
        <v>2536</v>
      </c>
      <c r="H183">
        <v>620</v>
      </c>
      <c r="I183">
        <v>78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1.3058091015777806</v>
      </c>
      <c r="T183" s="6">
        <f t="shared" si="18"/>
        <v>0.7036290322580645</v>
      </c>
      <c r="U183" s="6">
        <f t="shared" si="19"/>
        <v>5.4852546916890077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1.2</v>
      </c>
      <c r="Y183" s="6">
        <f t="shared" si="23"/>
        <v>1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45980</v>
      </c>
      <c r="E184" s="24">
        <v>376</v>
      </c>
      <c r="F184">
        <v>541</v>
      </c>
      <c r="G184">
        <v>2457</v>
      </c>
      <c r="H184">
        <v>404</v>
      </c>
      <c r="I184">
        <v>50</v>
      </c>
      <c r="J184">
        <v>66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1.2698851082633673</v>
      </c>
      <c r="T184" s="6">
        <f t="shared" si="18"/>
        <v>0.5280898876404494</v>
      </c>
      <c r="U184" s="6">
        <f t="shared" si="19"/>
        <v>1.04642166344294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0.78125</v>
      </c>
      <c r="Y184" s="6">
        <f t="shared" si="23"/>
        <v>0.25384615384615383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51488</v>
      </c>
      <c r="E185" s="24">
        <v>475</v>
      </c>
      <c r="F185">
        <v>918</v>
      </c>
      <c r="G185">
        <v>2549</v>
      </c>
      <c r="H185">
        <v>63</v>
      </c>
      <c r="I185">
        <v>62</v>
      </c>
      <c r="J185">
        <v>82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1.4956137802823448</v>
      </c>
      <c r="T185" s="6">
        <f t="shared" si="18"/>
        <v>1.2148337595907928</v>
      </c>
      <c r="U185" s="6">
        <f t="shared" si="19"/>
        <v>11.333333333333334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0.75609756097560976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55588</v>
      </c>
      <c r="E186" s="24">
        <v>477</v>
      </c>
      <c r="F186">
        <v>659</v>
      </c>
      <c r="G186">
        <v>2652</v>
      </c>
      <c r="H186">
        <v>6</v>
      </c>
      <c r="I186">
        <v>78</v>
      </c>
      <c r="J186">
        <v>89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1.3774407770839527</v>
      </c>
      <c r="T186" s="6">
        <f t="shared" si="18"/>
        <v>0.95399999999999996</v>
      </c>
      <c r="U186" s="6">
        <f t="shared" si="19"/>
        <v>1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0.70909090909090911</v>
      </c>
      <c r="Y186" s="6">
        <f t="shared" si="23"/>
        <v>0.8165137614678899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51841</v>
      </c>
      <c r="E187" s="24">
        <v>410</v>
      </c>
      <c r="F187">
        <v>582</v>
      </c>
      <c r="G187">
        <v>2566</v>
      </c>
      <c r="H187">
        <v>502</v>
      </c>
      <c r="I187">
        <v>75</v>
      </c>
      <c r="J187">
        <v>129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1.1430555861795251</v>
      </c>
      <c r="T187" s="6">
        <f t="shared" si="18"/>
        <v>0.61654135338345861</v>
      </c>
      <c r="U187" s="6">
        <f t="shared" si="19"/>
        <v>0.36649874055415615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0.82417582417582413</v>
      </c>
      <c r="Y187" s="6">
        <f t="shared" si="23"/>
        <v>1.303030303030303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45549</v>
      </c>
      <c r="E188" s="24">
        <v>418</v>
      </c>
      <c r="F188">
        <v>0</v>
      </c>
      <c r="G188">
        <v>2449</v>
      </c>
      <c r="H188">
        <v>625</v>
      </c>
      <c r="I188">
        <v>63</v>
      </c>
      <c r="J188">
        <v>111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1.1013080587054813</v>
      </c>
      <c r="T188" s="6">
        <f t="shared" si="18"/>
        <v>0.99052132701421802</v>
      </c>
      <c r="U188" s="6">
        <f t="shared" si="19"/>
        <v>1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0.91304347826086951</v>
      </c>
      <c r="Y188" s="6">
        <f t="shared" si="23"/>
        <v>1.0776699029126213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49580</v>
      </c>
      <c r="E189" s="24">
        <v>325</v>
      </c>
      <c r="F189">
        <v>0</v>
      </c>
      <c r="G189">
        <v>2560</v>
      </c>
      <c r="H189">
        <v>519</v>
      </c>
      <c r="I189">
        <v>73</v>
      </c>
      <c r="J189">
        <v>178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1.226954391348462</v>
      </c>
      <c r="T189" s="6">
        <f t="shared" si="18"/>
        <v>1.3829787234042554</v>
      </c>
      <c r="U189" s="6">
        <f t="shared" si="19"/>
        <v>0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1</v>
      </c>
      <c r="Y189" s="6">
        <f t="shared" si="23"/>
        <v>2.0697674418604652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44162</v>
      </c>
      <c r="E190" s="24">
        <v>541</v>
      </c>
      <c r="F190">
        <v>1375</v>
      </c>
      <c r="G190">
        <v>2613</v>
      </c>
      <c r="H190">
        <v>359</v>
      </c>
      <c r="I190">
        <v>36</v>
      </c>
      <c r="J190">
        <v>42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1.1024789674713533</v>
      </c>
      <c r="T190" s="6">
        <f t="shared" si="18"/>
        <v>1.5501432664756447</v>
      </c>
      <c r="U190" s="6">
        <f t="shared" si="19"/>
        <v>0.67204301075268813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0.46153846153846156</v>
      </c>
      <c r="Y190" s="6">
        <f t="shared" si="23"/>
        <v>0.63636363636363635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60755</v>
      </c>
      <c r="E191" s="24">
        <v>279</v>
      </c>
      <c r="F191">
        <v>475</v>
      </c>
      <c r="G191">
        <v>2637</v>
      </c>
      <c r="H191">
        <v>584</v>
      </c>
      <c r="I191">
        <v>37</v>
      </c>
      <c r="J191">
        <v>0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1.321335363201392</v>
      </c>
      <c r="T191" s="6">
        <f t="shared" si="18"/>
        <v>0.74202127659574468</v>
      </c>
      <c r="U191" s="6">
        <f t="shared" si="19"/>
        <v>0.87800369685767099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0.74</v>
      </c>
      <c r="Y191" s="6">
        <f t="shared" si="23"/>
        <v>0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59740</v>
      </c>
      <c r="E192" s="24">
        <v>356</v>
      </c>
      <c r="F192">
        <v>0</v>
      </c>
      <c r="G192">
        <v>2691</v>
      </c>
      <c r="H192">
        <v>637</v>
      </c>
      <c r="I192">
        <v>52</v>
      </c>
      <c r="J192">
        <v>65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1.1602703542573027</v>
      </c>
      <c r="T192" s="6">
        <f t="shared" si="18"/>
        <v>0.74947368421052629</v>
      </c>
      <c r="U192" s="6">
        <f t="shared" si="19"/>
        <v>0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0.83870967741935487</v>
      </c>
      <c r="Y192" s="6">
        <f t="shared" si="23"/>
        <v>0.79268292682926833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62567</v>
      </c>
      <c r="E193" s="24">
        <v>302</v>
      </c>
      <c r="F193">
        <v>1284</v>
      </c>
      <c r="G193">
        <v>2079</v>
      </c>
      <c r="H193">
        <v>643</v>
      </c>
      <c r="I193">
        <v>54</v>
      </c>
      <c r="J193">
        <v>87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1.1255486795711305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1.9484066767830046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0.69230769230769229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67859</v>
      </c>
      <c r="E194" s="24">
        <v>331</v>
      </c>
      <c r="F194">
        <v>659</v>
      </c>
      <c r="G194">
        <v>2262</v>
      </c>
      <c r="H194">
        <v>524</v>
      </c>
      <c r="I194">
        <v>42</v>
      </c>
      <c r="J194">
        <v>147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1.3089832372060723</v>
      </c>
      <c r="T194" s="6">
        <f t="shared" si="32"/>
        <v>0.80731707317073176</v>
      </c>
      <c r="U194" s="6">
        <f t="shared" si="33"/>
        <v>1.1323024054982818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0.56000000000000005</v>
      </c>
      <c r="Y194" s="6">
        <f t="shared" si="37"/>
        <v>1.1395348837209303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60036</v>
      </c>
      <c r="E195" s="24">
        <v>377</v>
      </c>
      <c r="F195">
        <v>0</v>
      </c>
      <c r="G195">
        <v>2397</v>
      </c>
      <c r="H195">
        <v>826</v>
      </c>
      <c r="I195">
        <v>81</v>
      </c>
      <c r="J195">
        <v>112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1.3180530856879404</v>
      </c>
      <c r="T195" s="6">
        <f t="shared" si="32"/>
        <v>0.90191387559808611</v>
      </c>
      <c r="U195" s="6">
        <f t="shared" si="33"/>
        <v>1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1.2857142857142858</v>
      </c>
      <c r="Y195" s="6">
        <f t="shared" si="37"/>
        <v>1.0090090090090089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59085</v>
      </c>
      <c r="E196" s="24">
        <v>210</v>
      </c>
      <c r="F196">
        <v>0</v>
      </c>
      <c r="G196">
        <v>2186</v>
      </c>
      <c r="H196">
        <v>650</v>
      </c>
      <c r="I196">
        <v>101</v>
      </c>
      <c r="J196">
        <v>238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1.1917103670835014</v>
      </c>
      <c r="T196" s="6">
        <f t="shared" si="32"/>
        <v>0.64615384615384619</v>
      </c>
      <c r="U196" s="6">
        <f t="shared" si="33"/>
        <v>1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1.3835616438356164</v>
      </c>
      <c r="Y196" s="6">
        <f t="shared" si="37"/>
        <v>1.3370786516853932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58795</v>
      </c>
      <c r="E197" s="24">
        <v>261</v>
      </c>
      <c r="F197">
        <v>1625</v>
      </c>
      <c r="G197">
        <v>2349</v>
      </c>
      <c r="H197">
        <v>537</v>
      </c>
      <c r="I197">
        <v>71</v>
      </c>
      <c r="J197">
        <v>0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1.3313482179249128</v>
      </c>
      <c r="T197" s="6">
        <f t="shared" si="32"/>
        <v>0.48243992606284658</v>
      </c>
      <c r="U197" s="6">
        <f t="shared" si="33"/>
        <v>1.1818181818181819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1.9722222222222223</v>
      </c>
      <c r="Y197" s="6">
        <f t="shared" si="37"/>
        <v>0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67427</v>
      </c>
      <c r="E198" s="24">
        <v>276</v>
      </c>
      <c r="F198">
        <v>0</v>
      </c>
      <c r="G198">
        <v>2521</v>
      </c>
      <c r="H198">
        <v>1240</v>
      </c>
      <c r="I198">
        <v>54</v>
      </c>
      <c r="J198">
        <v>74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1.1098181219652703</v>
      </c>
      <c r="T198" s="6">
        <f t="shared" si="32"/>
        <v>0.989247311827957</v>
      </c>
      <c r="U198" s="6">
        <f t="shared" si="33"/>
        <v>0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1.4594594594594594</v>
      </c>
      <c r="Y198" s="6">
        <f t="shared" si="37"/>
        <v>1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67635</v>
      </c>
      <c r="E199" s="24">
        <v>434</v>
      </c>
      <c r="F199">
        <v>928</v>
      </c>
      <c r="G199">
        <v>2388</v>
      </c>
      <c r="H199">
        <v>538</v>
      </c>
      <c r="I199">
        <v>109</v>
      </c>
      <c r="J199">
        <v>91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1.1321560093739538</v>
      </c>
      <c r="T199" s="6">
        <f t="shared" si="32"/>
        <v>1.2191011235955056</v>
      </c>
      <c r="U199" s="6">
        <f t="shared" si="33"/>
        <v>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2.0961538461538463</v>
      </c>
      <c r="Y199" s="6">
        <f t="shared" si="37"/>
        <v>1.4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77102</v>
      </c>
      <c r="E200" s="24">
        <v>560</v>
      </c>
      <c r="F200">
        <v>534</v>
      </c>
      <c r="G200">
        <v>2500</v>
      </c>
      <c r="H200">
        <v>647</v>
      </c>
      <c r="I200">
        <v>101</v>
      </c>
      <c r="J200">
        <v>366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1.2323109626480413</v>
      </c>
      <c r="T200" s="6">
        <f t="shared" si="32"/>
        <v>1.8543046357615893</v>
      </c>
      <c r="U200" s="6">
        <f t="shared" si="33"/>
        <v>0.41588785046728971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1.8703703703703705</v>
      </c>
      <c r="Y200" s="6">
        <f t="shared" si="37"/>
        <v>4.2068965517241379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71672</v>
      </c>
      <c r="E201" s="24">
        <v>595</v>
      </c>
      <c r="F201">
        <v>841</v>
      </c>
      <c r="G201">
        <v>2379</v>
      </c>
      <c r="H201">
        <v>687</v>
      </c>
      <c r="I201">
        <v>110</v>
      </c>
      <c r="J201">
        <v>261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1.0561900411146643</v>
      </c>
      <c r="T201" s="6">
        <f t="shared" si="32"/>
        <v>1.797583081570997</v>
      </c>
      <c r="U201" s="6">
        <f t="shared" si="33"/>
        <v>1.2761760242792108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2.6190476190476191</v>
      </c>
      <c r="Y201" s="6">
        <f t="shared" si="37"/>
        <v>1.7755102040816326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62469</v>
      </c>
      <c r="E202" s="24">
        <v>381</v>
      </c>
      <c r="F202">
        <v>0</v>
      </c>
      <c r="G202">
        <v>2166</v>
      </c>
      <c r="H202">
        <v>829</v>
      </c>
      <c r="I202">
        <v>127</v>
      </c>
      <c r="J202">
        <v>207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1.0405256845892465</v>
      </c>
      <c r="T202" s="6">
        <f t="shared" si="32"/>
        <v>1.0106100795755968</v>
      </c>
      <c r="U202" s="6">
        <f t="shared" si="33"/>
        <v>1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1.5679012345679013</v>
      </c>
      <c r="Y202" s="6">
        <f t="shared" si="37"/>
        <v>1.8482142857142858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60716</v>
      </c>
      <c r="E203" s="24">
        <v>309</v>
      </c>
      <c r="F203">
        <v>0</v>
      </c>
      <c r="G203">
        <v>2182</v>
      </c>
      <c r="H203">
        <v>726</v>
      </c>
      <c r="I203">
        <v>146</v>
      </c>
      <c r="J203">
        <v>0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1.0276042988914276</v>
      </c>
      <c r="T203" s="6">
        <f t="shared" si="32"/>
        <v>1.4714285714285715</v>
      </c>
      <c r="U203" s="6">
        <f t="shared" si="33"/>
        <v>1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1.4455445544554455</v>
      </c>
      <c r="Y203" s="6">
        <f t="shared" si="37"/>
        <v>0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61478</v>
      </c>
      <c r="E204" s="24">
        <v>590</v>
      </c>
      <c r="F204">
        <v>2080</v>
      </c>
      <c r="G204">
        <v>2414</v>
      </c>
      <c r="H204">
        <v>586</v>
      </c>
      <c r="I204">
        <v>187</v>
      </c>
      <c r="J204">
        <v>388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1.0456331320690535</v>
      </c>
      <c r="T204" s="6">
        <f t="shared" si="32"/>
        <v>2.2605363984674329</v>
      </c>
      <c r="U204" s="6">
        <f t="shared" si="33"/>
        <v>1.28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2.6338028169014085</v>
      </c>
      <c r="Y204" s="6">
        <f t="shared" si="37"/>
        <v>1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64231</v>
      </c>
      <c r="E205" s="24">
        <v>392</v>
      </c>
      <c r="F205">
        <v>584</v>
      </c>
      <c r="G205">
        <v>2625</v>
      </c>
      <c r="H205">
        <v>445</v>
      </c>
      <c r="I205">
        <v>165</v>
      </c>
      <c r="J205">
        <v>164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0.95260059026799349</v>
      </c>
      <c r="T205" s="6">
        <f t="shared" si="32"/>
        <v>1.4202898550724639</v>
      </c>
      <c r="U205" s="6">
        <f t="shared" si="33"/>
        <v>1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3.0555555555555554</v>
      </c>
      <c r="Y205" s="6">
        <f t="shared" si="37"/>
        <v>2.2162162162162162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71923</v>
      </c>
      <c r="E206" s="24">
        <v>559</v>
      </c>
      <c r="F206">
        <v>998</v>
      </c>
      <c r="G206">
        <v>2586</v>
      </c>
      <c r="H206">
        <v>563</v>
      </c>
      <c r="I206">
        <v>168</v>
      </c>
      <c r="J206">
        <v>369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1.0633991276705848</v>
      </c>
      <c r="T206" s="6">
        <f t="shared" si="32"/>
        <v>1.2880184331797235</v>
      </c>
      <c r="U206" s="6">
        <f t="shared" si="33"/>
        <v>1.0754310344827587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1.5412844036697249</v>
      </c>
      <c r="Y206" s="6">
        <f t="shared" si="37"/>
        <v>4.0549450549450547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68516</v>
      </c>
      <c r="E207" s="24">
        <v>605</v>
      </c>
      <c r="F207">
        <v>1062</v>
      </c>
      <c r="G207">
        <v>2621</v>
      </c>
      <c r="H207">
        <v>779</v>
      </c>
      <c r="I207">
        <v>165</v>
      </c>
      <c r="J207">
        <v>220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0.88864102098518849</v>
      </c>
      <c r="T207" s="6">
        <f t="shared" si="32"/>
        <v>1.0803571428571428</v>
      </c>
      <c r="U207" s="6">
        <f t="shared" si="33"/>
        <v>1.9887640449438202</v>
      </c>
      <c r="V207" s="6">
        <f t="shared" si="34"/>
        <v>1.0484</v>
      </c>
      <c r="W207" s="6">
        <f t="shared" si="35"/>
        <v>1.204018547140649</v>
      </c>
      <c r="X207" s="6">
        <f t="shared" si="36"/>
        <v>1.6336633663366336</v>
      </c>
      <c r="Y207" s="6">
        <f t="shared" si="37"/>
        <v>0.60109289617486339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73203</v>
      </c>
      <c r="E208" s="24">
        <v>742</v>
      </c>
      <c r="F208">
        <v>1130</v>
      </c>
      <c r="G208">
        <v>2489</v>
      </c>
      <c r="H208">
        <v>769</v>
      </c>
      <c r="I208">
        <v>197</v>
      </c>
      <c r="J208">
        <v>352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1.0213612010269004</v>
      </c>
      <c r="T208" s="6">
        <f t="shared" si="32"/>
        <v>1.2470588235294118</v>
      </c>
      <c r="U208" s="6">
        <f t="shared" si="33"/>
        <v>1.3436385255648038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1.790909090909091</v>
      </c>
      <c r="Y208" s="6">
        <f t="shared" si="37"/>
        <v>1.3486590038314177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65375</v>
      </c>
      <c r="E209" s="24">
        <v>655</v>
      </c>
      <c r="F209">
        <v>4</v>
      </c>
      <c r="G209">
        <v>2316</v>
      </c>
      <c r="H209">
        <v>770</v>
      </c>
      <c r="I209">
        <v>147</v>
      </c>
      <c r="J209">
        <v>528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1.0465190734604364</v>
      </c>
      <c r="T209" s="6">
        <f t="shared" si="32"/>
        <v>1.7191601049868765</v>
      </c>
      <c r="U209" s="6">
        <f t="shared" si="33"/>
        <v>1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1.1574803149606299</v>
      </c>
      <c r="Y209" s="6">
        <f t="shared" si="37"/>
        <v>2.5507246376811592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54864</v>
      </c>
      <c r="E210" s="24">
        <v>389</v>
      </c>
      <c r="F210">
        <v>0</v>
      </c>
      <c r="G210">
        <v>2333</v>
      </c>
      <c r="H210">
        <v>750</v>
      </c>
      <c r="I210">
        <v>294</v>
      </c>
      <c r="J210">
        <v>299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0.90361683905395618</v>
      </c>
      <c r="T210" s="6">
        <f t="shared" si="32"/>
        <v>1.2588996763754046</v>
      </c>
      <c r="U210" s="6">
        <f t="shared" si="33"/>
        <v>1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2.0136986301369864</v>
      </c>
      <c r="Y210" s="6">
        <f t="shared" si="37"/>
        <v>1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55947</v>
      </c>
      <c r="E211" s="24">
        <v>445</v>
      </c>
      <c r="F211">
        <v>2551</v>
      </c>
      <c r="G211">
        <v>2434</v>
      </c>
      <c r="H211">
        <v>688</v>
      </c>
      <c r="I211">
        <v>146</v>
      </c>
      <c r="J211">
        <v>402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0.91003285728227989</v>
      </c>
      <c r="T211" s="6">
        <f t="shared" si="32"/>
        <v>0.75423728813559321</v>
      </c>
      <c r="U211" s="6">
        <f t="shared" si="33"/>
        <v>1.2264423076923077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0.78074866310160429</v>
      </c>
      <c r="Y211" s="6">
        <f t="shared" si="37"/>
        <v>1.0360824742268042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65785</v>
      </c>
      <c r="E212" s="24">
        <v>595</v>
      </c>
      <c r="F212">
        <v>725</v>
      </c>
      <c r="G212">
        <v>2667</v>
      </c>
      <c r="H212">
        <v>553</v>
      </c>
      <c r="I212">
        <v>223</v>
      </c>
      <c r="J212">
        <v>234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1.0241939250517662</v>
      </c>
      <c r="T212" s="6">
        <f t="shared" si="32"/>
        <v>1.5178571428571428</v>
      </c>
      <c r="U212" s="6">
        <f t="shared" si="33"/>
        <v>1.2414383561643836</v>
      </c>
      <c r="V212" s="6">
        <f t="shared" si="34"/>
        <v>1.016</v>
      </c>
      <c r="W212" s="6">
        <f t="shared" si="35"/>
        <v>1.2426966292134831</v>
      </c>
      <c r="X212" s="6">
        <f t="shared" si="36"/>
        <v>1.3515151515151516</v>
      </c>
      <c r="Y212" s="6">
        <f t="shared" si="37"/>
        <v>1.4268292682926829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71832</v>
      </c>
      <c r="E213" s="24">
        <v>839</v>
      </c>
      <c r="F213">
        <v>0</v>
      </c>
      <c r="G213">
        <v>2636</v>
      </c>
      <c r="H213">
        <v>802</v>
      </c>
      <c r="I213">
        <v>248</v>
      </c>
      <c r="J213">
        <v>673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0.99873475800508882</v>
      </c>
      <c r="T213" s="6">
        <f t="shared" si="32"/>
        <v>1.5008944543828264</v>
      </c>
      <c r="U213" s="6">
        <f t="shared" si="33"/>
        <v>0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1.4761904761904763</v>
      </c>
      <c r="Y213" s="6">
        <f t="shared" si="37"/>
        <v>1.8238482384823849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67599</v>
      </c>
      <c r="E214" s="24">
        <v>989</v>
      </c>
      <c r="F214">
        <v>1392</v>
      </c>
      <c r="G214">
        <v>2621</v>
      </c>
      <c r="H214">
        <v>847</v>
      </c>
      <c r="I214">
        <v>354</v>
      </c>
      <c r="J214">
        <v>671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0.98661626481405806</v>
      </c>
      <c r="T214" s="6">
        <f t="shared" si="32"/>
        <v>1.6347107438016528</v>
      </c>
      <c r="U214" s="6">
        <f t="shared" si="33"/>
        <v>1.3107344632768361</v>
      </c>
      <c r="V214" s="6">
        <f t="shared" si="34"/>
        <v>1</v>
      </c>
      <c r="W214" s="6">
        <f t="shared" si="35"/>
        <v>1.0872913992297817</v>
      </c>
      <c r="X214" s="6">
        <f t="shared" si="36"/>
        <v>2.1454545454545455</v>
      </c>
      <c r="Y214" s="6">
        <f t="shared" si="37"/>
        <v>3.05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67911</v>
      </c>
      <c r="E215" s="24">
        <v>864</v>
      </c>
      <c r="F215">
        <v>2728</v>
      </c>
      <c r="G215">
        <v>2674</v>
      </c>
      <c r="H215">
        <v>883</v>
      </c>
      <c r="I215">
        <v>341</v>
      </c>
      <c r="J215">
        <v>745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0.92770788082455635</v>
      </c>
      <c r="T215" s="6">
        <f t="shared" si="32"/>
        <v>1.1644204851752022</v>
      </c>
      <c r="U215" s="6">
        <f t="shared" si="33"/>
        <v>2.4141592920353983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1.7309644670050761</v>
      </c>
      <c r="Y215" s="6">
        <f t="shared" si="37"/>
        <v>2.1164772727272729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57836</v>
      </c>
      <c r="E216" s="24">
        <v>606</v>
      </c>
      <c r="F216">
        <v>1</v>
      </c>
      <c r="G216">
        <v>2548</v>
      </c>
      <c r="H216">
        <v>769</v>
      </c>
      <c r="I216">
        <v>431</v>
      </c>
      <c r="J216">
        <v>651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0.88468068833652003</v>
      </c>
      <c r="T216" s="6">
        <f t="shared" si="32"/>
        <v>0.92519083969465654</v>
      </c>
      <c r="U216" s="6">
        <f t="shared" si="33"/>
        <v>0.25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2.9319727891156462</v>
      </c>
      <c r="Y216" s="6">
        <f t="shared" si="37"/>
        <v>1.2329545454545454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46272</v>
      </c>
      <c r="E217" s="24">
        <v>215</v>
      </c>
      <c r="F217">
        <v>0</v>
      </c>
      <c r="G217">
        <v>2685</v>
      </c>
      <c r="H217">
        <v>747</v>
      </c>
      <c r="I217">
        <v>387</v>
      </c>
      <c r="J217">
        <v>447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0.84339457567804021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1.3163265306122449</v>
      </c>
      <c r="Y217" s="6">
        <f t="shared" si="37"/>
        <v>1.4949832775919731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44567</v>
      </c>
      <c r="E218" s="24">
        <v>891</v>
      </c>
      <c r="F218">
        <v>0</v>
      </c>
      <c r="G218">
        <v>2598</v>
      </c>
      <c r="H218">
        <v>942</v>
      </c>
      <c r="I218">
        <v>378</v>
      </c>
      <c r="J218">
        <v>465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0.79659320428262459</v>
      </c>
      <c r="T218" s="6">
        <f t="shared" si="32"/>
        <v>2.0022471910112358</v>
      </c>
      <c r="U218" s="6">
        <f t="shared" si="33"/>
        <v>0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2.5890410958904111</v>
      </c>
      <c r="Y218" s="6">
        <f t="shared" si="37"/>
        <v>1.1567164179104477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57283</v>
      </c>
      <c r="E219" s="24">
        <v>717</v>
      </c>
      <c r="F219">
        <v>3378</v>
      </c>
      <c r="G219">
        <v>2751</v>
      </c>
      <c r="H219">
        <v>675</v>
      </c>
      <c r="I219">
        <v>493</v>
      </c>
      <c r="J219">
        <v>334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0.87076081173519804</v>
      </c>
      <c r="T219" s="6">
        <f t="shared" si="32"/>
        <v>1.2050420168067226</v>
      </c>
      <c r="U219" s="6">
        <f t="shared" si="33"/>
        <v>4.6593103448275865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2.210762331838565</v>
      </c>
      <c r="Y219" s="6">
        <f t="shared" si="37"/>
        <v>1.4273504273504274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54433</v>
      </c>
      <c r="E220" s="24">
        <v>1285</v>
      </c>
      <c r="F220">
        <v>0</v>
      </c>
      <c r="G220">
        <v>2697</v>
      </c>
      <c r="H220">
        <v>906</v>
      </c>
      <c r="I220">
        <v>471</v>
      </c>
      <c r="J220">
        <v>510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0.75778204699855223</v>
      </c>
      <c r="T220" s="6">
        <f t="shared" si="32"/>
        <v>1.531585220500596</v>
      </c>
      <c r="U220" s="6">
        <f t="shared" si="33"/>
        <v>1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1.8991935483870968</v>
      </c>
      <c r="Y220" s="6">
        <f t="shared" si="37"/>
        <v>0.7578008915304606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59481</v>
      </c>
      <c r="E221" s="24">
        <v>926</v>
      </c>
      <c r="F221">
        <v>2734</v>
      </c>
      <c r="G221">
        <v>2634</v>
      </c>
      <c r="H221">
        <v>964</v>
      </c>
      <c r="I221">
        <v>715</v>
      </c>
      <c r="J221">
        <v>858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0.87990946611636267</v>
      </c>
      <c r="T221" s="6">
        <f t="shared" si="32"/>
        <v>0.93629929221435793</v>
      </c>
      <c r="U221" s="6">
        <f t="shared" si="33"/>
        <v>1.9640804597701149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2.0197740112994351</v>
      </c>
      <c r="Y221" s="6">
        <f t="shared" si="37"/>
        <v>1.278688524590164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58322</v>
      </c>
      <c r="E222" s="24">
        <v>1157</v>
      </c>
      <c r="F222">
        <v>3897</v>
      </c>
      <c r="G222">
        <v>2450</v>
      </c>
      <c r="H222">
        <v>900</v>
      </c>
      <c r="I222">
        <v>652</v>
      </c>
      <c r="J222">
        <v>768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0.85880048887514537</v>
      </c>
      <c r="T222" s="6">
        <f t="shared" si="32"/>
        <v>1.3391203703703705</v>
      </c>
      <c r="U222" s="6">
        <f t="shared" si="33"/>
        <v>1.4285190615835777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1.9120234604105573</v>
      </c>
      <c r="Y222" s="6">
        <f t="shared" si="37"/>
        <v>1.0308724832214766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54448</v>
      </c>
      <c r="E223" s="24">
        <v>707</v>
      </c>
      <c r="F223">
        <v>1</v>
      </c>
      <c r="G223">
        <v>2125</v>
      </c>
      <c r="H223">
        <v>765</v>
      </c>
      <c r="I223">
        <v>600</v>
      </c>
      <c r="J223">
        <v>617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0.94142056850404587</v>
      </c>
      <c r="T223" s="6">
        <f t="shared" si="32"/>
        <v>1.1666666666666667</v>
      </c>
      <c r="U223" s="6">
        <f t="shared" si="33"/>
        <v>1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1.3921113689095128</v>
      </c>
      <c r="Y223" s="6">
        <f t="shared" si="37"/>
        <v>0.94777265745007677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46370</v>
      </c>
      <c r="E224" s="24">
        <v>385</v>
      </c>
      <c r="F224">
        <v>29</v>
      </c>
      <c r="G224">
        <v>2020</v>
      </c>
      <c r="H224">
        <v>1113</v>
      </c>
      <c r="I224">
        <v>643</v>
      </c>
      <c r="J224">
        <v>751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1.0021179114799448</v>
      </c>
      <c r="T224" s="6">
        <f t="shared" si="32"/>
        <v>1.7906976744186047</v>
      </c>
      <c r="U224" s="6">
        <f t="shared" si="33"/>
        <v>1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1.6614987080103358</v>
      </c>
      <c r="Y224" s="6">
        <f t="shared" si="37"/>
        <v>1.680089485458613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48733</v>
      </c>
      <c r="E225" s="24">
        <v>1220</v>
      </c>
      <c r="F225">
        <v>4112</v>
      </c>
      <c r="G225">
        <v>2132</v>
      </c>
      <c r="H225">
        <v>818</v>
      </c>
      <c r="I225">
        <v>698</v>
      </c>
      <c r="J225">
        <v>468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1.0934772365202954</v>
      </c>
      <c r="T225" s="6">
        <f t="shared" si="32"/>
        <v>1.3692480359147026</v>
      </c>
      <c r="U225" s="6">
        <f t="shared" si="33"/>
        <v>1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1.8465608465608465</v>
      </c>
      <c r="Y225" s="6">
        <f t="shared" si="37"/>
        <v>1.0064516129032257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46925</v>
      </c>
      <c r="E226" s="24">
        <v>1032</v>
      </c>
      <c r="F226">
        <v>6</v>
      </c>
      <c r="G226">
        <v>2345</v>
      </c>
      <c r="H226">
        <v>1150</v>
      </c>
      <c r="I226">
        <v>333</v>
      </c>
      <c r="J226">
        <v>388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0.81917846481504109</v>
      </c>
      <c r="T226" s="6">
        <f t="shared" si="32"/>
        <v>1.4393305439330544</v>
      </c>
      <c r="U226" s="6">
        <f t="shared" si="33"/>
        <v>1.7761989342806395E-3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0.67545638945233266</v>
      </c>
      <c r="Y226" s="6">
        <f t="shared" si="37"/>
        <v>1.1616766467065869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56796</v>
      </c>
      <c r="E227" s="24">
        <v>1319</v>
      </c>
      <c r="F227">
        <v>4733</v>
      </c>
      <c r="G227">
        <v>2510</v>
      </c>
      <c r="H227">
        <v>1039</v>
      </c>
      <c r="I227">
        <v>1327</v>
      </c>
      <c r="J227">
        <v>639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1.0434111660206125</v>
      </c>
      <c r="T227" s="6">
        <f t="shared" si="32"/>
        <v>1.0264591439688715</v>
      </c>
      <c r="U227" s="6">
        <f t="shared" si="33"/>
        <v>1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2.8174097664543525</v>
      </c>
      <c r="Y227" s="6">
        <f t="shared" si="37"/>
        <v>1.2529411764705882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51742</v>
      </c>
      <c r="E228" s="24">
        <v>1422</v>
      </c>
      <c r="F228">
        <v>8</v>
      </c>
      <c r="G228">
        <v>2625</v>
      </c>
      <c r="H228">
        <v>1148</v>
      </c>
      <c r="I228">
        <v>688</v>
      </c>
      <c r="J228">
        <v>544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0.86989122576957345</v>
      </c>
      <c r="T228" s="6">
        <f t="shared" si="32"/>
        <v>1.5356371490280778</v>
      </c>
      <c r="U228" s="6">
        <f t="shared" si="33"/>
        <v>2.926115581565472E-3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0.96223776223776225</v>
      </c>
      <c r="Y228" s="6">
        <f t="shared" si="37"/>
        <v>0.63403263403263399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64764</v>
      </c>
      <c r="E229" s="24">
        <v>1510</v>
      </c>
      <c r="F229">
        <v>5559</v>
      </c>
      <c r="G229">
        <v>2501</v>
      </c>
      <c r="H229">
        <v>1461</v>
      </c>
      <c r="I229">
        <v>721</v>
      </c>
      <c r="J229">
        <v>922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1.1104557456877335</v>
      </c>
      <c r="T229" s="6">
        <f t="shared" si="32"/>
        <v>1.3050993949870355</v>
      </c>
      <c r="U229" s="6">
        <f t="shared" si="33"/>
        <v>1.4264819091608929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1.1058282208588956</v>
      </c>
      <c r="Y229" s="6">
        <f t="shared" si="37"/>
        <v>1.2005208333333333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46776</v>
      </c>
      <c r="E230" s="24">
        <v>697</v>
      </c>
      <c r="F230">
        <v>3310</v>
      </c>
      <c r="G230">
        <v>2245</v>
      </c>
      <c r="H230">
        <v>1042</v>
      </c>
      <c r="I230">
        <v>762</v>
      </c>
      <c r="J230">
        <v>756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0.85909491625036727</v>
      </c>
      <c r="T230" s="6">
        <f t="shared" si="32"/>
        <v>0.98585572842998581</v>
      </c>
      <c r="U230" s="6">
        <f t="shared" si="33"/>
        <v>3310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1.27</v>
      </c>
      <c r="Y230" s="6">
        <f t="shared" si="37"/>
        <v>1.2252836304700163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41181</v>
      </c>
      <c r="E231" s="24">
        <v>519</v>
      </c>
      <c r="F231">
        <v>0</v>
      </c>
      <c r="G231">
        <v>2133</v>
      </c>
      <c r="H231">
        <v>1111</v>
      </c>
      <c r="I231">
        <v>579</v>
      </c>
      <c r="J231">
        <v>454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0.88809575156351084</v>
      </c>
      <c r="T231" s="6">
        <f t="shared" si="32"/>
        <v>1.3480519480519479</v>
      </c>
      <c r="U231" s="6">
        <f t="shared" si="33"/>
        <v>0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0.90046656298600314</v>
      </c>
      <c r="Y231" s="6">
        <f t="shared" si="37"/>
        <v>0.6045272969374168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36517</v>
      </c>
      <c r="E232" s="24">
        <v>1693</v>
      </c>
      <c r="F232">
        <v>3568</v>
      </c>
      <c r="G232">
        <v>2247</v>
      </c>
      <c r="H232">
        <v>721</v>
      </c>
      <c r="I232">
        <v>512</v>
      </c>
      <c r="J232">
        <v>211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0.74932797077955393</v>
      </c>
      <c r="T232" s="6">
        <f t="shared" si="32"/>
        <v>1.3877049180327869</v>
      </c>
      <c r="U232" s="6">
        <f t="shared" si="33"/>
        <v>0.86770428015564205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0.73352435530085958</v>
      </c>
      <c r="Y232" s="6">
        <f t="shared" si="37"/>
        <v>0.45085470085470086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45037</v>
      </c>
      <c r="E233" s="24">
        <v>1420</v>
      </c>
      <c r="F233">
        <v>1</v>
      </c>
      <c r="G233">
        <v>2385</v>
      </c>
      <c r="H233">
        <v>1113</v>
      </c>
      <c r="I233">
        <v>580</v>
      </c>
      <c r="J233">
        <v>363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0.95976558337773044</v>
      </c>
      <c r="T233" s="6">
        <f t="shared" si="32"/>
        <v>1.375968992248062</v>
      </c>
      <c r="U233" s="6">
        <f t="shared" si="33"/>
        <v>0.16666666666666666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1.7417417417417418</v>
      </c>
      <c r="Y233" s="6">
        <f t="shared" si="37"/>
        <v>0.93556701030927836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47371</v>
      </c>
      <c r="E234" s="24">
        <v>1586</v>
      </c>
      <c r="F234">
        <v>0</v>
      </c>
      <c r="G234">
        <v>2444</v>
      </c>
      <c r="H234">
        <v>831</v>
      </c>
      <c r="I234">
        <v>658</v>
      </c>
      <c r="J234">
        <v>582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0.8340552151559969</v>
      </c>
      <c r="T234" s="6">
        <f t="shared" si="32"/>
        <v>1.202426080363912</v>
      </c>
      <c r="U234" s="6">
        <f t="shared" si="33"/>
        <v>0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0.4958553127354936</v>
      </c>
      <c r="Y234" s="6">
        <f t="shared" si="37"/>
        <v>0.91079812206572774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44087</v>
      </c>
      <c r="E235" s="24">
        <v>1586</v>
      </c>
      <c r="F235">
        <v>0</v>
      </c>
      <c r="G235">
        <v>2279</v>
      </c>
      <c r="H235">
        <v>1195</v>
      </c>
      <c r="I235">
        <v>625</v>
      </c>
      <c r="J235">
        <v>699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0.85205442387228947</v>
      </c>
      <c r="T235" s="6">
        <f t="shared" si="32"/>
        <v>1.1153305203938115</v>
      </c>
      <c r="U235" s="6">
        <f t="shared" si="33"/>
        <v>0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0.90843023255813948</v>
      </c>
      <c r="Y235" s="6">
        <f t="shared" si="37"/>
        <v>1.2849264705882353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48253</v>
      </c>
      <c r="E236" s="24">
        <v>1737</v>
      </c>
      <c r="F236">
        <v>15426</v>
      </c>
      <c r="G236">
        <v>2206</v>
      </c>
      <c r="H236">
        <v>1060</v>
      </c>
      <c r="I236">
        <v>613</v>
      </c>
      <c r="J236">
        <v>716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0.74505898338583165</v>
      </c>
      <c r="T236" s="6">
        <f t="shared" si="32"/>
        <v>1.1503311258278146</v>
      </c>
      <c r="U236" s="6">
        <f t="shared" si="33"/>
        <v>2.7749595250944417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0.85020804438280162</v>
      </c>
      <c r="Y236" s="6">
        <f t="shared" si="37"/>
        <v>0.77657266811279824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43653</v>
      </c>
      <c r="E237" s="24">
        <v>832</v>
      </c>
      <c r="F237">
        <v>3602</v>
      </c>
      <c r="G237">
        <v>2028</v>
      </c>
      <c r="H237">
        <v>1332</v>
      </c>
      <c r="I237">
        <v>595</v>
      </c>
      <c r="J237">
        <v>574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0.93323499230374551</v>
      </c>
      <c r="T237" s="6">
        <f t="shared" si="32"/>
        <v>1.1936872309899569</v>
      </c>
      <c r="U237" s="6">
        <f t="shared" si="33"/>
        <v>1.0882175226586104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0.78083989501312334</v>
      </c>
      <c r="Y237" s="6">
        <f t="shared" si="37"/>
        <v>0.7592592592592593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34457</v>
      </c>
      <c r="E238" s="24">
        <v>633</v>
      </c>
      <c r="F238">
        <v>4897</v>
      </c>
      <c r="G238">
        <v>2113</v>
      </c>
      <c r="H238">
        <v>1048</v>
      </c>
      <c r="I238">
        <v>519</v>
      </c>
      <c r="J238">
        <v>468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0.83672081785289332</v>
      </c>
      <c r="T238" s="6">
        <f t="shared" si="32"/>
        <v>1.2196531791907514</v>
      </c>
      <c r="U238" s="6">
        <f t="shared" si="33"/>
        <v>1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0.89637305699481862</v>
      </c>
      <c r="Y238" s="6">
        <f t="shared" si="37"/>
        <v>1.0308370044052864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36485</v>
      </c>
      <c r="E239" s="24">
        <v>1628</v>
      </c>
      <c r="F239">
        <v>1955</v>
      </c>
      <c r="G239">
        <v>2245</v>
      </c>
      <c r="H239">
        <v>977</v>
      </c>
      <c r="I239">
        <v>654</v>
      </c>
      <c r="J239">
        <v>156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0.99912369581290905</v>
      </c>
      <c r="T239" s="6">
        <f t="shared" si="32"/>
        <v>0.96160661547548731</v>
      </c>
      <c r="U239" s="6">
        <f t="shared" si="33"/>
        <v>0.54792600896860988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1.27734375</v>
      </c>
      <c r="Y239" s="6">
        <f t="shared" si="37"/>
        <v>0.73933649289099523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39979</v>
      </c>
      <c r="E240" s="24">
        <v>1461</v>
      </c>
      <c r="F240">
        <v>3488</v>
      </c>
      <c r="G240">
        <v>2213</v>
      </c>
      <c r="H240">
        <v>1201</v>
      </c>
      <c r="I240">
        <v>459</v>
      </c>
      <c r="J240">
        <v>355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0.88769234185225476</v>
      </c>
      <c r="T240" s="6">
        <f t="shared" si="32"/>
        <v>1.0288732394366198</v>
      </c>
      <c r="U240" s="6">
        <f t="shared" si="33"/>
        <v>3488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0.79137931034482756</v>
      </c>
      <c r="Y240" s="6">
        <f t="shared" si="37"/>
        <v>0.97796143250688705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45520</v>
      </c>
      <c r="E241" s="24">
        <v>1427</v>
      </c>
      <c r="F241">
        <v>5472</v>
      </c>
      <c r="G241">
        <v>2243</v>
      </c>
      <c r="H241">
        <v>1146</v>
      </c>
      <c r="I241">
        <v>699</v>
      </c>
      <c r="J241">
        <v>583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0.96092546072491614</v>
      </c>
      <c r="T241" s="6">
        <f t="shared" si="32"/>
        <v>0.89974779319041609</v>
      </c>
      <c r="U241" s="6">
        <f t="shared" si="33"/>
        <v>1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1.0623100303951367</v>
      </c>
      <c r="Y241" s="6">
        <f t="shared" si="37"/>
        <v>1.0017182130584192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45120</v>
      </c>
      <c r="E242" s="24">
        <v>1561</v>
      </c>
      <c r="F242">
        <v>6111</v>
      </c>
      <c r="G242">
        <v>2190</v>
      </c>
      <c r="H242">
        <v>1542</v>
      </c>
      <c r="I242">
        <v>602</v>
      </c>
      <c r="J242">
        <v>470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1.0234309433619888</v>
      </c>
      <c r="T242" s="6">
        <f t="shared" si="32"/>
        <v>0.98423707440100883</v>
      </c>
      <c r="U242" s="6">
        <f t="shared" si="33"/>
        <v>1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0.96319999999999995</v>
      </c>
      <c r="Y242" s="6">
        <f t="shared" si="37"/>
        <v>0.67238912732474965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46929</v>
      </c>
      <c r="E243" s="24">
        <v>1555</v>
      </c>
      <c r="F243">
        <v>7462</v>
      </c>
      <c r="G243">
        <v>2115</v>
      </c>
      <c r="H243">
        <v>1297</v>
      </c>
      <c r="I243">
        <v>573</v>
      </c>
      <c r="J243">
        <v>452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0.97256129152591553</v>
      </c>
      <c r="T243" s="6">
        <f t="shared" si="32"/>
        <v>0.89522164651698333</v>
      </c>
      <c r="U243" s="6">
        <f t="shared" si="33"/>
        <v>0.48372876960974975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0.93474714518760194</v>
      </c>
      <c r="Y243" s="6">
        <f t="shared" si="37"/>
        <v>0.63128491620111726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45354</v>
      </c>
      <c r="E244" s="24">
        <v>709</v>
      </c>
      <c r="F244">
        <v>0</v>
      </c>
      <c r="G244">
        <v>1905</v>
      </c>
      <c r="H244">
        <v>1110</v>
      </c>
      <c r="I244">
        <v>571</v>
      </c>
      <c r="J244">
        <v>647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1.0389663940622638</v>
      </c>
      <c r="T244" s="6">
        <f t="shared" si="32"/>
        <v>0.85216346153846156</v>
      </c>
      <c r="U244" s="6">
        <f t="shared" si="33"/>
        <v>0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0.95966386554621852</v>
      </c>
      <c r="Y244" s="6">
        <f t="shared" si="37"/>
        <v>1.127177700348432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34787</v>
      </c>
      <c r="E245" s="24">
        <v>470</v>
      </c>
      <c r="F245">
        <v>10866</v>
      </c>
      <c r="G245">
        <v>1754</v>
      </c>
      <c r="H245">
        <v>1752</v>
      </c>
      <c r="I245">
        <v>551</v>
      </c>
      <c r="J245">
        <v>443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1.0095771541341383</v>
      </c>
      <c r="T245" s="6">
        <f t="shared" si="32"/>
        <v>0.74249605055292256</v>
      </c>
      <c r="U245" s="6">
        <f t="shared" si="33"/>
        <v>2.2189095364508882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1.0616570327552985</v>
      </c>
      <c r="Y245" s="6">
        <f t="shared" si="37"/>
        <v>0.94658119658119655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35198</v>
      </c>
      <c r="E246" s="24">
        <v>1497</v>
      </c>
      <c r="F246">
        <v>3173</v>
      </c>
      <c r="G246">
        <v>1642</v>
      </c>
      <c r="H246">
        <v>1415</v>
      </c>
      <c r="I246">
        <v>553</v>
      </c>
      <c r="J246">
        <v>194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0.96472522954638895</v>
      </c>
      <c r="T246" s="6">
        <f t="shared" si="32"/>
        <v>0.91953316953316955</v>
      </c>
      <c r="U246" s="6">
        <f t="shared" si="33"/>
        <v>1.6230179028132992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0.84556574923547401</v>
      </c>
      <c r="Y246" s="6">
        <f t="shared" si="37"/>
        <v>1.2435897435897436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41677</v>
      </c>
      <c r="E247" s="24">
        <v>1213</v>
      </c>
      <c r="F247">
        <v>4982</v>
      </c>
      <c r="G247">
        <v>1682</v>
      </c>
      <c r="H247">
        <v>1332</v>
      </c>
      <c r="I247">
        <v>570</v>
      </c>
      <c r="J247">
        <v>251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1.0424722979564272</v>
      </c>
      <c r="T247" s="6">
        <f t="shared" si="32"/>
        <v>0.83025325119780968</v>
      </c>
      <c r="U247" s="6">
        <f t="shared" si="33"/>
        <v>1.4283256880733946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1.2418300653594772</v>
      </c>
      <c r="Y247" s="6">
        <f t="shared" si="37"/>
        <v>0.70704225352112671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40951</v>
      </c>
      <c r="E248" s="24">
        <v>1396</v>
      </c>
      <c r="F248">
        <v>7092</v>
      </c>
      <c r="G248">
        <v>1858</v>
      </c>
      <c r="H248">
        <v>1514</v>
      </c>
      <c r="I248">
        <v>858</v>
      </c>
      <c r="J248">
        <v>424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0.89962653778558876</v>
      </c>
      <c r="T248" s="6">
        <f t="shared" si="32"/>
        <v>0.97827610371408547</v>
      </c>
      <c r="U248" s="6">
        <f t="shared" si="33"/>
        <v>1.2960526315789473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1.2274678111587982</v>
      </c>
      <c r="Y248" s="6">
        <f t="shared" si="37"/>
        <v>0.72727272727272729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43781</v>
      </c>
      <c r="E249" s="24">
        <v>1429</v>
      </c>
      <c r="F249">
        <v>7160</v>
      </c>
      <c r="G249">
        <v>1994</v>
      </c>
      <c r="H249">
        <v>1779</v>
      </c>
      <c r="I249">
        <v>696</v>
      </c>
      <c r="J249">
        <v>633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0.97032358156028364</v>
      </c>
      <c r="T249" s="6">
        <f t="shared" si="32"/>
        <v>0.91543882126841769</v>
      </c>
      <c r="U249" s="6">
        <f t="shared" si="33"/>
        <v>1.1716576665030274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1.1561461794019934</v>
      </c>
      <c r="Y249" s="6">
        <f t="shared" si="37"/>
        <v>1.3468085106382979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50129</v>
      </c>
      <c r="E250" s="24">
        <v>1443</v>
      </c>
      <c r="F250">
        <v>9047</v>
      </c>
      <c r="G250">
        <v>2026</v>
      </c>
      <c r="H250">
        <v>1978</v>
      </c>
      <c r="I250">
        <v>817</v>
      </c>
      <c r="J250">
        <v>630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1.0681881139593854</v>
      </c>
      <c r="T250" s="6">
        <f t="shared" si="32"/>
        <v>0.92797427652733122</v>
      </c>
      <c r="U250" s="6">
        <f t="shared" si="33"/>
        <v>1.2124095416778344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1.4258289703315881</v>
      </c>
      <c r="Y250" s="6">
        <f t="shared" si="37"/>
        <v>1.3938053097345133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43140</v>
      </c>
      <c r="E251" s="24">
        <v>775</v>
      </c>
      <c r="F251">
        <v>0</v>
      </c>
      <c r="G251">
        <v>1894</v>
      </c>
      <c r="H251">
        <v>1827</v>
      </c>
      <c r="I251">
        <v>734</v>
      </c>
      <c r="J251">
        <v>651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0.95118401905013894</v>
      </c>
      <c r="T251" s="6">
        <f t="shared" si="32"/>
        <v>1.0930888575458393</v>
      </c>
      <c r="U251" s="6">
        <f t="shared" si="33"/>
        <v>1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1.2854640980735552</v>
      </c>
      <c r="Y251" s="6">
        <f t="shared" si="37"/>
        <v>1.0061823802163834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31511</v>
      </c>
      <c r="E252" s="24">
        <v>670</v>
      </c>
      <c r="F252">
        <v>1</v>
      </c>
      <c r="G252">
        <v>1992</v>
      </c>
      <c r="H252">
        <v>2987</v>
      </c>
      <c r="I252">
        <v>950</v>
      </c>
      <c r="J252">
        <v>542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0.90582688935521893</v>
      </c>
      <c r="T252" s="6">
        <f t="shared" si="32"/>
        <v>1.425531914893617</v>
      </c>
      <c r="U252" s="6">
        <f t="shared" si="33"/>
        <v>9.203018590097552E-5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1.7241379310344827</v>
      </c>
      <c r="Y252" s="6">
        <f t="shared" si="37"/>
        <v>1.2234762979683973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23545</v>
      </c>
      <c r="E253" s="24">
        <v>1898</v>
      </c>
      <c r="F253">
        <v>19906</v>
      </c>
      <c r="G253">
        <v>2152</v>
      </c>
      <c r="H253">
        <v>2951</v>
      </c>
      <c r="I253">
        <v>845</v>
      </c>
      <c r="J253">
        <v>402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0.6689300528439116</v>
      </c>
      <c r="T253" s="6">
        <f t="shared" si="32"/>
        <v>1.2678690714762859</v>
      </c>
      <c r="U253" s="6">
        <f t="shared" si="33"/>
        <v>6.2735581468641666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1.5280289330922243</v>
      </c>
      <c r="Y253" s="6">
        <f t="shared" si="37"/>
        <v>2.0721649484536084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26897</v>
      </c>
      <c r="E254" s="24">
        <v>1331</v>
      </c>
      <c r="F254">
        <v>6544</v>
      </c>
      <c r="G254">
        <v>2302</v>
      </c>
      <c r="H254">
        <v>2481</v>
      </c>
      <c r="I254">
        <v>1090</v>
      </c>
      <c r="J254">
        <v>372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0.64536794874871029</v>
      </c>
      <c r="T254" s="6">
        <f t="shared" si="32"/>
        <v>1.0972794723825228</v>
      </c>
      <c r="U254" s="6">
        <f t="shared" si="33"/>
        <v>1.3135287033319951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1.9122807017543859</v>
      </c>
      <c r="Y254" s="6">
        <f t="shared" si="37"/>
        <v>1.4820717131474104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33895</v>
      </c>
      <c r="E255" s="24">
        <v>1476</v>
      </c>
      <c r="F255">
        <v>9574</v>
      </c>
      <c r="G255">
        <v>2313</v>
      </c>
      <c r="H255">
        <v>2681</v>
      </c>
      <c r="I255">
        <v>1293</v>
      </c>
      <c r="J255">
        <v>550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0.82769651534761057</v>
      </c>
      <c r="T255" s="6">
        <f t="shared" si="32"/>
        <v>1.0573065902578798</v>
      </c>
      <c r="U255" s="6">
        <f t="shared" si="33"/>
        <v>1.3499717992103779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1.5069930069930071</v>
      </c>
      <c r="Y255" s="6">
        <f t="shared" si="37"/>
        <v>1.2971698113207548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36066</v>
      </c>
      <c r="E256" s="24">
        <v>1716</v>
      </c>
      <c r="F256">
        <v>8951</v>
      </c>
      <c r="G256">
        <v>2063</v>
      </c>
      <c r="H256">
        <v>2931</v>
      </c>
      <c r="I256">
        <v>931</v>
      </c>
      <c r="J256">
        <v>877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0.82378200589296724</v>
      </c>
      <c r="T256" s="6">
        <f t="shared" si="32"/>
        <v>1.2008397480755773</v>
      </c>
      <c r="U256" s="6">
        <f t="shared" si="33"/>
        <v>1.2501396648044694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1.3376436781609196</v>
      </c>
      <c r="Y256" s="6">
        <f t="shared" si="37"/>
        <v>1.3854660347551342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47439</v>
      </c>
      <c r="E257" s="24">
        <v>1586</v>
      </c>
      <c r="F257">
        <v>9647</v>
      </c>
      <c r="G257">
        <v>2313</v>
      </c>
      <c r="H257">
        <v>3544</v>
      </c>
      <c r="I257">
        <v>1354</v>
      </c>
      <c r="J257">
        <v>969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0.94633844680723733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1.0663203271802808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1.657282741738066</v>
      </c>
      <c r="Y257" s="6">
        <f t="shared" ref="Y257:Y320" si="51">IF(ISERROR(J257/J250),1,J257/J250)</f>
        <v>1.5380952380952382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40975</v>
      </c>
      <c r="E258" s="24">
        <v>1082</v>
      </c>
      <c r="F258">
        <v>921</v>
      </c>
      <c r="G258">
        <v>2139</v>
      </c>
      <c r="H258">
        <v>3504</v>
      </c>
      <c r="I258">
        <v>1339</v>
      </c>
      <c r="J258">
        <v>941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0.94981455725544739</v>
      </c>
      <c r="T258" s="6">
        <f t="shared" si="46"/>
        <v>1.3961290322580646</v>
      </c>
      <c r="U258" s="6">
        <f t="shared" si="47"/>
        <v>1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1.8242506811989101</v>
      </c>
      <c r="Y258" s="6">
        <f t="shared" si="51"/>
        <v>1.4454685099846389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34305</v>
      </c>
      <c r="E259" s="24">
        <v>920</v>
      </c>
      <c r="F259">
        <v>82</v>
      </c>
      <c r="G259">
        <v>2089</v>
      </c>
      <c r="H259">
        <v>3338</v>
      </c>
      <c r="I259">
        <v>1167</v>
      </c>
      <c r="J259">
        <v>977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1.0886674494620927</v>
      </c>
      <c r="T259" s="6">
        <f t="shared" si="46"/>
        <v>1.3731343283582089</v>
      </c>
      <c r="U259" s="6">
        <f t="shared" si="47"/>
        <v>82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1.2284210526315789</v>
      </c>
      <c r="Y259" s="6">
        <f t="shared" si="51"/>
        <v>1.8025830258302582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33870</v>
      </c>
      <c r="E260" s="24">
        <v>1485</v>
      </c>
      <c r="F260">
        <v>22977</v>
      </c>
      <c r="G260">
        <v>2619</v>
      </c>
      <c r="H260">
        <v>2625</v>
      </c>
      <c r="I260">
        <v>1318</v>
      </c>
      <c r="J260">
        <v>851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1.4385219791887873</v>
      </c>
      <c r="T260" s="6">
        <f t="shared" si="46"/>
        <v>0.78240252897787144</v>
      </c>
      <c r="U260" s="6">
        <f t="shared" si="47"/>
        <v>1.1542750929368031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1.5597633136094675</v>
      </c>
      <c r="Y260" s="6">
        <f t="shared" si="51"/>
        <v>2.116915422885572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39385</v>
      </c>
      <c r="E261" s="24">
        <v>1792</v>
      </c>
      <c r="F261">
        <v>8035</v>
      </c>
      <c r="G261">
        <v>2705</v>
      </c>
      <c r="H261">
        <v>3115</v>
      </c>
      <c r="I261">
        <v>1479</v>
      </c>
      <c r="J261">
        <v>489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1.4642896977358069</v>
      </c>
      <c r="T261" s="6">
        <f t="shared" si="46"/>
        <v>1.3463561232156274</v>
      </c>
      <c r="U261" s="6">
        <f t="shared" si="47"/>
        <v>1.2278422982885087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1.3568807339449542</v>
      </c>
      <c r="Y261" s="6">
        <f t="shared" si="51"/>
        <v>1.314516129032258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38460</v>
      </c>
      <c r="E262" s="24">
        <v>1855</v>
      </c>
      <c r="F262">
        <v>9964</v>
      </c>
      <c r="G262">
        <v>2981</v>
      </c>
      <c r="H262">
        <v>4007</v>
      </c>
      <c r="I262">
        <v>1752</v>
      </c>
      <c r="J262">
        <v>1153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1.1346806313615578</v>
      </c>
      <c r="T262" s="6">
        <f t="shared" si="46"/>
        <v>1.2567750677506775</v>
      </c>
      <c r="U262" s="6">
        <f t="shared" si="47"/>
        <v>1.0407353248381033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1.3549883990719258</v>
      </c>
      <c r="Y262" s="6">
        <f t="shared" si="51"/>
        <v>2.0963636363636362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44922</v>
      </c>
      <c r="E263" s="24">
        <v>2179</v>
      </c>
      <c r="F263">
        <v>10397</v>
      </c>
      <c r="G263">
        <v>2815</v>
      </c>
      <c r="H263">
        <v>3410</v>
      </c>
      <c r="I263">
        <v>1837</v>
      </c>
      <c r="J263">
        <v>2028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1.2455498253202462</v>
      </c>
      <c r="T263" s="6">
        <f t="shared" si="46"/>
        <v>1.2698135198135199</v>
      </c>
      <c r="U263" s="6">
        <f t="shared" si="47"/>
        <v>1.1615461959557591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1.9731471535982814</v>
      </c>
      <c r="Y263" s="6">
        <f t="shared" si="51"/>
        <v>2.3124287343215508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48750</v>
      </c>
      <c r="E264" s="24">
        <v>2199</v>
      </c>
      <c r="F264">
        <v>13155</v>
      </c>
      <c r="G264">
        <v>3049</v>
      </c>
      <c r="H264">
        <v>4329</v>
      </c>
      <c r="I264">
        <v>2083</v>
      </c>
      <c r="J264">
        <v>1673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1.0276354897868842</v>
      </c>
      <c r="T264" s="6">
        <f t="shared" si="46"/>
        <v>1.3865069356872635</v>
      </c>
      <c r="U264" s="6">
        <f t="shared" si="47"/>
        <v>1.3636363636363635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1.5384047267355982</v>
      </c>
      <c r="Y264" s="6">
        <f t="shared" si="51"/>
        <v>1.7265221878224974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42469</v>
      </c>
      <c r="E265" s="24">
        <v>1685</v>
      </c>
      <c r="F265">
        <v>193</v>
      </c>
      <c r="G265">
        <v>2845</v>
      </c>
      <c r="H265">
        <v>4429</v>
      </c>
      <c r="I265">
        <v>1916</v>
      </c>
      <c r="J265">
        <v>1099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1.0364612568639415</v>
      </c>
      <c r="T265" s="6">
        <f t="shared" si="46"/>
        <v>1.5573012939001849</v>
      </c>
      <c r="U265" s="6">
        <f t="shared" si="47"/>
        <v>0.20955483170466885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1.4309185959671396</v>
      </c>
      <c r="Y265" s="6">
        <f t="shared" si="51"/>
        <v>1.1679064824654624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38444</v>
      </c>
      <c r="E266" s="24">
        <v>1033</v>
      </c>
      <c r="F266">
        <v>0</v>
      </c>
      <c r="G266">
        <v>3097</v>
      </c>
      <c r="H266">
        <v>3899</v>
      </c>
      <c r="I266">
        <v>1956</v>
      </c>
      <c r="J266">
        <v>1547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1.1206529660399358</v>
      </c>
      <c r="T266" s="6">
        <f t="shared" si="46"/>
        <v>1.1228260869565216</v>
      </c>
      <c r="U266" s="6">
        <f t="shared" si="47"/>
        <v>0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1.6760925449871464</v>
      </c>
      <c r="Y266" s="6">
        <f t="shared" si="51"/>
        <v>1.5834186284544525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51538</v>
      </c>
      <c r="E267" s="24">
        <v>1595</v>
      </c>
      <c r="F267">
        <v>29237</v>
      </c>
      <c r="G267">
        <v>3341</v>
      </c>
      <c r="H267">
        <v>4378</v>
      </c>
      <c r="I267">
        <v>2274</v>
      </c>
      <c r="J267">
        <v>1097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1.521641570711544</v>
      </c>
      <c r="T267" s="6">
        <f t="shared" si="46"/>
        <v>1.0740740740740742</v>
      </c>
      <c r="U267" s="6">
        <f t="shared" si="47"/>
        <v>1.2724463594028812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1.725341426403642</v>
      </c>
      <c r="Y267" s="6">
        <f t="shared" si="51"/>
        <v>1.2890716803760283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39482</v>
      </c>
      <c r="E268" s="24">
        <v>1852</v>
      </c>
      <c r="F268">
        <v>10299</v>
      </c>
      <c r="G268">
        <v>3712</v>
      </c>
      <c r="H268">
        <v>4936</v>
      </c>
      <c r="I268">
        <v>2353</v>
      </c>
      <c r="J268">
        <v>1834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1.0024628665735686</v>
      </c>
      <c r="T268" s="6">
        <f t="shared" si="46"/>
        <v>1.0334821428571428</v>
      </c>
      <c r="U268" s="6">
        <f t="shared" si="47"/>
        <v>1.2817672682016179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1.5909398242055444</v>
      </c>
      <c r="Y268" s="6">
        <f t="shared" si="51"/>
        <v>3.7505112474437627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38581</v>
      </c>
      <c r="E269" s="24">
        <v>1613</v>
      </c>
      <c r="F269">
        <v>1306</v>
      </c>
      <c r="G269">
        <v>3605</v>
      </c>
      <c r="H269">
        <v>6187</v>
      </c>
      <c r="I269">
        <v>2460</v>
      </c>
      <c r="J269">
        <v>1661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1.0031461258450338</v>
      </c>
      <c r="T269" s="6">
        <f t="shared" si="46"/>
        <v>0.86954177897574125</v>
      </c>
      <c r="U269" s="6">
        <f t="shared" si="47"/>
        <v>0.13107185869128865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1.404109589041096</v>
      </c>
      <c r="Y269" s="6">
        <f t="shared" si="51"/>
        <v>1.440589765828274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45710</v>
      </c>
      <c r="E270" s="25">
        <v>2321</v>
      </c>
      <c r="F270" s="6">
        <v>27833</v>
      </c>
      <c r="G270" s="6">
        <v>3521</v>
      </c>
      <c r="H270" s="6">
        <v>6644</v>
      </c>
      <c r="I270" s="6">
        <v>2595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1.0175415164062152</v>
      </c>
      <c r="T270" s="6">
        <f t="shared" si="46"/>
        <v>1.0651675080312071</v>
      </c>
      <c r="U270" s="6">
        <f t="shared" si="47"/>
        <v>2.677022217947485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1.4126292868807839</v>
      </c>
      <c r="Y270" s="6">
        <f t="shared" si="51"/>
        <v>0.9275147928994083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48077</v>
      </c>
      <c r="E271" s="25">
        <v>2366</v>
      </c>
      <c r="F271" s="6">
        <v>16132</v>
      </c>
      <c r="G271" s="6">
        <v>3563</v>
      </c>
      <c r="H271" s="6">
        <v>6878</v>
      </c>
      <c r="I271" s="6">
        <v>2859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0.98619487179487175</v>
      </c>
      <c r="T271" s="6">
        <f t="shared" si="46"/>
        <v>1.0759436107321509</v>
      </c>
      <c r="U271" s="6">
        <f t="shared" si="47"/>
        <v>1.2263017863930064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1.3725396063370139</v>
      </c>
      <c r="Y271" s="6">
        <f t="shared" si="51"/>
        <v>1.3197848176927676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44303</v>
      </c>
      <c r="E272" s="26">
        <v>1314</v>
      </c>
      <c r="F272" s="8">
        <v>33</v>
      </c>
      <c r="G272" s="8">
        <v>3204</v>
      </c>
      <c r="H272" s="8">
        <v>6050</v>
      </c>
      <c r="I272" s="8">
        <v>2760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1.0431844404153618</v>
      </c>
      <c r="T272" s="8">
        <f t="shared" si="46"/>
        <v>0.77982195845697333</v>
      </c>
      <c r="U272" s="8">
        <f t="shared" si="47"/>
        <v>0.17098445595854922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1.4405010438413361</v>
      </c>
      <c r="Y272" s="8">
        <f t="shared" si="51"/>
        <v>1.6624203821656052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37280</v>
      </c>
      <c r="E273" s="26">
        <v>1313</v>
      </c>
      <c r="F273" s="8">
        <v>19</v>
      </c>
      <c r="G273" s="8">
        <v>3362</v>
      </c>
      <c r="H273" s="8">
        <v>5700</v>
      </c>
      <c r="I273" s="8">
        <v>3041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0.96972219332015397</v>
      </c>
      <c r="T273" s="8">
        <f t="shared" si="46"/>
        <v>1.2710551790900291</v>
      </c>
      <c r="U273" s="8">
        <f t="shared" si="47"/>
        <v>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1.5547034764826175</v>
      </c>
      <c r="Y273" s="8">
        <f t="shared" si="51"/>
        <v>0.88946347769877177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32248</v>
      </c>
      <c r="E274" s="25">
        <v>2292</v>
      </c>
      <c r="F274" s="6">
        <v>25507</v>
      </c>
      <c r="G274" s="6">
        <v>3512</v>
      </c>
      <c r="H274" s="6">
        <v>4056</v>
      </c>
      <c r="I274" s="6">
        <v>2950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0.62571306608715904</v>
      </c>
      <c r="T274" s="6">
        <f t="shared" si="46"/>
        <v>1.4369905956112852</v>
      </c>
      <c r="U274" s="6">
        <f t="shared" si="47"/>
        <v>0.87242193111468347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1.297273526824978</v>
      </c>
      <c r="Y274" s="6">
        <f t="shared" si="51"/>
        <v>1.0701914311759344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42796</v>
      </c>
      <c r="E275" s="25">
        <v>1840</v>
      </c>
      <c r="F275" s="6">
        <v>12041</v>
      </c>
      <c r="G275" s="6">
        <v>3677</v>
      </c>
      <c r="H275" s="6">
        <v>7156</v>
      </c>
      <c r="I275" s="6">
        <v>3111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1.0839369839420496</v>
      </c>
      <c r="T275" s="6">
        <f t="shared" si="46"/>
        <v>0.99352051835853128</v>
      </c>
      <c r="U275" s="6">
        <f t="shared" si="47"/>
        <v>1.1691426352073018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1.3221419464513386</v>
      </c>
      <c r="Y275" s="6">
        <f t="shared" si="51"/>
        <v>0.96074154852780802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41196</v>
      </c>
      <c r="E276" s="25">
        <v>2442</v>
      </c>
      <c r="F276" s="6">
        <v>14010</v>
      </c>
      <c r="G276" s="6">
        <v>3582</v>
      </c>
      <c r="H276" s="6">
        <v>7117</v>
      </c>
      <c r="I276" s="6">
        <v>3368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1.0677794769446101</v>
      </c>
      <c r="T276" s="6">
        <f t="shared" si="46"/>
        <v>1.5139491630502171</v>
      </c>
      <c r="U276" s="6">
        <f t="shared" si="47"/>
        <v>10.727411944869832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1.3691056910569106</v>
      </c>
      <c r="Y276" s="6">
        <f t="shared" si="51"/>
        <v>0.80493678506923538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45295</v>
      </c>
      <c r="E277" s="25">
        <v>2626</v>
      </c>
      <c r="F277" s="6">
        <v>12955</v>
      </c>
      <c r="G277" s="6">
        <v>3825</v>
      </c>
      <c r="H277" s="6">
        <v>6929</v>
      </c>
      <c r="I277" s="6">
        <v>3295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0.99092102384598557</v>
      </c>
      <c r="T277" s="6">
        <f t="shared" si="46"/>
        <v>1.1314088754847049</v>
      </c>
      <c r="U277" s="6">
        <f t="shared" si="47"/>
        <v>0.46545467610390545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1.2697495183044316</v>
      </c>
      <c r="Y277" s="6">
        <f t="shared" si="51"/>
        <v>1.3859649122807018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54402</v>
      </c>
      <c r="E278" s="25">
        <v>2835</v>
      </c>
      <c r="F278" s="6">
        <v>12445</v>
      </c>
      <c r="G278" s="6">
        <v>3552</v>
      </c>
      <c r="H278" s="6">
        <v>6994</v>
      </c>
      <c r="I278" s="6">
        <v>3883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1.1315597895043368</v>
      </c>
      <c r="T278" s="6">
        <f t="shared" si="46"/>
        <v>1.1982248520710059</v>
      </c>
      <c r="U278" s="6">
        <f t="shared" si="47"/>
        <v>0.77144805355814527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1.3581671913256383</v>
      </c>
      <c r="Y278" s="6">
        <f t="shared" si="51"/>
        <v>1.4379528985507246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48674</v>
      </c>
      <c r="E279" s="26">
        <v>1653</v>
      </c>
      <c r="F279" s="8">
        <v>78</v>
      </c>
      <c r="G279" s="8">
        <v>3523</v>
      </c>
      <c r="H279" s="8">
        <v>12885</v>
      </c>
      <c r="I279" s="8">
        <v>4028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1.0986614901925378</v>
      </c>
      <c r="T279" s="8">
        <f t="shared" si="46"/>
        <v>1.2579908675799087</v>
      </c>
      <c r="U279" s="8">
        <f t="shared" si="47"/>
        <v>2.3636363636363638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1.4594202898550726</v>
      </c>
      <c r="Y279" s="8">
        <f t="shared" si="51"/>
        <v>1.8549534756431307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36092</v>
      </c>
      <c r="E280" s="26">
        <v>1546</v>
      </c>
      <c r="F280" s="8">
        <v>0</v>
      </c>
      <c r="G280" s="8">
        <v>3653</v>
      </c>
      <c r="H280" s="8">
        <v>22965</v>
      </c>
      <c r="I280" s="8">
        <v>4032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0.96813304721030047</v>
      </c>
      <c r="T280" s="8">
        <f t="shared" si="46"/>
        <v>1.1774562071591774</v>
      </c>
      <c r="U280" s="8">
        <f t="shared" si="47"/>
        <v>0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1.3258796448536665</v>
      </c>
      <c r="Y280" s="8">
        <f t="shared" si="51"/>
        <v>1.8982558139534884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38917</v>
      </c>
      <c r="E281" s="25">
        <v>3100</v>
      </c>
      <c r="F281" s="6">
        <v>34780</v>
      </c>
      <c r="G281" s="6">
        <v>3902</v>
      </c>
      <c r="H281" s="6">
        <v>12603</v>
      </c>
      <c r="I281" s="6">
        <v>4611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1.2068035226990821</v>
      </c>
      <c r="T281" s="6">
        <f t="shared" si="46"/>
        <v>1.3525305410122164</v>
      </c>
      <c r="U281" s="6">
        <f t="shared" si="47"/>
        <v>1.3635472615360489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1.563050847457627</v>
      </c>
      <c r="Y281" s="6">
        <f t="shared" si="51"/>
        <v>1.676320272572402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43949</v>
      </c>
      <c r="E282" s="25">
        <v>2454</v>
      </c>
      <c r="F282" s="6">
        <v>11447</v>
      </c>
      <c r="G282" s="6">
        <v>4151</v>
      </c>
      <c r="H282" s="6">
        <v>14557</v>
      </c>
      <c r="I282" s="6">
        <v>4576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1.0269417702589028</v>
      </c>
      <c r="T282" s="6">
        <f t="shared" si="46"/>
        <v>1.3336956521739129</v>
      </c>
      <c r="U282" s="6">
        <f t="shared" si="47"/>
        <v>0.95066854912382692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1.470909675345548</v>
      </c>
      <c r="Y282" s="6">
        <f t="shared" si="51"/>
        <v>1.185017026106697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50641</v>
      </c>
      <c r="E283" s="25">
        <v>4010</v>
      </c>
      <c r="F283" s="6">
        <v>17867</v>
      </c>
      <c r="G283" s="6">
        <v>4019</v>
      </c>
      <c r="H283" s="6">
        <v>14173</v>
      </c>
      <c r="I283" s="6">
        <v>5052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1.2292698320225264</v>
      </c>
      <c r="T283" s="6">
        <f t="shared" si="46"/>
        <v>1.6420966420966421</v>
      </c>
      <c r="U283" s="6">
        <f t="shared" si="47"/>
        <v>1.2753033547466095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1.5</v>
      </c>
      <c r="Y283" s="6">
        <f t="shared" si="51"/>
        <v>2.6753926701570681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58329</v>
      </c>
      <c r="E284" s="25">
        <v>4804</v>
      </c>
      <c r="F284" s="6">
        <v>18101</v>
      </c>
      <c r="G284" s="6">
        <v>4392</v>
      </c>
      <c r="H284" s="6">
        <v>17550</v>
      </c>
      <c r="I284" s="6">
        <v>5867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1.2877580306877139</v>
      </c>
      <c r="T284" s="6">
        <f t="shared" si="46"/>
        <v>1.8293983244478293</v>
      </c>
      <c r="U284" s="6">
        <f t="shared" si="47"/>
        <v>1.3972211501350831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1.7805766312594842</v>
      </c>
      <c r="Y284" s="6">
        <f t="shared" si="51"/>
        <v>2.1971614883007287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7">
        <v>5372</v>
      </c>
      <c r="C285" s="27">
        <v>12788</v>
      </c>
      <c r="D285" s="27">
        <v>55994</v>
      </c>
      <c r="E285" s="29">
        <v>4554</v>
      </c>
      <c r="F285" s="27">
        <v>20730</v>
      </c>
      <c r="G285" s="27">
        <v>4142</v>
      </c>
      <c r="H285" s="27">
        <v>13888</v>
      </c>
      <c r="I285" s="27">
        <v>6016</v>
      </c>
      <c r="J285" s="27">
        <v>5385</v>
      </c>
      <c r="K285" s="27">
        <v>919</v>
      </c>
      <c r="L285" s="27">
        <v>27444</v>
      </c>
      <c r="M285" s="27">
        <v>617</v>
      </c>
      <c r="N285" s="27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1.0292636300136024</v>
      </c>
      <c r="T285" s="6">
        <f t="shared" si="46"/>
        <v>1.6063492063492064</v>
      </c>
      <c r="U285" s="6">
        <f t="shared" si="47"/>
        <v>1.6657292085174769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1.5493175379860933</v>
      </c>
      <c r="Y285" s="6">
        <f t="shared" si="51"/>
        <v>1.6960629921259842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8">
        <v>5724</v>
      </c>
      <c r="C286" s="28">
        <v>0</v>
      </c>
      <c r="D286" s="28">
        <v>54007</v>
      </c>
      <c r="E286" s="30">
        <v>2968</v>
      </c>
      <c r="F286" s="28">
        <v>0</v>
      </c>
      <c r="G286" s="28">
        <v>3875</v>
      </c>
      <c r="H286" s="28">
        <v>15175</v>
      </c>
      <c r="I286" s="28">
        <v>6546</v>
      </c>
      <c r="J286" s="28">
        <v>7950</v>
      </c>
      <c r="K286" s="28">
        <v>0</v>
      </c>
      <c r="L286" s="28">
        <v>26749</v>
      </c>
      <c r="M286" s="28">
        <v>1011</v>
      </c>
      <c r="N286" s="28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1.1095656818835518</v>
      </c>
      <c r="T286" s="8">
        <f t="shared" si="46"/>
        <v>1.7955232909860859</v>
      </c>
      <c r="U286" s="8">
        <f t="shared" si="47"/>
        <v>0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1.6251241310824229</v>
      </c>
      <c r="Y286" s="8">
        <f t="shared" si="51"/>
        <v>2.3458247270581292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8">
        <v>5456</v>
      </c>
      <c r="C287" s="28">
        <v>0</v>
      </c>
      <c r="D287" s="28">
        <v>45834</v>
      </c>
      <c r="E287" s="30">
        <v>2846</v>
      </c>
      <c r="F287" s="28">
        <v>0</v>
      </c>
      <c r="G287" s="28">
        <v>3822</v>
      </c>
      <c r="H287" s="28">
        <v>12882</v>
      </c>
      <c r="I287" s="28">
        <v>6394</v>
      </c>
      <c r="J287" s="28">
        <v>5327</v>
      </c>
      <c r="K287" s="28">
        <v>0</v>
      </c>
      <c r="L287" s="28">
        <v>12342</v>
      </c>
      <c r="M287" s="28">
        <v>814</v>
      </c>
      <c r="N287" s="28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1.26992131220215</v>
      </c>
      <c r="T287" s="8">
        <f t="shared" si="46"/>
        <v>1.8408796895213455</v>
      </c>
      <c r="U287" s="8">
        <f t="shared" si="47"/>
        <v>1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1.5858134920634921</v>
      </c>
      <c r="Y287" s="8">
        <f t="shared" si="51"/>
        <v>2.0394333843797856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7">
        <v>4619</v>
      </c>
      <c r="C288" s="27">
        <v>27856</v>
      </c>
      <c r="D288" s="27">
        <v>40704</v>
      </c>
      <c r="E288" s="29">
        <v>6541</v>
      </c>
      <c r="F288" s="27">
        <v>43663</v>
      </c>
      <c r="G288" s="27">
        <v>4206</v>
      </c>
      <c r="H288" s="27">
        <v>14011</v>
      </c>
      <c r="I288" s="27">
        <v>6850</v>
      </c>
      <c r="J288" s="27">
        <v>3622</v>
      </c>
      <c r="K288" s="27">
        <v>0</v>
      </c>
      <c r="L288" s="27">
        <v>8429</v>
      </c>
      <c r="M288" s="27">
        <v>823</v>
      </c>
      <c r="N288" s="27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1.0459182362463704</v>
      </c>
      <c r="T288" s="6">
        <f t="shared" si="46"/>
        <v>2.11</v>
      </c>
      <c r="U288" s="6">
        <f t="shared" si="47"/>
        <v>1.2554054054054054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1.4855779657341142</v>
      </c>
      <c r="Y288" s="6">
        <f t="shared" si="51"/>
        <v>1.8404471544715446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7">
        <v>5898</v>
      </c>
      <c r="C289" s="27">
        <v>7118</v>
      </c>
      <c r="D289" s="27">
        <v>52879</v>
      </c>
      <c r="E289" s="29">
        <v>4464</v>
      </c>
      <c r="F289" s="27">
        <v>22160</v>
      </c>
      <c r="G289" s="27">
        <v>4108</v>
      </c>
      <c r="H289" s="27">
        <v>17250</v>
      </c>
      <c r="I289" s="27">
        <v>7453</v>
      </c>
      <c r="J289" s="27">
        <v>7360</v>
      </c>
      <c r="K289" s="27">
        <v>2203</v>
      </c>
      <c r="L289" s="27">
        <v>10220</v>
      </c>
      <c r="M289" s="27">
        <v>808</v>
      </c>
      <c r="N289" s="27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1.2031900612073085</v>
      </c>
      <c r="T289" s="6">
        <f t="shared" si="46"/>
        <v>1.8190709046454767</v>
      </c>
      <c r="U289" s="6">
        <f t="shared" si="47"/>
        <v>1.9358783960863108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1.628715034965035</v>
      </c>
      <c r="Y289" s="6">
        <f t="shared" si="51"/>
        <v>3.524904214559387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7">
        <v>7332</v>
      </c>
      <c r="C290" s="27">
        <v>11970</v>
      </c>
      <c r="D290" s="27">
        <v>59473</v>
      </c>
      <c r="E290" s="29">
        <v>7173</v>
      </c>
      <c r="F290" s="27">
        <v>22119</v>
      </c>
      <c r="G290" s="27">
        <v>4830</v>
      </c>
      <c r="H290" s="27">
        <v>19751</v>
      </c>
      <c r="I290" s="27">
        <v>7351</v>
      </c>
      <c r="J290" s="27">
        <v>8271</v>
      </c>
      <c r="K290" s="27">
        <v>678</v>
      </c>
      <c r="L290" s="27">
        <v>27235</v>
      </c>
      <c r="M290" s="27">
        <v>1084</v>
      </c>
      <c r="N290" s="27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1.1744041389388045</v>
      </c>
      <c r="T290" s="6">
        <f t="shared" si="46"/>
        <v>1.7887780548628429</v>
      </c>
      <c r="U290" s="6">
        <f t="shared" si="47"/>
        <v>1.2379806346896514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1.4550673000791765</v>
      </c>
      <c r="Y290" s="6">
        <f t="shared" si="51"/>
        <v>2.3122728543472184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7">
        <v>8803</v>
      </c>
      <c r="C291" s="27">
        <v>13318</v>
      </c>
      <c r="D291" s="27">
        <v>64358</v>
      </c>
      <c r="E291" s="29">
        <v>7620</v>
      </c>
      <c r="F291" s="27">
        <v>30621</v>
      </c>
      <c r="G291" s="27">
        <v>4616</v>
      </c>
      <c r="H291" s="27">
        <v>18996</v>
      </c>
      <c r="I291" s="27">
        <v>7857</v>
      </c>
      <c r="J291" s="27">
        <v>10448</v>
      </c>
      <c r="K291" s="27">
        <v>1075</v>
      </c>
      <c r="L291" s="27">
        <v>28523</v>
      </c>
      <c r="M291" s="27">
        <v>1186</v>
      </c>
      <c r="N291" s="27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1.1033619640316137</v>
      </c>
      <c r="T291" s="6">
        <f t="shared" si="46"/>
        <v>1.5861781848459617</v>
      </c>
      <c r="U291" s="6">
        <f t="shared" si="47"/>
        <v>1.691674493121927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1.339185273564002</v>
      </c>
      <c r="Y291" s="6">
        <f t="shared" si="51"/>
        <v>1.8240223463687151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7">
        <v>10009</v>
      </c>
      <c r="C292" s="27">
        <v>15186</v>
      </c>
      <c r="D292" s="27">
        <v>68449</v>
      </c>
      <c r="E292" s="29">
        <v>7695</v>
      </c>
      <c r="F292" s="27">
        <v>25345</v>
      </c>
      <c r="G292" s="27">
        <v>4552</v>
      </c>
      <c r="H292" s="27">
        <v>15657</v>
      </c>
      <c r="I292" s="27">
        <v>8022</v>
      </c>
      <c r="J292" s="27">
        <v>10192</v>
      </c>
      <c r="K292" s="27">
        <v>793</v>
      </c>
      <c r="L292" s="27">
        <v>30914</v>
      </c>
      <c r="M292" s="27">
        <v>998</v>
      </c>
      <c r="N292" s="27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1.2224345465585598</v>
      </c>
      <c r="T292" s="6">
        <f t="shared" si="46"/>
        <v>1.6897233201581028</v>
      </c>
      <c r="U292" s="6">
        <f t="shared" si="47"/>
        <v>1.2226242161119152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1.3334441489361701</v>
      </c>
      <c r="Y292" s="6">
        <f t="shared" si="51"/>
        <v>1.8926648096564531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8">
        <v>10925</v>
      </c>
      <c r="C293" s="28">
        <v>0</v>
      </c>
      <c r="D293" s="28">
        <v>56875</v>
      </c>
      <c r="E293" s="30">
        <v>4862</v>
      </c>
      <c r="F293" s="28">
        <v>0</v>
      </c>
      <c r="G293" s="28">
        <v>4103</v>
      </c>
      <c r="H293" s="28">
        <v>16186</v>
      </c>
      <c r="I293" s="28">
        <v>8149</v>
      </c>
      <c r="J293" s="28">
        <v>10964</v>
      </c>
      <c r="K293" s="28">
        <v>0</v>
      </c>
      <c r="L293" s="28">
        <v>24062</v>
      </c>
      <c r="M293" s="28">
        <v>1251</v>
      </c>
      <c r="N293" s="28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1.0531042272298035</v>
      </c>
      <c r="T293" s="8">
        <f t="shared" si="46"/>
        <v>1.6381401617250675</v>
      </c>
      <c r="U293" s="8">
        <f t="shared" si="47"/>
        <v>1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1.244882370913535</v>
      </c>
      <c r="Y293" s="8">
        <f t="shared" si="51"/>
        <v>1.379119496855346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8">
        <v>11705</v>
      </c>
      <c r="C294" s="28">
        <v>0</v>
      </c>
      <c r="D294" s="28">
        <v>49296</v>
      </c>
      <c r="E294" s="30">
        <v>4007</v>
      </c>
      <c r="F294" s="28">
        <v>0</v>
      </c>
      <c r="G294" s="28">
        <v>3890</v>
      </c>
      <c r="H294" s="28">
        <v>16994</v>
      </c>
      <c r="I294" s="28">
        <v>8233</v>
      </c>
      <c r="J294" s="28">
        <v>9138</v>
      </c>
      <c r="K294" s="28">
        <v>0</v>
      </c>
      <c r="L294" s="28">
        <v>0</v>
      </c>
      <c r="M294" s="28">
        <v>1284</v>
      </c>
      <c r="N294" s="28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1.0755334467862285</v>
      </c>
      <c r="T294" s="8">
        <f t="shared" si="46"/>
        <v>1.4079409697821503</v>
      </c>
      <c r="U294" s="8">
        <f t="shared" si="47"/>
        <v>1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1.2876133875508289</v>
      </c>
      <c r="Y294" s="8">
        <f t="shared" si="51"/>
        <v>1.7154120518115261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7">
        <v>9337</v>
      </c>
      <c r="C295" s="27">
        <v>37889</v>
      </c>
      <c r="D295" s="27">
        <v>67006</v>
      </c>
      <c r="E295" s="29">
        <v>8397</v>
      </c>
      <c r="F295" s="27">
        <v>76258</v>
      </c>
      <c r="G295" s="27">
        <v>4251</v>
      </c>
      <c r="H295" s="27">
        <v>18830</v>
      </c>
      <c r="I295" s="27">
        <v>8014</v>
      </c>
      <c r="J295" s="27">
        <v>8227</v>
      </c>
      <c r="K295" s="27">
        <v>0</v>
      </c>
      <c r="L295" s="27">
        <v>26365</v>
      </c>
      <c r="M295" s="27">
        <v>1031</v>
      </c>
      <c r="N295" s="27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1.6461772798742138</v>
      </c>
      <c r="T295" s="6">
        <f t="shared" si="46"/>
        <v>1.2837486622840544</v>
      </c>
      <c r="U295" s="6">
        <f t="shared" si="47"/>
        <v>1.7465130659826398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1.16992700729927</v>
      </c>
      <c r="Y295" s="6">
        <f t="shared" si="51"/>
        <v>2.2713970182219767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7">
        <v>10871</v>
      </c>
      <c r="C296" s="27">
        <v>13873</v>
      </c>
      <c r="D296" s="27">
        <v>61088</v>
      </c>
      <c r="E296" s="29">
        <v>8523</v>
      </c>
      <c r="F296" s="27">
        <v>20675</v>
      </c>
      <c r="G296" s="27">
        <v>5039</v>
      </c>
      <c r="H296" s="27">
        <v>21365</v>
      </c>
      <c r="I296" s="27">
        <v>8194</v>
      </c>
      <c r="J296" s="27">
        <v>9679</v>
      </c>
      <c r="K296" s="27">
        <v>3180</v>
      </c>
      <c r="L296" s="27">
        <v>23227</v>
      </c>
      <c r="M296" s="27">
        <v>1263</v>
      </c>
      <c r="N296" s="27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1.1552412110667751</v>
      </c>
      <c r="T296" s="6">
        <f t="shared" si="46"/>
        <v>1.909274193548387</v>
      </c>
      <c r="U296" s="6">
        <f t="shared" si="47"/>
        <v>0.93298736462093868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1.0994230511203542</v>
      </c>
      <c r="Y296" s="6">
        <f t="shared" si="51"/>
        <v>1.3150815217391305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7">
        <v>15199</v>
      </c>
      <c r="C297" s="27">
        <v>16973</v>
      </c>
      <c r="D297" s="27">
        <v>63026</v>
      </c>
      <c r="E297" s="29">
        <v>12331</v>
      </c>
      <c r="F297" s="27">
        <v>27094</v>
      </c>
      <c r="G297" s="27">
        <v>5616</v>
      </c>
      <c r="H297" s="27">
        <v>26707</v>
      </c>
      <c r="I297" s="27">
        <v>8796</v>
      </c>
      <c r="J297" s="27">
        <v>13227</v>
      </c>
      <c r="K297" s="27">
        <v>975</v>
      </c>
      <c r="L297" s="27">
        <v>24818</v>
      </c>
      <c r="M297" s="27">
        <v>1166</v>
      </c>
      <c r="N297" s="27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1.0597413952549897</v>
      </c>
      <c r="T297" s="6">
        <f t="shared" si="46"/>
        <v>1.7190854593614946</v>
      </c>
      <c r="U297" s="6">
        <f t="shared" si="47"/>
        <v>1.2249197522491975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1.1965718949802748</v>
      </c>
      <c r="Y297" s="6">
        <f t="shared" si="51"/>
        <v>1.5992020311933262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7">
        <v>16078</v>
      </c>
      <c r="C298" s="27">
        <v>20986</v>
      </c>
      <c r="D298" s="27">
        <v>75335</v>
      </c>
      <c r="E298" s="29">
        <v>5952</v>
      </c>
      <c r="F298" s="27">
        <v>41622</v>
      </c>
      <c r="G298" s="27">
        <v>5471</v>
      </c>
      <c r="H298" s="27">
        <v>21257</v>
      </c>
      <c r="I298" s="27">
        <v>9310</v>
      </c>
      <c r="J298" s="27">
        <v>16746</v>
      </c>
      <c r="K298" s="27">
        <v>1614</v>
      </c>
      <c r="L298" s="27">
        <v>24858</v>
      </c>
      <c r="M298" s="27">
        <v>1054</v>
      </c>
      <c r="N298" s="27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1.170561546350104</v>
      </c>
      <c r="T298" s="6">
        <f t="shared" si="46"/>
        <v>0.7811023622047244</v>
      </c>
      <c r="U298" s="6">
        <f t="shared" si="47"/>
        <v>1.3592632507102969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1.1849306351024564</v>
      </c>
      <c r="Y298" s="6">
        <f t="shared" si="51"/>
        <v>1.6027947932618682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7">
        <v>19143</v>
      </c>
      <c r="C299" s="27">
        <v>19851</v>
      </c>
      <c r="D299" s="27">
        <v>80987</v>
      </c>
      <c r="E299" s="29">
        <v>13476</v>
      </c>
      <c r="F299" s="27">
        <v>42668</v>
      </c>
      <c r="G299" s="27">
        <v>6134</v>
      </c>
      <c r="H299" s="27">
        <v>20559</v>
      </c>
      <c r="I299" s="27">
        <v>10029</v>
      </c>
      <c r="J299" s="27">
        <v>17568</v>
      </c>
      <c r="K299" s="27">
        <v>1625</v>
      </c>
      <c r="L299" s="27">
        <v>30026</v>
      </c>
      <c r="M299" s="27">
        <v>785</v>
      </c>
      <c r="N299" s="27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1.1831728732340867</v>
      </c>
      <c r="T299" s="6">
        <f t="shared" si="46"/>
        <v>1.7512670565302144</v>
      </c>
      <c r="U299" s="6">
        <f t="shared" si="47"/>
        <v>1.6834878674294733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1.2501869857890799</v>
      </c>
      <c r="Y299" s="6">
        <f t="shared" si="51"/>
        <v>1.7237048665620094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8">
        <v>19640</v>
      </c>
      <c r="C300" s="28">
        <v>0</v>
      </c>
      <c r="D300" s="28">
        <v>82787</v>
      </c>
      <c r="E300" s="30">
        <v>10458</v>
      </c>
      <c r="F300" s="28">
        <v>25</v>
      </c>
      <c r="G300" s="28">
        <v>5814</v>
      </c>
      <c r="H300" s="28">
        <v>23033</v>
      </c>
      <c r="I300" s="28">
        <v>8683</v>
      </c>
      <c r="J300" s="28">
        <v>17709</v>
      </c>
      <c r="K300" s="28">
        <v>0</v>
      </c>
      <c r="L300" s="28">
        <v>26979</v>
      </c>
      <c r="M300" s="28">
        <v>847</v>
      </c>
      <c r="N300" s="30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1.4555956043956044</v>
      </c>
      <c r="T300" s="8">
        <f t="shared" si="46"/>
        <v>2.1509666803784451</v>
      </c>
      <c r="U300" s="8">
        <f t="shared" si="47"/>
        <v>1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1.0655295128236593</v>
      </c>
      <c r="Y300" s="8">
        <f t="shared" si="51"/>
        <v>1.6151951842393286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8">
        <v>21273</v>
      </c>
      <c r="C301" s="28">
        <v>0</v>
      </c>
      <c r="D301" s="28">
        <v>61761</v>
      </c>
      <c r="E301" s="30">
        <v>9890</v>
      </c>
      <c r="F301" s="28">
        <v>62</v>
      </c>
      <c r="G301" s="28">
        <v>6191</v>
      </c>
      <c r="H301" s="28">
        <v>19797</v>
      </c>
      <c r="I301" s="28">
        <v>10237</v>
      </c>
      <c r="J301" s="28">
        <v>15622</v>
      </c>
      <c r="K301" s="28">
        <v>0</v>
      </c>
      <c r="L301" s="28">
        <v>13493</v>
      </c>
      <c r="M301" s="28">
        <v>1020</v>
      </c>
      <c r="N301" s="30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1.2528602726387537</v>
      </c>
      <c r="T301" s="8">
        <f t="shared" si="46"/>
        <v>2.468180683803344</v>
      </c>
      <c r="U301" s="8">
        <f t="shared" si="47"/>
        <v>1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1.2434106643993683</v>
      </c>
      <c r="Y301" s="8">
        <f t="shared" si="51"/>
        <v>1.7095644561173122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29">
        <v>17007</v>
      </c>
      <c r="C302" s="29">
        <v>52188</v>
      </c>
      <c r="D302" s="29">
        <v>66579</v>
      </c>
      <c r="E302" s="29">
        <v>12560</v>
      </c>
      <c r="F302" s="29">
        <v>124905</v>
      </c>
      <c r="G302" s="29">
        <v>5960</v>
      </c>
      <c r="H302" s="29">
        <v>20900</v>
      </c>
      <c r="I302" s="29">
        <v>10365</v>
      </c>
      <c r="J302" s="29">
        <v>12687</v>
      </c>
      <c r="K302" s="29">
        <v>0</v>
      </c>
      <c r="L302" s="29">
        <v>15726</v>
      </c>
      <c r="M302" s="29">
        <v>939</v>
      </c>
      <c r="N302" s="29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0.99362743634898365</v>
      </c>
      <c r="T302" s="6">
        <f t="shared" si="46"/>
        <v>1.4957722996308205</v>
      </c>
      <c r="U302" s="6">
        <f t="shared" si="47"/>
        <v>1.6379265126281832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1.2933616171699527</v>
      </c>
      <c r="Y302" s="6">
        <f t="shared" si="51"/>
        <v>1.5421174182569588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29">
        <v>21989</v>
      </c>
      <c r="C303" s="29">
        <v>18418</v>
      </c>
      <c r="D303" s="29">
        <v>76001</v>
      </c>
      <c r="E303" s="29">
        <v>13161</v>
      </c>
      <c r="F303" s="29">
        <v>34591</v>
      </c>
      <c r="G303" s="29">
        <v>6968</v>
      </c>
      <c r="H303" s="29">
        <v>22924</v>
      </c>
      <c r="I303" s="29">
        <v>10321</v>
      </c>
      <c r="J303" s="29">
        <v>13571</v>
      </c>
      <c r="K303" s="29">
        <v>5191</v>
      </c>
      <c r="L303" s="29">
        <v>29787</v>
      </c>
      <c r="M303" s="29">
        <v>700</v>
      </c>
      <c r="N303" s="29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1.2441232320586695</v>
      </c>
      <c r="T303" s="6">
        <f t="shared" si="46"/>
        <v>1.5441745864132348</v>
      </c>
      <c r="U303" s="6">
        <f t="shared" si="47"/>
        <v>1.6730834340991536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1.2595801806199658</v>
      </c>
      <c r="Y303" s="6">
        <f t="shared" si="51"/>
        <v>1.4021076557495609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29">
        <v>24988</v>
      </c>
      <c r="C304" s="29">
        <v>19765</v>
      </c>
      <c r="D304" s="29">
        <v>78684</v>
      </c>
      <c r="E304" s="29">
        <v>16202</v>
      </c>
      <c r="F304" s="29">
        <v>35973</v>
      </c>
      <c r="G304" s="29">
        <v>6824</v>
      </c>
      <c r="H304" s="29">
        <v>24714</v>
      </c>
      <c r="I304" s="29">
        <v>8156</v>
      </c>
      <c r="J304" s="29">
        <v>21048</v>
      </c>
      <c r="K304" s="29">
        <v>2128</v>
      </c>
      <c r="L304" s="29">
        <v>28629</v>
      </c>
      <c r="M304" s="29">
        <v>667</v>
      </c>
      <c r="N304" s="29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1.2484371529210168</v>
      </c>
      <c r="T304" s="6">
        <f t="shared" si="46"/>
        <v>1.313924255940313</v>
      </c>
      <c r="U304" s="6">
        <f t="shared" si="47"/>
        <v>1.3277109323097365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0.92723965438835831</v>
      </c>
      <c r="Y304" s="6">
        <f t="shared" si="51"/>
        <v>1.5912905420730323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29">
        <v>26829</v>
      </c>
      <c r="C305" s="29">
        <v>23580</v>
      </c>
      <c r="D305" s="29">
        <v>90168</v>
      </c>
      <c r="E305" s="29">
        <v>18733</v>
      </c>
      <c r="F305" s="29">
        <v>47637</v>
      </c>
      <c r="G305" s="29">
        <v>8293</v>
      </c>
      <c r="H305" s="29">
        <v>23078</v>
      </c>
      <c r="I305" s="29">
        <v>10321</v>
      </c>
      <c r="J305" s="29">
        <v>23921</v>
      </c>
      <c r="K305" s="29">
        <v>3254</v>
      </c>
      <c r="L305" s="29">
        <v>26106</v>
      </c>
      <c r="M305" s="29">
        <v>863</v>
      </c>
      <c r="N305" s="29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1.1968938740293356</v>
      </c>
      <c r="T305" s="6">
        <f t="shared" si="46"/>
        <v>3.147345430107527</v>
      </c>
      <c r="U305" s="6">
        <f t="shared" si="47"/>
        <v>1.1445149199942337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1.1085929108485499</v>
      </c>
      <c r="Y305" s="6">
        <f t="shared" si="51"/>
        <v>1.4284605278872566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29">
        <v>31079</v>
      </c>
      <c r="C306" s="29">
        <v>25595</v>
      </c>
      <c r="D306" s="29">
        <v>98519</v>
      </c>
      <c r="E306" s="29">
        <v>19382</v>
      </c>
      <c r="F306" s="29">
        <v>49495</v>
      </c>
      <c r="G306" s="29">
        <v>8011</v>
      </c>
      <c r="H306" s="29">
        <v>24418</v>
      </c>
      <c r="I306" s="29">
        <v>11172</v>
      </c>
      <c r="J306" s="29">
        <v>20056</v>
      </c>
      <c r="K306" s="29">
        <v>3188</v>
      </c>
      <c r="L306" s="29">
        <v>22282</v>
      </c>
      <c r="M306" s="29">
        <v>762</v>
      </c>
      <c r="N306" s="29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1.2164791880178301</v>
      </c>
      <c r="T306" s="6">
        <f t="shared" si="46"/>
        <v>1.4382606114574057</v>
      </c>
      <c r="U306" s="6">
        <f t="shared" si="47"/>
        <v>1.1600028124121122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1.1139694884833982</v>
      </c>
      <c r="Y306" s="6">
        <f t="shared" si="51"/>
        <v>1.1416211293260474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30">
        <v>31756</v>
      </c>
      <c r="C307" s="30">
        <v>0</v>
      </c>
      <c r="D307" s="30">
        <v>88884</v>
      </c>
      <c r="E307" s="30">
        <v>14054</v>
      </c>
      <c r="F307" s="30">
        <v>35362</v>
      </c>
      <c r="G307" s="30">
        <v>7820</v>
      </c>
      <c r="H307" s="30">
        <v>21919</v>
      </c>
      <c r="I307" s="30">
        <v>9839</v>
      </c>
      <c r="J307" s="30">
        <v>16915</v>
      </c>
      <c r="K307" s="30">
        <v>0</v>
      </c>
      <c r="L307" s="30">
        <v>18947</v>
      </c>
      <c r="M307" s="30">
        <v>397</v>
      </c>
      <c r="N307" s="30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1.0736468286083565</v>
      </c>
      <c r="T307" s="8">
        <f t="shared" si="46"/>
        <v>1.3438515968636451</v>
      </c>
      <c r="U307" s="8">
        <f t="shared" si="47"/>
        <v>1414.48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1.1331337095473915</v>
      </c>
      <c r="Y307" s="8">
        <f t="shared" si="51"/>
        <v>0.95516404088316675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30">
        <v>29905</v>
      </c>
      <c r="C308" s="30">
        <v>0</v>
      </c>
      <c r="D308" s="30">
        <v>75562</v>
      </c>
      <c r="E308" s="30">
        <v>12556</v>
      </c>
      <c r="F308" s="30">
        <v>46290</v>
      </c>
      <c r="G308" s="30">
        <v>7719</v>
      </c>
      <c r="H308" s="30">
        <v>23261</v>
      </c>
      <c r="I308" s="30">
        <v>8711</v>
      </c>
      <c r="J308" s="30">
        <v>11789</v>
      </c>
      <c r="K308" s="30">
        <v>0</v>
      </c>
      <c r="L308" s="30">
        <v>10100</v>
      </c>
      <c r="M308" s="30">
        <v>546</v>
      </c>
      <c r="N308" s="30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1.2234581693949256</v>
      </c>
      <c r="T308" s="8">
        <f t="shared" si="46"/>
        <v>1.2695652173913043</v>
      </c>
      <c r="U308" s="8">
        <f t="shared" si="47"/>
        <v>746.61290322580646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0.85093289049526233</v>
      </c>
      <c r="Y308" s="8">
        <f t="shared" si="51"/>
        <v>0.75464089105108179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29">
        <v>22253</v>
      </c>
      <c r="C309" s="29">
        <v>55019</v>
      </c>
      <c r="D309" s="29">
        <v>83484</v>
      </c>
      <c r="E309" s="29">
        <v>25252</v>
      </c>
      <c r="F309" s="29">
        <v>53542</v>
      </c>
      <c r="G309" s="29">
        <v>8289</v>
      </c>
      <c r="H309" s="29">
        <v>18967</v>
      </c>
      <c r="I309" s="29">
        <v>8312</v>
      </c>
      <c r="J309" s="29">
        <v>6337</v>
      </c>
      <c r="K309" s="29">
        <v>0</v>
      </c>
      <c r="L309" s="29">
        <v>8501</v>
      </c>
      <c r="M309" s="29">
        <v>748</v>
      </c>
      <c r="N309" s="29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1.2539088901906006</v>
      </c>
      <c r="T309" s="6">
        <f t="shared" si="46"/>
        <v>2.0105095541401274</v>
      </c>
      <c r="U309" s="6">
        <f t="shared" si="47"/>
        <v>0.42866178295504581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0.80192957067052584</v>
      </c>
      <c r="Y309" s="6">
        <f t="shared" si="51"/>
        <v>0.49948766453850396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29">
        <v>28241</v>
      </c>
      <c r="C310" s="29">
        <v>18669</v>
      </c>
      <c r="D310" s="29">
        <v>124618</v>
      </c>
      <c r="E310" s="29">
        <v>7533</v>
      </c>
      <c r="F310" s="29">
        <v>36633</v>
      </c>
      <c r="G310" s="29">
        <v>8932</v>
      </c>
      <c r="H310" s="29">
        <v>20078</v>
      </c>
      <c r="I310" s="29">
        <v>7777</v>
      </c>
      <c r="J310" s="29">
        <v>5186</v>
      </c>
      <c r="K310" s="29">
        <v>10177</v>
      </c>
      <c r="L310" s="29">
        <v>11843</v>
      </c>
      <c r="M310" s="29">
        <v>298</v>
      </c>
      <c r="N310" s="29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1.639688951461165</v>
      </c>
      <c r="T310" s="6">
        <f t="shared" si="46"/>
        <v>0.57237291999088213</v>
      </c>
      <c r="U310" s="6">
        <f t="shared" si="47"/>
        <v>1.0590326963661068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0.75351225656428644</v>
      </c>
      <c r="Y310" s="6">
        <f t="shared" si="51"/>
        <v>0.38213838331736794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29">
        <v>30548</v>
      </c>
      <c r="C311" s="29">
        <v>25042</v>
      </c>
      <c r="D311" s="29">
        <v>102873</v>
      </c>
      <c r="E311" s="29">
        <v>31480</v>
      </c>
      <c r="F311" s="29">
        <v>41978</v>
      </c>
      <c r="G311" s="29">
        <v>8452</v>
      </c>
      <c r="H311" s="29">
        <v>25206</v>
      </c>
      <c r="I311" s="29">
        <v>7680</v>
      </c>
      <c r="J311" s="29">
        <v>15672</v>
      </c>
      <c r="K311" s="29">
        <v>3198</v>
      </c>
      <c r="L311" s="29">
        <v>23976</v>
      </c>
      <c r="M311" s="29">
        <v>435</v>
      </c>
      <c r="N311" s="29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1.3074195516242184</v>
      </c>
      <c r="T311" s="6">
        <f t="shared" si="46"/>
        <v>1.9429700037032465</v>
      </c>
      <c r="U311" s="6">
        <f t="shared" si="47"/>
        <v>1.1669307536207711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0.94163805787150567</v>
      </c>
      <c r="Y311" s="6">
        <f t="shared" si="51"/>
        <v>0.74458380843785632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29">
        <v>34502</v>
      </c>
      <c r="C312" s="29">
        <v>21908</v>
      </c>
      <c r="D312" s="29">
        <v>126190</v>
      </c>
      <c r="E312" s="29">
        <v>22561</v>
      </c>
      <c r="F312" s="29">
        <v>57837</v>
      </c>
      <c r="G312" s="29">
        <v>8772</v>
      </c>
      <c r="H312" s="29">
        <v>24164</v>
      </c>
      <c r="I312" s="29">
        <v>6992</v>
      </c>
      <c r="J312" s="29">
        <v>11128</v>
      </c>
      <c r="K312" s="29">
        <v>4034</v>
      </c>
      <c r="L312" s="29">
        <v>0</v>
      </c>
      <c r="M312" s="29">
        <v>563</v>
      </c>
      <c r="N312" s="29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1.3994987135125543</v>
      </c>
      <c r="T312" s="6">
        <f t="shared" si="46"/>
        <v>1.2043452730475632</v>
      </c>
      <c r="U312" s="6">
        <f t="shared" si="47"/>
        <v>1.2141192770325586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0.67745373510318763</v>
      </c>
      <c r="Y312" s="6">
        <f t="shared" si="51"/>
        <v>0.46519794322979807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29">
        <v>37802</v>
      </c>
      <c r="C313" s="29">
        <v>22516</v>
      </c>
      <c r="D313" s="29">
        <v>125708</v>
      </c>
      <c r="E313" s="29">
        <v>22820</v>
      </c>
      <c r="F313" s="29">
        <v>60727</v>
      </c>
      <c r="G313" s="29">
        <v>8864</v>
      </c>
      <c r="H313" s="29">
        <v>23322</v>
      </c>
      <c r="I313" s="29">
        <v>7280</v>
      </c>
      <c r="J313" s="29">
        <v>8703</v>
      </c>
      <c r="K313" s="29">
        <v>4697</v>
      </c>
      <c r="L313" s="29">
        <v>41156</v>
      </c>
      <c r="M313" s="29">
        <v>492</v>
      </c>
      <c r="N313" s="29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1.2759772226677089</v>
      </c>
      <c r="T313" s="6">
        <f t="shared" si="46"/>
        <v>1.1773810752244351</v>
      </c>
      <c r="U313" s="6">
        <f t="shared" si="47"/>
        <v>1.2269320133346802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0.65162907268170422</v>
      </c>
      <c r="Y313" s="6">
        <f t="shared" si="51"/>
        <v>0.43393498205025927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30">
        <v>39809</v>
      </c>
      <c r="C314" s="30">
        <v>0</v>
      </c>
      <c r="D314" s="30">
        <v>128000</v>
      </c>
      <c r="E314" s="30">
        <v>14122</v>
      </c>
      <c r="F314" s="30">
        <v>57</v>
      </c>
      <c r="G314" s="30">
        <v>9450</v>
      </c>
      <c r="H314" s="30">
        <v>24979</v>
      </c>
      <c r="I314" s="30">
        <v>6715</v>
      </c>
      <c r="J314" s="30">
        <v>6124</v>
      </c>
      <c r="K314" s="30">
        <v>0</v>
      </c>
      <c r="L314" s="30">
        <v>22380</v>
      </c>
      <c r="M314" s="30">
        <v>317</v>
      </c>
      <c r="N314" s="30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1.4400792043562396</v>
      </c>
      <c r="T314" s="8">
        <f t="shared" si="46"/>
        <v>1.0048384801480006</v>
      </c>
      <c r="U314" s="8">
        <f t="shared" si="47"/>
        <v>1.6118997794242406E-3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0.6824880577294441</v>
      </c>
      <c r="Y314" s="8">
        <f t="shared" si="51"/>
        <v>0.36204552172627846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30">
        <v>32614</v>
      </c>
      <c r="C315" s="30">
        <v>0</v>
      </c>
      <c r="D315" s="30">
        <v>109906</v>
      </c>
      <c r="E315" s="30">
        <v>14510</v>
      </c>
      <c r="F315" s="30">
        <v>125414</v>
      </c>
      <c r="G315" s="30">
        <v>9236</v>
      </c>
      <c r="H315" s="30">
        <v>20580</v>
      </c>
      <c r="I315" s="30">
        <v>5699</v>
      </c>
      <c r="J315" s="30">
        <v>6621</v>
      </c>
      <c r="K315" s="30">
        <v>0</v>
      </c>
      <c r="L315" s="30">
        <v>10554</v>
      </c>
      <c r="M315" s="30">
        <v>539</v>
      </c>
      <c r="N315" s="30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1.454514173791059</v>
      </c>
      <c r="T315" s="8">
        <f t="shared" si="46"/>
        <v>1.155622809812042</v>
      </c>
      <c r="U315" s="8">
        <f t="shared" si="47"/>
        <v>2.7093108662778138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0.65423028354953505</v>
      </c>
      <c r="Y315" s="8">
        <f t="shared" si="51"/>
        <v>0.56162524387140556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29">
        <v>25269</v>
      </c>
      <c r="C316" s="29">
        <v>52386</v>
      </c>
      <c r="D316" s="29">
        <v>121366</v>
      </c>
      <c r="E316" s="29">
        <v>6522</v>
      </c>
      <c r="F316" s="29">
        <v>20840</v>
      </c>
      <c r="G316" s="29">
        <v>10463</v>
      </c>
      <c r="H316" s="29">
        <v>21397</v>
      </c>
      <c r="I316" s="29">
        <v>4697</v>
      </c>
      <c r="J316" s="29">
        <v>2393</v>
      </c>
      <c r="K316" s="29">
        <v>0</v>
      </c>
      <c r="L316" s="29">
        <v>10917</v>
      </c>
      <c r="M316" s="29">
        <v>265</v>
      </c>
      <c r="N316" s="29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1.4537635954194816</v>
      </c>
      <c r="T316" s="6">
        <f t="shared" si="46"/>
        <v>0.25827657215270078</v>
      </c>
      <c r="U316" s="6">
        <f t="shared" si="47"/>
        <v>0.38922714878039671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0.56508662175168434</v>
      </c>
      <c r="Y316" s="6">
        <f t="shared" si="51"/>
        <v>0.37762348114249644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29">
        <v>35090</v>
      </c>
      <c r="C317" s="29">
        <v>0</v>
      </c>
      <c r="D317" s="29">
        <v>137694</v>
      </c>
      <c r="E317" s="29">
        <v>26547</v>
      </c>
      <c r="F317" s="29">
        <v>22471</v>
      </c>
      <c r="G317" s="29">
        <v>10339</v>
      </c>
      <c r="H317" s="29">
        <v>20451</v>
      </c>
      <c r="I317" s="29">
        <v>4724</v>
      </c>
      <c r="J317" s="29">
        <v>4293</v>
      </c>
      <c r="K317" s="29">
        <v>15779</v>
      </c>
      <c r="L317" s="29">
        <v>23973</v>
      </c>
      <c r="M317" s="29">
        <v>230</v>
      </c>
      <c r="N317" s="29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1.1049286619910446</v>
      </c>
      <c r="T317" s="6">
        <f t="shared" si="46"/>
        <v>3.5240939864595777</v>
      </c>
      <c r="U317" s="6">
        <f t="shared" si="47"/>
        <v>0.61340867523817322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0.60743217178860742</v>
      </c>
      <c r="Y317" s="6">
        <f t="shared" si="51"/>
        <v>0.82780563054377165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29">
        <v>32961</v>
      </c>
      <c r="C318" s="29">
        <v>36491</v>
      </c>
      <c r="D318" s="29">
        <v>143548</v>
      </c>
      <c r="E318" s="29">
        <v>22401</v>
      </c>
      <c r="F318" s="29">
        <v>36224</v>
      </c>
      <c r="G318" s="29">
        <v>11780</v>
      </c>
      <c r="H318" s="29">
        <v>23000</v>
      </c>
      <c r="I318" s="29">
        <v>5469</v>
      </c>
      <c r="J318" s="29">
        <v>7916</v>
      </c>
      <c r="K318" s="29">
        <v>4467</v>
      </c>
      <c r="L318" s="29">
        <v>48655</v>
      </c>
      <c r="M318" s="29">
        <v>358</v>
      </c>
      <c r="N318" s="29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1.3953904328638225</v>
      </c>
      <c r="T318" s="6">
        <f t="shared" si="46"/>
        <v>0.71159466327827192</v>
      </c>
      <c r="U318" s="6">
        <f t="shared" si="47"/>
        <v>0.86292820048596885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0.71210937500000004</v>
      </c>
      <c r="Y318" s="6">
        <f t="shared" si="51"/>
        <v>0.5051046452271567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29">
        <v>37977</v>
      </c>
      <c r="C319" s="29">
        <v>19511</v>
      </c>
      <c r="D319" s="29">
        <v>161248</v>
      </c>
      <c r="E319" s="29">
        <v>24738</v>
      </c>
      <c r="F319" s="29">
        <v>33412</v>
      </c>
      <c r="G319" s="29">
        <v>11517</v>
      </c>
      <c r="H319" s="29">
        <v>33517</v>
      </c>
      <c r="I319" s="29">
        <v>5680</v>
      </c>
      <c r="J319" s="29">
        <v>5002</v>
      </c>
      <c r="K319" s="29">
        <v>4658</v>
      </c>
      <c r="L319" s="29">
        <v>33922</v>
      </c>
      <c r="M319" s="29">
        <v>385</v>
      </c>
      <c r="N319" s="29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1.2778191615817418</v>
      </c>
      <c r="T319" s="6">
        <f t="shared" si="46"/>
        <v>1.0964939497362705</v>
      </c>
      <c r="U319" s="6">
        <f t="shared" si="47"/>
        <v>0.57769248059200862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0.81235697940503437</v>
      </c>
      <c r="Y319" s="6">
        <f t="shared" si="51"/>
        <v>0.44949676491732565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29">
        <v>40902</v>
      </c>
      <c r="C320" s="29">
        <v>21371</v>
      </c>
      <c r="D320" s="29">
        <v>177568</v>
      </c>
      <c r="E320" s="29">
        <v>22261</v>
      </c>
      <c r="F320" s="29">
        <v>24015</v>
      </c>
      <c r="G320" s="29">
        <v>11737</v>
      </c>
      <c r="H320" s="29">
        <v>27316</v>
      </c>
      <c r="I320" s="29">
        <v>6157</v>
      </c>
      <c r="J320" s="29">
        <v>4619</v>
      </c>
      <c r="K320" s="29">
        <v>5990</v>
      </c>
      <c r="L320" s="29">
        <v>29070</v>
      </c>
      <c r="M320" s="29">
        <v>467</v>
      </c>
      <c r="N320" s="29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1.4125433544404493</v>
      </c>
      <c r="T320" s="6">
        <f t="shared" si="46"/>
        <v>0.97550394390885187</v>
      </c>
      <c r="U320" s="6">
        <f t="shared" si="47"/>
        <v>0.39545836283695884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0.84574175824175823</v>
      </c>
      <c r="Y320" s="6">
        <f t="shared" si="51"/>
        <v>0.53073652763414914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30">
        <v>37249</v>
      </c>
      <c r="C321" s="30">
        <v>0</v>
      </c>
      <c r="D321" s="30">
        <v>166709</v>
      </c>
      <c r="E321" s="30">
        <v>14640</v>
      </c>
      <c r="F321" s="30">
        <v>32095</v>
      </c>
      <c r="G321" s="30">
        <v>11203</v>
      </c>
      <c r="H321" s="30">
        <v>26876</v>
      </c>
      <c r="I321" s="30">
        <v>5968</v>
      </c>
      <c r="J321" s="30">
        <v>6268</v>
      </c>
      <c r="K321" s="30">
        <v>0</v>
      </c>
      <c r="L321" s="30">
        <v>38307</v>
      </c>
      <c r="M321" s="30">
        <v>427</v>
      </c>
      <c r="N321" s="30">
        <v>4430</v>
      </c>
      <c r="O321" s="8"/>
      <c r="P321" s="8"/>
      <c r="Q321" s="8">
        <f t="shared" ref="Q321:Q367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1.3024140625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563.07017543859649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0.88875651526433364</v>
      </c>
      <c r="Y321" s="8">
        <f t="shared" ref="Y321:Y384" si="65">IF(ISERROR(J321/J314),1,J321/J314)</f>
        <v>1.023514043109079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30">
        <v>33977</v>
      </c>
      <c r="C322" s="30">
        <v>0</v>
      </c>
      <c r="D322" s="30">
        <v>135785</v>
      </c>
      <c r="E322" s="30">
        <v>3213</v>
      </c>
      <c r="F322" s="30">
        <v>27228</v>
      </c>
      <c r="G322" s="30">
        <v>12543</v>
      </c>
      <c r="H322" s="30">
        <v>24977</v>
      </c>
      <c r="I322" s="30">
        <v>5460</v>
      </c>
      <c r="J322" s="30">
        <v>4659</v>
      </c>
      <c r="K322" s="30">
        <v>0</v>
      </c>
      <c r="L322" s="30">
        <v>14134</v>
      </c>
      <c r="M322" s="30">
        <v>377</v>
      </c>
      <c r="N322" s="30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1.2354648517824323</v>
      </c>
      <c r="T322" s="8">
        <f t="shared" si="60"/>
        <v>0.22143349414197105</v>
      </c>
      <c r="U322" s="8">
        <f t="shared" si="61"/>
        <v>0.21710494841086322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0.95806281803825233</v>
      </c>
      <c r="Y322" s="8">
        <f t="shared" si="65"/>
        <v>0.70367014046216581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29">
        <v>27352</v>
      </c>
      <c r="C323" s="29">
        <v>38273</v>
      </c>
      <c r="D323" s="29">
        <v>157766</v>
      </c>
      <c r="E323" s="29">
        <v>14580</v>
      </c>
      <c r="F323" s="29">
        <v>9821</v>
      </c>
      <c r="G323" s="29">
        <v>13053</v>
      </c>
      <c r="H323" s="29">
        <v>21415</v>
      </c>
      <c r="I323" s="29">
        <v>4876</v>
      </c>
      <c r="J323" s="29">
        <v>1932</v>
      </c>
      <c r="K323" s="29">
        <v>0</v>
      </c>
      <c r="L323" s="29">
        <v>13371</v>
      </c>
      <c r="M323" s="29">
        <v>453</v>
      </c>
      <c r="N323" s="29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1.2999192525089398</v>
      </c>
      <c r="T323" s="6">
        <f t="shared" si="60"/>
        <v>2.2355105795768169</v>
      </c>
      <c r="U323" s="6">
        <f t="shared" si="61"/>
        <v>0.47125719769673702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1.0381094315520545</v>
      </c>
      <c r="Y323" s="6">
        <f t="shared" si="65"/>
        <v>0.80735478478896783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29">
        <v>32191</v>
      </c>
      <c r="C324" s="29">
        <v>13159</v>
      </c>
      <c r="D324" s="29">
        <v>160515</v>
      </c>
      <c r="E324" s="29">
        <v>26231</v>
      </c>
      <c r="F324" s="29">
        <v>45890</v>
      </c>
      <c r="G324" s="29">
        <v>13352</v>
      </c>
      <c r="H324" s="29">
        <v>20060</v>
      </c>
      <c r="I324" s="29">
        <v>4368</v>
      </c>
      <c r="J324" s="29">
        <v>2734</v>
      </c>
      <c r="K324" s="29">
        <v>15084</v>
      </c>
      <c r="L324" s="29">
        <v>35294</v>
      </c>
      <c r="M324" s="29">
        <v>330</v>
      </c>
      <c r="N324" s="29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1.16573706915334</v>
      </c>
      <c r="T324" s="6">
        <f t="shared" si="60"/>
        <v>0.9880965834180887</v>
      </c>
      <c r="U324" s="6">
        <f t="shared" si="61"/>
        <v>2.0421877086021984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0.92464013547840818</v>
      </c>
      <c r="Y324" s="6">
        <f t="shared" si="65"/>
        <v>0.63685068716515258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29">
        <v>34280</v>
      </c>
      <c r="C325" s="29">
        <v>15318</v>
      </c>
      <c r="D325" s="29">
        <v>170401</v>
      </c>
      <c r="E325" s="29">
        <v>23727</v>
      </c>
      <c r="F325" s="29">
        <v>28534</v>
      </c>
      <c r="G325" s="29">
        <v>13421</v>
      </c>
      <c r="H325" s="29">
        <v>19645</v>
      </c>
      <c r="I325" s="29">
        <v>4695</v>
      </c>
      <c r="J325" s="29">
        <v>5182</v>
      </c>
      <c r="K325" s="29">
        <v>4007</v>
      </c>
      <c r="L325" s="29">
        <v>34091</v>
      </c>
      <c r="M325" s="29">
        <v>372</v>
      </c>
      <c r="N325" s="29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1.1870663471452059</v>
      </c>
      <c r="T325" s="6">
        <f t="shared" si="60"/>
        <v>1.0591937859916969</v>
      </c>
      <c r="U325" s="6">
        <f t="shared" si="61"/>
        <v>0.78770980565371029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0.85847504114097639</v>
      </c>
      <c r="Y325" s="6">
        <f t="shared" si="65"/>
        <v>0.65462354724608385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29">
        <v>36176</v>
      </c>
      <c r="C326" s="29">
        <v>16233</v>
      </c>
      <c r="D326" s="29">
        <v>187963</v>
      </c>
      <c r="E326" s="29">
        <v>24041</v>
      </c>
      <c r="F326" s="29">
        <v>21379</v>
      </c>
      <c r="G326" s="29">
        <v>13223</v>
      </c>
      <c r="H326" s="29">
        <v>22936</v>
      </c>
      <c r="I326" s="29">
        <v>5741</v>
      </c>
      <c r="J326" s="29">
        <v>4477</v>
      </c>
      <c r="K326" s="29">
        <v>4609</v>
      </c>
      <c r="L326" s="29">
        <v>35918</v>
      </c>
      <c r="M326" s="29">
        <v>415</v>
      </c>
      <c r="N326" s="29">
        <v>4794</v>
      </c>
      <c r="Q326" s="6">
        <f t="shared" si="57"/>
        <v>0.95257655949653741</v>
      </c>
      <c r="R326" s="6">
        <f t="shared" si="58"/>
        <v>0.83199220952283326</v>
      </c>
      <c r="S326" s="6">
        <f t="shared" si="59"/>
        <v>1.165676473506648</v>
      </c>
      <c r="T326" s="6">
        <f t="shared" si="60"/>
        <v>0.97182472309806778</v>
      </c>
      <c r="U326" s="6">
        <f t="shared" si="61"/>
        <v>0.63985993056386925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1.0107394366197182</v>
      </c>
      <c r="Y326" s="6">
        <f t="shared" si="65"/>
        <v>0.89504198320671735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29">
        <v>37239</v>
      </c>
      <c r="C327" s="29">
        <v>15156</v>
      </c>
      <c r="D327" s="29">
        <v>196010</v>
      </c>
      <c r="E327" s="29">
        <v>22593</v>
      </c>
      <c r="F327" s="29">
        <v>23247</v>
      </c>
      <c r="G327" s="29">
        <v>13260</v>
      </c>
      <c r="H327" s="29">
        <v>20274</v>
      </c>
      <c r="I327" s="29">
        <v>6008</v>
      </c>
      <c r="J327" s="29">
        <v>3416</v>
      </c>
      <c r="K327" s="29">
        <v>7240</v>
      </c>
      <c r="L327" s="29">
        <v>38397</v>
      </c>
      <c r="M327" s="29">
        <v>329</v>
      </c>
      <c r="N327" s="29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1.1038588033879979</v>
      </c>
      <c r="T327" s="6">
        <f t="shared" si="60"/>
        <v>1.0149139751134271</v>
      </c>
      <c r="U327" s="6">
        <f t="shared" si="61"/>
        <v>0.9680199875078076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0.9757999025499432</v>
      </c>
      <c r="Y327" s="6">
        <f t="shared" si="65"/>
        <v>0.73955401602078374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30">
        <v>34764</v>
      </c>
      <c r="C328" s="30">
        <v>0</v>
      </c>
      <c r="D328" s="30">
        <v>178073</v>
      </c>
      <c r="E328" s="30">
        <v>13872</v>
      </c>
      <c r="F328" s="30">
        <v>17680</v>
      </c>
      <c r="G328" s="30">
        <v>12931</v>
      </c>
      <c r="H328" s="30">
        <v>19921</v>
      </c>
      <c r="I328" s="30">
        <v>6171</v>
      </c>
      <c r="J328" s="30">
        <v>3224</v>
      </c>
      <c r="K328" s="30">
        <v>0</v>
      </c>
      <c r="L328" s="30">
        <v>32622</v>
      </c>
      <c r="M328" s="30">
        <v>341</v>
      </c>
      <c r="N328" s="30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1.0681666856618419</v>
      </c>
      <c r="T328" s="8">
        <f t="shared" si="60"/>
        <v>0.94754098360655736</v>
      </c>
      <c r="U328" s="8">
        <f t="shared" si="61"/>
        <v>0.55086462065742325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1.0340147453083111</v>
      </c>
      <c r="Y328" s="8">
        <f t="shared" si="65"/>
        <v>0.51435864709636248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30">
        <v>28337</v>
      </c>
      <c r="C329" s="30">
        <v>0</v>
      </c>
      <c r="D329" s="30">
        <v>142734</v>
      </c>
      <c r="E329" s="30">
        <v>4377</v>
      </c>
      <c r="F329" s="30">
        <v>13157</v>
      </c>
      <c r="G329" s="30">
        <v>13053</v>
      </c>
      <c r="H329" s="30">
        <v>18667</v>
      </c>
      <c r="I329" s="30">
        <v>5473</v>
      </c>
      <c r="J329" s="30">
        <v>1875</v>
      </c>
      <c r="K329" s="30">
        <v>0</v>
      </c>
      <c r="L329" s="30">
        <v>18615</v>
      </c>
      <c r="M329" s="30">
        <v>318</v>
      </c>
      <c r="N329" s="30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1.0511764922487756</v>
      </c>
      <c r="T329" s="8">
        <f t="shared" si="60"/>
        <v>1.3622782446311859</v>
      </c>
      <c r="U329" s="8">
        <f t="shared" si="61"/>
        <v>0.48321580725723517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1.0023809523809524</v>
      </c>
      <c r="Y329" s="8">
        <f t="shared" si="65"/>
        <v>0.40244687701223436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29">
        <v>22927</v>
      </c>
      <c r="C330" s="29">
        <v>25886</v>
      </c>
      <c r="D330" s="29">
        <v>171462</v>
      </c>
      <c r="E330" s="29">
        <v>14455</v>
      </c>
      <c r="F330" s="29">
        <v>4760</v>
      </c>
      <c r="G330" s="29">
        <v>12460</v>
      </c>
      <c r="H330" s="29">
        <v>15465</v>
      </c>
      <c r="I330" s="29">
        <v>5208</v>
      </c>
      <c r="J330" s="29">
        <v>1123</v>
      </c>
      <c r="K330" s="29">
        <v>0</v>
      </c>
      <c r="L330" s="29">
        <v>16207</v>
      </c>
      <c r="M330" s="29">
        <v>250</v>
      </c>
      <c r="N330" s="29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1.0868121141437319</v>
      </c>
      <c r="T330" s="6">
        <f t="shared" si="60"/>
        <v>0.99142661179698222</v>
      </c>
      <c r="U330" s="6">
        <f t="shared" si="61"/>
        <v>0.48467569493941554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1.0680885972108285</v>
      </c>
      <c r="Y330" s="6">
        <f t="shared" si="65"/>
        <v>0.58126293995859213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29">
        <v>23227</v>
      </c>
      <c r="C331" s="29">
        <v>12228</v>
      </c>
      <c r="D331" s="29">
        <v>172935</v>
      </c>
      <c r="E331" s="29">
        <v>16370</v>
      </c>
      <c r="F331" s="29">
        <v>10186</v>
      </c>
      <c r="G331" s="29">
        <v>13721</v>
      </c>
      <c r="H331" s="29">
        <v>11344</v>
      </c>
      <c r="I331" s="29">
        <v>4002</v>
      </c>
      <c r="J331" s="29">
        <v>1901</v>
      </c>
      <c r="K331" s="29">
        <v>17265</v>
      </c>
      <c r="L331" s="29">
        <v>31100</v>
      </c>
      <c r="M331" s="29">
        <v>219</v>
      </c>
      <c r="N331" s="29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1.0773759461732548</v>
      </c>
      <c r="T331" s="6">
        <f t="shared" si="60"/>
        <v>0.6240707559757539</v>
      </c>
      <c r="U331" s="6">
        <f t="shared" si="61"/>
        <v>0.22196556984092394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0.91620879120879117</v>
      </c>
      <c r="Y331" s="6">
        <f t="shared" si="65"/>
        <v>0.6953182150694952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29">
        <v>25852</v>
      </c>
      <c r="C332" s="29">
        <v>10222</v>
      </c>
      <c r="D332" s="29">
        <v>181490</v>
      </c>
      <c r="E332" s="29">
        <v>32687</v>
      </c>
      <c r="F332" s="29">
        <v>15748</v>
      </c>
      <c r="G332" s="29">
        <v>13843</v>
      </c>
      <c r="H332" s="29">
        <v>18261</v>
      </c>
      <c r="I332" s="29">
        <v>5054</v>
      </c>
      <c r="J332" s="29">
        <v>3164</v>
      </c>
      <c r="K332" s="29">
        <v>4954</v>
      </c>
      <c r="L332" s="29">
        <v>47898</v>
      </c>
      <c r="M332" s="29">
        <v>257</v>
      </c>
      <c r="N332" s="29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1.0650759091789368</v>
      </c>
      <c r="T332" s="6">
        <f t="shared" si="60"/>
        <v>1.377628861634425</v>
      </c>
      <c r="U332" s="6">
        <f t="shared" si="61"/>
        <v>0.5519029929207262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1.0764643237486688</v>
      </c>
      <c r="Y332" s="6">
        <f t="shared" si="65"/>
        <v>0.61057506754148982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29">
        <v>29001</v>
      </c>
      <c r="C333" s="29">
        <v>12289</v>
      </c>
      <c r="D333" s="42">
        <v>110611</v>
      </c>
      <c r="E333" s="29">
        <v>21951</v>
      </c>
      <c r="F333" s="29">
        <v>13663</v>
      </c>
      <c r="G333" s="29">
        <v>13961</v>
      </c>
      <c r="H333" s="29">
        <v>17557</v>
      </c>
      <c r="I333" s="29">
        <v>4605</v>
      </c>
      <c r="J333" s="29">
        <v>2565</v>
      </c>
      <c r="K333" s="29">
        <v>5841</v>
      </c>
      <c r="L333" s="29">
        <v>37614</v>
      </c>
      <c r="M333" s="29">
        <v>307</v>
      </c>
      <c r="N333" s="29">
        <v>5679</v>
      </c>
      <c r="Q333" s="6">
        <f t="shared" si="57"/>
        <v>0.80166408668730649</v>
      </c>
      <c r="R333" s="6">
        <f t="shared" si="58"/>
        <v>0.75703813219983984</v>
      </c>
      <c r="S333" s="6">
        <f t="shared" si="59"/>
        <v>0.58847219931582284</v>
      </c>
      <c r="T333" s="6">
        <f t="shared" si="60"/>
        <v>0.91306518031695849</v>
      </c>
      <c r="U333" s="6">
        <f t="shared" si="61"/>
        <v>0.63908508349314752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0.80212506531963068</v>
      </c>
      <c r="Y333" s="6">
        <f t="shared" si="65"/>
        <v>0.57292830020102747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29">
        <v>28342</v>
      </c>
      <c r="C334" s="29">
        <v>10853</v>
      </c>
      <c r="D334" s="42">
        <v>205557</v>
      </c>
      <c r="E334" s="29">
        <v>20819</v>
      </c>
      <c r="F334" s="29">
        <v>12672</v>
      </c>
      <c r="G334" s="29">
        <v>14051</v>
      </c>
      <c r="H334" s="29">
        <v>14821</v>
      </c>
      <c r="I334" s="29">
        <v>5883</v>
      </c>
      <c r="J334" s="29">
        <v>3297</v>
      </c>
      <c r="K334" s="29">
        <v>6774</v>
      </c>
      <c r="L334" s="29">
        <v>34130</v>
      </c>
      <c r="M334" s="29">
        <v>205</v>
      </c>
      <c r="N334" s="29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1.0487066986378246</v>
      </c>
      <c r="T334" s="6">
        <f t="shared" si="60"/>
        <v>0.92148010445713269</v>
      </c>
      <c r="U334" s="6">
        <f t="shared" si="61"/>
        <v>0.54510259388308169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0.97919440745672437</v>
      </c>
      <c r="Y334" s="6">
        <f t="shared" si="65"/>
        <v>0.9651639344262295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30">
        <v>26315</v>
      </c>
      <c r="C335" s="30">
        <v>0</v>
      </c>
      <c r="D335" s="30">
        <v>155866</v>
      </c>
      <c r="E335" s="30">
        <v>13845</v>
      </c>
      <c r="F335" s="30">
        <v>12580</v>
      </c>
      <c r="G335" s="30">
        <v>13402</v>
      </c>
      <c r="H335" s="30">
        <v>15891</v>
      </c>
      <c r="I335" s="30">
        <v>4594</v>
      </c>
      <c r="J335" s="30">
        <v>3619</v>
      </c>
      <c r="K335" s="30">
        <v>0</v>
      </c>
      <c r="L335" s="30">
        <v>51922</v>
      </c>
      <c r="M335" s="30">
        <v>243</v>
      </c>
      <c r="N335" s="30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0.87529271703177913</v>
      </c>
      <c r="T335" s="8">
        <f t="shared" si="60"/>
        <v>0.99805363321799312</v>
      </c>
      <c r="U335" s="8">
        <f t="shared" si="61"/>
        <v>0.71153846153846156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0.74444984605412412</v>
      </c>
      <c r="Y335" s="8">
        <f t="shared" si="65"/>
        <v>1.1225186104218363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30">
        <v>20646</v>
      </c>
      <c r="C336" s="30">
        <v>0</v>
      </c>
      <c r="D336" s="30">
        <v>138633</v>
      </c>
      <c r="E336" s="30">
        <v>3197</v>
      </c>
      <c r="F336" s="30">
        <v>9784</v>
      </c>
      <c r="G336" s="30">
        <v>12950</v>
      </c>
      <c r="H336" s="30">
        <v>12164</v>
      </c>
      <c r="I336" s="30">
        <v>5697</v>
      </c>
      <c r="J336" s="30">
        <v>2151</v>
      </c>
      <c r="K336" s="30">
        <v>0</v>
      </c>
      <c r="L336" s="30">
        <v>24468</v>
      </c>
      <c r="M336" s="30">
        <v>299</v>
      </c>
      <c r="N336" s="30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0.97126823321703304</v>
      </c>
      <c r="T336" s="8">
        <f t="shared" si="60"/>
        <v>0.73040895590587163</v>
      </c>
      <c r="U336" s="8">
        <f t="shared" si="61"/>
        <v>0.74363456715056619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1.0409281929471954</v>
      </c>
      <c r="Y336" s="8">
        <f t="shared" si="65"/>
        <v>1.1472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29">
        <v>16376</v>
      </c>
      <c r="C337" s="29">
        <v>19979</v>
      </c>
      <c r="D337" s="29">
        <v>157901</v>
      </c>
      <c r="E337" s="29">
        <v>14221</v>
      </c>
      <c r="F337" s="29">
        <v>4443</v>
      </c>
      <c r="G337" s="29">
        <v>13321</v>
      </c>
      <c r="H337" s="29">
        <v>12428</v>
      </c>
      <c r="I337" s="29">
        <v>4594</v>
      </c>
      <c r="J337" s="29">
        <v>746</v>
      </c>
      <c r="K337" s="29">
        <v>0</v>
      </c>
      <c r="L337" s="29">
        <v>21138</v>
      </c>
      <c r="M337" s="29">
        <v>303</v>
      </c>
      <c r="N337" s="29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0.92090958929675382</v>
      </c>
      <c r="T337" s="6">
        <f t="shared" si="60"/>
        <v>0.98381182981667248</v>
      </c>
      <c r="U337" s="6">
        <f t="shared" si="61"/>
        <v>0.93340336134453783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0.88210445468509979</v>
      </c>
      <c r="Y337" s="6">
        <f t="shared" si="65"/>
        <v>0.66429207479964381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29">
        <v>19347</v>
      </c>
      <c r="C338" s="29">
        <v>8257</v>
      </c>
      <c r="D338" s="29">
        <v>180083</v>
      </c>
      <c r="E338" s="29">
        <v>24766</v>
      </c>
      <c r="F338" s="29">
        <v>413</v>
      </c>
      <c r="G338" s="29">
        <v>13881</v>
      </c>
      <c r="H338" s="29">
        <v>13497</v>
      </c>
      <c r="I338" s="29">
        <v>4199</v>
      </c>
      <c r="J338" s="29">
        <v>1867</v>
      </c>
      <c r="K338" s="29">
        <v>17629</v>
      </c>
      <c r="L338" s="29">
        <v>50909</v>
      </c>
      <c r="M338" s="29">
        <v>254</v>
      </c>
      <c r="N338" s="29">
        <v>5495</v>
      </c>
      <c r="Q338" s="6">
        <f t="shared" si="57"/>
        <v>0.83295302880268651</v>
      </c>
      <c r="R338" s="6">
        <f t="shared" si="58"/>
        <v>0.67525351651946353</v>
      </c>
      <c r="S338" s="6">
        <f t="shared" si="59"/>
        <v>1.0413334489837223</v>
      </c>
      <c r="T338" s="6">
        <f t="shared" si="60"/>
        <v>1.5128894318875992</v>
      </c>
      <c r="U338" s="6">
        <f t="shared" si="61"/>
        <v>4.0545847241311606E-2</v>
      </c>
      <c r="V338" s="6">
        <f t="shared" si="62"/>
        <v>1.0116609576561475</v>
      </c>
      <c r="W338" s="6">
        <f t="shared" si="63"/>
        <v>1.1897919605077574</v>
      </c>
      <c r="X338" s="6">
        <f t="shared" si="64"/>
        <v>1.0492253873063468</v>
      </c>
      <c r="Y338" s="6">
        <f t="shared" si="65"/>
        <v>0.98211467648605999</v>
      </c>
      <c r="Z338" s="6">
        <f t="shared" si="66"/>
        <v>1.0210831161309006</v>
      </c>
      <c r="AA338" s="6">
        <f t="shared" si="67"/>
        <v>1.6369453376205787</v>
      </c>
      <c r="AB338" s="6">
        <f t="shared" si="68"/>
        <v>1.1598173515981736</v>
      </c>
      <c r="AC338" s="6">
        <f t="shared" si="69"/>
        <v>1.0403256342294585</v>
      </c>
    </row>
    <row r="339" spans="1:29" x14ac:dyDescent="0.25">
      <c r="A339" s="3">
        <f t="shared" si="70"/>
        <v>42705</v>
      </c>
      <c r="B339" s="29">
        <v>20709</v>
      </c>
      <c r="C339" s="29">
        <v>9331</v>
      </c>
      <c r="D339" s="29">
        <v>200070</v>
      </c>
      <c r="E339" s="29">
        <v>23275</v>
      </c>
      <c r="F339" s="29">
        <v>248</v>
      </c>
      <c r="G339" s="29">
        <v>13621</v>
      </c>
      <c r="H339" s="29">
        <v>16237</v>
      </c>
      <c r="I339" s="29">
        <v>5109</v>
      </c>
      <c r="J339" s="29">
        <v>3040</v>
      </c>
      <c r="K339" s="29">
        <v>5400</v>
      </c>
      <c r="L339" s="29">
        <v>49863</v>
      </c>
      <c r="M339" s="29">
        <v>268</v>
      </c>
      <c r="N339" s="29">
        <v>6454</v>
      </c>
      <c r="Q339" s="6">
        <f t="shared" si="57"/>
        <v>0.80105987931301248</v>
      </c>
      <c r="R339" s="6">
        <f t="shared" si="58"/>
        <v>0.91283506163177464</v>
      </c>
      <c r="S339" s="6">
        <f t="shared" si="59"/>
        <v>1.1023747864896138</v>
      </c>
      <c r="T339" s="6">
        <f t="shared" si="60"/>
        <v>0.71205678098326552</v>
      </c>
      <c r="U339" s="6">
        <f t="shared" si="61"/>
        <v>1.5748031496062992E-2</v>
      </c>
      <c r="V339" s="6">
        <f t="shared" si="62"/>
        <v>0.98396301379758722</v>
      </c>
      <c r="W339" s="6">
        <f t="shared" si="63"/>
        <v>0.88916269645693002</v>
      </c>
      <c r="X339" s="6">
        <f t="shared" si="64"/>
        <v>1.0108824693312228</v>
      </c>
      <c r="Y339" s="6">
        <f t="shared" si="65"/>
        <v>0.96080910240202277</v>
      </c>
      <c r="Z339" s="6">
        <f t="shared" si="66"/>
        <v>1.0900282599919258</v>
      </c>
      <c r="AA339" s="6">
        <f t="shared" si="67"/>
        <v>1.0410246774395591</v>
      </c>
      <c r="AB339" s="6">
        <f t="shared" si="68"/>
        <v>1.0428015564202335</v>
      </c>
      <c r="AC339" s="6">
        <f t="shared" si="69"/>
        <v>1.3017345703912868</v>
      </c>
    </row>
    <row r="340" spans="1:29" x14ac:dyDescent="0.25">
      <c r="A340" s="3">
        <f t="shared" si="70"/>
        <v>42706</v>
      </c>
      <c r="B340" s="29">
        <f t="shared" ref="B340:B358" si="71">SUM(Q326:Q339)/14*B333</f>
        <v>23492.446445138761</v>
      </c>
      <c r="C340" s="29">
        <f t="shared" ref="C340:C358" si="72">SUM(R326:R339)/14*C333</f>
        <v>10223.674116745071</v>
      </c>
      <c r="D340" s="29">
        <f t="shared" ref="D340:D358" si="73">SUM(S326:S339)/14*D333</f>
        <v>111926.48158996753</v>
      </c>
      <c r="E340" s="29">
        <v>23449</v>
      </c>
      <c r="F340" s="29">
        <f t="shared" ref="F340:F358" si="74">SUM(U326:U339)/14*F333</f>
        <v>7348.3152227421242</v>
      </c>
      <c r="G340" s="29">
        <f t="shared" ref="G340:G358" si="75">SUM(V326:V339)/14*G333</f>
        <v>14654.230052962595</v>
      </c>
      <c r="H340" s="29">
        <f t="shared" ref="H340:H358" si="76">SUM(W326:W339)/14*H333</f>
        <v>13745.537384862815</v>
      </c>
      <c r="I340" s="29">
        <f t="shared" ref="I340:I358" si="77">SUM(X326:X339)/14*I333</f>
        <v>4470.9966617605287</v>
      </c>
      <c r="J340" s="29">
        <f t="shared" ref="J340:J358" si="78">SUM(Y326:Y339)/14*J333</f>
        <v>1988.5317214648569</v>
      </c>
      <c r="K340" s="29">
        <f t="shared" ref="K340:K358" si="79">SUM(Z326:Z339)/14*K333</f>
        <v>6213.6299921421833</v>
      </c>
      <c r="L340" s="29">
        <f t="shared" ref="L340:L358" si="80">SUM(AA326:AA339)/14*L333</f>
        <v>45327.430445597129</v>
      </c>
      <c r="M340" s="29">
        <f t="shared" ref="M340:M358" si="81">SUM(AB326:AB339)/14*M333</f>
        <v>257.90692366893262</v>
      </c>
      <c r="N340" s="29">
        <f t="shared" ref="N340:N358" si="82">SUM(AC326:AC339)/14*N333</f>
        <v>6373.7392386256106</v>
      </c>
      <c r="Q340" s="6">
        <f t="shared" si="57"/>
        <v>0.81005642719695048</v>
      </c>
      <c r="R340" s="6">
        <f t="shared" si="58"/>
        <v>0.83193702634429745</v>
      </c>
      <c r="S340" s="6">
        <f t="shared" si="59"/>
        <v>1.0118928640909812</v>
      </c>
      <c r="T340" s="6">
        <f t="shared" si="60"/>
        <v>1.0682429046512687</v>
      </c>
      <c r="U340" s="6">
        <f t="shared" si="61"/>
        <v>0.53782589641675504</v>
      </c>
      <c r="V340" s="6">
        <f t="shared" si="62"/>
        <v>1.0496547563185012</v>
      </c>
      <c r="W340" s="6">
        <f t="shared" si="63"/>
        <v>0.78290923192247053</v>
      </c>
      <c r="X340" s="6">
        <f t="shared" si="64"/>
        <v>0.97090046943768271</v>
      </c>
      <c r="Y340" s="6">
        <f t="shared" si="65"/>
        <v>0.7752560317601781</v>
      </c>
      <c r="Z340" s="6">
        <f t="shared" si="66"/>
        <v>1.063795581602839</v>
      </c>
      <c r="AA340" s="6">
        <f t="shared" si="67"/>
        <v>1.2050680716115576</v>
      </c>
      <c r="AB340" s="6">
        <f t="shared" si="68"/>
        <v>0.8400876992473375</v>
      </c>
      <c r="AC340" s="6">
        <f t="shared" si="69"/>
        <v>1.1223347840509967</v>
      </c>
    </row>
    <row r="341" spans="1:29" x14ac:dyDescent="0.25">
      <c r="A341" s="3">
        <f t="shared" si="70"/>
        <v>42707</v>
      </c>
      <c r="B341" s="29">
        <f t="shared" si="71"/>
        <v>22670.097431784907</v>
      </c>
      <c r="C341" s="29">
        <f t="shared" si="72"/>
        <v>9028.9697681263278</v>
      </c>
      <c r="D341" s="29">
        <f t="shared" si="73"/>
        <v>205743.71164961724</v>
      </c>
      <c r="E341" s="29">
        <f t="shared" ref="E340:E401" si="83">SUM(T327:T340)/14*E334</f>
        <v>21053.761369994558</v>
      </c>
      <c r="F341" s="29">
        <f t="shared" si="74"/>
        <v>6722.9743821993889</v>
      </c>
      <c r="G341" s="29">
        <f t="shared" si="75"/>
        <v>14649.86615728337</v>
      </c>
      <c r="H341" s="29">
        <f t="shared" si="76"/>
        <v>11707.879675979962</v>
      </c>
      <c r="I341" s="29">
        <f t="shared" si="77"/>
        <v>5695.0665585638926</v>
      </c>
      <c r="J341" s="29">
        <f t="shared" si="78"/>
        <v>2527.809545147647</v>
      </c>
      <c r="K341" s="29">
        <f t="shared" si="79"/>
        <v>7242.1091703883203</v>
      </c>
      <c r="L341" s="29">
        <f t="shared" si="80"/>
        <v>41485.454311466325</v>
      </c>
      <c r="M341" s="29">
        <f t="shared" si="81"/>
        <v>168.73540351510979</v>
      </c>
      <c r="N341" s="29">
        <f t="shared" si="82"/>
        <v>6787.2390637705039</v>
      </c>
      <c r="Q341" s="6">
        <f t="shared" si="57"/>
        <v>0.79987641774698004</v>
      </c>
      <c r="R341" s="6">
        <f t="shared" si="58"/>
        <v>0.83193308468868776</v>
      </c>
      <c r="S341" s="6">
        <f t="shared" si="59"/>
        <v>1.0009083205612908</v>
      </c>
      <c r="T341" s="6">
        <f t="shared" si="60"/>
        <v>1.0112763038567922</v>
      </c>
      <c r="U341" s="6">
        <f t="shared" si="61"/>
        <v>0.53053775112053259</v>
      </c>
      <c r="V341" s="6">
        <f t="shared" si="62"/>
        <v>1.0426208922698292</v>
      </c>
      <c r="W341" s="6">
        <f t="shared" si="63"/>
        <v>0.78995207313811233</v>
      </c>
      <c r="X341" s="6">
        <f t="shared" si="64"/>
        <v>0.96805482892467998</v>
      </c>
      <c r="Y341" s="6">
        <f t="shared" si="65"/>
        <v>0.76669989237113956</v>
      </c>
      <c r="Z341" s="6">
        <f t="shared" si="66"/>
        <v>1.0691038043088752</v>
      </c>
      <c r="AA341" s="6">
        <f t="shared" si="67"/>
        <v>1.215512871710118</v>
      </c>
      <c r="AB341" s="6">
        <f t="shared" si="68"/>
        <v>0.82309952934199904</v>
      </c>
      <c r="AC341" s="6">
        <f t="shared" si="69"/>
        <v>1.1399460973749587</v>
      </c>
    </row>
    <row r="342" spans="1:29" x14ac:dyDescent="0.25">
      <c r="A342" s="7">
        <f t="shared" si="70"/>
        <v>42708</v>
      </c>
      <c r="B342" s="30">
        <f t="shared" si="71"/>
        <v>20840.91947012845</v>
      </c>
      <c r="C342" s="30">
        <f t="shared" si="72"/>
        <v>0</v>
      </c>
      <c r="D342" s="30">
        <f t="shared" si="73"/>
        <v>154861.39915287273</v>
      </c>
      <c r="E342" s="30">
        <f t="shared" si="83"/>
        <v>13997.523029858139</v>
      </c>
      <c r="F342" s="30">
        <f t="shared" si="74"/>
        <v>6281.0558709711631</v>
      </c>
      <c r="G342" s="30">
        <f t="shared" si="75"/>
        <v>13889.787614072377</v>
      </c>
      <c r="H342" s="30">
        <f t="shared" si="76"/>
        <v>12607.327715454505</v>
      </c>
      <c r="I342" s="30">
        <f t="shared" si="77"/>
        <v>4444.7023934918052</v>
      </c>
      <c r="J342" s="30">
        <f t="shared" si="78"/>
        <v>2781.7041195277206</v>
      </c>
      <c r="K342" s="30">
        <f t="shared" si="79"/>
        <v>0</v>
      </c>
      <c r="L342" s="30">
        <f t="shared" si="80"/>
        <v>62721.207982301166</v>
      </c>
      <c r="M342" s="30">
        <f t="shared" si="81"/>
        <v>202.07179035467891</v>
      </c>
      <c r="N342" s="30">
        <f t="shared" si="82"/>
        <v>6507.4814771074689</v>
      </c>
      <c r="O342" s="8"/>
      <c r="P342" s="8"/>
      <c r="Q342" s="8">
        <f t="shared" si="57"/>
        <v>0.79197869922585784</v>
      </c>
      <c r="R342" s="8">
        <f t="shared" si="58"/>
        <v>1</v>
      </c>
      <c r="S342" s="8">
        <f t="shared" si="59"/>
        <v>0.99355471464509726</v>
      </c>
      <c r="T342" s="8">
        <f t="shared" si="60"/>
        <v>1.0110164701956041</v>
      </c>
      <c r="U342" s="8">
        <f t="shared" si="61"/>
        <v>0.49928901995001296</v>
      </c>
      <c r="V342" s="8">
        <f t="shared" si="62"/>
        <v>1.03639662841907</v>
      </c>
      <c r="W342" s="8">
        <f t="shared" si="63"/>
        <v>0.79336276605968814</v>
      </c>
      <c r="X342" s="8">
        <f t="shared" si="64"/>
        <v>0.9675016093800185</v>
      </c>
      <c r="Y342" s="8">
        <f t="shared" si="65"/>
        <v>0.76863888353902199</v>
      </c>
      <c r="Z342" s="8">
        <f t="shared" si="66"/>
        <v>1</v>
      </c>
      <c r="AA342" s="8">
        <f t="shared" si="67"/>
        <v>1.2079890601729741</v>
      </c>
      <c r="AB342" s="8">
        <f t="shared" si="68"/>
        <v>0.83157115372295853</v>
      </c>
      <c r="AC342" s="8">
        <f t="shared" si="69"/>
        <v>1.1466927712964703</v>
      </c>
    </row>
    <row r="343" spans="1:29" x14ac:dyDescent="0.25">
      <c r="A343" s="7">
        <f t="shared" si="70"/>
        <v>42709</v>
      </c>
      <c r="B343" s="30">
        <f t="shared" si="71"/>
        <v>16142.803149840878</v>
      </c>
      <c r="C343" s="30">
        <f t="shared" si="72"/>
        <v>0</v>
      </c>
      <c r="D343" s="30">
        <f t="shared" si="73"/>
        <v>137000.63637125347</v>
      </c>
      <c r="E343" s="30">
        <f t="shared" si="83"/>
        <v>3246.714735974288</v>
      </c>
      <c r="F343" s="30">
        <f t="shared" si="74"/>
        <v>4848.9997942394048</v>
      </c>
      <c r="G343" s="30">
        <f t="shared" si="75"/>
        <v>13312.327150404481</v>
      </c>
      <c r="H343" s="30">
        <f t="shared" si="76"/>
        <v>9695.7702295599829</v>
      </c>
      <c r="I343" s="30">
        <f t="shared" si="77"/>
        <v>5484.7905732534309</v>
      </c>
      <c r="J343" s="30">
        <f t="shared" si="78"/>
        <v>1692.4105805344482</v>
      </c>
      <c r="K343" s="30">
        <f t="shared" si="79"/>
        <v>0</v>
      </c>
      <c r="L343" s="30">
        <f t="shared" si="80"/>
        <v>30179.953580530764</v>
      </c>
      <c r="M343" s="30">
        <f t="shared" si="81"/>
        <v>249.34405464019224</v>
      </c>
      <c r="N343" s="30">
        <f t="shared" si="82"/>
        <v>6183.3098135314012</v>
      </c>
      <c r="O343" s="8"/>
      <c r="P343" s="8"/>
      <c r="Q343" s="8">
        <f t="shared" si="57"/>
        <v>0.7818852634815886</v>
      </c>
      <c r="R343" s="8">
        <f t="shared" si="58"/>
        <v>1</v>
      </c>
      <c r="S343" s="8">
        <f t="shared" si="59"/>
        <v>0.98822528814390131</v>
      </c>
      <c r="T343" s="8">
        <f t="shared" si="60"/>
        <v>1.0155504335233931</v>
      </c>
      <c r="U343" s="8">
        <f t="shared" si="61"/>
        <v>0.49560504847091219</v>
      </c>
      <c r="V343" s="8">
        <f t="shared" si="62"/>
        <v>1.0279789305331646</v>
      </c>
      <c r="W343" s="8">
        <f t="shared" si="63"/>
        <v>0.79708732567905149</v>
      </c>
      <c r="X343" s="8">
        <f t="shared" si="64"/>
        <v>0.96275067109942614</v>
      </c>
      <c r="Y343" s="8">
        <f t="shared" si="65"/>
        <v>0.78680175757064075</v>
      </c>
      <c r="Z343" s="8">
        <f t="shared" si="66"/>
        <v>1</v>
      </c>
      <c r="AA343" s="8">
        <f t="shared" si="67"/>
        <v>1.2334458713638534</v>
      </c>
      <c r="AB343" s="8">
        <f t="shared" si="68"/>
        <v>0.83392660414780018</v>
      </c>
      <c r="AC343" s="8">
        <f t="shared" si="69"/>
        <v>1.1486735674403494</v>
      </c>
    </row>
    <row r="344" spans="1:29" x14ac:dyDescent="0.25">
      <c r="A344" s="3">
        <f t="shared" si="70"/>
        <v>42710</v>
      </c>
      <c r="B344" s="29">
        <f t="shared" si="71"/>
        <v>12743.187457322381</v>
      </c>
      <c r="C344" s="29">
        <f t="shared" si="72"/>
        <v>16796.360891760618</v>
      </c>
      <c r="D344" s="29">
        <f t="shared" si="73"/>
        <v>155331.75707468417</v>
      </c>
      <c r="E344" s="29">
        <f t="shared" si="83"/>
        <v>14089.941557867325</v>
      </c>
      <c r="F344" s="29">
        <f t="shared" si="74"/>
        <v>2205.9050445500034</v>
      </c>
      <c r="G344" s="29">
        <f t="shared" si="75"/>
        <v>13681.641173142938</v>
      </c>
      <c r="H344" s="29">
        <f t="shared" si="76"/>
        <v>9950.3382136834425</v>
      </c>
      <c r="I344" s="29">
        <f t="shared" si="77"/>
        <v>4409.8721893016691</v>
      </c>
      <c r="J344" s="29">
        <f t="shared" si="78"/>
        <v>607.43473549745318</v>
      </c>
      <c r="K344" s="29">
        <f t="shared" si="79"/>
        <v>0</v>
      </c>
      <c r="L344" s="29">
        <f t="shared" si="80"/>
        <v>25946.3682685762</v>
      </c>
      <c r="M344" s="29">
        <f t="shared" si="81"/>
        <v>252.47253671392772</v>
      </c>
      <c r="N344" s="29">
        <f t="shared" si="82"/>
        <v>9094.403722239922</v>
      </c>
      <c r="Q344" s="6">
        <f t="shared" si="57"/>
        <v>0.77816239968993539</v>
      </c>
      <c r="R344" s="6">
        <f t="shared" si="58"/>
        <v>0.84070078040745877</v>
      </c>
      <c r="S344" s="6">
        <f t="shared" si="59"/>
        <v>0.98372877356498167</v>
      </c>
      <c r="T344" s="6">
        <f t="shared" si="60"/>
        <v>0.99078416130140812</v>
      </c>
      <c r="U344" s="6">
        <f t="shared" si="61"/>
        <v>0.49648999427188911</v>
      </c>
      <c r="V344" s="6">
        <f t="shared" si="62"/>
        <v>1.0270731306315546</v>
      </c>
      <c r="W344" s="6">
        <f t="shared" si="63"/>
        <v>0.80063873621527537</v>
      </c>
      <c r="X344" s="6">
        <f t="shared" si="64"/>
        <v>0.95991993672217435</v>
      </c>
      <c r="Y344" s="6">
        <f t="shared" si="65"/>
        <v>0.81425567761052708</v>
      </c>
      <c r="Z344" s="6">
        <f t="shared" si="66"/>
        <v>1</v>
      </c>
      <c r="AA344" s="6">
        <f t="shared" si="67"/>
        <v>1.2274750813026871</v>
      </c>
      <c r="AB344" s="6">
        <f t="shared" si="68"/>
        <v>0.833242695425504</v>
      </c>
      <c r="AC344" s="6">
        <f t="shared" si="69"/>
        <v>1.1519194075034733</v>
      </c>
    </row>
    <row r="345" spans="1:29" x14ac:dyDescent="0.25">
      <c r="A345" s="3">
        <f t="shared" si="70"/>
        <v>42711</v>
      </c>
      <c r="B345" s="29">
        <f t="shared" si="71"/>
        <v>14972.112301564755</v>
      </c>
      <c r="C345" s="29">
        <f t="shared" si="72"/>
        <v>7038.5972163477063</v>
      </c>
      <c r="D345" s="29">
        <f t="shared" si="73"/>
        <v>175826.86035694237</v>
      </c>
      <c r="E345" s="29">
        <f t="shared" si="83"/>
        <v>24536.624043864002</v>
      </c>
      <c r="F345" s="29">
        <f t="shared" si="74"/>
        <v>205.3988894645982</v>
      </c>
      <c r="G345" s="29">
        <f t="shared" si="75"/>
        <v>14328.689148188405</v>
      </c>
      <c r="H345" s="29">
        <f t="shared" si="76"/>
        <v>10881.882669077173</v>
      </c>
      <c r="I345" s="29">
        <f t="shared" si="77"/>
        <v>3998.260942482706</v>
      </c>
      <c r="J345" s="29">
        <f t="shared" si="78"/>
        <v>1551.2865958985799</v>
      </c>
      <c r="K345" s="29">
        <f t="shared" si="79"/>
        <v>18671.473197109233</v>
      </c>
      <c r="L345" s="29">
        <f t="shared" si="80"/>
        <v>62545.435236407859</v>
      </c>
      <c r="M345" s="29">
        <f t="shared" si="81"/>
        <v>216.74843350926204</v>
      </c>
      <c r="N345" s="29">
        <f t="shared" si="82"/>
        <v>6339.8506732878386</v>
      </c>
      <c r="Q345" s="6">
        <f t="shared" si="57"/>
        <v>0.7738725539652016</v>
      </c>
      <c r="R345" s="6">
        <f t="shared" si="58"/>
        <v>0.85244001651298373</v>
      </c>
      <c r="S345" s="6">
        <f t="shared" si="59"/>
        <v>0.97636567780935668</v>
      </c>
      <c r="T345" s="6">
        <f t="shared" si="60"/>
        <v>0.99073827198029563</v>
      </c>
      <c r="U345" s="6">
        <f t="shared" si="61"/>
        <v>0.49733387279563729</v>
      </c>
      <c r="V345" s="6">
        <f t="shared" si="62"/>
        <v>1.0322519377702186</v>
      </c>
      <c r="W345" s="6">
        <f t="shared" si="63"/>
        <v>0.8062445483497942</v>
      </c>
      <c r="X345" s="6">
        <f t="shared" si="64"/>
        <v>0.95219360383012763</v>
      </c>
      <c r="Y345" s="6">
        <f t="shared" si="65"/>
        <v>0.83089801601423663</v>
      </c>
      <c r="Z345" s="6">
        <f t="shared" si="66"/>
        <v>1.0591339949576966</v>
      </c>
      <c r="AA345" s="6">
        <f t="shared" si="67"/>
        <v>1.2285732431673744</v>
      </c>
      <c r="AB345" s="6">
        <f t="shared" si="68"/>
        <v>0.8533402894065435</v>
      </c>
      <c r="AC345" s="6">
        <f t="shared" si="69"/>
        <v>1.1537489851297249</v>
      </c>
    </row>
    <row r="346" spans="1:29" x14ac:dyDescent="0.25">
      <c r="A346" s="3">
        <f t="shared" si="70"/>
        <v>42712</v>
      </c>
      <c r="B346" s="29">
        <f t="shared" si="71"/>
        <v>16103.542107342248</v>
      </c>
      <c r="C346" s="29">
        <f t="shared" si="72"/>
        <v>7902.9239780758644</v>
      </c>
      <c r="D346" s="29">
        <f t="shared" si="73"/>
        <v>193897.97227420617</v>
      </c>
      <c r="E346" s="29">
        <f t="shared" si="83"/>
        <v>23669.01802569893</v>
      </c>
      <c r="F346" s="29">
        <f t="shared" si="74"/>
        <v>128.21675324851583</v>
      </c>
      <c r="G346" s="29">
        <f t="shared" si="75"/>
        <v>14064.794321311158</v>
      </c>
      <c r="H346" s="29">
        <f t="shared" si="76"/>
        <v>13370.200772415194</v>
      </c>
      <c r="I346" s="29">
        <f t="shared" si="77"/>
        <v>4877.8890082311518</v>
      </c>
      <c r="J346" s="29">
        <f t="shared" si="78"/>
        <v>2555.3701540312804</v>
      </c>
      <c r="K346" s="29">
        <f t="shared" si="79"/>
        <v>5686.3618572910436</v>
      </c>
      <c r="L346" s="29">
        <f t="shared" si="80"/>
        <v>62497.67531440156</v>
      </c>
      <c r="M346" s="29">
        <f t="shared" si="81"/>
        <v>232.32667271141145</v>
      </c>
      <c r="N346" s="29">
        <f t="shared" si="82"/>
        <v>7432.4543756054836</v>
      </c>
      <c r="Q346" s="6">
        <f t="shared" si="57"/>
        <v>0.77761080242127811</v>
      </c>
      <c r="R346" s="6">
        <f t="shared" si="58"/>
        <v>0.8469535931921407</v>
      </c>
      <c r="S346" s="6">
        <f t="shared" si="59"/>
        <v>0.96915065864050665</v>
      </c>
      <c r="T346" s="6">
        <f t="shared" si="60"/>
        <v>1.0169288088377628</v>
      </c>
      <c r="U346" s="6">
        <f t="shared" si="61"/>
        <v>0.51700303729240249</v>
      </c>
      <c r="V346" s="6">
        <f t="shared" si="62"/>
        <v>1.0325816255275793</v>
      </c>
      <c r="W346" s="6">
        <f t="shared" si="63"/>
        <v>0.82344033826539342</v>
      </c>
      <c r="X346" s="6">
        <f t="shared" si="64"/>
        <v>0.95476394758879468</v>
      </c>
      <c r="Y346" s="6">
        <f t="shared" si="65"/>
        <v>0.84058228751028963</v>
      </c>
      <c r="Z346" s="6">
        <f t="shared" si="66"/>
        <v>1.0530299735724156</v>
      </c>
      <c r="AA346" s="6">
        <f t="shared" si="67"/>
        <v>1.2533877888294238</v>
      </c>
      <c r="AB346" s="6">
        <f t="shared" si="68"/>
        <v>0.86689056981869939</v>
      </c>
      <c r="AC346" s="6">
        <f t="shared" si="69"/>
        <v>1.1516043346150424</v>
      </c>
    </row>
    <row r="347" spans="1:29" x14ac:dyDescent="0.25">
      <c r="A347" s="3">
        <f t="shared" si="70"/>
        <v>42713</v>
      </c>
      <c r="B347" s="29">
        <f t="shared" si="71"/>
        <v>18307.360930744115</v>
      </c>
      <c r="C347" s="29">
        <f t="shared" si="72"/>
        <v>8790.1575642644202</v>
      </c>
      <c r="D347" s="29">
        <f t="shared" si="73"/>
        <v>107706.7250816314</v>
      </c>
      <c r="E347" s="29">
        <f t="shared" si="83"/>
        <v>23241.816814291778</v>
      </c>
      <c r="F347" s="29">
        <f t="shared" si="74"/>
        <v>3780.7830123384874</v>
      </c>
      <c r="G347" s="29">
        <f t="shared" si="75"/>
        <v>15132.880250521272</v>
      </c>
      <c r="H347" s="29">
        <f t="shared" si="76"/>
        <v>11214.449418100512</v>
      </c>
      <c r="I347" s="29">
        <f t="shared" si="77"/>
        <v>4229.8805670426764</v>
      </c>
      <c r="J347" s="29">
        <f t="shared" si="78"/>
        <v>1704.1943041495538</v>
      </c>
      <c r="K347" s="29">
        <f t="shared" si="79"/>
        <v>6461.7815993360955</v>
      </c>
      <c r="L347" s="29">
        <f t="shared" si="80"/>
        <v>56321.96319461977</v>
      </c>
      <c r="M347" s="29">
        <f t="shared" si="81"/>
        <v>226.8198976816756</v>
      </c>
      <c r="N347" s="29">
        <f t="shared" si="82"/>
        <v>7364.7085453354448</v>
      </c>
      <c r="Q347" s="6">
        <f t="shared" si="57"/>
        <v>0.77928711994711886</v>
      </c>
      <c r="R347" s="6">
        <f t="shared" si="58"/>
        <v>0.85978460031968995</v>
      </c>
      <c r="S347" s="6">
        <f t="shared" si="59"/>
        <v>0.96229885503061896</v>
      </c>
      <c r="T347" s="6">
        <f t="shared" si="60"/>
        <v>0.991164519352287</v>
      </c>
      <c r="U347" s="6">
        <f t="shared" si="61"/>
        <v>0.51451018331895082</v>
      </c>
      <c r="V347" s="6">
        <f t="shared" si="62"/>
        <v>1.0326629373108489</v>
      </c>
      <c r="W347" s="6">
        <f t="shared" si="63"/>
        <v>0.81586111216359958</v>
      </c>
      <c r="X347" s="6">
        <f t="shared" si="64"/>
        <v>0.94607106357737492</v>
      </c>
      <c r="Y347" s="6">
        <f t="shared" si="65"/>
        <v>0.85701137465091815</v>
      </c>
      <c r="Z347" s="6">
        <f t="shared" si="66"/>
        <v>1.0399366565932839</v>
      </c>
      <c r="AA347" s="6">
        <f t="shared" si="67"/>
        <v>1.2425580413656692</v>
      </c>
      <c r="AB347" s="6">
        <f t="shared" si="68"/>
        <v>0.87946416658762328</v>
      </c>
      <c r="AC347" s="6">
        <f t="shared" si="69"/>
        <v>1.1554769138819554</v>
      </c>
    </row>
    <row r="348" spans="1:29" x14ac:dyDescent="0.25">
      <c r="A348" s="3">
        <f t="shared" si="70"/>
        <v>42714</v>
      </c>
      <c r="B348" s="29">
        <f t="shared" si="71"/>
        <v>17630.280078234242</v>
      </c>
      <c r="C348" s="29">
        <f t="shared" si="72"/>
        <v>7829.2330744181936</v>
      </c>
      <c r="D348" s="29">
        <f t="shared" si="73"/>
        <v>203480.68698305692</v>
      </c>
      <c r="E348" s="29">
        <f t="shared" si="83"/>
        <v>20985.190186505839</v>
      </c>
      <c r="F348" s="29">
        <f t="shared" si="74"/>
        <v>3399.2163630814339</v>
      </c>
      <c r="G348" s="29">
        <f t="shared" si="75"/>
        <v>15104.150362187771</v>
      </c>
      <c r="H348" s="29">
        <f t="shared" si="76"/>
        <v>9594.1381017051808</v>
      </c>
      <c r="I348" s="29">
        <f t="shared" si="77"/>
        <v>5446.4935362699662</v>
      </c>
      <c r="J348" s="29">
        <f t="shared" si="78"/>
        <v>2217.6549550862201</v>
      </c>
      <c r="K348" s="29">
        <f t="shared" si="79"/>
        <v>7413.7196099195435</v>
      </c>
      <c r="L348" s="29">
        <f t="shared" si="80"/>
        <v>52126.923624733849</v>
      </c>
      <c r="M348" s="29">
        <f t="shared" si="81"/>
        <v>150.08054113755938</v>
      </c>
      <c r="N348" s="29">
        <f t="shared" si="82"/>
        <v>7828.3763026683864</v>
      </c>
      <c r="Q348" s="6">
        <f t="shared" si="57"/>
        <v>0.77768876517996244</v>
      </c>
      <c r="R348" s="6">
        <f t="shared" si="58"/>
        <v>0.86712363375682222</v>
      </c>
      <c r="S348" s="6">
        <f t="shared" si="59"/>
        <v>0.98900075901024731</v>
      </c>
      <c r="T348" s="6">
        <f t="shared" si="60"/>
        <v>0.99674304356909615</v>
      </c>
      <c r="U348" s="6">
        <f t="shared" si="61"/>
        <v>0.50561197616365106</v>
      </c>
      <c r="V348" s="6">
        <f t="shared" si="62"/>
        <v>1.0310094440472788</v>
      </c>
      <c r="W348" s="6">
        <f t="shared" si="63"/>
        <v>0.81945991650295469</v>
      </c>
      <c r="X348" s="6">
        <f t="shared" si="64"/>
        <v>0.95635292059578525</v>
      </c>
      <c r="Y348" s="6">
        <f t="shared" si="65"/>
        <v>0.87730302282591033</v>
      </c>
      <c r="Z348" s="6">
        <f t="shared" si="66"/>
        <v>1.0236961961624256</v>
      </c>
      <c r="AA348" s="6">
        <f t="shared" si="67"/>
        <v>1.2565108539820495</v>
      </c>
      <c r="AB348" s="6">
        <f t="shared" si="68"/>
        <v>0.88944310447641228</v>
      </c>
      <c r="AC348" s="6">
        <f t="shared" si="69"/>
        <v>1.153396282216631</v>
      </c>
    </row>
    <row r="349" spans="1:29" x14ac:dyDescent="0.25">
      <c r="A349" s="7">
        <f t="shared" si="70"/>
        <v>42715</v>
      </c>
      <c r="B349" s="30">
        <f t="shared" si="71"/>
        <v>16232.467680370721</v>
      </c>
      <c r="C349" s="30">
        <f t="shared" si="72"/>
        <v>0</v>
      </c>
      <c r="D349" s="30">
        <f t="shared" si="73"/>
        <v>152497.60235011831</v>
      </c>
      <c r="E349" s="30">
        <f t="shared" si="83"/>
        <v>14027.183330317499</v>
      </c>
      <c r="F349" s="30">
        <f t="shared" si="74"/>
        <v>3158.0597301535386</v>
      </c>
      <c r="G349" s="30">
        <f t="shared" si="75"/>
        <v>14292.084049731015</v>
      </c>
      <c r="H349" s="30">
        <f t="shared" si="76"/>
        <v>10410.828583674271</v>
      </c>
      <c r="I349" s="30">
        <f t="shared" si="77"/>
        <v>4243.4524286719843</v>
      </c>
      <c r="J349" s="30">
        <f t="shared" si="78"/>
        <v>2422.9400712586657</v>
      </c>
      <c r="K349" s="30">
        <f t="shared" si="79"/>
        <v>0</v>
      </c>
      <c r="L349" s="30">
        <f t="shared" si="80"/>
        <v>80456.93451365619</v>
      </c>
      <c r="M349" s="30">
        <f t="shared" si="81"/>
        <v>183.57567243661342</v>
      </c>
      <c r="N349" s="30">
        <f t="shared" si="82"/>
        <v>7486.8760705442237</v>
      </c>
      <c r="O349" s="8"/>
      <c r="P349" s="8"/>
      <c r="Q349" s="8">
        <f t="shared" si="57"/>
        <v>0.77887483340823416</v>
      </c>
      <c r="R349" s="8">
        <f t="shared" si="58"/>
        <v>1</v>
      </c>
      <c r="S349" s="8">
        <f t="shared" si="59"/>
        <v>0.98473604903684886</v>
      </c>
      <c r="T349" s="8">
        <f t="shared" si="60"/>
        <v>1.0021189677913793</v>
      </c>
      <c r="U349" s="8">
        <f t="shared" si="61"/>
        <v>0.50279121775512026</v>
      </c>
      <c r="V349" s="8">
        <f t="shared" si="62"/>
        <v>1.028963469193082</v>
      </c>
      <c r="W349" s="8">
        <f t="shared" si="63"/>
        <v>0.82577599461560058</v>
      </c>
      <c r="X349" s="8">
        <f t="shared" si="64"/>
        <v>0.95472138582000388</v>
      </c>
      <c r="Y349" s="8">
        <f t="shared" si="65"/>
        <v>0.87102724342588744</v>
      </c>
      <c r="Z349" s="8">
        <f t="shared" si="66"/>
        <v>1</v>
      </c>
      <c r="AA349" s="8">
        <f t="shared" si="67"/>
        <v>1.2827708059506719</v>
      </c>
      <c r="AB349" s="8">
        <f t="shared" si="68"/>
        <v>0.90846759022820123</v>
      </c>
      <c r="AC349" s="8">
        <f t="shared" si="69"/>
        <v>1.1505028630326719</v>
      </c>
    </row>
    <row r="350" spans="1:29" x14ac:dyDescent="0.25">
      <c r="A350" s="7">
        <f t="shared" si="70"/>
        <v>42716</v>
      </c>
      <c r="B350" s="30">
        <f t="shared" si="71"/>
        <v>12598.49076256449</v>
      </c>
      <c r="C350" s="30">
        <f t="shared" si="72"/>
        <v>0</v>
      </c>
      <c r="D350" s="30">
        <f t="shared" si="73"/>
        <v>135980.4515279968</v>
      </c>
      <c r="E350" s="30">
        <f t="shared" si="83"/>
        <v>3254.5372043323337</v>
      </c>
      <c r="F350" s="30">
        <f t="shared" si="74"/>
        <v>2365.7334155718531</v>
      </c>
      <c r="G350" s="30">
        <f t="shared" si="75"/>
        <v>13690.804162009446</v>
      </c>
      <c r="H350" s="30">
        <f t="shared" si="76"/>
        <v>8025.9778395897656</v>
      </c>
      <c r="I350" s="30">
        <f t="shared" si="77"/>
        <v>5318.8250969669652</v>
      </c>
      <c r="J350" s="30">
        <f t="shared" si="78"/>
        <v>1443.7338191065107</v>
      </c>
      <c r="K350" s="30">
        <f t="shared" si="79"/>
        <v>0</v>
      </c>
      <c r="L350" s="30">
        <f t="shared" si="80"/>
        <v>38048.162392543003</v>
      </c>
      <c r="M350" s="30">
        <f t="shared" si="81"/>
        <v>230.00927338468284</v>
      </c>
      <c r="N350" s="30">
        <f t="shared" si="82"/>
        <v>7116.4142263408576</v>
      </c>
      <c r="O350" s="8"/>
      <c r="P350" s="8"/>
      <c r="Q350" s="8">
        <f t="shared" si="57"/>
        <v>0.78044009120489555</v>
      </c>
      <c r="R350" s="8">
        <f t="shared" si="58"/>
        <v>1</v>
      </c>
      <c r="S350" s="8">
        <f t="shared" si="59"/>
        <v>0.99255342989435391</v>
      </c>
      <c r="T350" s="8">
        <f t="shared" si="60"/>
        <v>1.0024093488323353</v>
      </c>
      <c r="U350" s="8">
        <f t="shared" si="61"/>
        <v>0.48788070034202441</v>
      </c>
      <c r="V350" s="8">
        <f t="shared" si="62"/>
        <v>1.0284305671975216</v>
      </c>
      <c r="W350" s="8">
        <f t="shared" si="63"/>
        <v>0.82778135718610191</v>
      </c>
      <c r="X350" s="8">
        <f t="shared" si="64"/>
        <v>0.96974078151756682</v>
      </c>
      <c r="Y350" s="8">
        <f t="shared" si="65"/>
        <v>0.85306357435474811</v>
      </c>
      <c r="Z350" s="8">
        <f t="shared" si="66"/>
        <v>1</v>
      </c>
      <c r="AA350" s="8">
        <f t="shared" si="67"/>
        <v>1.2607097718363642</v>
      </c>
      <c r="AB350" s="8">
        <f t="shared" si="68"/>
        <v>0.92245742019632337</v>
      </c>
      <c r="AC350" s="8">
        <f t="shared" si="69"/>
        <v>1.150906948050294</v>
      </c>
    </row>
    <row r="351" spans="1:29" x14ac:dyDescent="0.25">
      <c r="A351" s="3">
        <f t="shared" si="70"/>
        <v>42717</v>
      </c>
      <c r="B351" s="29">
        <f t="shared" si="71"/>
        <v>9992.4915306501043</v>
      </c>
      <c r="C351" s="29">
        <f t="shared" si="72"/>
        <v>14745.727344469427</v>
      </c>
      <c r="D351" s="29">
        <f t="shared" si="73"/>
        <v>154411.23018453494</v>
      </c>
      <c r="E351" s="29">
        <f t="shared" si="83"/>
        <v>14397.636973539647</v>
      </c>
      <c r="F351" s="29">
        <f t="shared" si="74"/>
        <v>1035.9207305261937</v>
      </c>
      <c r="G351" s="29">
        <f t="shared" si="75"/>
        <v>14106.113518127087</v>
      </c>
      <c r="H351" s="29">
        <f t="shared" si="76"/>
        <v>8361.9011447494104</v>
      </c>
      <c r="I351" s="29">
        <f t="shared" si="77"/>
        <v>4254.0095185394202</v>
      </c>
      <c r="J351" s="29">
        <f t="shared" si="78"/>
        <v>505.41839794268907</v>
      </c>
      <c r="K351" s="29">
        <f t="shared" si="79"/>
        <v>0</v>
      </c>
      <c r="L351" s="29">
        <f t="shared" si="80"/>
        <v>32611.29106998811</v>
      </c>
      <c r="M351" s="29">
        <f t="shared" si="81"/>
        <v>232.57426954990015</v>
      </c>
      <c r="N351" s="29">
        <f t="shared" si="82"/>
        <v>10477.498112782812</v>
      </c>
      <c r="Q351" s="6">
        <f t="shared" si="57"/>
        <v>0.78414380735710709</v>
      </c>
      <c r="R351" s="6">
        <f t="shared" si="58"/>
        <v>0.87791203341569546</v>
      </c>
      <c r="S351" s="6">
        <f t="shared" si="59"/>
        <v>0.99407380108559107</v>
      </c>
      <c r="T351" s="6">
        <f t="shared" si="60"/>
        <v>1.0218379483270827</v>
      </c>
      <c r="U351" s="6">
        <f t="shared" si="61"/>
        <v>0.46961256699855713</v>
      </c>
      <c r="V351" s="6">
        <f t="shared" si="62"/>
        <v>1.0310249581619921</v>
      </c>
      <c r="W351" s="6">
        <f t="shared" si="63"/>
        <v>0.84036350978003382</v>
      </c>
      <c r="X351" s="6">
        <f t="shared" si="64"/>
        <v>0.96465596641545048</v>
      </c>
      <c r="Y351" s="6">
        <f t="shared" si="65"/>
        <v>0.83205382966580144</v>
      </c>
      <c r="Z351" s="6">
        <f t="shared" si="66"/>
        <v>1</v>
      </c>
      <c r="AA351" s="6">
        <f t="shared" si="67"/>
        <v>1.2568730518437849</v>
      </c>
      <c r="AB351" s="6">
        <f t="shared" si="68"/>
        <v>0.92118640932984341</v>
      </c>
      <c r="AC351" s="6">
        <f t="shared" si="69"/>
        <v>1.1520819212325708</v>
      </c>
    </row>
    <row r="352" spans="1:29" x14ac:dyDescent="0.25">
      <c r="A352" s="3">
        <f t="shared" si="70"/>
        <v>42718</v>
      </c>
      <c r="B352" s="29">
        <f t="shared" si="71"/>
        <v>11815.017936211858</v>
      </c>
      <c r="C352" s="29">
        <f t="shared" si="72"/>
        <v>6232.6141592945878</v>
      </c>
      <c r="D352" s="29">
        <f t="shared" si="73"/>
        <v>175703.74924006555</v>
      </c>
      <c r="E352" s="29">
        <f t="shared" si="83"/>
        <v>25139.09875569334</v>
      </c>
      <c r="F352" s="29">
        <f t="shared" si="74"/>
        <v>89.653463018510834</v>
      </c>
      <c r="G352" s="29">
        <f t="shared" si="75"/>
        <v>14734.266019637724</v>
      </c>
      <c r="H352" s="29">
        <f t="shared" si="76"/>
        <v>9173.2961707567265</v>
      </c>
      <c r="I352" s="29">
        <f t="shared" si="77"/>
        <v>3880.5221652442588</v>
      </c>
      <c r="J352" s="29">
        <f t="shared" si="78"/>
        <v>1309.342993142945</v>
      </c>
      <c r="K352" s="29">
        <f t="shared" si="79"/>
        <v>19231.360771388474</v>
      </c>
      <c r="L352" s="29">
        <f t="shared" si="80"/>
        <v>78400.008493722518</v>
      </c>
      <c r="M352" s="29">
        <f t="shared" si="81"/>
        <v>195.16332617648257</v>
      </c>
      <c r="N352" s="29">
        <f t="shared" si="82"/>
        <v>7299.5886258017035</v>
      </c>
      <c r="Q352" s="6">
        <f t="shared" si="57"/>
        <v>0.78913500635291489</v>
      </c>
      <c r="R352" s="6">
        <f t="shared" si="58"/>
        <v>0.8854909533420724</v>
      </c>
      <c r="S352" s="6">
        <f t="shared" si="59"/>
        <v>0.99929981621336528</v>
      </c>
      <c r="T352" s="6">
        <f t="shared" si="60"/>
        <v>1.0245540996492548</v>
      </c>
      <c r="U352" s="6">
        <f t="shared" si="61"/>
        <v>0.43648465311670137</v>
      </c>
      <c r="V352" s="6">
        <f t="shared" si="62"/>
        <v>1.0283052320595982</v>
      </c>
      <c r="W352" s="6">
        <f t="shared" si="63"/>
        <v>0.84298796906019746</v>
      </c>
      <c r="X352" s="6">
        <f t="shared" si="64"/>
        <v>0.9705525029676183</v>
      </c>
      <c r="Y352" s="6">
        <f t="shared" si="65"/>
        <v>0.84403681215624149</v>
      </c>
      <c r="Z352" s="6">
        <f t="shared" si="66"/>
        <v>1.0299862559514545</v>
      </c>
      <c r="AA352" s="6">
        <f t="shared" si="67"/>
        <v>1.2534888948711906</v>
      </c>
      <c r="AB352" s="6">
        <f t="shared" si="68"/>
        <v>0.90041400999626098</v>
      </c>
      <c r="AC352" s="6">
        <f t="shared" si="69"/>
        <v>1.1513817914604203</v>
      </c>
    </row>
    <row r="353" spans="1:29" x14ac:dyDescent="0.25">
      <c r="A353" s="3">
        <f t="shared" si="70"/>
        <v>42719</v>
      </c>
      <c r="B353" s="29">
        <f t="shared" si="71"/>
        <v>12657.466991069074</v>
      </c>
      <c r="C353" s="29">
        <f t="shared" si="72"/>
        <v>7116.6455790045065</v>
      </c>
      <c r="D353" s="29">
        <f t="shared" si="73"/>
        <v>193180.04833193764</v>
      </c>
      <c r="E353" s="29">
        <f t="shared" si="83"/>
        <v>23424.588182806594</v>
      </c>
      <c r="F353" s="29">
        <f t="shared" si="74"/>
        <v>59.590787077887903</v>
      </c>
      <c r="G353" s="29">
        <f t="shared" si="75"/>
        <v>14479.622895311531</v>
      </c>
      <c r="H353" s="29">
        <f t="shared" si="76"/>
        <v>10939.715609756166</v>
      </c>
      <c r="I353" s="29">
        <f t="shared" si="77"/>
        <v>4706.8361291539977</v>
      </c>
      <c r="J353" s="29">
        <f t="shared" si="78"/>
        <v>2131.6236177277087</v>
      </c>
      <c r="K353" s="29">
        <f t="shared" si="79"/>
        <v>5860.4907361396272</v>
      </c>
      <c r="L353" s="29">
        <f t="shared" si="80"/>
        <v>76628.346514998644</v>
      </c>
      <c r="M353" s="29">
        <f t="shared" si="81"/>
        <v>204.88545420198557</v>
      </c>
      <c r="N353" s="29">
        <f t="shared" si="82"/>
        <v>8616.5511926288527</v>
      </c>
      <c r="Q353" s="6">
        <f t="shared" si="57"/>
        <v>0.78600514760650264</v>
      </c>
      <c r="R353" s="6">
        <f t="shared" si="58"/>
        <v>0.90050791311511591</v>
      </c>
      <c r="S353" s="6">
        <f t="shared" si="59"/>
        <v>0.99629741387262538</v>
      </c>
      <c r="T353" s="6">
        <f t="shared" si="60"/>
        <v>0.98967300448937323</v>
      </c>
      <c r="U353" s="6">
        <f t="shared" si="61"/>
        <v>0.46476599639351496</v>
      </c>
      <c r="V353" s="6">
        <f t="shared" si="62"/>
        <v>1.0294941088027019</v>
      </c>
      <c r="W353" s="6">
        <f t="shared" si="63"/>
        <v>0.81821625538537179</v>
      </c>
      <c r="X353" s="6">
        <f t="shared" si="64"/>
        <v>0.96493301122913777</v>
      </c>
      <c r="Y353" s="6">
        <f t="shared" si="65"/>
        <v>0.83417410756125443</v>
      </c>
      <c r="Z353" s="6">
        <f t="shared" si="66"/>
        <v>1.0306221945100655</v>
      </c>
      <c r="AA353" s="6">
        <f t="shared" si="67"/>
        <v>1.22609914896052</v>
      </c>
      <c r="AB353" s="6">
        <f t="shared" si="68"/>
        <v>0.88188519988183856</v>
      </c>
      <c r="AC353" s="6">
        <f t="shared" si="69"/>
        <v>1.1593143741197749</v>
      </c>
    </row>
    <row r="354" spans="1:29" x14ac:dyDescent="0.25">
      <c r="A354" s="3">
        <f t="shared" si="70"/>
        <v>42720</v>
      </c>
      <c r="B354" s="29">
        <f t="shared" si="71"/>
        <v>14369.993330150292</v>
      </c>
      <c r="C354" s="29">
        <f t="shared" si="72"/>
        <v>7907.8666171645527</v>
      </c>
      <c r="D354" s="29">
        <f t="shared" si="73"/>
        <v>106491.84262624494</v>
      </c>
      <c r="E354" s="29">
        <f t="shared" si="83"/>
        <v>23462.677634349238</v>
      </c>
      <c r="F354" s="29">
        <f t="shared" si="74"/>
        <v>1878.4393477285353</v>
      </c>
      <c r="G354" s="29">
        <f t="shared" si="75"/>
        <v>15628.426539156082</v>
      </c>
      <c r="H354" s="29">
        <f t="shared" si="76"/>
        <v>9119.0144323160584</v>
      </c>
      <c r="I354" s="29">
        <f t="shared" si="77"/>
        <v>4067.6684841323763</v>
      </c>
      <c r="J354" s="29">
        <f t="shared" si="78"/>
        <v>1406.1797172810955</v>
      </c>
      <c r="K354" s="29">
        <f t="shared" si="79"/>
        <v>6632.236316579696</v>
      </c>
      <c r="L354" s="29">
        <f t="shared" si="80"/>
        <v>69800.865253085256</v>
      </c>
      <c r="M354" s="29">
        <f t="shared" si="81"/>
        <v>197.42203712380072</v>
      </c>
      <c r="N354" s="29">
        <f t="shared" si="82"/>
        <v>8463.0922466308912</v>
      </c>
      <c r="Q354" s="6">
        <f t="shared" si="57"/>
        <v>0.78492980962746628</v>
      </c>
      <c r="R354" s="6">
        <f t="shared" si="58"/>
        <v>0.89962740250678319</v>
      </c>
      <c r="S354" s="6">
        <f t="shared" si="59"/>
        <v>0.98872045868569758</v>
      </c>
      <c r="T354" s="6">
        <f t="shared" si="60"/>
        <v>1.0095027347398096</v>
      </c>
      <c r="U354" s="6">
        <f t="shared" si="61"/>
        <v>0.49683870817190434</v>
      </c>
      <c r="V354" s="6">
        <f t="shared" si="62"/>
        <v>1.0327463298744957</v>
      </c>
      <c r="W354" s="6">
        <f t="shared" si="63"/>
        <v>0.81314865245168888</v>
      </c>
      <c r="X354" s="6">
        <f t="shared" si="64"/>
        <v>0.96165090707898859</v>
      </c>
      <c r="Y354" s="6">
        <f t="shared" si="65"/>
        <v>0.82512875078691394</v>
      </c>
      <c r="Z354" s="6">
        <f t="shared" si="66"/>
        <v>1.0263789041185041</v>
      </c>
      <c r="AA354" s="6">
        <f t="shared" si="67"/>
        <v>1.2393187540691599</v>
      </c>
      <c r="AB354" s="6">
        <f t="shared" si="68"/>
        <v>0.87039117441481029</v>
      </c>
      <c r="AC354" s="6">
        <f t="shared" si="69"/>
        <v>1.1491415029575238</v>
      </c>
    </row>
    <row r="355" spans="1:29" x14ac:dyDescent="0.25">
      <c r="A355" s="3">
        <f t="shared" si="70"/>
        <v>42721</v>
      </c>
      <c r="B355" s="29">
        <f t="shared" si="71"/>
        <v>13806.890292260978</v>
      </c>
      <c r="C355" s="29">
        <f t="shared" si="72"/>
        <v>7081.2471666355468</v>
      </c>
      <c r="D355" s="29">
        <f t="shared" si="73"/>
        <v>200848.72266964626</v>
      </c>
      <c r="E355" s="29">
        <f t="shared" si="83"/>
        <v>21096.558765371254</v>
      </c>
      <c r="F355" s="29">
        <f t="shared" si="74"/>
        <v>1678.9105294188503</v>
      </c>
      <c r="G355" s="29">
        <f t="shared" si="75"/>
        <v>15580.513894179223</v>
      </c>
      <c r="H355" s="29">
        <f t="shared" si="76"/>
        <v>7822.1834100278911</v>
      </c>
      <c r="I355" s="29">
        <f t="shared" si="77"/>
        <v>5234.0270437252939</v>
      </c>
      <c r="J355" s="29">
        <f t="shared" si="78"/>
        <v>1837.7508972290786</v>
      </c>
      <c r="K355" s="29">
        <f t="shared" si="79"/>
        <v>7589.4713546993944</v>
      </c>
      <c r="L355" s="29">
        <f t="shared" si="80"/>
        <v>64729.401376389309</v>
      </c>
      <c r="M355" s="29">
        <f t="shared" si="81"/>
        <v>130.9536328826365</v>
      </c>
      <c r="N355" s="29">
        <f t="shared" si="82"/>
        <v>9010.9016160968513</v>
      </c>
      <c r="Q355" s="6">
        <f t="shared" si="57"/>
        <v>0.78313505122964588</v>
      </c>
      <c r="R355" s="6">
        <f t="shared" si="58"/>
        <v>0.90446242937553223</v>
      </c>
      <c r="S355" s="6">
        <f t="shared" si="59"/>
        <v>0.98706528687103456</v>
      </c>
      <c r="T355" s="6">
        <f t="shared" si="60"/>
        <v>1.0053070083175624</v>
      </c>
      <c r="U355" s="6">
        <f t="shared" si="61"/>
        <v>0.49391105186870071</v>
      </c>
      <c r="V355" s="6">
        <f t="shared" si="62"/>
        <v>1.0315385851284953</v>
      </c>
      <c r="W355" s="6">
        <f t="shared" si="63"/>
        <v>0.81530861106091879</v>
      </c>
      <c r="X355" s="6">
        <f t="shared" si="64"/>
        <v>0.96099022405336776</v>
      </c>
      <c r="Y355" s="6">
        <f t="shared" si="65"/>
        <v>0.82869108786025225</v>
      </c>
      <c r="Z355" s="6">
        <f t="shared" si="66"/>
        <v>1.0237062842981943</v>
      </c>
      <c r="AA355" s="6">
        <f t="shared" si="67"/>
        <v>1.2417652313875602</v>
      </c>
      <c r="AB355" s="6">
        <f t="shared" si="68"/>
        <v>0.87255570835534424</v>
      </c>
      <c r="AC355" s="6">
        <f t="shared" si="69"/>
        <v>1.1510562685937042</v>
      </c>
    </row>
    <row r="356" spans="1:29" x14ac:dyDescent="0.25">
      <c r="A356" s="7">
        <f t="shared" si="70"/>
        <v>42722</v>
      </c>
      <c r="B356" s="30">
        <f t="shared" si="71"/>
        <v>12692.803430527993</v>
      </c>
      <c r="C356" s="30">
        <f t="shared" si="72"/>
        <v>0</v>
      </c>
      <c r="D356" s="30">
        <f t="shared" si="73"/>
        <v>150374.30179322048</v>
      </c>
      <c r="E356" s="30">
        <f t="shared" si="83"/>
        <v>14095.644823003351</v>
      </c>
      <c r="F356" s="30">
        <f t="shared" si="74"/>
        <v>1551.5385100446299</v>
      </c>
      <c r="G356" s="30">
        <f t="shared" si="75"/>
        <v>14731.522640259291</v>
      </c>
      <c r="H356" s="30">
        <f t="shared" si="76"/>
        <v>8506.8940903909079</v>
      </c>
      <c r="I356" s="30">
        <f t="shared" si="77"/>
        <v>4075.7749919965277</v>
      </c>
      <c r="J356" s="30">
        <f t="shared" si="78"/>
        <v>2018.5974828726694</v>
      </c>
      <c r="K356" s="30">
        <f t="shared" si="79"/>
        <v>0</v>
      </c>
      <c r="L356" s="30">
        <f t="shared" si="80"/>
        <v>100059.49421618383</v>
      </c>
      <c r="M356" s="30">
        <f t="shared" si="81"/>
        <v>160.82849742248931</v>
      </c>
      <c r="N356" s="30">
        <f t="shared" si="82"/>
        <v>8623.7570956867894</v>
      </c>
      <c r="O356" s="8"/>
      <c r="P356" s="8"/>
      <c r="Q356" s="8">
        <f t="shared" si="57"/>
        <v>0.78193923933555065</v>
      </c>
      <c r="R356" s="8">
        <f t="shared" si="58"/>
        <v>1</v>
      </c>
      <c r="S356" s="8">
        <f t="shared" si="59"/>
        <v>0.98607649875030201</v>
      </c>
      <c r="T356" s="8">
        <f t="shared" si="60"/>
        <v>1.0048806300647604</v>
      </c>
      <c r="U356" s="8">
        <f t="shared" si="61"/>
        <v>0.49129485906499848</v>
      </c>
      <c r="V356" s="8">
        <f t="shared" si="62"/>
        <v>1.0307469917612573</v>
      </c>
      <c r="W356" s="8">
        <f t="shared" si="63"/>
        <v>0.8171197923411192</v>
      </c>
      <c r="X356" s="8">
        <f t="shared" si="64"/>
        <v>0.96048560941970251</v>
      </c>
      <c r="Y356" s="8">
        <f t="shared" si="65"/>
        <v>0.83311903039518886</v>
      </c>
      <c r="Z356" s="8">
        <f t="shared" si="66"/>
        <v>1</v>
      </c>
      <c r="AA356" s="8">
        <f t="shared" si="67"/>
        <v>1.2436403999359489</v>
      </c>
      <c r="AB356" s="8">
        <f t="shared" si="68"/>
        <v>0.87608829257058307</v>
      </c>
      <c r="AC356" s="8">
        <f t="shared" si="69"/>
        <v>1.1518498522521858</v>
      </c>
    </row>
    <row r="357" spans="1:29" x14ac:dyDescent="0.25">
      <c r="A357" s="7">
        <f t="shared" si="70"/>
        <v>42723</v>
      </c>
      <c r="B357" s="30">
        <f t="shared" si="71"/>
        <v>9842.219852034983</v>
      </c>
      <c r="C357" s="30">
        <f t="shared" si="72"/>
        <v>0</v>
      </c>
      <c r="D357" s="30">
        <f t="shared" si="73"/>
        <v>134014.49245735526</v>
      </c>
      <c r="E357" s="30">
        <f t="shared" si="83"/>
        <v>3268.9950164597035</v>
      </c>
      <c r="F357" s="30">
        <f t="shared" si="74"/>
        <v>1160.9218040219357</v>
      </c>
      <c r="G357" s="30">
        <f t="shared" si="75"/>
        <v>14106.230342707406</v>
      </c>
      <c r="H357" s="30">
        <f t="shared" si="76"/>
        <v>6571.8048717963948</v>
      </c>
      <c r="I357" s="30">
        <f t="shared" si="77"/>
        <v>5105.9894734664631</v>
      </c>
      <c r="J357" s="30">
        <f t="shared" si="78"/>
        <v>1209.4515601425594</v>
      </c>
      <c r="K357" s="30">
        <f t="shared" si="79"/>
        <v>0</v>
      </c>
      <c r="L357" s="30">
        <f t="shared" si="80"/>
        <v>47415.122463605352</v>
      </c>
      <c r="M357" s="30">
        <f t="shared" si="81"/>
        <v>202.2398140778092</v>
      </c>
      <c r="N357" s="30">
        <f t="shared" si="82"/>
        <v>8199.6620983389039</v>
      </c>
      <c r="O357" s="8"/>
      <c r="P357" s="8"/>
      <c r="Q357" s="8">
        <f t="shared" si="57"/>
        <v>0.78122213505767146</v>
      </c>
      <c r="R357" s="8">
        <f t="shared" si="58"/>
        <v>1</v>
      </c>
      <c r="S357" s="8">
        <f t="shared" si="59"/>
        <v>0.98554234047210254</v>
      </c>
      <c r="T357" s="8">
        <f t="shared" si="60"/>
        <v>1.0044423557697002</v>
      </c>
      <c r="U357" s="8">
        <f t="shared" si="61"/>
        <v>0.49072384757321175</v>
      </c>
      <c r="V357" s="8">
        <f t="shared" si="62"/>
        <v>1.0303434462856991</v>
      </c>
      <c r="W357" s="8">
        <f t="shared" si="63"/>
        <v>0.81881672278979301</v>
      </c>
      <c r="X357" s="8">
        <f t="shared" si="64"/>
        <v>0.95998446656539416</v>
      </c>
      <c r="Y357" s="8">
        <f t="shared" si="65"/>
        <v>0.83772475517062939</v>
      </c>
      <c r="Z357" s="8">
        <f t="shared" si="66"/>
        <v>1</v>
      </c>
      <c r="AA357" s="8">
        <f t="shared" si="67"/>
        <v>1.2461869242047328</v>
      </c>
      <c r="AB357" s="8">
        <f t="shared" si="68"/>
        <v>0.87926808820255631</v>
      </c>
      <c r="AC357" s="8">
        <f t="shared" si="69"/>
        <v>1.1522182151775944</v>
      </c>
    </row>
    <row r="358" spans="1:29" x14ac:dyDescent="0.25">
      <c r="A358" s="3">
        <f t="shared" si="70"/>
        <v>42724</v>
      </c>
      <c r="B358" s="29">
        <f t="shared" si="71"/>
        <v>7805.8822606087651</v>
      </c>
      <c r="C358" s="29">
        <f t="shared" si="72"/>
        <v>13413.349086975551</v>
      </c>
      <c r="D358" s="29">
        <f t="shared" si="73"/>
        <v>152149.21395906288</v>
      </c>
      <c r="E358" s="29">
        <f t="shared" si="83"/>
        <v>14450.172822721132</v>
      </c>
      <c r="F358" s="29">
        <f t="shared" si="74"/>
        <v>507.98982543610958</v>
      </c>
      <c r="G358" s="29">
        <f t="shared" si="75"/>
        <v>14536.524053651539</v>
      </c>
      <c r="H358" s="29">
        <f t="shared" si="76"/>
        <v>6859.8429966770036</v>
      </c>
      <c r="I358" s="29">
        <f t="shared" si="77"/>
        <v>4082.9425255321748</v>
      </c>
      <c r="J358" s="29">
        <f t="shared" si="78"/>
        <v>425.23989080851555</v>
      </c>
      <c r="K358" s="29">
        <f t="shared" si="79"/>
        <v>0</v>
      </c>
      <c r="L358" s="29">
        <f t="shared" si="80"/>
        <v>40669.443240191758</v>
      </c>
      <c r="M358" s="29">
        <f t="shared" si="81"/>
        <v>205.24836639041413</v>
      </c>
      <c r="N358" s="29">
        <f t="shared" si="82"/>
        <v>12075.016963607044</v>
      </c>
      <c r="Q358" s="6">
        <f t="shared" si="57"/>
        <v>0.78117476874167735</v>
      </c>
      <c r="R358" s="6">
        <f t="shared" si="58"/>
        <v>0.90964309685316391</v>
      </c>
      <c r="S358" s="6">
        <f t="shared" si="59"/>
        <v>0.98535070135268821</v>
      </c>
      <c r="T358" s="6">
        <f t="shared" si="60"/>
        <v>1.0036489216444362</v>
      </c>
      <c r="U358" s="6">
        <f t="shared" si="61"/>
        <v>0.49037519036623323</v>
      </c>
      <c r="V358" s="6">
        <f t="shared" si="62"/>
        <v>1.030512340268023</v>
      </c>
      <c r="W358" s="6">
        <f t="shared" si="63"/>
        <v>0.82036882258341737</v>
      </c>
      <c r="X358" s="6">
        <f t="shared" si="64"/>
        <v>0.95978688052724903</v>
      </c>
      <c r="Y358" s="6">
        <f t="shared" si="65"/>
        <v>0.84136211214205703</v>
      </c>
      <c r="Z358" s="6">
        <f t="shared" si="66"/>
        <v>1</v>
      </c>
      <c r="AA358" s="6">
        <f t="shared" si="67"/>
        <v>1.2470969994076528</v>
      </c>
      <c r="AB358" s="6">
        <f t="shared" si="68"/>
        <v>0.88250676563503905</v>
      </c>
      <c r="AC358" s="6">
        <f t="shared" si="69"/>
        <v>1.1524714043016833</v>
      </c>
    </row>
    <row r="359" spans="1:29" x14ac:dyDescent="0.25">
      <c r="A359" s="3">
        <f t="shared" si="70"/>
        <v>42725</v>
      </c>
      <c r="B359" s="29">
        <f t="shared" ref="B359:B372" si="84">SUM(Q345:Q358)/14*B352</f>
        <v>9232.1361321688419</v>
      </c>
      <c r="C359" s="29">
        <f t="shared" ref="C359:C372" si="85">SUM(R345:R358)/14*C352</f>
        <v>5700.1466494697552</v>
      </c>
      <c r="D359" s="29">
        <f t="shared" ref="D359:D401" si="86">SUM(S345:S358)/14*D352</f>
        <v>173150.16817208804</v>
      </c>
      <c r="E359" s="29">
        <f t="shared" si="83"/>
        <v>25253.929963031158</v>
      </c>
      <c r="F359" s="29">
        <f t="shared" ref="F359:F370" si="87">SUM(U345:U358)/14*F352</f>
        <v>43.924675898564217</v>
      </c>
      <c r="G359" s="29">
        <f t="shared" ref="G359:G370" si="88">SUM(V345:V358)/14*G352</f>
        <v>15187.462545862836</v>
      </c>
      <c r="H359" s="29">
        <f t="shared" ref="H359:H370" si="89">SUM(W345:W358)/14*H352</f>
        <v>7538.4140306504924</v>
      </c>
      <c r="I359" s="29">
        <f t="shared" ref="I359:I370" si="90">SUM(X345:X358)/14*I352</f>
        <v>3724.4373832599458</v>
      </c>
      <c r="J359" s="29">
        <f t="shared" ref="J359:J370" si="91">SUM(Y345:Y358)/14*J352</f>
        <v>1104.1667019522188</v>
      </c>
      <c r="K359" s="29">
        <f t="shared" ref="K359:K370" si="92">SUM(Z345:Z358)/14*K352</f>
        <v>19624.903728315316</v>
      </c>
      <c r="L359" s="29">
        <f t="shared" ref="L359:L370" si="93">SUM(AA345:AA358)/14*L352</f>
        <v>97882.298099348147</v>
      </c>
      <c r="M359" s="31">
        <f t="shared" ref="M359:M401" si="94">SUM(AB345:AB358)/14*M352</f>
        <v>172.91970859766127</v>
      </c>
      <c r="N359" s="29">
        <f t="shared" ref="N359:N370" si="95">SUM(AC345:AC358)/14*N352</f>
        <v>8412.8549650844052</v>
      </c>
      <c r="Q359" s="6">
        <f t="shared" si="57"/>
        <v>0.78138993795965894</v>
      </c>
      <c r="R359" s="6">
        <f t="shared" si="58"/>
        <v>0.91456754802785711</v>
      </c>
      <c r="S359" s="6">
        <f t="shared" si="59"/>
        <v>0.98546655333752431</v>
      </c>
      <c r="T359" s="6">
        <f t="shared" si="60"/>
        <v>1.0045678330975096</v>
      </c>
      <c r="U359" s="6">
        <f t="shared" si="61"/>
        <v>0.48993841865868637</v>
      </c>
      <c r="V359" s="6">
        <f t="shared" si="62"/>
        <v>1.0307579980991992</v>
      </c>
      <c r="W359" s="6">
        <f t="shared" si="63"/>
        <v>0.82177811446685589</v>
      </c>
      <c r="X359" s="6">
        <f t="shared" si="64"/>
        <v>0.95977737651332595</v>
      </c>
      <c r="Y359" s="6">
        <f t="shared" si="65"/>
        <v>0.84329828603716628</v>
      </c>
      <c r="Z359" s="6">
        <f t="shared" si="66"/>
        <v>1.0204636042974315</v>
      </c>
      <c r="AA359" s="6">
        <f t="shared" si="67"/>
        <v>1.2484985649865787</v>
      </c>
      <c r="AB359" s="6">
        <f t="shared" si="68"/>
        <v>0.88602562779286309</v>
      </c>
      <c r="AC359" s="6">
        <f t="shared" si="69"/>
        <v>1.1525108326444127</v>
      </c>
    </row>
    <row r="360" spans="1:29" x14ac:dyDescent="0.25">
      <c r="A360" s="3">
        <f t="shared" si="70"/>
        <v>42726</v>
      </c>
      <c r="B360" s="29">
        <f t="shared" si="84"/>
        <v>9897.2138497185406</v>
      </c>
      <c r="C360" s="29">
        <f t="shared" si="85"/>
        <v>6540.2344989798548</v>
      </c>
      <c r="D360" s="29">
        <f t="shared" si="86"/>
        <v>190498.05551570767</v>
      </c>
      <c r="E360" s="29">
        <f t="shared" si="83"/>
        <v>23554.727204426388</v>
      </c>
      <c r="F360" s="29">
        <f t="shared" si="87"/>
        <v>29.164337349508354</v>
      </c>
      <c r="G360" s="29">
        <f t="shared" si="88"/>
        <v>14923.441988583741</v>
      </c>
      <c r="H360" s="29">
        <f t="shared" si="89"/>
        <v>9002.1569234266244</v>
      </c>
      <c r="I360" s="29">
        <f t="shared" si="90"/>
        <v>4520.0645156647461</v>
      </c>
      <c r="J360" s="29">
        <f t="shared" si="91"/>
        <v>1799.4825939094835</v>
      </c>
      <c r="K360" s="29">
        <f t="shared" si="92"/>
        <v>5964.2298233936526</v>
      </c>
      <c r="L360" s="29">
        <f t="shared" si="93"/>
        <v>95779.440980183324</v>
      </c>
      <c r="M360" s="31">
        <f t="shared" si="94"/>
        <v>182.01210249929915</v>
      </c>
      <c r="N360" s="29">
        <f t="shared" si="95"/>
        <v>9929.9065463774605</v>
      </c>
      <c r="Q360" s="6">
        <f t="shared" si="57"/>
        <v>0.78192689395926307</v>
      </c>
      <c r="R360" s="6">
        <f t="shared" si="58"/>
        <v>0.91900522885034819</v>
      </c>
      <c r="S360" s="6">
        <f t="shared" si="59"/>
        <v>0.98611661587525046</v>
      </c>
      <c r="T360" s="6">
        <f t="shared" si="60"/>
        <v>1.0055556588915964</v>
      </c>
      <c r="U360" s="6">
        <f t="shared" si="61"/>
        <v>0.48941017193461839</v>
      </c>
      <c r="V360" s="6">
        <f t="shared" si="62"/>
        <v>1.0306512881226981</v>
      </c>
      <c r="W360" s="6">
        <f t="shared" si="63"/>
        <v>0.8228876549037889</v>
      </c>
      <c r="X360" s="6">
        <f t="shared" si="64"/>
        <v>0.96031907456212595</v>
      </c>
      <c r="Y360" s="6">
        <f t="shared" si="65"/>
        <v>0.84418401961023282</v>
      </c>
      <c r="Z360" s="6">
        <f t="shared" si="66"/>
        <v>1.017701433535984</v>
      </c>
      <c r="AA360" s="6">
        <f t="shared" si="67"/>
        <v>1.2499218022593792</v>
      </c>
      <c r="AB360" s="6">
        <f t="shared" si="68"/>
        <v>0.88836029482045709</v>
      </c>
      <c r="AC360" s="6">
        <f t="shared" si="69"/>
        <v>1.1524223931811761</v>
      </c>
    </row>
    <row r="361" spans="1:29" x14ac:dyDescent="0.25">
      <c r="A361" s="43">
        <f t="shared" si="70"/>
        <v>42727</v>
      </c>
      <c r="B361" s="42">
        <f t="shared" si="84"/>
        <v>11240.714408474973</v>
      </c>
      <c r="C361" s="42">
        <f t="shared" si="85"/>
        <v>7308.0689648205998</v>
      </c>
      <c r="D361" s="42">
        <f t="shared" si="86"/>
        <v>105142.42804375853</v>
      </c>
      <c r="E361" s="29">
        <f t="shared" si="83"/>
        <v>23573.967942906733</v>
      </c>
      <c r="F361" s="42">
        <f t="shared" si="87"/>
        <v>915.62507242595802</v>
      </c>
      <c r="G361" s="42">
        <f t="shared" si="88"/>
        <v>16105.303077031604</v>
      </c>
      <c r="H361" s="42">
        <f t="shared" si="89"/>
        <v>7503.5644064172993</v>
      </c>
      <c r="I361" s="42">
        <f t="shared" si="90"/>
        <v>3907.8736639442982</v>
      </c>
      <c r="J361" s="42">
        <f t="shared" si="91"/>
        <v>1187.4362090734517</v>
      </c>
      <c r="K361" s="42">
        <f t="shared" si="92"/>
        <v>6732.9001764867598</v>
      </c>
      <c r="L361" s="42">
        <f t="shared" si="93"/>
        <v>87228.342663432923</v>
      </c>
      <c r="M361" s="44">
        <f t="shared" si="94"/>
        <v>175.68465602095014</v>
      </c>
      <c r="N361" s="42">
        <f t="shared" si="95"/>
        <v>9753.5515423688794</v>
      </c>
      <c r="Q361" s="6">
        <f t="shared" si="57"/>
        <v>0.78223518621197641</v>
      </c>
      <c r="R361" s="6">
        <f t="shared" si="58"/>
        <v>0.92415177425450601</v>
      </c>
      <c r="S361" s="6">
        <f t="shared" si="59"/>
        <v>0.98732846996344636</v>
      </c>
      <c r="T361" s="6">
        <f t="shared" si="60"/>
        <v>1.0047432910382985</v>
      </c>
      <c r="U361" s="6">
        <f t="shared" si="61"/>
        <v>0.48743925298049101</v>
      </c>
      <c r="V361" s="6">
        <f t="shared" si="62"/>
        <v>1.0305134068794921</v>
      </c>
      <c r="W361" s="6">
        <f t="shared" si="63"/>
        <v>0.82284817752081729</v>
      </c>
      <c r="X361" s="6">
        <f t="shared" si="64"/>
        <v>0.96071586934593511</v>
      </c>
      <c r="Y361" s="6">
        <f t="shared" si="65"/>
        <v>0.84444128618880021</v>
      </c>
      <c r="Z361" s="6">
        <f t="shared" si="66"/>
        <v>1.0151779663905247</v>
      </c>
      <c r="AA361" s="6">
        <f t="shared" si="67"/>
        <v>1.2496742317900902</v>
      </c>
      <c r="AB361" s="6">
        <f t="shared" si="68"/>
        <v>0.88989384660629678</v>
      </c>
      <c r="AC361" s="6">
        <f t="shared" si="69"/>
        <v>1.1524808259358998</v>
      </c>
    </row>
    <row r="362" spans="1:29" x14ac:dyDescent="0.25">
      <c r="A362" s="43">
        <f t="shared" si="70"/>
        <v>42728</v>
      </c>
      <c r="B362" s="42">
        <f t="shared" si="84"/>
        <v>10803.142800738895</v>
      </c>
      <c r="C362" s="42">
        <f t="shared" si="85"/>
        <v>6576.704266413095</v>
      </c>
      <c r="D362" s="42">
        <f t="shared" si="86"/>
        <v>198662.74534668951</v>
      </c>
      <c r="E362" s="29">
        <f t="shared" si="83"/>
        <v>21217.087694561658</v>
      </c>
      <c r="F362" s="42">
        <f t="shared" si="87"/>
        <v>815.12048928197601</v>
      </c>
      <c r="G362" s="42">
        <f t="shared" si="88"/>
        <v>16053.536254827342</v>
      </c>
      <c r="H362" s="42">
        <f t="shared" si="89"/>
        <v>6440.3732279408805</v>
      </c>
      <c r="I362" s="42">
        <f t="shared" si="90"/>
        <v>5033.8879350243042</v>
      </c>
      <c r="J362" s="42">
        <f t="shared" si="91"/>
        <v>1550.2226819686368</v>
      </c>
      <c r="K362" s="42">
        <f t="shared" si="92"/>
        <v>7691.242283694748</v>
      </c>
      <c r="L362" s="42">
        <f t="shared" si="93"/>
        <v>80923.566849718365</v>
      </c>
      <c r="M362" s="44">
        <f t="shared" si="94"/>
        <v>116.63238955644456</v>
      </c>
      <c r="N362" s="42">
        <f t="shared" si="95"/>
        <v>10382.962947395359</v>
      </c>
      <c r="Q362" s="6">
        <f t="shared" si="57"/>
        <v>0.78244576237375185</v>
      </c>
      <c r="R362" s="6">
        <f t="shared" si="58"/>
        <v>0.92874942953556427</v>
      </c>
      <c r="S362" s="6">
        <f t="shared" si="59"/>
        <v>0.98911629960150549</v>
      </c>
      <c r="T362" s="6">
        <f t="shared" si="60"/>
        <v>1.0057132033015852</v>
      </c>
      <c r="U362" s="6">
        <f t="shared" si="61"/>
        <v>0.48550561509917234</v>
      </c>
      <c r="V362" s="6">
        <f t="shared" si="62"/>
        <v>1.0303598689915381</v>
      </c>
      <c r="W362" s="6">
        <f t="shared" si="63"/>
        <v>0.82334725361776151</v>
      </c>
      <c r="X362" s="6">
        <f t="shared" si="64"/>
        <v>0.96176192690083206</v>
      </c>
      <c r="Y362" s="6">
        <f t="shared" si="65"/>
        <v>0.84354342272722016</v>
      </c>
      <c r="Z362" s="6">
        <f t="shared" si="66"/>
        <v>1.0134094885188989</v>
      </c>
      <c r="AA362" s="6">
        <f t="shared" si="67"/>
        <v>1.2501825311061201</v>
      </c>
      <c r="AB362" s="6">
        <f t="shared" si="68"/>
        <v>0.89063882375048775</v>
      </c>
      <c r="AC362" s="6">
        <f t="shared" si="69"/>
        <v>1.1522668196540391</v>
      </c>
    </row>
    <row r="363" spans="1:29" x14ac:dyDescent="0.25">
      <c r="A363" s="45">
        <f t="shared" si="70"/>
        <v>42729</v>
      </c>
      <c r="B363" s="46">
        <f t="shared" si="84"/>
        <v>9935.7430875953869</v>
      </c>
      <c r="C363" s="46">
        <f t="shared" si="85"/>
        <v>0</v>
      </c>
      <c r="D363" s="46">
        <f t="shared" si="86"/>
        <v>148738.91396885164</v>
      </c>
      <c r="E363" s="30">
        <f t="shared" si="83"/>
        <v>14185.207549372306</v>
      </c>
      <c r="F363" s="46">
        <f t="shared" si="87"/>
        <v>751.05238770581445</v>
      </c>
      <c r="G363" s="46">
        <f t="shared" si="88"/>
        <v>15178.086221260568</v>
      </c>
      <c r="H363" s="46">
        <f t="shared" si="89"/>
        <v>7006.4899693640409</v>
      </c>
      <c r="I363" s="46">
        <f t="shared" si="90"/>
        <v>3921.4999165332083</v>
      </c>
      <c r="J363" s="46">
        <f t="shared" si="91"/>
        <v>1697.9069838265341</v>
      </c>
      <c r="K363" s="46">
        <f t="shared" si="92"/>
        <v>0</v>
      </c>
      <c r="L363" s="46">
        <f t="shared" si="93"/>
        <v>125047.40254137243</v>
      </c>
      <c r="M363" s="46">
        <f t="shared" si="94"/>
        <v>143.25383989379486</v>
      </c>
      <c r="N363" s="46">
        <f t="shared" si="95"/>
        <v>9936.1734327739323</v>
      </c>
      <c r="O363" s="8"/>
      <c r="P363" s="8"/>
      <c r="Q363" s="8">
        <f t="shared" si="57"/>
        <v>0.78278554788759391</v>
      </c>
      <c r="R363" s="8">
        <f t="shared" si="58"/>
        <v>1</v>
      </c>
      <c r="S363" s="8">
        <f t="shared" si="59"/>
        <v>0.98912455250088105</v>
      </c>
      <c r="T363" s="8">
        <f t="shared" si="60"/>
        <v>1.0063539289967631</v>
      </c>
      <c r="U363" s="8">
        <f t="shared" si="61"/>
        <v>0.48406944645170974</v>
      </c>
      <c r="V363" s="8">
        <f t="shared" si="62"/>
        <v>1.0303134707732708</v>
      </c>
      <c r="W363" s="8">
        <f t="shared" si="63"/>
        <v>0.8236249205545334</v>
      </c>
      <c r="X363" s="8">
        <f t="shared" si="64"/>
        <v>0.96214828449404977</v>
      </c>
      <c r="Y363" s="8">
        <f t="shared" si="65"/>
        <v>0.84113202272017096</v>
      </c>
      <c r="Z363" s="8">
        <f t="shared" si="66"/>
        <v>1</v>
      </c>
      <c r="AA363" s="8">
        <f t="shared" si="67"/>
        <v>1.2497305080435537</v>
      </c>
      <c r="AB363" s="8">
        <f t="shared" si="68"/>
        <v>0.8907242322700647</v>
      </c>
      <c r="AC363" s="8">
        <f t="shared" si="69"/>
        <v>1.1521861437567107</v>
      </c>
    </row>
    <row r="364" spans="1:29" x14ac:dyDescent="0.25">
      <c r="A364" s="7">
        <f t="shared" si="70"/>
        <v>42730</v>
      </c>
      <c r="B364" s="30">
        <f t="shared" si="84"/>
        <v>7707.0967529971003</v>
      </c>
      <c r="C364" s="30">
        <f t="shared" si="85"/>
        <v>0</v>
      </c>
      <c r="D364" s="30">
        <f t="shared" si="86"/>
        <v>132599.03367082705</v>
      </c>
      <c r="E364" s="30">
        <f t="shared" si="83"/>
        <v>3290.7548406190103</v>
      </c>
      <c r="F364" s="30">
        <f t="shared" si="87"/>
        <v>560.41430986690136</v>
      </c>
      <c r="G364" s="30">
        <f t="shared" si="88"/>
        <v>14535.199389154463</v>
      </c>
      <c r="H364" s="30">
        <f t="shared" si="89"/>
        <v>5411.692519790764</v>
      </c>
      <c r="I364" s="30">
        <f t="shared" si="90"/>
        <v>4915.4277030011617</v>
      </c>
      <c r="J364" s="30">
        <f t="shared" si="91"/>
        <v>1014.7258070702534</v>
      </c>
      <c r="K364" s="30">
        <f t="shared" si="92"/>
        <v>0</v>
      </c>
      <c r="L364" s="30">
        <f t="shared" si="93"/>
        <v>59144.224387424547</v>
      </c>
      <c r="M364" s="30">
        <f t="shared" si="94"/>
        <v>179.88358788499937</v>
      </c>
      <c r="N364" s="30">
        <f t="shared" si="95"/>
        <v>9448.5229341327176</v>
      </c>
      <c r="O364" s="8"/>
      <c r="P364" s="8"/>
      <c r="Q364" s="8">
        <f t="shared" si="57"/>
        <v>0.78306488463611967</v>
      </c>
      <c r="R364" s="8">
        <f t="shared" si="58"/>
        <v>1</v>
      </c>
      <c r="S364" s="8">
        <f t="shared" si="59"/>
        <v>0.98943801703402623</v>
      </c>
      <c r="T364" s="8">
        <f t="shared" si="60"/>
        <v>1.0066564262257189</v>
      </c>
      <c r="U364" s="8">
        <f t="shared" si="61"/>
        <v>0.48273217707289462</v>
      </c>
      <c r="V364" s="8">
        <f t="shared" si="62"/>
        <v>1.0304098994575701</v>
      </c>
      <c r="W364" s="8">
        <f t="shared" si="63"/>
        <v>0.82347127240731421</v>
      </c>
      <c r="X364" s="8">
        <f t="shared" si="64"/>
        <v>0.96267877725648177</v>
      </c>
      <c r="Y364" s="8">
        <f t="shared" si="65"/>
        <v>0.83899664981261968</v>
      </c>
      <c r="Z364" s="8">
        <f t="shared" si="66"/>
        <v>1</v>
      </c>
      <c r="AA364" s="8">
        <f t="shared" si="67"/>
        <v>1.2473704867644739</v>
      </c>
      <c r="AB364" s="8">
        <f t="shared" si="68"/>
        <v>0.88945684955876914</v>
      </c>
      <c r="AC364" s="8">
        <f t="shared" si="69"/>
        <v>1.1523063780941423</v>
      </c>
    </row>
    <row r="365" spans="1:29" x14ac:dyDescent="0.25">
      <c r="A365" s="3">
        <f t="shared" si="70"/>
        <v>42731</v>
      </c>
      <c r="B365" s="29">
        <f t="shared" si="84"/>
        <v>6113.9757796354907</v>
      </c>
      <c r="C365" s="29">
        <f t="shared" si="85"/>
        <v>12516.683763514418</v>
      </c>
      <c r="D365" s="29">
        <f t="shared" si="86"/>
        <v>150508.35886595119</v>
      </c>
      <c r="E365" s="29">
        <f t="shared" si="83"/>
        <v>14550.742975087742</v>
      </c>
      <c r="F365" s="29">
        <f t="shared" si="87"/>
        <v>245.03622026102863</v>
      </c>
      <c r="G365" s="29">
        <f t="shared" si="88"/>
        <v>14980.63347508623</v>
      </c>
      <c r="H365" s="29">
        <f t="shared" si="89"/>
        <v>5646.7717477819551</v>
      </c>
      <c r="I365" s="29">
        <f t="shared" si="90"/>
        <v>3928.5025639797282</v>
      </c>
      <c r="J365" s="29">
        <f t="shared" si="91"/>
        <v>356.34757107957842</v>
      </c>
      <c r="K365" s="29">
        <f t="shared" si="92"/>
        <v>0</v>
      </c>
      <c r="L365" s="29">
        <f t="shared" si="93"/>
        <v>50691.113118308429</v>
      </c>
      <c r="M365" s="31">
        <f t="shared" si="94"/>
        <v>182.07575726003677</v>
      </c>
      <c r="N365" s="29">
        <f t="shared" si="95"/>
        <v>13915.326072867849</v>
      </c>
      <c r="Q365" s="6">
        <f t="shared" si="57"/>
        <v>0.78325236988120728</v>
      </c>
      <c r="R365" s="6">
        <f t="shared" si="58"/>
        <v>0.93315127209118853</v>
      </c>
      <c r="S365" s="6">
        <f t="shared" si="59"/>
        <v>0.98921548754400279</v>
      </c>
      <c r="T365" s="6">
        <f t="shared" si="60"/>
        <v>1.006959788896675</v>
      </c>
      <c r="U365" s="6">
        <f t="shared" si="61"/>
        <v>0.48236442541081387</v>
      </c>
      <c r="V365" s="6">
        <f t="shared" si="62"/>
        <v>1.0305512803332879</v>
      </c>
      <c r="W365" s="6">
        <f t="shared" si="63"/>
        <v>0.82316340920882947</v>
      </c>
      <c r="X365" s="6">
        <f t="shared" si="64"/>
        <v>0.96217434838068983</v>
      </c>
      <c r="Y365" s="6">
        <f t="shared" si="65"/>
        <v>0.83799186948818216</v>
      </c>
      <c r="Z365" s="6">
        <f t="shared" si="66"/>
        <v>1</v>
      </c>
      <c r="AA365" s="6">
        <f t="shared" si="67"/>
        <v>1.2464176806879104</v>
      </c>
      <c r="AB365" s="6">
        <f t="shared" si="68"/>
        <v>0.88709966594180101</v>
      </c>
      <c r="AC365" s="6">
        <f t="shared" si="69"/>
        <v>1.1524063373829885</v>
      </c>
    </row>
    <row r="366" spans="1:29" x14ac:dyDescent="0.25">
      <c r="A366" s="3">
        <f t="shared" si="70"/>
        <v>42732</v>
      </c>
      <c r="B366" s="31">
        <f t="shared" si="84"/>
        <v>7230.504656577823</v>
      </c>
      <c r="C366" s="31">
        <f t="shared" si="85"/>
        <v>5341.5899371486976</v>
      </c>
      <c r="D366" s="31">
        <f t="shared" si="86"/>
        <v>171222.74104048111</v>
      </c>
      <c r="E366" s="29">
        <f t="shared" si="83"/>
        <v>25402.853984654252</v>
      </c>
      <c r="F366" s="31">
        <f t="shared" si="87"/>
        <v>21.227709711728778</v>
      </c>
      <c r="G366" s="31">
        <f t="shared" si="88"/>
        <v>15650.945117061214</v>
      </c>
      <c r="H366" s="31">
        <f t="shared" si="89"/>
        <v>6196.0850592497482</v>
      </c>
      <c r="I366" s="31">
        <f t="shared" si="90"/>
        <v>3582.8979243957037</v>
      </c>
      <c r="J366" s="31">
        <f t="shared" si="91"/>
        <v>925.75104635602145</v>
      </c>
      <c r="K366" s="31">
        <f t="shared" si="92"/>
        <v>19873.643960459976</v>
      </c>
      <c r="L366" s="31">
        <f t="shared" si="93"/>
        <v>121929.12728051939</v>
      </c>
      <c r="M366" s="31">
        <f t="shared" si="94"/>
        <v>152.97599646504577</v>
      </c>
      <c r="N366" s="29">
        <f t="shared" si="95"/>
        <v>9695.2223248201935</v>
      </c>
      <c r="Q366" s="6">
        <f t="shared" si="57"/>
        <v>0.78318869577578576</v>
      </c>
      <c r="R366" s="6">
        <f t="shared" si="58"/>
        <v>0.93709693199658084</v>
      </c>
      <c r="S366" s="6">
        <f t="shared" si="59"/>
        <v>0.98886846514817517</v>
      </c>
      <c r="T366" s="6">
        <f t="shared" si="60"/>
        <v>1.0058970632230746</v>
      </c>
      <c r="U366" s="6">
        <f t="shared" si="61"/>
        <v>0.48327527244026075</v>
      </c>
      <c r="V366" s="6">
        <f t="shared" si="62"/>
        <v>1.0305174462026663</v>
      </c>
      <c r="W366" s="6">
        <f t="shared" si="63"/>
        <v>0.82193483059660044</v>
      </c>
      <c r="X366" s="6">
        <f t="shared" si="64"/>
        <v>0.96199708994963562</v>
      </c>
      <c r="Y366" s="6">
        <f t="shared" si="65"/>
        <v>0.83841601518978059</v>
      </c>
      <c r="Z366" s="6">
        <f t="shared" si="66"/>
        <v>1.0126747236872184</v>
      </c>
      <c r="AA366" s="6">
        <f t="shared" si="67"/>
        <v>1.2456708684624904</v>
      </c>
      <c r="AB366" s="6">
        <f t="shared" si="68"/>
        <v>0.88466489855694075</v>
      </c>
      <c r="AC366" s="6">
        <f t="shared" si="69"/>
        <v>1.1524295099651611</v>
      </c>
    </row>
    <row r="367" spans="1:29" x14ac:dyDescent="0.25">
      <c r="A367" s="3">
        <f t="shared" si="70"/>
        <v>42733</v>
      </c>
      <c r="B367" s="47">
        <f t="shared" si="84"/>
        <v>7747.1822991037743</v>
      </c>
      <c r="C367" s="47">
        <f t="shared" si="85"/>
        <v>6152.9419122429199</v>
      </c>
      <c r="D367" s="47">
        <f t="shared" si="86"/>
        <v>188235.58033622109</v>
      </c>
      <c r="E367" s="29">
        <f t="shared" si="83"/>
        <v>23662.240819705898</v>
      </c>
      <c r="F367" s="47">
        <f t="shared" si="87"/>
        <v>14.19187575003366</v>
      </c>
      <c r="G367" s="47">
        <f t="shared" si="88"/>
        <v>15381.225458731125</v>
      </c>
      <c r="H367" s="47">
        <f t="shared" si="89"/>
        <v>7385.6489218478237</v>
      </c>
      <c r="I367" s="47">
        <f t="shared" si="90"/>
        <v>4345.5266948255639</v>
      </c>
      <c r="J367" s="47">
        <f t="shared" si="91"/>
        <v>1507.9925596243133</v>
      </c>
      <c r="K367" s="47">
        <f t="shared" si="92"/>
        <v>6032.4497914823069</v>
      </c>
      <c r="L367" s="47">
        <f t="shared" si="93"/>
        <v>119256.17326956587</v>
      </c>
      <c r="M367" s="47">
        <f t="shared" si="94"/>
        <v>160.81496613042327</v>
      </c>
      <c r="N367" s="48">
        <f t="shared" si="95"/>
        <v>11444.260460015836</v>
      </c>
      <c r="Q367" s="6">
        <f t="shared" si="57"/>
        <v>0.78276395930599096</v>
      </c>
      <c r="R367" s="6">
        <f t="shared" si="58"/>
        <v>0.94078307332904576</v>
      </c>
      <c r="S367" s="6">
        <f t="shared" si="59"/>
        <v>0.98812336864351857</v>
      </c>
      <c r="T367" s="6">
        <f t="shared" si="60"/>
        <v>1.0045644177640616</v>
      </c>
      <c r="U367" s="6">
        <f t="shared" si="61"/>
        <v>0.48661745953480073</v>
      </c>
      <c r="V367" s="6">
        <f t="shared" si="62"/>
        <v>1.0306754614985996</v>
      </c>
      <c r="W367" s="6">
        <f t="shared" si="63"/>
        <v>0.82043103499205772</v>
      </c>
      <c r="X367" s="6">
        <f t="shared" si="64"/>
        <v>0.96138598901977979</v>
      </c>
      <c r="Y367" s="6">
        <f t="shared" si="65"/>
        <v>0.83801452969217638</v>
      </c>
      <c r="Z367" s="6">
        <f t="shared" si="66"/>
        <v>1.0114381856683445</v>
      </c>
      <c r="AA367" s="6">
        <f t="shared" si="67"/>
        <v>1.2451124380047265</v>
      </c>
      <c r="AB367" s="6">
        <f t="shared" si="68"/>
        <v>0.88353996202556095</v>
      </c>
      <c r="AC367" s="6">
        <f t="shared" si="69"/>
        <v>1.152504347001214</v>
      </c>
    </row>
    <row r="368" spans="1:29" x14ac:dyDescent="0.25">
      <c r="A368" s="43">
        <f t="shared" si="70"/>
        <v>42734</v>
      </c>
      <c r="B368" s="49">
        <f t="shared" si="84"/>
        <v>8796.2237392321858</v>
      </c>
      <c r="C368" s="49">
        <f t="shared" si="85"/>
        <v>6896.3314128540133</v>
      </c>
      <c r="D368" s="49">
        <f t="shared" si="86"/>
        <v>103832.30168864831</v>
      </c>
      <c r="E368" s="41">
        <f t="shared" si="83"/>
        <v>23706.644359466332</v>
      </c>
      <c r="F368" s="49">
        <f t="shared" si="87"/>
        <v>446.98827145324145</v>
      </c>
      <c r="G368" s="49">
        <f t="shared" si="88"/>
        <v>16600.699684580672</v>
      </c>
      <c r="H368" s="49">
        <f t="shared" si="89"/>
        <v>6157.3441650454251</v>
      </c>
      <c r="I368" s="49">
        <f t="shared" si="90"/>
        <v>3755.984893469913</v>
      </c>
      <c r="J368" s="49">
        <f t="shared" si="91"/>
        <v>995.41452887874811</v>
      </c>
      <c r="K368" s="49">
        <f t="shared" si="92"/>
        <v>6800.6863376121191</v>
      </c>
      <c r="L368" s="49">
        <f t="shared" si="93"/>
        <v>108727.55851762915</v>
      </c>
      <c r="M368" s="49">
        <f t="shared" si="94"/>
        <v>155.24517976051089</v>
      </c>
      <c r="N368" s="49">
        <f t="shared" si="95"/>
        <v>11236.2661262444</v>
      </c>
      <c r="Q368" s="6">
        <f t="shared" ref="Q368:AC391" si="96">IF(ISERROR(B368/B361),1,B368/B361)</f>
        <v>0.78253244585595416</v>
      </c>
      <c r="R368" s="6">
        <f t="shared" si="58"/>
        <v>0.94365987048718358</v>
      </c>
      <c r="S368" s="6">
        <f t="shared" si="59"/>
        <v>0.98753950827001102</v>
      </c>
      <c r="T368" s="6">
        <f t="shared" si="60"/>
        <v>1.005628090140825</v>
      </c>
      <c r="U368" s="6">
        <f t="shared" si="61"/>
        <v>0.4881782783306069</v>
      </c>
      <c r="V368" s="6">
        <f t="shared" si="62"/>
        <v>1.0307598438340209</v>
      </c>
      <c r="W368" s="6">
        <f t="shared" si="63"/>
        <v>0.82058923353539259</v>
      </c>
      <c r="X368" s="6">
        <f t="shared" si="64"/>
        <v>0.96113263029053997</v>
      </c>
      <c r="Y368" s="6">
        <f t="shared" si="65"/>
        <v>0.83828884555867067</v>
      </c>
      <c r="Z368" s="6">
        <f t="shared" si="66"/>
        <v>1.0100678993225072</v>
      </c>
      <c r="AA368" s="6">
        <f t="shared" si="67"/>
        <v>1.2464705300793126</v>
      </c>
      <c r="AB368" s="6">
        <f t="shared" si="68"/>
        <v>0.88365815932154101</v>
      </c>
      <c r="AC368" s="6">
        <f t="shared" si="69"/>
        <v>1.1520179164927453</v>
      </c>
    </row>
    <row r="369" spans="1:29" x14ac:dyDescent="0.25">
      <c r="A369" s="3">
        <f t="shared" si="70"/>
        <v>42735</v>
      </c>
      <c r="B369" s="47">
        <f t="shared" si="84"/>
        <v>8451.9598257098532</v>
      </c>
      <c r="C369" s="47">
        <f t="shared" si="85"/>
        <v>6226.85679056356</v>
      </c>
      <c r="D369" s="47">
        <f t="shared" si="86"/>
        <v>196170.55193326174</v>
      </c>
      <c r="E369" s="29">
        <f t="shared" si="83"/>
        <v>21330.627328472307</v>
      </c>
      <c r="F369" s="47">
        <f t="shared" si="87"/>
        <v>397.41988181756045</v>
      </c>
      <c r="G369" s="47">
        <f t="shared" si="88"/>
        <v>16545.062656890303</v>
      </c>
      <c r="H369" s="47">
        <f t="shared" si="89"/>
        <v>5288.3237964558548</v>
      </c>
      <c r="I369" s="47">
        <f t="shared" si="90"/>
        <v>4838.0475982011258</v>
      </c>
      <c r="J369" s="47">
        <f t="shared" si="91"/>
        <v>1300.9916022415002</v>
      </c>
      <c r="K369" s="47">
        <f t="shared" si="92"/>
        <v>7759.7160874022456</v>
      </c>
      <c r="L369" s="47">
        <f t="shared" si="93"/>
        <v>100910.18035450943</v>
      </c>
      <c r="M369" s="47">
        <f t="shared" si="94"/>
        <v>103.17368839785512</v>
      </c>
      <c r="N369" s="47">
        <f t="shared" si="95"/>
        <v>11963.492605619604</v>
      </c>
      <c r="Q369" s="6">
        <f t="shared" si="96"/>
        <v>0.78236120558656042</v>
      </c>
      <c r="R369" s="6">
        <f t="shared" si="58"/>
        <v>0.9468050467714979</v>
      </c>
      <c r="S369" s="6">
        <f t="shared" si="59"/>
        <v>0.98745515466889078</v>
      </c>
      <c r="T369" s="6">
        <f t="shared" si="60"/>
        <v>1.0053513298123262</v>
      </c>
      <c r="U369" s="6">
        <f t="shared" si="61"/>
        <v>0.48755967619908563</v>
      </c>
      <c r="V369" s="6">
        <f t="shared" si="62"/>
        <v>1.0306179519739869</v>
      </c>
      <c r="W369" s="6">
        <f t="shared" si="63"/>
        <v>0.82112070361279987</v>
      </c>
      <c r="X369" s="6">
        <f t="shared" si="64"/>
        <v>0.96109561051993642</v>
      </c>
      <c r="Y369" s="6">
        <f t="shared" si="65"/>
        <v>0.83922885232808198</v>
      </c>
      <c r="Z369" s="6">
        <f t="shared" si="66"/>
        <v>1.0089028275513645</v>
      </c>
      <c r="AA369" s="6">
        <f t="shared" si="67"/>
        <v>1.2469813712228952</v>
      </c>
      <c r="AB369" s="6">
        <f t="shared" si="68"/>
        <v>0.88460580110059328</v>
      </c>
      <c r="AC369" s="6">
        <f t="shared" si="69"/>
        <v>1.152223374602404</v>
      </c>
    </row>
    <row r="370" spans="1:29" x14ac:dyDescent="0.25">
      <c r="A370" s="7">
        <f t="shared" si="70"/>
        <v>42736</v>
      </c>
      <c r="B370" s="50">
        <f t="shared" si="84"/>
        <v>7772.7907453023799</v>
      </c>
      <c r="C370" s="50">
        <f t="shared" si="85"/>
        <v>0</v>
      </c>
      <c r="D370" s="50">
        <f t="shared" si="86"/>
        <v>146877.14933502697</v>
      </c>
      <c r="E370" s="30">
        <f t="shared" si="83"/>
        <v>14261.162181254018</v>
      </c>
      <c r="F370" s="50">
        <f t="shared" si="87"/>
        <v>365.84212925397691</v>
      </c>
      <c r="G370" s="50">
        <f t="shared" si="88"/>
        <v>15641.810032711779</v>
      </c>
      <c r="H370" s="50">
        <f t="shared" si="89"/>
        <v>5756.0827140834954</v>
      </c>
      <c r="I370" s="50">
        <f t="shared" si="90"/>
        <v>3768.9658759357822</v>
      </c>
      <c r="J370" s="50">
        <f t="shared" si="91"/>
        <v>1426.2105396739948</v>
      </c>
      <c r="K370" s="50">
        <f t="shared" si="92"/>
        <v>0</v>
      </c>
      <c r="L370" s="50">
        <f t="shared" si="93"/>
        <v>155978.37182730914</v>
      </c>
      <c r="M370" s="50">
        <f t="shared" si="94"/>
        <v>126.84647937547459</v>
      </c>
      <c r="N370" s="50">
        <f t="shared" si="95"/>
        <v>11449.519609611025</v>
      </c>
      <c r="O370" s="8"/>
      <c r="P370" s="8"/>
      <c r="Q370" s="8">
        <f t="shared" si="96"/>
        <v>0.78230593089776868</v>
      </c>
      <c r="R370" s="8">
        <f t="shared" si="58"/>
        <v>1</v>
      </c>
      <c r="S370" s="8">
        <f t="shared" si="59"/>
        <v>0.98748300236873754</v>
      </c>
      <c r="T370" s="8">
        <f t="shared" si="60"/>
        <v>1.0053544956333806</v>
      </c>
      <c r="U370" s="8">
        <f t="shared" si="61"/>
        <v>0.4871060065083988</v>
      </c>
      <c r="V370" s="8">
        <f t="shared" si="62"/>
        <v>1.0305521924629506</v>
      </c>
      <c r="W370" s="8">
        <f t="shared" si="63"/>
        <v>0.82153585308079136</v>
      </c>
      <c r="X370" s="8">
        <f t="shared" si="64"/>
        <v>0.9611031381246915</v>
      </c>
      <c r="Y370" s="8">
        <f t="shared" si="65"/>
        <v>0.83998154979006967</v>
      </c>
      <c r="Z370" s="8">
        <f t="shared" si="66"/>
        <v>1</v>
      </c>
      <c r="AA370" s="8">
        <f t="shared" si="67"/>
        <v>1.2473539526397046</v>
      </c>
      <c r="AB370" s="8">
        <f t="shared" si="68"/>
        <v>0.88546652201096798</v>
      </c>
      <c r="AC370" s="8">
        <f t="shared" si="69"/>
        <v>1.1523067393173112</v>
      </c>
    </row>
    <row r="371" spans="1:29" x14ac:dyDescent="0.25">
      <c r="A371" s="7">
        <f t="shared" si="70"/>
        <v>42737</v>
      </c>
      <c r="B371" s="51">
        <f t="shared" si="84"/>
        <v>6029.509366111748</v>
      </c>
      <c r="C371" s="51">
        <f t="shared" si="85"/>
        <v>0</v>
      </c>
      <c r="D371" s="51">
        <f t="shared" si="86"/>
        <v>130952.61338193728</v>
      </c>
      <c r="E371" s="30">
        <f t="shared" si="83"/>
        <v>3308.486557001755</v>
      </c>
      <c r="F371" s="51">
        <f t="shared" ref="F371:L386" si="97">SUM(U357:U370)/14*F364</f>
        <v>272.81349840409518</v>
      </c>
      <c r="G371" s="51">
        <f t="shared" si="97"/>
        <v>14979.079352190576</v>
      </c>
      <c r="H371" s="51">
        <f t="shared" si="97"/>
        <v>4447.6064567766598</v>
      </c>
      <c r="I371" s="51">
        <f t="shared" si="97"/>
        <v>4724.449806129739</v>
      </c>
      <c r="J371" s="51">
        <f t="shared" si="97"/>
        <v>852.84835428710107</v>
      </c>
      <c r="K371" s="51">
        <f t="shared" si="97"/>
        <v>0</v>
      </c>
      <c r="L371" s="51">
        <f t="shared" si="97"/>
        <v>73789.470293634018</v>
      </c>
      <c r="M371" s="50">
        <f t="shared" si="94"/>
        <v>159.40139418565224</v>
      </c>
      <c r="N371" s="50">
        <f t="shared" ref="N371:N401" si="98">SUM(AC357:AC370)/14*N364</f>
        <v>10887.90500416053</v>
      </c>
      <c r="O371" s="8"/>
      <c r="P371" s="8"/>
      <c r="Q371" s="8">
        <f t="shared" si="96"/>
        <v>0.7823321231522129</v>
      </c>
      <c r="R371" s="8">
        <f t="shared" si="58"/>
        <v>1</v>
      </c>
      <c r="S371" s="8">
        <f t="shared" si="59"/>
        <v>0.98758346691291166</v>
      </c>
      <c r="T371" s="8">
        <f t="shared" si="60"/>
        <v>1.0053883431739963</v>
      </c>
      <c r="U371" s="8">
        <f t="shared" si="61"/>
        <v>0.48680680275435601</v>
      </c>
      <c r="V371" s="8">
        <f t="shared" si="62"/>
        <v>1.0305382782273573</v>
      </c>
      <c r="W371" s="8">
        <f t="shared" si="63"/>
        <v>0.82185128599076818</v>
      </c>
      <c r="X371" s="8">
        <f t="shared" si="64"/>
        <v>0.96114724731790491</v>
      </c>
      <c r="Y371" s="8">
        <f t="shared" si="65"/>
        <v>0.84047172974684692</v>
      </c>
      <c r="Z371" s="8">
        <f t="shared" si="66"/>
        <v>1</v>
      </c>
      <c r="AA371" s="8">
        <f t="shared" si="67"/>
        <v>1.2476192064042588</v>
      </c>
      <c r="AB371" s="8">
        <f t="shared" si="68"/>
        <v>0.88613639554242429</v>
      </c>
      <c r="AC371" s="8">
        <f t="shared" si="69"/>
        <v>1.1523393741076773</v>
      </c>
    </row>
    <row r="372" spans="1:29" x14ac:dyDescent="0.25">
      <c r="A372" s="3">
        <f t="shared" si="70"/>
        <v>42738</v>
      </c>
      <c r="B372" s="9">
        <f t="shared" si="84"/>
        <v>4783.6443983209901</v>
      </c>
      <c r="C372" s="9">
        <f t="shared" si="85"/>
        <v>11888.715724114372</v>
      </c>
      <c r="D372" s="9">
        <f t="shared" si="86"/>
        <v>148661.51017612615</v>
      </c>
      <c r="E372" s="29">
        <f t="shared" si="83"/>
        <v>14630.130573072531</v>
      </c>
      <c r="F372" s="9">
        <f t="shared" si="97"/>
        <v>119.21674052592597</v>
      </c>
      <c r="G372" s="9">
        <f t="shared" si="97"/>
        <v>15438.324707163847</v>
      </c>
      <c r="H372" s="9">
        <f t="shared" si="97"/>
        <v>4642.0305858788024</v>
      </c>
      <c r="I372" s="9">
        <f t="shared" si="97"/>
        <v>3776.1957102481324</v>
      </c>
      <c r="J372" s="9">
        <f t="shared" si="97"/>
        <v>299.56997929334449</v>
      </c>
      <c r="K372" s="9">
        <f t="shared" si="97"/>
        <v>0</v>
      </c>
      <c r="L372" s="9">
        <f t="shared" si="97"/>
        <v>63248.392318912011</v>
      </c>
      <c r="M372" s="47">
        <f t="shared" si="94"/>
        <v>161.43328041549503</v>
      </c>
      <c r="N372" s="47">
        <f t="shared" si="98"/>
        <v>16035.298563456972</v>
      </c>
      <c r="Q372" s="6">
        <f t="shared" si="96"/>
        <v>0.78241140801610864</v>
      </c>
      <c r="R372" s="6">
        <f t="shared" si="58"/>
        <v>0.94982951944263816</v>
      </c>
      <c r="S372" s="6">
        <f t="shared" si="59"/>
        <v>0.98772926165868358</v>
      </c>
      <c r="T372" s="6">
        <f t="shared" si="60"/>
        <v>1.0054559137028747</v>
      </c>
      <c r="U372" s="6">
        <f t="shared" si="61"/>
        <v>0.48652701383872349</v>
      </c>
      <c r="V372" s="6">
        <f t="shared" si="62"/>
        <v>1.0305521947946186</v>
      </c>
      <c r="W372" s="6">
        <f t="shared" si="63"/>
        <v>0.82206804050512339</v>
      </c>
      <c r="X372" s="6">
        <f t="shared" si="64"/>
        <v>0.96123030308594148</v>
      </c>
      <c r="Y372" s="6">
        <f t="shared" si="65"/>
        <v>0.8406679422165767</v>
      </c>
      <c r="Z372" s="6">
        <f t="shared" si="66"/>
        <v>1</v>
      </c>
      <c r="AA372" s="6">
        <f t="shared" si="67"/>
        <v>1.2477215122756535</v>
      </c>
      <c r="AB372" s="6">
        <f t="shared" si="68"/>
        <v>0.88662698892384351</v>
      </c>
      <c r="AC372" s="6">
        <f t="shared" si="69"/>
        <v>1.1523480283169687</v>
      </c>
    </row>
    <row r="373" spans="1:29" x14ac:dyDescent="0.25">
      <c r="A373" s="3">
        <f t="shared" si="70"/>
        <v>42739</v>
      </c>
      <c r="B373" s="9">
        <f t="shared" ref="B373:B389" si="99">SUM(Q359:Q372)/14*B366</f>
        <v>5657.8680094509627</v>
      </c>
      <c r="C373" s="9">
        <f t="shared" ref="C373:C391" si="100">SUM(R359:R372)/14*C366</f>
        <v>5088.9326166697183</v>
      </c>
      <c r="D373" s="47">
        <f t="shared" si="86"/>
        <v>169150.80184532769</v>
      </c>
      <c r="E373" s="29">
        <f t="shared" si="83"/>
        <v>25544.728532044963</v>
      </c>
      <c r="F373" s="47">
        <f t="shared" si="97"/>
        <v>10.322019361379425</v>
      </c>
      <c r="G373" s="47">
        <f t="shared" si="97"/>
        <v>16129.160395355297</v>
      </c>
      <c r="H373" s="47">
        <f t="shared" si="97"/>
        <v>5094.3555390874462</v>
      </c>
      <c r="I373" s="47">
        <f t="shared" si="97"/>
        <v>3444.3594603421275</v>
      </c>
      <c r="J373" s="9">
        <f t="shared" ref="J373:J383" si="101">SUM(Y359:Y372)/14*J366</f>
        <v>778.20332510675496</v>
      </c>
      <c r="K373" s="9">
        <f t="shared" ref="K373:K401" si="102">SUM(Z359:Z372)/14*K366</f>
        <v>20029.561397687849</v>
      </c>
      <c r="L373" s="9">
        <f t="shared" ref="L373:L401" si="103">SUM(AA359:AA372)/14*L366</f>
        <v>152139.0341029696</v>
      </c>
      <c r="M373" s="47">
        <f t="shared" si="94"/>
        <v>135.67766821366115</v>
      </c>
      <c r="N373" s="47">
        <f t="shared" si="98"/>
        <v>11172.184890272543</v>
      </c>
      <c r="Q373" s="6">
        <f t="shared" si="96"/>
        <v>0.78249973939285389</v>
      </c>
      <c r="R373" s="6">
        <f t="shared" si="58"/>
        <v>0.9526999781990293</v>
      </c>
      <c r="S373" s="6">
        <f t="shared" si="59"/>
        <v>0.98789915882339741</v>
      </c>
      <c r="T373" s="6">
        <f t="shared" si="60"/>
        <v>1.0055849845641918</v>
      </c>
      <c r="U373" s="6">
        <f t="shared" si="61"/>
        <v>0.48625214408675854</v>
      </c>
      <c r="V373" s="6">
        <f t="shared" si="62"/>
        <v>1.0305550415465183</v>
      </c>
      <c r="W373" s="6">
        <f t="shared" si="63"/>
        <v>0.82218941321381656</v>
      </c>
      <c r="X373" s="6">
        <f t="shared" si="64"/>
        <v>0.96133340469727657</v>
      </c>
      <c r="Y373" s="6">
        <f t="shared" si="65"/>
        <v>0.84061835865047108</v>
      </c>
      <c r="Z373" s="6">
        <f t="shared" si="66"/>
        <v>1.007845437783734</v>
      </c>
      <c r="AA373" s="6">
        <f t="shared" si="67"/>
        <v>1.2477661203376533</v>
      </c>
      <c r="AB373" s="6">
        <f t="shared" si="68"/>
        <v>0.88692129058732949</v>
      </c>
      <c r="AC373" s="6">
        <f t="shared" si="69"/>
        <v>1.1523392157466323</v>
      </c>
    </row>
    <row r="374" spans="1:29" x14ac:dyDescent="0.25">
      <c r="A374" s="3">
        <f t="shared" si="70"/>
        <v>42740</v>
      </c>
      <c r="B374" s="9">
        <f t="shared" si="99"/>
        <v>6062.7822610789744</v>
      </c>
      <c r="C374" s="9">
        <f t="shared" si="100"/>
        <v>5878.6666704977151</v>
      </c>
      <c r="D374" s="47">
        <f t="shared" si="86"/>
        <v>185990.47882516991</v>
      </c>
      <c r="E374" s="29">
        <f t="shared" si="83"/>
        <v>23796.113218220624</v>
      </c>
      <c r="F374" s="47">
        <f t="shared" si="97"/>
        <v>6.8970932155877902</v>
      </c>
      <c r="G374" s="47">
        <f t="shared" si="97"/>
        <v>15850.976461623655</v>
      </c>
      <c r="H374" s="47">
        <f t="shared" si="97"/>
        <v>6072.6193324106798</v>
      </c>
      <c r="I374" s="47">
        <f t="shared" si="97"/>
        <v>4177.9829557403664</v>
      </c>
      <c r="J374" s="9">
        <f t="shared" si="101"/>
        <v>1267.3575652885509</v>
      </c>
      <c r="K374" s="9">
        <f t="shared" si="102"/>
        <v>6074.3399684367059</v>
      </c>
      <c r="L374" s="9">
        <f t="shared" si="103"/>
        <v>148797.57346502674</v>
      </c>
      <c r="M374" s="47">
        <f t="shared" si="94"/>
        <v>142.64050559057816</v>
      </c>
      <c r="N374" s="47">
        <f t="shared" si="98"/>
        <v>13187.529835546442</v>
      </c>
      <c r="Q374" s="6">
        <f t="shared" si="96"/>
        <v>0.78257901092379634</v>
      </c>
      <c r="R374" s="6">
        <f t="shared" si="58"/>
        <v>0.9554237232112559</v>
      </c>
      <c r="S374" s="6">
        <f t="shared" si="59"/>
        <v>0.98807291635810279</v>
      </c>
      <c r="T374" s="6">
        <f t="shared" si="60"/>
        <v>1.0056576382403832</v>
      </c>
      <c r="U374" s="6">
        <f t="shared" si="61"/>
        <v>0.48598883876019222</v>
      </c>
      <c r="V374" s="6">
        <f t="shared" si="62"/>
        <v>1.0305405446498983</v>
      </c>
      <c r="W374" s="6">
        <f t="shared" si="63"/>
        <v>0.8222187916957423</v>
      </c>
      <c r="X374" s="6">
        <f t="shared" si="64"/>
        <v>0.96144454956755865</v>
      </c>
      <c r="Y374" s="6">
        <f t="shared" si="65"/>
        <v>0.84042693526570722</v>
      </c>
      <c r="Z374" s="6">
        <f t="shared" si="66"/>
        <v>1.0069441401756127</v>
      </c>
      <c r="AA374" s="6">
        <f t="shared" si="67"/>
        <v>1.2477138028627304</v>
      </c>
      <c r="AB374" s="6">
        <f t="shared" si="68"/>
        <v>0.88698526650122</v>
      </c>
      <c r="AC374" s="6">
        <f t="shared" si="69"/>
        <v>1.1523269573967905</v>
      </c>
    </row>
    <row r="375" spans="1:29" x14ac:dyDescent="0.25">
      <c r="A375" s="3">
        <f t="shared" si="70"/>
        <v>42741</v>
      </c>
      <c r="B375" s="9">
        <f t="shared" si="99"/>
        <v>6884.1497999073263</v>
      </c>
      <c r="C375" s="9">
        <f t="shared" si="100"/>
        <v>6606.8582068727201</v>
      </c>
      <c r="D375" s="47">
        <f t="shared" si="86"/>
        <v>102608.39422610059</v>
      </c>
      <c r="E375" s="29">
        <f t="shared" si="83"/>
        <v>23840.940662013738</v>
      </c>
      <c r="F375" s="47">
        <f t="shared" si="97"/>
        <v>217.12207556857908</v>
      </c>
      <c r="G375" s="47">
        <f t="shared" si="97"/>
        <v>17107.562778864733</v>
      </c>
      <c r="H375" s="47">
        <f t="shared" si="97"/>
        <v>5062.3899065119595</v>
      </c>
      <c r="I375" s="47">
        <f t="shared" si="97"/>
        <v>3611.4731517360483</v>
      </c>
      <c r="J375" s="9">
        <f t="shared" si="101"/>
        <v>836.30604922861232</v>
      </c>
      <c r="K375" s="9">
        <f t="shared" si="102"/>
        <v>6842.6857584033314</v>
      </c>
      <c r="L375" s="9">
        <f t="shared" si="103"/>
        <v>135643.72762946784</v>
      </c>
      <c r="M375" s="47">
        <f t="shared" si="94"/>
        <v>137.68493953443544</v>
      </c>
      <c r="N375" s="47">
        <f t="shared" si="98"/>
        <v>12947.77576190788</v>
      </c>
      <c r="Q375" s="6">
        <f t="shared" si="96"/>
        <v>0.78262559070697735</v>
      </c>
      <c r="R375" s="6">
        <f t="shared" si="58"/>
        <v>0.95802504423703494</v>
      </c>
      <c r="S375" s="6">
        <f t="shared" si="59"/>
        <v>0.9882126521068777</v>
      </c>
      <c r="T375" s="6">
        <f t="shared" si="60"/>
        <v>1.0056649224795824</v>
      </c>
      <c r="U375" s="6">
        <f t="shared" si="61"/>
        <v>0.48574445781916176</v>
      </c>
      <c r="V375" s="6">
        <f t="shared" si="62"/>
        <v>1.0305326344018411</v>
      </c>
      <c r="W375" s="6">
        <f t="shared" si="63"/>
        <v>0.82217101575231055</v>
      </c>
      <c r="X375" s="6">
        <f t="shared" si="64"/>
        <v>0.96152494063937521</v>
      </c>
      <c r="Y375" s="6">
        <f t="shared" si="65"/>
        <v>0.84015857209824107</v>
      </c>
      <c r="Z375" s="6">
        <f t="shared" si="66"/>
        <v>1.0061757620784433</v>
      </c>
      <c r="AA375" s="6">
        <f t="shared" si="67"/>
        <v>1.2475560886201127</v>
      </c>
      <c r="AB375" s="6">
        <f t="shared" si="68"/>
        <v>0.88688705019270309</v>
      </c>
      <c r="AC375" s="6">
        <f t="shared" si="69"/>
        <v>1.1523201405550487</v>
      </c>
    </row>
    <row r="376" spans="1:29" x14ac:dyDescent="0.25">
      <c r="A376" s="3">
        <f t="shared" si="70"/>
        <v>42742</v>
      </c>
      <c r="B376" s="9">
        <f t="shared" si="99"/>
        <v>6614.9557428783528</v>
      </c>
      <c r="C376" s="9">
        <f t="shared" si="100"/>
        <v>5980.5507523237138</v>
      </c>
      <c r="D376" s="47">
        <f t="shared" si="86"/>
        <v>193870.61071260192</v>
      </c>
      <c r="E376" s="29">
        <f t="shared" si="83"/>
        <v>21452.867891358124</v>
      </c>
      <c r="F376" s="47">
        <f t="shared" si="97"/>
        <v>192.9963946419748</v>
      </c>
      <c r="G376" s="47">
        <f t="shared" si="97"/>
        <v>17050.249729045976</v>
      </c>
      <c r="H376" s="47">
        <f t="shared" si="97"/>
        <v>4347.6507580239086</v>
      </c>
      <c r="I376" s="47">
        <f t="shared" si="97"/>
        <v>4652.1830243442373</v>
      </c>
      <c r="J376" s="9">
        <f t="shared" si="101"/>
        <v>1092.6412629176914</v>
      </c>
      <c r="K376" s="9">
        <f t="shared" si="102"/>
        <v>7802.6486370669854</v>
      </c>
      <c r="L376" s="9">
        <f t="shared" si="103"/>
        <v>125875.84260435766</v>
      </c>
      <c r="M376" s="47">
        <f t="shared" si="94"/>
        <v>91.481249426656845</v>
      </c>
      <c r="N376" s="47">
        <f t="shared" si="98"/>
        <v>13785.636169525038</v>
      </c>
      <c r="Q376" s="6">
        <f t="shared" si="96"/>
        <v>0.78265347674233454</v>
      </c>
      <c r="R376" s="6">
        <f t="shared" si="58"/>
        <v>0.96044456352150109</v>
      </c>
      <c r="S376" s="6">
        <f t="shared" si="59"/>
        <v>0.98827580797426584</v>
      </c>
      <c r="T376" s="6">
        <f t="shared" si="60"/>
        <v>1.0057307532968169</v>
      </c>
      <c r="U376" s="6">
        <f t="shared" si="61"/>
        <v>0.48562340102192403</v>
      </c>
      <c r="V376" s="6">
        <f t="shared" si="62"/>
        <v>1.0305340077962948</v>
      </c>
      <c r="W376" s="6">
        <f t="shared" si="63"/>
        <v>0.82212264705456017</v>
      </c>
      <c r="X376" s="6">
        <f t="shared" si="64"/>
        <v>0.96158273144604933</v>
      </c>
      <c r="Y376" s="6">
        <f t="shared" si="65"/>
        <v>0.83985266394891511</v>
      </c>
      <c r="Z376" s="6">
        <f t="shared" si="66"/>
        <v>1.0055327474847231</v>
      </c>
      <c r="AA376" s="6">
        <f t="shared" si="67"/>
        <v>1.2474047926793996</v>
      </c>
      <c r="AB376" s="6">
        <f t="shared" si="68"/>
        <v>0.88667227902030354</v>
      </c>
      <c r="AC376" s="6">
        <f t="shared" si="69"/>
        <v>1.1523086630278452</v>
      </c>
    </row>
    <row r="377" spans="1:29" x14ac:dyDescent="0.25">
      <c r="A377" s="3">
        <f t="shared" si="70"/>
        <v>42743</v>
      </c>
      <c r="B377" s="9">
        <f t="shared" si="99"/>
        <v>6083.5170236816757</v>
      </c>
      <c r="C377" s="9">
        <f t="shared" si="100"/>
        <v>0</v>
      </c>
      <c r="D377" s="47">
        <f t="shared" si="86"/>
        <v>145146.31564529863</v>
      </c>
      <c r="E377" s="29">
        <f t="shared" si="83"/>
        <v>14342.907260821272</v>
      </c>
      <c r="F377" s="47">
        <f t="shared" si="97"/>
        <v>177.66457697775971</v>
      </c>
      <c r="G377" s="47">
        <f t="shared" si="97"/>
        <v>16119.611742634714</v>
      </c>
      <c r="H377" s="47">
        <f t="shared" si="97"/>
        <v>4731.7024620908924</v>
      </c>
      <c r="I377" s="47">
        <f t="shared" si="97"/>
        <v>3624.1242601696958</v>
      </c>
      <c r="J377" s="9">
        <f t="shared" si="101"/>
        <v>1197.4307354494381</v>
      </c>
      <c r="K377" s="9">
        <f t="shared" si="102"/>
        <v>0</v>
      </c>
      <c r="L377" s="9">
        <f t="shared" si="103"/>
        <v>194537.22092048905</v>
      </c>
      <c r="M377" s="47">
        <f t="shared" si="94"/>
        <v>112.43531822253188</v>
      </c>
      <c r="N377" s="47">
        <f t="shared" si="98"/>
        <v>13193.414854128327</v>
      </c>
      <c r="Q377" s="6">
        <f t="shared" si="96"/>
        <v>0.78266831348294741</v>
      </c>
      <c r="R377" s="6">
        <f t="shared" si="58"/>
        <v>1</v>
      </c>
      <c r="S377" s="6">
        <f t="shared" si="59"/>
        <v>0.98821577285803452</v>
      </c>
      <c r="T377" s="6">
        <f t="shared" si="60"/>
        <v>1.005732006867905</v>
      </c>
      <c r="U377" s="6">
        <f t="shared" si="61"/>
        <v>0.4856318143021206</v>
      </c>
      <c r="V377" s="6">
        <f t="shared" si="62"/>
        <v>1.0305464462823488</v>
      </c>
      <c r="W377" s="6">
        <f t="shared" si="63"/>
        <v>0.82203517515718871</v>
      </c>
      <c r="X377" s="6">
        <f t="shared" si="64"/>
        <v>0.96156993177070771</v>
      </c>
      <c r="Y377" s="6">
        <f t="shared" si="65"/>
        <v>0.83958903832189347</v>
      </c>
      <c r="Z377" s="6">
        <f t="shared" si="66"/>
        <v>1</v>
      </c>
      <c r="AA377" s="6">
        <f t="shared" si="67"/>
        <v>1.247206382791777</v>
      </c>
      <c r="AB377" s="6">
        <f t="shared" si="68"/>
        <v>0.88638895439671883</v>
      </c>
      <c r="AC377" s="6">
        <f t="shared" si="69"/>
        <v>1.1523116518402599</v>
      </c>
    </row>
    <row r="378" spans="1:29" x14ac:dyDescent="0.25">
      <c r="A378" s="3">
        <f t="shared" si="70"/>
        <v>42744</v>
      </c>
      <c r="B378" s="9">
        <f t="shared" si="99"/>
        <v>4719.0554362799721</v>
      </c>
      <c r="C378" s="9">
        <f t="shared" si="100"/>
        <v>0</v>
      </c>
      <c r="D378" s="47">
        <f t="shared" si="86"/>
        <v>129400.9375360663</v>
      </c>
      <c r="E378" s="29">
        <f t="shared" si="83"/>
        <v>3327.3038517400864</v>
      </c>
      <c r="F378" s="47">
        <f t="shared" si="97"/>
        <v>132.51735955602257</v>
      </c>
      <c r="G378" s="47">
        <f t="shared" si="97"/>
        <v>15436.886263455417</v>
      </c>
      <c r="H378" s="47">
        <f t="shared" si="97"/>
        <v>3655.5839125913685</v>
      </c>
      <c r="I378" s="47">
        <f t="shared" si="97"/>
        <v>4542.6937064191879</v>
      </c>
      <c r="J378" s="9">
        <f t="shared" si="101"/>
        <v>715.94813448854813</v>
      </c>
      <c r="K378" s="9">
        <f t="shared" si="102"/>
        <v>0</v>
      </c>
      <c r="L378" s="9">
        <f t="shared" si="103"/>
        <v>92017.394485524317</v>
      </c>
      <c r="M378" s="47">
        <f t="shared" si="94"/>
        <v>141.24227445465709</v>
      </c>
      <c r="N378" s="47">
        <f t="shared" si="98"/>
        <v>12546.357409001976</v>
      </c>
      <c r="Q378" s="6">
        <f t="shared" si="96"/>
        <v>0.78265993959690139</v>
      </c>
      <c r="R378" s="6">
        <f t="shared" si="58"/>
        <v>1</v>
      </c>
      <c r="S378" s="6">
        <f t="shared" si="59"/>
        <v>0.9881508600264024</v>
      </c>
      <c r="T378" s="6">
        <f t="shared" si="60"/>
        <v>1.0056875838587007</v>
      </c>
      <c r="U378" s="6">
        <f t="shared" si="61"/>
        <v>0.48574341200572119</v>
      </c>
      <c r="V378" s="6">
        <f t="shared" si="62"/>
        <v>1.0305630873901399</v>
      </c>
      <c r="W378" s="6">
        <f t="shared" si="63"/>
        <v>0.82192162191452112</v>
      </c>
      <c r="X378" s="6">
        <f t="shared" si="64"/>
        <v>0.96152862086189772</v>
      </c>
      <c r="Y378" s="6">
        <f t="shared" si="65"/>
        <v>0.83947882515058814</v>
      </c>
      <c r="Z378" s="6">
        <f t="shared" si="66"/>
        <v>1</v>
      </c>
      <c r="AA378" s="6">
        <f t="shared" si="67"/>
        <v>1.2470260881309356</v>
      </c>
      <c r="AB378" s="6">
        <f t="shared" si="68"/>
        <v>0.8860792916914797</v>
      </c>
      <c r="AC378" s="6">
        <f t="shared" si="69"/>
        <v>1.1523206167033706</v>
      </c>
    </row>
    <row r="379" spans="1:29" x14ac:dyDescent="0.25">
      <c r="A379" s="3">
        <f t="shared" si="70"/>
        <v>42745</v>
      </c>
      <c r="B379" s="9">
        <f t="shared" si="99"/>
        <v>3743.8284706237841</v>
      </c>
      <c r="C379" s="9">
        <f t="shared" si="100"/>
        <v>11445.367701463703</v>
      </c>
      <c r="D379" s="47">
        <f t="shared" si="86"/>
        <v>146886.33122589233</v>
      </c>
      <c r="E379" s="29">
        <f t="shared" si="83"/>
        <v>14712.328218261035</v>
      </c>
      <c r="F379" s="47">
        <f t="shared" si="97"/>
        <v>57.934388426524706</v>
      </c>
      <c r="G379" s="47">
        <f t="shared" si="97"/>
        <v>15910.336500420843</v>
      </c>
      <c r="H379" s="47">
        <f t="shared" si="97"/>
        <v>3814.8714849091079</v>
      </c>
      <c r="I379" s="47">
        <f t="shared" si="97"/>
        <v>3630.6100236906909</v>
      </c>
      <c r="J379" s="9">
        <f t="shared" si="101"/>
        <v>251.49297178584931</v>
      </c>
      <c r="K379" s="9">
        <f t="shared" si="102"/>
        <v>0</v>
      </c>
      <c r="L379" s="9">
        <f t="shared" si="103"/>
        <v>78870.839349745831</v>
      </c>
      <c r="M379" s="47">
        <f t="shared" si="94"/>
        <v>143.00374031982889</v>
      </c>
      <c r="N379" s="47">
        <f t="shared" si="98"/>
        <v>18477.821438261843</v>
      </c>
      <c r="Q379" s="6">
        <f t="shared" si="96"/>
        <v>0.78263101495124288</v>
      </c>
      <c r="R379" s="6">
        <f t="shared" si="58"/>
        <v>0.96270850166335398</v>
      </c>
      <c r="S379" s="6">
        <f t="shared" si="59"/>
        <v>0.98805892024014363</v>
      </c>
      <c r="T379" s="6">
        <f t="shared" si="60"/>
        <v>1.005618380832485</v>
      </c>
      <c r="U379" s="6">
        <f t="shared" si="61"/>
        <v>0.48595850021520898</v>
      </c>
      <c r="V379" s="6">
        <f t="shared" si="62"/>
        <v>1.0305740293853236</v>
      </c>
      <c r="W379" s="6">
        <f t="shared" si="63"/>
        <v>0.82181093259360727</v>
      </c>
      <c r="X379" s="6">
        <f t="shared" si="64"/>
        <v>0.96144646683371315</v>
      </c>
      <c r="Y379" s="6">
        <f t="shared" si="65"/>
        <v>0.83951326624615719</v>
      </c>
      <c r="Z379" s="6">
        <f t="shared" si="66"/>
        <v>1</v>
      </c>
      <c r="AA379" s="6">
        <f t="shared" si="67"/>
        <v>1.2470014882285398</v>
      </c>
      <c r="AB379" s="6">
        <f t="shared" si="68"/>
        <v>0.88583803755810198</v>
      </c>
      <c r="AC379" s="6">
        <f t="shared" si="69"/>
        <v>1.1523216337468867</v>
      </c>
    </row>
    <row r="380" spans="1:29" x14ac:dyDescent="0.25">
      <c r="A380" s="3">
        <f t="shared" si="70"/>
        <v>42746</v>
      </c>
      <c r="B380" s="9">
        <f t="shared" si="99"/>
        <v>4427.7718723981488</v>
      </c>
      <c r="C380" s="9">
        <f t="shared" si="100"/>
        <v>4909.902605147603</v>
      </c>
      <c r="D380" s="47">
        <f t="shared" si="86"/>
        <v>167116.98475141785</v>
      </c>
      <c r="E380" s="29">
        <f t="shared" si="83"/>
        <v>25685.80098056827</v>
      </c>
      <c r="F380" s="47">
        <f t="shared" si="97"/>
        <v>5.0187229130280944</v>
      </c>
      <c r="G380" s="47">
        <f t="shared" si="97"/>
        <v>16622.320028036997</v>
      </c>
      <c r="H380" s="47">
        <f t="shared" si="97"/>
        <v>4186.1049339168458</v>
      </c>
      <c r="I380" s="47">
        <f t="shared" si="97"/>
        <v>3311.3881561017606</v>
      </c>
      <c r="J380" s="9">
        <f t="shared" si="101"/>
        <v>653.39658355083941</v>
      </c>
      <c r="K380" s="9">
        <f t="shared" si="102"/>
        <v>20129.110783976892</v>
      </c>
      <c r="L380" s="9">
        <f t="shared" si="103"/>
        <v>189723.94622372236</v>
      </c>
      <c r="M380" s="47">
        <f t="shared" si="94"/>
        <v>120.17621257961653</v>
      </c>
      <c r="N380" s="47">
        <f t="shared" si="98"/>
        <v>12873.8827506609</v>
      </c>
      <c r="Q380" s="6">
        <f t="shared" si="96"/>
        <v>0.78258663245624527</v>
      </c>
      <c r="R380" s="6">
        <f t="shared" si="58"/>
        <v>0.96481973234707996</v>
      </c>
      <c r="S380" s="6">
        <f t="shared" si="59"/>
        <v>0.98797630828986804</v>
      </c>
      <c r="T380" s="6">
        <f t="shared" si="60"/>
        <v>1.0055225659707574</v>
      </c>
      <c r="U380" s="6">
        <f t="shared" si="61"/>
        <v>0.48621521984409422</v>
      </c>
      <c r="V380" s="6">
        <f t="shared" si="62"/>
        <v>1.0305756543176119</v>
      </c>
      <c r="W380" s="6">
        <f t="shared" si="63"/>
        <v>0.82171432712109138</v>
      </c>
      <c r="X380" s="6">
        <f t="shared" si="64"/>
        <v>0.96139447529464339</v>
      </c>
      <c r="Y380" s="6">
        <f t="shared" si="65"/>
        <v>0.8396219374431555</v>
      </c>
      <c r="Z380" s="6">
        <f t="shared" si="66"/>
        <v>1.0049701231251391</v>
      </c>
      <c r="AA380" s="6">
        <f t="shared" si="67"/>
        <v>1.2470431887671565</v>
      </c>
      <c r="AB380" s="6">
        <f t="shared" si="68"/>
        <v>0.88574792124498047</v>
      </c>
      <c r="AC380" s="6">
        <f t="shared" si="69"/>
        <v>1.1523155834871655</v>
      </c>
    </row>
    <row r="381" spans="1:29" x14ac:dyDescent="0.25">
      <c r="A381" s="3">
        <f t="shared" si="70"/>
        <v>42747</v>
      </c>
      <c r="B381" s="9">
        <f t="shared" si="99"/>
        <v>4744.3916259551306</v>
      </c>
      <c r="C381" s="9">
        <f t="shared" si="100"/>
        <v>5683.4945394754013</v>
      </c>
      <c r="D381" s="47">
        <f t="shared" si="86"/>
        <v>183742.33431238026</v>
      </c>
      <c r="E381" s="29">
        <f t="shared" si="83"/>
        <v>23926.892281957571</v>
      </c>
      <c r="F381" s="47">
        <f t="shared" si="97"/>
        <v>3.3549200577660261</v>
      </c>
      <c r="G381" s="47">
        <f t="shared" si="97"/>
        <v>16335.696342472282</v>
      </c>
      <c r="H381" s="47">
        <f t="shared" si="97"/>
        <v>4989.8626633323556</v>
      </c>
      <c r="I381" s="47">
        <f t="shared" si="97"/>
        <v>4016.5098948270133</v>
      </c>
      <c r="J381" s="9">
        <f t="shared" si="101"/>
        <v>1064.2103811644538</v>
      </c>
      <c r="K381" s="9">
        <f t="shared" si="102"/>
        <v>6101.1873029027138</v>
      </c>
      <c r="L381" s="9">
        <f t="shared" si="103"/>
        <v>185571.58606116724</v>
      </c>
      <c r="M381" s="47">
        <f t="shared" si="94"/>
        <v>126.35456580531535</v>
      </c>
      <c r="N381" s="47">
        <f t="shared" si="98"/>
        <v>15196.088822285839</v>
      </c>
      <c r="Q381" s="6">
        <f t="shared" si="96"/>
        <v>0.78254362793342114</v>
      </c>
      <c r="R381" s="6">
        <f t="shared" si="58"/>
        <v>0.9667999323721157</v>
      </c>
      <c r="S381" s="6">
        <f t="shared" si="59"/>
        <v>0.98791258279998895</v>
      </c>
      <c r="T381" s="6">
        <f t="shared" si="60"/>
        <v>1.0054958161670204</v>
      </c>
      <c r="U381" s="6">
        <f t="shared" si="61"/>
        <v>0.48642521608722528</v>
      </c>
      <c r="V381" s="6">
        <f t="shared" si="62"/>
        <v>1.030579812040108</v>
      </c>
      <c r="W381" s="6">
        <f t="shared" si="63"/>
        <v>0.82169857687284076</v>
      </c>
      <c r="X381" s="6">
        <f t="shared" si="64"/>
        <v>0.96135143139071544</v>
      </c>
      <c r="Y381" s="6">
        <f t="shared" si="65"/>
        <v>0.83970807474696796</v>
      </c>
      <c r="Z381" s="6">
        <f t="shared" si="66"/>
        <v>1.0044197945135622</v>
      </c>
      <c r="AA381" s="6">
        <f t="shared" si="67"/>
        <v>1.2471412116460612</v>
      </c>
      <c r="AB381" s="6">
        <f t="shared" si="68"/>
        <v>0.88582528000841199</v>
      </c>
      <c r="AC381" s="6">
        <f t="shared" si="69"/>
        <v>1.1523074458815941</v>
      </c>
    </row>
    <row r="382" spans="1:29" x14ac:dyDescent="0.25">
      <c r="A382" s="3">
        <f t="shared" si="70"/>
        <v>42748</v>
      </c>
      <c r="B382" s="9">
        <f t="shared" si="99"/>
        <v>5387.0392172155862</v>
      </c>
      <c r="C382" s="9">
        <f t="shared" si="100"/>
        <v>6399.787903217114</v>
      </c>
      <c r="D382" s="47">
        <f t="shared" si="86"/>
        <v>101366.5788713715</v>
      </c>
      <c r="E382" s="29">
        <f t="shared" si="83"/>
        <v>23973.552190145125</v>
      </c>
      <c r="F382" s="47">
        <f t="shared" si="97"/>
        <v>105.61067107601349</v>
      </c>
      <c r="G382" s="47">
        <f t="shared" si="97"/>
        <v>17630.591952455627</v>
      </c>
      <c r="H382" s="47">
        <f t="shared" si="97"/>
        <v>4160.2169239865498</v>
      </c>
      <c r="I382" s="47">
        <f t="shared" si="97"/>
        <v>3471.8859692827632</v>
      </c>
      <c r="J382" s="9">
        <f t="shared" si="101"/>
        <v>702.35410835228424</v>
      </c>
      <c r="K382" s="9">
        <f t="shared" si="102"/>
        <v>6869.4986915762283</v>
      </c>
      <c r="L382" s="9">
        <f t="shared" si="103"/>
        <v>169186.53928651905</v>
      </c>
      <c r="M382" s="47">
        <f t="shared" si="94"/>
        <v>121.98727539233869</v>
      </c>
      <c r="N382" s="47">
        <f t="shared" si="98"/>
        <v>14919.636315798532</v>
      </c>
      <c r="Q382" s="6">
        <f t="shared" si="96"/>
        <v>0.78252788997823752</v>
      </c>
      <c r="R382" s="6">
        <f t="shared" si="58"/>
        <v>0.96865827944662064</v>
      </c>
      <c r="S382" s="6">
        <f t="shared" si="59"/>
        <v>0.98789752666830832</v>
      </c>
      <c r="T382" s="6">
        <f t="shared" si="60"/>
        <v>1.0055623446243747</v>
      </c>
      <c r="U382" s="6">
        <f t="shared" si="61"/>
        <v>0.4864114844123984</v>
      </c>
      <c r="V382" s="6">
        <f t="shared" si="62"/>
        <v>1.03057297993593</v>
      </c>
      <c r="W382" s="6">
        <f t="shared" si="63"/>
        <v>0.8217891155786109</v>
      </c>
      <c r="X382" s="6">
        <f t="shared" si="64"/>
        <v>0.96134896298863937</v>
      </c>
      <c r="Y382" s="6">
        <f t="shared" si="65"/>
        <v>0.83982904225088173</v>
      </c>
      <c r="Z382" s="6">
        <f t="shared" si="66"/>
        <v>1.0039184808596491</v>
      </c>
      <c r="AA382" s="6">
        <f t="shared" si="67"/>
        <v>1.2472861240490136</v>
      </c>
      <c r="AB382" s="6">
        <f t="shared" si="68"/>
        <v>0.88598851700718717</v>
      </c>
      <c r="AC382" s="6">
        <f t="shared" si="69"/>
        <v>1.1522933815159071</v>
      </c>
    </row>
    <row r="383" spans="1:29" x14ac:dyDescent="0.25">
      <c r="A383" s="3">
        <f t="shared" si="70"/>
        <v>42749</v>
      </c>
      <c r="B383" s="9">
        <f t="shared" si="99"/>
        <v>5176.3852071362026</v>
      </c>
      <c r="C383" s="9">
        <f t="shared" si="100"/>
        <v>5803.788877139742</v>
      </c>
      <c r="D383" s="47">
        <f t="shared" si="86"/>
        <v>191529.25461990561</v>
      </c>
      <c r="E383" s="29">
        <f t="shared" si="83"/>
        <v>21572.095390759696</v>
      </c>
      <c r="F383" s="47">
        <f t="shared" si="97"/>
        <v>93.851306742880482</v>
      </c>
      <c r="G383" s="47">
        <f t="shared" si="97"/>
        <v>17571.299095048427</v>
      </c>
      <c r="H383" s="47">
        <f t="shared" si="97"/>
        <v>3573.2246904293406</v>
      </c>
      <c r="I383" s="47">
        <f t="shared" si="97"/>
        <v>4472.4432131799504</v>
      </c>
      <c r="J383" s="9">
        <f t="shared" si="101"/>
        <v>917.75207124988128</v>
      </c>
      <c r="K383" s="9">
        <f t="shared" si="102"/>
        <v>7829.7958984353299</v>
      </c>
      <c r="L383" s="9">
        <f t="shared" si="103"/>
        <v>157010.52494611862</v>
      </c>
      <c r="M383" s="47">
        <f t="shared" si="94"/>
        <v>81.066563944395</v>
      </c>
      <c r="N383" s="47">
        <f t="shared" si="98"/>
        <v>15885.368565314771</v>
      </c>
      <c r="Q383" s="6">
        <f t="shared" si="96"/>
        <v>0.78252756455840056</v>
      </c>
      <c r="R383" s="6">
        <f t="shared" si="58"/>
        <v>0.97044388008658033</v>
      </c>
      <c r="S383" s="6">
        <f t="shared" si="59"/>
        <v>0.98792309941104384</v>
      </c>
      <c r="T383" s="6">
        <f t="shared" si="60"/>
        <v>1.0055576485160569</v>
      </c>
      <c r="U383" s="6">
        <f t="shared" si="61"/>
        <v>0.4862852848468121</v>
      </c>
      <c r="V383" s="6">
        <f t="shared" si="62"/>
        <v>1.030559632514638</v>
      </c>
      <c r="W383" s="6">
        <f t="shared" si="63"/>
        <v>0.82187482143884083</v>
      </c>
      <c r="X383" s="6">
        <f t="shared" si="64"/>
        <v>0.96136441532421812</v>
      </c>
      <c r="Y383" s="6">
        <f t="shared" si="65"/>
        <v>0.83993905630032528</v>
      </c>
      <c r="Z383" s="6">
        <f t="shared" si="66"/>
        <v>1.0034792366837306</v>
      </c>
      <c r="AA383" s="6">
        <f t="shared" si="67"/>
        <v>1.2473443807611351</v>
      </c>
      <c r="AB383" s="6">
        <f t="shared" si="68"/>
        <v>0.88615497112759045</v>
      </c>
      <c r="AC383" s="6">
        <f t="shared" si="69"/>
        <v>1.1523130575889902</v>
      </c>
    </row>
    <row r="384" spans="1:29" x14ac:dyDescent="0.25">
      <c r="A384" s="3">
        <f t="shared" si="70"/>
        <v>42750</v>
      </c>
      <c r="B384" s="9">
        <f t="shared" si="99"/>
        <v>4760.5920496081362</v>
      </c>
      <c r="C384" s="9">
        <f t="shared" si="100"/>
        <v>0</v>
      </c>
      <c r="D384" s="47">
        <f t="shared" si="86"/>
        <v>143398.24948148633</v>
      </c>
      <c r="E384" s="29">
        <f t="shared" si="83"/>
        <v>14422.831470220584</v>
      </c>
      <c r="F384" s="47">
        <f t="shared" si="97"/>
        <v>86.37949697992498</v>
      </c>
      <c r="G384" s="47">
        <f t="shared" si="97"/>
        <v>16612.154004693861</v>
      </c>
      <c r="H384" s="47">
        <f t="shared" si="97"/>
        <v>3889.1219919308328</v>
      </c>
      <c r="I384" s="47">
        <f t="shared" si="97"/>
        <v>3484.1736848698138</v>
      </c>
      <c r="J384" s="9">
        <f>SUM(Y370:Y383)/14*J377</f>
        <v>1005.8295862087485</v>
      </c>
      <c r="K384" s="47">
        <f t="shared" si="102"/>
        <v>0</v>
      </c>
      <c r="L384" s="47">
        <f t="shared" si="103"/>
        <v>242659.95356882649</v>
      </c>
      <c r="M384" s="47">
        <f t="shared" si="94"/>
        <v>99.647557703563905</v>
      </c>
      <c r="N384" s="47">
        <f t="shared" si="98"/>
        <v>15203.028726661139</v>
      </c>
      <c r="Q384" s="6">
        <f t="shared" si="96"/>
        <v>0.78253944734210334</v>
      </c>
      <c r="R384" s="6">
        <f t="shared" si="58"/>
        <v>1</v>
      </c>
      <c r="S384" s="6">
        <f t="shared" si="59"/>
        <v>0.9879565240354834</v>
      </c>
      <c r="T384" s="6">
        <f t="shared" si="60"/>
        <v>1.0055723855663232</v>
      </c>
      <c r="U384" s="6">
        <f t="shared" si="61"/>
        <v>0.48619425689307827</v>
      </c>
      <c r="V384" s="6">
        <f t="shared" si="62"/>
        <v>1.03055546683897</v>
      </c>
      <c r="W384" s="6">
        <f t="shared" si="63"/>
        <v>0.82192868699784394</v>
      </c>
      <c r="X384" s="6">
        <f t="shared" si="64"/>
        <v>0.96138361566738084</v>
      </c>
      <c r="Y384" s="6">
        <f t="shared" si="65"/>
        <v>0.8399897851554855</v>
      </c>
      <c r="Z384" s="6">
        <f t="shared" si="66"/>
        <v>1</v>
      </c>
      <c r="AA384" s="6">
        <f t="shared" si="67"/>
        <v>1.2473703100138667</v>
      </c>
      <c r="AB384" s="6">
        <f t="shared" si="68"/>
        <v>0.88626562612951876</v>
      </c>
      <c r="AC384" s="6">
        <f t="shared" si="69"/>
        <v>1.1523194635166034</v>
      </c>
    </row>
    <row r="385" spans="1:29" x14ac:dyDescent="0.25">
      <c r="A385" s="3">
        <f t="shared" si="70"/>
        <v>42751</v>
      </c>
      <c r="B385" s="9">
        <f t="shared" si="99"/>
        <v>3692.925745729427</v>
      </c>
      <c r="C385" s="9">
        <f t="shared" si="100"/>
        <v>0</v>
      </c>
      <c r="D385" s="47">
        <f t="shared" si="86"/>
        <v>127846.87717989481</v>
      </c>
      <c r="E385" s="29">
        <f t="shared" si="83"/>
        <v>3345.8966564135185</v>
      </c>
      <c r="F385" s="47">
        <f t="shared" si="97"/>
        <v>64.420548965373371</v>
      </c>
      <c r="G385" s="47">
        <f t="shared" si="97"/>
        <v>15908.571140216111</v>
      </c>
      <c r="H385" s="47">
        <f t="shared" si="97"/>
        <v>3004.7318595829138</v>
      </c>
      <c r="I385" s="47">
        <f t="shared" si="97"/>
        <v>4367.3623091730178</v>
      </c>
      <c r="J385" s="9">
        <f>SUM(Y371:Y384)/14*J378</f>
        <v>601.38954082111377</v>
      </c>
      <c r="K385" s="47">
        <f t="shared" si="102"/>
        <v>0</v>
      </c>
      <c r="L385" s="47">
        <f t="shared" si="103"/>
        <v>114779.87339771607</v>
      </c>
      <c r="M385" s="47">
        <f t="shared" si="94"/>
        <v>125.18623475431616</v>
      </c>
      <c r="N385" s="47">
        <f t="shared" si="98"/>
        <v>14457.423241653869</v>
      </c>
      <c r="Q385" s="6">
        <f t="shared" si="96"/>
        <v>0.78255612708812716</v>
      </c>
      <c r="R385" s="6">
        <f t="shared" ref="R385:AC400" si="104">IF(ISERROR(C385/C378),1,C385/C378)</f>
        <v>1</v>
      </c>
      <c r="S385" s="6">
        <f t="shared" ref="S385:AC400" si="105">IF(ISERROR(D385/D378),1,D385/D378)</f>
        <v>0.98799034701167954</v>
      </c>
      <c r="T385" s="6">
        <f t="shared" ref="T385:AC400" si="106">IF(ISERROR(E385/E378),1,E385/E378)</f>
        <v>1.005587949132962</v>
      </c>
      <c r="U385" s="6">
        <f t="shared" ref="U385:AC400" si="107">IF(ISERROR(F385/F378),1,F385/F378)</f>
        <v>0.4861291319205554</v>
      </c>
      <c r="V385" s="6">
        <f t="shared" ref="V385:AC400" si="108">IF(ISERROR(G385/G378),1,G385/G378)</f>
        <v>1.0305557007229715</v>
      </c>
      <c r="W385" s="6">
        <f t="shared" ref="W385:AC400" si="109">IF(ISERROR(H385/H378),1,H385/H378)</f>
        <v>0.8219567465633475</v>
      </c>
      <c r="X385" s="6">
        <f t="shared" ref="X385:AC400" si="110">IF(ISERROR(I385/I378),1,I385/I378)</f>
        <v>0.96140364977757298</v>
      </c>
      <c r="Y385" s="6">
        <f t="shared" ref="Y385:AC400" si="111">IF(ISERROR(J385/J378),1,J385/J378)</f>
        <v>0.83999037339587235</v>
      </c>
      <c r="Z385" s="6">
        <f t="shared" ref="Z385:AC400" si="112">IF(ISERROR(K385/K378),1,K385/K378)</f>
        <v>1</v>
      </c>
      <c r="AA385" s="6">
        <f t="shared" ref="AA385:AC400" si="113">IF(ISERROR(L385/L378),1,L385/L378)</f>
        <v>1.2473714783977352</v>
      </c>
      <c r="AB385" s="6">
        <f t="shared" ref="AB385:AC400" si="114">IF(ISERROR(M385/M378),1,M385/M378)</f>
        <v>0.88632270499512955</v>
      </c>
      <c r="AC385" s="6">
        <f t="shared" ref="AC385:AC401" si="115">IF(ISERROR(N385/N378),1,N385/N378)</f>
        <v>1.1523203723879816</v>
      </c>
    </row>
    <row r="386" spans="1:29" x14ac:dyDescent="0.25">
      <c r="A386" s="3">
        <f t="shared" si="70"/>
        <v>42752</v>
      </c>
      <c r="B386" s="9">
        <f t="shared" si="99"/>
        <v>2929.8158107616737</v>
      </c>
      <c r="C386" s="9">
        <f t="shared" si="100"/>
        <v>11126.412408320686</v>
      </c>
      <c r="D386" s="47">
        <f t="shared" si="86"/>
        <v>145126.54629663876</v>
      </c>
      <c r="E386" s="29">
        <f t="shared" si="83"/>
        <v>14794.749721999449</v>
      </c>
      <c r="F386" s="47">
        <f t="shared" si="97"/>
        <v>28.160789636612531</v>
      </c>
      <c r="G386" s="47">
        <f t="shared" si="97"/>
        <v>16396.507780770033</v>
      </c>
      <c r="H386" s="47">
        <f t="shared" si="97"/>
        <v>3135.6880913311138</v>
      </c>
      <c r="I386" s="47">
        <f t="shared" si="97"/>
        <v>3490.548220362426</v>
      </c>
      <c r="J386" s="9">
        <f>SUM(Y372:Y385)/14*J379</f>
        <v>211.2430282954621</v>
      </c>
      <c r="K386" s="47">
        <f t="shared" si="102"/>
        <v>0</v>
      </c>
      <c r="L386" s="47">
        <f t="shared" si="103"/>
        <v>98379.839873890931</v>
      </c>
      <c r="M386" s="47">
        <f t="shared" si="94"/>
        <v>126.74936501244849</v>
      </c>
      <c r="N386" s="47">
        <f t="shared" si="98"/>
        <v>21292.345001343405</v>
      </c>
      <c r="Q386" s="6">
        <f t="shared" si="96"/>
        <v>0.78257212736926418</v>
      </c>
      <c r="R386" s="6">
        <f t="shared" si="104"/>
        <v>0.97213236818051485</v>
      </c>
      <c r="S386" s="6">
        <f t="shared" si="105"/>
        <v>0.98801940987587711</v>
      </c>
      <c r="T386" s="6">
        <f t="shared" si="106"/>
        <v>1.0056022067014596</v>
      </c>
      <c r="U386" s="6">
        <f t="shared" si="107"/>
        <v>0.48608072686099818</v>
      </c>
      <c r="V386" s="6">
        <f t="shared" si="108"/>
        <v>1.0305569451869439</v>
      </c>
      <c r="W386" s="6">
        <f t="shared" si="109"/>
        <v>0.82196427946138895</v>
      </c>
      <c r="X386" s="6">
        <f t="shared" si="110"/>
        <v>0.96142196423897786</v>
      </c>
      <c r="Y386" s="6">
        <f t="shared" si="111"/>
        <v>0.83995599079937411</v>
      </c>
      <c r="Z386" s="6">
        <f t="shared" si="112"/>
        <v>1</v>
      </c>
      <c r="AA386" s="6">
        <f t="shared" si="113"/>
        <v>1.2473537835401263</v>
      </c>
      <c r="AB386" s="6">
        <f t="shared" si="114"/>
        <v>0.88633601281317975</v>
      </c>
      <c r="AC386" s="6">
        <f t="shared" si="115"/>
        <v>1.1523190151222891</v>
      </c>
    </row>
    <row r="387" spans="1:29" x14ac:dyDescent="0.25">
      <c r="A387" s="3">
        <f t="shared" ref="A387:A409" si="116">A386+1</f>
        <v>42753</v>
      </c>
      <c r="B387" s="9">
        <f t="shared" si="99"/>
        <v>3465.1016843049269</v>
      </c>
      <c r="C387" s="9">
        <f t="shared" si="100"/>
        <v>4780.897019586414</v>
      </c>
      <c r="D387" s="47">
        <f t="shared" si="86"/>
        <v>165118.28813255954</v>
      </c>
      <c r="E387" s="29">
        <f t="shared" si="83"/>
        <v>25829.966550728717</v>
      </c>
      <c r="F387" s="47">
        <f t="shared" ref="F387:F401" si="117">SUM(U373:U386)/14*F380</f>
        <v>2.4393444964300071</v>
      </c>
      <c r="G387" s="47">
        <f t="shared" ref="G387:G401" si="118">SUM(V373:V386)/14*G380</f>
        <v>17130.252990195098</v>
      </c>
      <c r="H387" s="47">
        <f t="shared" ref="H387:H401" si="119">SUM(W373:W386)/14*H380</f>
        <v>3440.797700426931</v>
      </c>
      <c r="I387" s="47">
        <f t="shared" ref="I387:I401" si="120">SUM(X373:X386)/14*I380</f>
        <v>3183.6866385736234</v>
      </c>
      <c r="J387" s="9">
        <f>SUM(Y373:Y386)/14*J380</f>
        <v>548.79114710539602</v>
      </c>
      <c r="K387" s="47">
        <f t="shared" si="102"/>
        <v>20191.346720240126</v>
      </c>
      <c r="L387" s="47">
        <f t="shared" si="103"/>
        <v>236647.89879697762</v>
      </c>
      <c r="M387" s="47">
        <f t="shared" si="94"/>
        <v>106.5140073494542</v>
      </c>
      <c r="N387" s="47">
        <f t="shared" si="98"/>
        <v>14834.793212579492</v>
      </c>
      <c r="Q387" s="6">
        <f t="shared" si="96"/>
        <v>0.78258360732306087</v>
      </c>
      <c r="R387" s="6">
        <f t="shared" si="104"/>
        <v>0.97372542880464918</v>
      </c>
      <c r="S387" s="6">
        <f t="shared" si="105"/>
        <v>0.98804013474853358</v>
      </c>
      <c r="T387" s="6">
        <f t="shared" si="106"/>
        <v>1.0056126562013585</v>
      </c>
      <c r="U387" s="6">
        <f t="shared" si="107"/>
        <v>0.48604884921973213</v>
      </c>
      <c r="V387" s="6">
        <f t="shared" si="108"/>
        <v>1.0305572845006814</v>
      </c>
      <c r="W387" s="6">
        <f t="shared" si="109"/>
        <v>0.82195686795826517</v>
      </c>
      <c r="X387" s="6">
        <f t="shared" si="110"/>
        <v>0.96143565432133749</v>
      </c>
      <c r="Y387" s="6">
        <f t="shared" si="111"/>
        <v>0.83990513712671677</v>
      </c>
      <c r="Z387" s="6">
        <f t="shared" si="112"/>
        <v>1.0030918373360425</v>
      </c>
      <c r="AA387" s="6">
        <f t="shared" si="113"/>
        <v>1.2473275172018747</v>
      </c>
      <c r="AB387" s="6">
        <f t="shared" si="114"/>
        <v>0.88631522880527502</v>
      </c>
      <c r="AC387" s="6">
        <f t="shared" si="115"/>
        <v>1.1523169427512401</v>
      </c>
    </row>
    <row r="388" spans="1:29" x14ac:dyDescent="0.25">
      <c r="A388" s="3">
        <f t="shared" si="116"/>
        <v>42754</v>
      </c>
      <c r="B388" s="9">
        <f t="shared" si="99"/>
        <v>3712.9115347865563</v>
      </c>
      <c r="C388" s="9">
        <f t="shared" si="100"/>
        <v>5542.6987313957843</v>
      </c>
      <c r="D388" s="47">
        <f t="shared" si="86"/>
        <v>181546.6509848405</v>
      </c>
      <c r="E388" s="29">
        <f t="shared" si="83"/>
        <v>24061.232994894686</v>
      </c>
      <c r="F388" s="47">
        <f t="shared" si="117"/>
        <v>1.6306063162994435</v>
      </c>
      <c r="G388" s="47">
        <f t="shared" si="118"/>
        <v>16834.873480284383</v>
      </c>
      <c r="H388" s="47">
        <f t="shared" si="119"/>
        <v>4101.3690028025349</v>
      </c>
      <c r="I388" s="47">
        <f t="shared" si="120"/>
        <v>3861.645153580193</v>
      </c>
      <c r="J388" s="9">
        <f>SUM(Y374:Y387)/14*J381</f>
        <v>893.78155057005972</v>
      </c>
      <c r="K388" s="47">
        <f t="shared" si="102"/>
        <v>6117.9795668361212</v>
      </c>
      <c r="L388" s="47">
        <f t="shared" si="103"/>
        <v>231462.73197063559</v>
      </c>
      <c r="M388" s="47">
        <f t="shared" si="94"/>
        <v>111.98450599709196</v>
      </c>
      <c r="N388" s="47">
        <f t="shared" si="98"/>
        <v>17510.686437585839</v>
      </c>
      <c r="Q388" s="6">
        <f t="shared" si="96"/>
        <v>0.78258959788950411</v>
      </c>
      <c r="R388" s="6">
        <f t="shared" si="104"/>
        <v>0.97522724670505045</v>
      </c>
      <c r="S388" s="6">
        <f t="shared" si="105"/>
        <v>0.98805020445747205</v>
      </c>
      <c r="T388" s="6">
        <f t="shared" si="106"/>
        <v>1.0056146327468702</v>
      </c>
      <c r="U388" s="6">
        <f t="shared" si="107"/>
        <v>0.48603432815780162</v>
      </c>
      <c r="V388" s="6">
        <f t="shared" si="108"/>
        <v>1.030557444711693</v>
      </c>
      <c r="W388" s="6">
        <f t="shared" si="109"/>
        <v>0.82194025758286859</v>
      </c>
      <c r="X388" s="6">
        <f t="shared" si="110"/>
        <v>0.96144295786591349</v>
      </c>
      <c r="Y388" s="6">
        <f t="shared" si="111"/>
        <v>0.83985419273216289</v>
      </c>
      <c r="Z388" s="6">
        <f t="shared" si="112"/>
        <v>1.0027522944469216</v>
      </c>
      <c r="AA388" s="6">
        <f t="shared" si="113"/>
        <v>1.2472961884064617</v>
      </c>
      <c r="AB388" s="6">
        <f t="shared" si="114"/>
        <v>0.8862719386779857</v>
      </c>
      <c r="AC388" s="6">
        <f t="shared" si="115"/>
        <v>1.1523153518229983</v>
      </c>
    </row>
    <row r="389" spans="1:29" x14ac:dyDescent="0.25">
      <c r="A389" s="3">
        <f t="shared" si="116"/>
        <v>42755</v>
      </c>
      <c r="B389" s="9">
        <f t="shared" si="99"/>
        <v>4215.8449285585539</v>
      </c>
      <c r="C389" s="9">
        <f t="shared" si="100"/>
        <v>6250.3002756433325</v>
      </c>
      <c r="D389" s="47">
        <f t="shared" si="86"/>
        <v>100155.10453417976</v>
      </c>
      <c r="E389" s="29">
        <f t="shared" si="83"/>
        <v>24108.081238870491</v>
      </c>
      <c r="F389" s="47">
        <f t="shared" si="117"/>
        <v>51.330754717425386</v>
      </c>
      <c r="G389" s="47">
        <f t="shared" si="118"/>
        <v>18169.35907399817</v>
      </c>
      <c r="H389" s="47">
        <f t="shared" si="119"/>
        <v>3419.3670013642359</v>
      </c>
      <c r="I389" s="47">
        <f t="shared" si="120"/>
        <v>3338.0199209513398</v>
      </c>
      <c r="J389" s="47">
        <f t="shared" ref="J389:J401" si="121">SUM(Y375:Y388)/14*J382</f>
        <v>589.84630924864996</v>
      </c>
      <c r="K389" s="47">
        <f t="shared" si="102"/>
        <v>6886.34872619615</v>
      </c>
      <c r="L389" s="47">
        <f t="shared" si="103"/>
        <v>211020.67881428299</v>
      </c>
      <c r="M389" s="47">
        <f t="shared" si="94"/>
        <v>108.10768356189777</v>
      </c>
      <c r="N389" s="47">
        <f t="shared" si="98"/>
        <v>17192.11360238626</v>
      </c>
      <c r="Q389" s="6">
        <f t="shared" si="96"/>
        <v>0.78259035410134048</v>
      </c>
      <c r="R389" s="6">
        <f t="shared" si="104"/>
        <v>0.97664178409746427</v>
      </c>
      <c r="S389" s="6">
        <f t="shared" si="105"/>
        <v>0.98804858217885561</v>
      </c>
      <c r="T389" s="6">
        <f t="shared" si="106"/>
        <v>1.0056115609259051</v>
      </c>
      <c r="U389" s="6">
        <f t="shared" si="107"/>
        <v>0.48603757740048797</v>
      </c>
      <c r="V389" s="6">
        <f t="shared" si="108"/>
        <v>1.030558651858964</v>
      </c>
      <c r="W389" s="6">
        <f t="shared" si="109"/>
        <v>0.82192036228909171</v>
      </c>
      <c r="X389" s="6">
        <f t="shared" si="110"/>
        <v>0.96144284417293868</v>
      </c>
      <c r="Y389" s="6">
        <f t="shared" si="111"/>
        <v>0.83981328255119558</v>
      </c>
      <c r="Z389" s="6">
        <f t="shared" si="112"/>
        <v>1.0024528768948722</v>
      </c>
      <c r="AA389" s="6">
        <f t="shared" si="113"/>
        <v>1.2472663588024424</v>
      </c>
      <c r="AB389" s="6">
        <f t="shared" si="114"/>
        <v>0.88622098669061178</v>
      </c>
      <c r="AC389" s="6">
        <f t="shared" si="115"/>
        <v>1.1523145228534413</v>
      </c>
    </row>
    <row r="390" spans="1:29" x14ac:dyDescent="0.25">
      <c r="A390" s="3">
        <f t="shared" si="116"/>
        <v>42756</v>
      </c>
      <c r="B390" s="9">
        <f t="shared" ref="B390:C401" si="122">SUM(Q376:Q389)/14*B383</f>
        <v>4050.9761037716503</v>
      </c>
      <c r="C390" s="9">
        <f t="shared" si="100"/>
        <v>5675.9404111898184</v>
      </c>
      <c r="D390" s="47">
        <f t="shared" si="86"/>
        <v>189237.96388789796</v>
      </c>
      <c r="E390" s="29">
        <f t="shared" si="83"/>
        <v>21693.066295449655</v>
      </c>
      <c r="F390" s="47">
        <f t="shared" si="117"/>
        <v>45.617226740589665</v>
      </c>
      <c r="G390" s="47">
        <f t="shared" si="118"/>
        <v>18108.286961126654</v>
      </c>
      <c r="H390" s="47">
        <f t="shared" si="119"/>
        <v>2936.8421577306181</v>
      </c>
      <c r="I390" s="47">
        <f t="shared" si="120"/>
        <v>4299.9722967256785</v>
      </c>
      <c r="J390" s="47">
        <f t="shared" si="121"/>
        <v>770.71774451045144</v>
      </c>
      <c r="K390" s="47">
        <f t="shared" si="102"/>
        <v>7846.9193216618332</v>
      </c>
      <c r="L390" s="47">
        <f t="shared" si="103"/>
        <v>195830.69641243652</v>
      </c>
      <c r="M390" s="47">
        <f t="shared" si="94"/>
        <v>71.839033466456215</v>
      </c>
      <c r="N390" s="47">
        <f t="shared" si="98"/>
        <v>18304.934524458859</v>
      </c>
      <c r="Q390" s="6">
        <f t="shared" si="96"/>
        <v>0.78258783720093805</v>
      </c>
      <c r="R390" s="6">
        <f t="shared" si="104"/>
        <v>0.9779715512303524</v>
      </c>
      <c r="S390" s="6">
        <f t="shared" si="105"/>
        <v>0.98803686289828274</v>
      </c>
      <c r="T390" s="6">
        <f t="shared" si="106"/>
        <v>1.0056077493863567</v>
      </c>
      <c r="U390" s="6">
        <f t="shared" si="107"/>
        <v>0.48605851451343984</v>
      </c>
      <c r="V390" s="6">
        <f t="shared" si="108"/>
        <v>1.0305605102487585</v>
      </c>
      <c r="W390" s="6">
        <f t="shared" si="109"/>
        <v>0.82190245847029053</v>
      </c>
      <c r="X390" s="6">
        <f t="shared" si="110"/>
        <v>0.96143698013962187</v>
      </c>
      <c r="Y390" s="6">
        <f t="shared" si="111"/>
        <v>0.83978861901212098</v>
      </c>
      <c r="Z390" s="6">
        <f t="shared" si="112"/>
        <v>1.0021869565246171</v>
      </c>
      <c r="AA390" s="6">
        <f t="shared" si="113"/>
        <v>1.2472456638154661</v>
      </c>
      <c r="AB390" s="6">
        <f t="shared" si="114"/>
        <v>0.88617341072617661</v>
      </c>
      <c r="AC390" s="6">
        <f t="shared" si="115"/>
        <v>1.1523141215890411</v>
      </c>
    </row>
    <row r="391" spans="1:29" x14ac:dyDescent="0.25">
      <c r="A391" s="3">
        <f t="shared" si="116"/>
        <v>42757</v>
      </c>
      <c r="B391" s="9">
        <f t="shared" si="122"/>
        <v>3725.5591156788896</v>
      </c>
      <c r="C391" s="9">
        <f t="shared" si="100"/>
        <v>0</v>
      </c>
      <c r="D391" s="47">
        <f t="shared" si="86"/>
        <v>141680.30911239175</v>
      </c>
      <c r="E391" s="29">
        <f t="shared" si="83"/>
        <v>14503.584375642187</v>
      </c>
      <c r="F391" s="47">
        <f t="shared" si="117"/>
        <v>41.988174621089527</v>
      </c>
      <c r="G391" s="47">
        <f t="shared" si="118"/>
        <v>17119.861354752677</v>
      </c>
      <c r="H391" s="47">
        <f t="shared" si="119"/>
        <v>3196.4177592970063</v>
      </c>
      <c r="I391" s="47">
        <f t="shared" si="120"/>
        <v>3349.7771528012877</v>
      </c>
      <c r="J391" s="47">
        <f t="shared" si="121"/>
        <v>844.67963785718689</v>
      </c>
      <c r="K391" s="47">
        <f t="shared" si="102"/>
        <v>0</v>
      </c>
      <c r="L391" s="47">
        <f t="shared" si="103"/>
        <v>302653.81671304302</v>
      </c>
      <c r="M391" s="47">
        <f t="shared" si="94"/>
        <v>88.301465294477481</v>
      </c>
      <c r="N391" s="47">
        <f t="shared" si="98"/>
        <v>17518.670620274246</v>
      </c>
      <c r="Q391" s="6">
        <f t="shared" si="96"/>
        <v>0.78258314866226686</v>
      </c>
      <c r="R391" s="6">
        <f t="shared" si="104"/>
        <v>1</v>
      </c>
      <c r="S391" s="6">
        <f t="shared" si="105"/>
        <v>0.98801979539285534</v>
      </c>
      <c r="T391" s="6">
        <f t="shared" si="106"/>
        <v>1.0055989633927525</v>
      </c>
      <c r="U391" s="6">
        <f t="shared" si="107"/>
        <v>0.48608959404854818</v>
      </c>
      <c r="V391" s="6">
        <f t="shared" si="108"/>
        <v>1.0305624032810772</v>
      </c>
      <c r="W391" s="6">
        <f t="shared" si="109"/>
        <v>0.82188673071427121</v>
      </c>
      <c r="X391" s="6">
        <f t="shared" si="110"/>
        <v>0.96142656933201998</v>
      </c>
      <c r="Y391" s="6">
        <f t="shared" si="111"/>
        <v>0.8397840443737784</v>
      </c>
      <c r="Z391" s="6">
        <f t="shared" si="112"/>
        <v>1</v>
      </c>
      <c r="AA391" s="6">
        <f t="shared" si="113"/>
        <v>1.2472342974680422</v>
      </c>
      <c r="AB391" s="6">
        <f t="shared" si="114"/>
        <v>0.88613777727659626</v>
      </c>
      <c r="AC391" s="6">
        <f t="shared" si="115"/>
        <v>1.1523145114862692</v>
      </c>
    </row>
    <row r="392" spans="1:29" x14ac:dyDescent="0.25">
      <c r="A392" s="3">
        <f t="shared" si="116"/>
        <v>42758</v>
      </c>
      <c r="B392" s="9">
        <f t="shared" si="122"/>
        <v>2889.9989930575334</v>
      </c>
      <c r="C392" s="9">
        <f t="shared" ref="C392:C401" si="123">SUM(R378:R391)/14*C385</f>
        <v>0</v>
      </c>
      <c r="D392" s="9">
        <f t="shared" si="86"/>
        <v>126313.45578240085</v>
      </c>
      <c r="E392" s="9">
        <f t="shared" si="83"/>
        <v>3364.5984129002345</v>
      </c>
      <c r="F392" s="9">
        <f t="shared" si="117"/>
        <v>31.316264953717962</v>
      </c>
      <c r="G392" s="9">
        <f t="shared" si="118"/>
        <v>16394.793439389781</v>
      </c>
      <c r="H392" s="9">
        <f t="shared" si="119"/>
        <v>2469.5173850493979</v>
      </c>
      <c r="I392" s="9">
        <f t="shared" si="120"/>
        <v>4198.853439387377</v>
      </c>
      <c r="J392" s="9">
        <f t="shared" si="121"/>
        <v>505.04571759198734</v>
      </c>
      <c r="K392" s="9">
        <f t="shared" si="102"/>
        <v>0</v>
      </c>
      <c r="L392" s="9">
        <f t="shared" si="103"/>
        <v>143157.62362088606</v>
      </c>
      <c r="M392" s="9">
        <f t="shared" si="94"/>
        <v>110.93000581667843</v>
      </c>
      <c r="N392" s="9">
        <f t="shared" si="98"/>
        <v>16659.501553136088</v>
      </c>
      <c r="Q392" s="6">
        <f t="shared" ref="Q392:AC401" si="124">IF(ISERROR(B392/B385),1,B392/B385)</f>
        <v>0.78257706546078964</v>
      </c>
      <c r="R392" s="6">
        <f t="shared" si="104"/>
        <v>1</v>
      </c>
      <c r="S392" s="6">
        <f t="shared" si="105"/>
        <v>0.98800579700248548</v>
      </c>
      <c r="T392" s="6">
        <f t="shared" si="106"/>
        <v>1.0055894602873845</v>
      </c>
      <c r="U392" s="6">
        <f t="shared" si="107"/>
        <v>0.48612229260186435</v>
      </c>
      <c r="V392" s="6">
        <f t="shared" si="108"/>
        <v>1.0305635430667008</v>
      </c>
      <c r="W392" s="6">
        <f t="shared" si="109"/>
        <v>0.8218761275397769</v>
      </c>
      <c r="X392" s="6">
        <f t="shared" si="110"/>
        <v>0.96141632915782782</v>
      </c>
      <c r="Y392" s="6">
        <f t="shared" si="111"/>
        <v>0.83979797337748452</v>
      </c>
      <c r="Z392" s="6">
        <f t="shared" si="112"/>
        <v>1</v>
      </c>
      <c r="AA392" s="6">
        <f t="shared" si="113"/>
        <v>1.2472362913734898</v>
      </c>
      <c r="AB392" s="6">
        <f t="shared" si="114"/>
        <v>0.88611983605373035</v>
      </c>
      <c r="AC392" s="6">
        <f t="shared" si="115"/>
        <v>1.1523147157466984</v>
      </c>
    </row>
    <row r="393" spans="1:29" x14ac:dyDescent="0.25">
      <c r="A393" s="3">
        <f t="shared" si="116"/>
        <v>42759</v>
      </c>
      <c r="B393" s="9">
        <f t="shared" si="122"/>
        <v>2292.7893162440459</v>
      </c>
      <c r="C393" s="9">
        <f t="shared" si="123"/>
        <v>10895.244266417181</v>
      </c>
      <c r="D393" s="9">
        <f t="shared" si="86"/>
        <v>143384.3652903389</v>
      </c>
      <c r="E393" s="9">
        <f t="shared" si="83"/>
        <v>14877.34069419811</v>
      </c>
      <c r="F393" s="9">
        <f t="shared" si="117"/>
        <v>13.690349732255006</v>
      </c>
      <c r="G393" s="9">
        <f t="shared" si="118"/>
        <v>16897.643686149971</v>
      </c>
      <c r="H393" s="9">
        <f t="shared" si="119"/>
        <v>2577.1369959494459</v>
      </c>
      <c r="I393" s="9">
        <f t="shared" si="120"/>
        <v>3355.8420596543897</v>
      </c>
      <c r="J393" s="9">
        <f t="shared" si="121"/>
        <v>177.40628261250347</v>
      </c>
      <c r="K393" s="9">
        <f t="shared" si="102"/>
        <v>0</v>
      </c>
      <c r="L393" s="9">
        <f t="shared" si="103"/>
        <v>122704.38375603974</v>
      </c>
      <c r="M393" s="9">
        <f t="shared" si="94"/>
        <v>112.315493614186</v>
      </c>
      <c r="N393" s="9">
        <f t="shared" si="98"/>
        <v>24535.473503146139</v>
      </c>
      <c r="Q393" s="6">
        <f t="shared" si="124"/>
        <v>0.78257114587963883</v>
      </c>
      <c r="R393" s="6">
        <f t="shared" si="104"/>
        <v>0.97922347892384165</v>
      </c>
      <c r="S393" s="6">
        <f t="shared" si="105"/>
        <v>0.98799543535791967</v>
      </c>
      <c r="T393" s="6">
        <f t="shared" si="106"/>
        <v>1.0055824514608618</v>
      </c>
      <c r="U393" s="6">
        <f t="shared" si="107"/>
        <v>0.48614935550158894</v>
      </c>
      <c r="V393" s="6">
        <f t="shared" si="108"/>
        <v>1.0305635756150267</v>
      </c>
      <c r="W393" s="6">
        <f t="shared" si="109"/>
        <v>0.82187287794158115</v>
      </c>
      <c r="X393" s="6">
        <f t="shared" si="110"/>
        <v>0.961408308321823</v>
      </c>
      <c r="Y393" s="6">
        <f t="shared" si="111"/>
        <v>0.83982076967940578</v>
      </c>
      <c r="Z393" s="6">
        <f t="shared" si="112"/>
        <v>1</v>
      </c>
      <c r="AA393" s="6">
        <f t="shared" si="113"/>
        <v>1.247251305890815</v>
      </c>
      <c r="AB393" s="6">
        <f t="shared" si="114"/>
        <v>0.88612273207960535</v>
      </c>
      <c r="AC393" s="6">
        <f t="shared" si="115"/>
        <v>1.1523142942497933</v>
      </c>
    </row>
    <row r="394" spans="1:29" x14ac:dyDescent="0.25">
      <c r="A394" s="3">
        <f t="shared" si="116"/>
        <v>42760</v>
      </c>
      <c r="B394" s="9">
        <f t="shared" si="122"/>
        <v>2711.6737776459117</v>
      </c>
      <c r="C394" s="9">
        <f t="shared" si="123"/>
        <v>4687.2063551505489</v>
      </c>
      <c r="D394" s="9">
        <f t="shared" si="86"/>
        <v>163135.36621800583</v>
      </c>
      <c r="E394" s="9">
        <f t="shared" si="83"/>
        <v>25974.094795629047</v>
      </c>
      <c r="F394" s="9">
        <f t="shared" si="117"/>
        <v>1.1859190091995422</v>
      </c>
      <c r="G394" s="9">
        <f t="shared" si="118"/>
        <v>17653.801981641896</v>
      </c>
      <c r="H394" s="9">
        <f t="shared" si="119"/>
        <v>2827.9135328511461</v>
      </c>
      <c r="I394" s="9">
        <f t="shared" si="120"/>
        <v>3060.8141079361117</v>
      </c>
      <c r="J394" s="9">
        <f t="shared" si="121"/>
        <v>460.89825749543127</v>
      </c>
      <c r="K394" s="9">
        <f t="shared" si="102"/>
        <v>20230.678887310125</v>
      </c>
      <c r="L394" s="9">
        <f t="shared" si="103"/>
        <v>295163.62358405197</v>
      </c>
      <c r="M394" s="9">
        <f t="shared" si="94"/>
        <v>94.386649193985249</v>
      </c>
      <c r="N394" s="9">
        <f t="shared" si="98"/>
        <v>17094.336493957897</v>
      </c>
      <c r="Q394" s="6">
        <f t="shared" si="124"/>
        <v>0.78256686951738119</v>
      </c>
      <c r="R394" s="6">
        <f t="shared" si="104"/>
        <v>0.9804031201567337</v>
      </c>
      <c r="S394" s="6">
        <f t="shared" si="105"/>
        <v>0.9879909007234754</v>
      </c>
      <c r="T394" s="6">
        <f t="shared" si="106"/>
        <v>1.0055798850771747</v>
      </c>
      <c r="U394" s="6">
        <f t="shared" si="107"/>
        <v>0.48616298802204472</v>
      </c>
      <c r="V394" s="6">
        <f t="shared" si="108"/>
        <v>1.0305628289171482</v>
      </c>
      <c r="W394" s="6">
        <f t="shared" si="109"/>
        <v>0.82187730260929359</v>
      </c>
      <c r="X394" s="6">
        <f t="shared" si="110"/>
        <v>0.96140558271383081</v>
      </c>
      <c r="Y394" s="6">
        <f t="shared" si="111"/>
        <v>0.83984273421035194</v>
      </c>
      <c r="Z394" s="6">
        <f t="shared" si="112"/>
        <v>1.0019479714560382</v>
      </c>
      <c r="AA394" s="6">
        <f t="shared" si="113"/>
        <v>1.2472691500095487</v>
      </c>
      <c r="AB394" s="6">
        <f t="shared" si="114"/>
        <v>0.88614306740257021</v>
      </c>
      <c r="AC394" s="6">
        <f t="shared" si="115"/>
        <v>1.1523137700000008</v>
      </c>
    </row>
    <row r="395" spans="1:29" x14ac:dyDescent="0.25">
      <c r="A395" s="3">
        <f t="shared" si="116"/>
        <v>42761</v>
      </c>
      <c r="B395" s="9">
        <f t="shared" si="122"/>
        <v>2905.5963152840573</v>
      </c>
      <c r="C395" s="9">
        <f t="shared" si="123"/>
        <v>5440.2487034808682</v>
      </c>
      <c r="D395" s="9">
        <f t="shared" si="86"/>
        <v>179366.62845894659</v>
      </c>
      <c r="E395" s="9">
        <f t="shared" si="83"/>
        <v>24195.590421848075</v>
      </c>
      <c r="F395" s="9">
        <f t="shared" si="117"/>
        <v>0.79273435548126048</v>
      </c>
      <c r="G395" s="9">
        <f t="shared" si="118"/>
        <v>17349.379415875996</v>
      </c>
      <c r="H395" s="9">
        <f t="shared" si="119"/>
        <v>3370.8698375012523</v>
      </c>
      <c r="I395" s="9">
        <f t="shared" si="120"/>
        <v>3712.6102728911969</v>
      </c>
      <c r="J395" s="9">
        <f t="shared" si="121"/>
        <v>750.65003722302311</v>
      </c>
      <c r="K395" s="9">
        <f t="shared" si="102"/>
        <v>6128.5765405324128</v>
      </c>
      <c r="L395" s="9">
        <f t="shared" si="103"/>
        <v>288700.06079293729</v>
      </c>
      <c r="M395" s="9">
        <f t="shared" si="94"/>
        <v>99.2374543777713</v>
      </c>
      <c r="N395" s="9">
        <f t="shared" si="98"/>
        <v>20177.802835939201</v>
      </c>
      <c r="Q395" s="6">
        <f t="shared" si="124"/>
        <v>0.78256545787889098</v>
      </c>
      <c r="R395" s="6">
        <f t="shared" si="104"/>
        <v>0.98151621928599453</v>
      </c>
      <c r="S395" s="6">
        <f t="shared" si="105"/>
        <v>0.98799194304016136</v>
      </c>
      <c r="T395" s="6">
        <f t="shared" si="106"/>
        <v>1.0055839792990615</v>
      </c>
      <c r="U395" s="6">
        <f t="shared" si="107"/>
        <v>0.48615925717761249</v>
      </c>
      <c r="V395" s="6">
        <f t="shared" si="108"/>
        <v>1.0305619128171151</v>
      </c>
      <c r="W395" s="6">
        <f t="shared" si="109"/>
        <v>0.82188894371559351</v>
      </c>
      <c r="X395" s="6">
        <f t="shared" si="110"/>
        <v>0.96140637610091562</v>
      </c>
      <c r="Y395" s="6">
        <f t="shared" si="111"/>
        <v>0.83985850540800888</v>
      </c>
      <c r="Z395" s="6">
        <f t="shared" si="112"/>
        <v>1.001732103479674</v>
      </c>
      <c r="AA395" s="6">
        <f t="shared" si="113"/>
        <v>1.2472852900982914</v>
      </c>
      <c r="AB395" s="6">
        <f t="shared" si="114"/>
        <v>0.88617129212811208</v>
      </c>
      <c r="AC395" s="6">
        <f t="shared" si="115"/>
        <v>1.1523136404652035</v>
      </c>
    </row>
    <row r="396" spans="1:29" x14ac:dyDescent="0.25">
      <c r="A396" s="3">
        <f t="shared" si="116"/>
        <v>42762</v>
      </c>
      <c r="B396" s="9">
        <f t="shared" si="122"/>
        <v>3299.1811905541749</v>
      </c>
      <c r="C396" s="9">
        <f t="shared" si="123"/>
        <v>6141.3411825341</v>
      </c>
      <c r="D396" s="9">
        <f t="shared" si="86"/>
        <v>98953.004072196898</v>
      </c>
      <c r="E396" s="9">
        <f t="shared" si="83"/>
        <v>24242.8520828734</v>
      </c>
      <c r="F396" s="9">
        <f t="shared" si="117"/>
        <v>24.95394645010731</v>
      </c>
      <c r="G396" s="9">
        <f t="shared" si="118"/>
        <v>18724.62621214558</v>
      </c>
      <c r="H396" s="9">
        <f t="shared" si="119"/>
        <v>2810.3864282200848</v>
      </c>
      <c r="I396" s="9">
        <f t="shared" si="120"/>
        <v>3209.2067360214346</v>
      </c>
      <c r="J396" s="9">
        <f t="shared" si="121"/>
        <v>495.39377763244505</v>
      </c>
      <c r="K396" s="9">
        <f t="shared" si="102"/>
        <v>6896.9545678064969</v>
      </c>
      <c r="L396" s="9">
        <f t="shared" si="103"/>
        <v>263205.16027252498</v>
      </c>
      <c r="M396" s="9">
        <f t="shared" si="94"/>
        <v>95.804597528791533</v>
      </c>
      <c r="N396" s="9">
        <f t="shared" si="98"/>
        <v>19810.714619455994</v>
      </c>
      <c r="Q396" s="6">
        <f t="shared" si="124"/>
        <v>0.7825670171607102</v>
      </c>
      <c r="R396" s="6">
        <f t="shared" si="104"/>
        <v>0.98256738263698573</v>
      </c>
      <c r="S396" s="6">
        <f t="shared" si="105"/>
        <v>0.98799761162874511</v>
      </c>
      <c r="T396" s="6">
        <f t="shared" si="106"/>
        <v>1.0055902766656357</v>
      </c>
      <c r="U396" s="6">
        <f t="shared" si="107"/>
        <v>0.48614026011264022</v>
      </c>
      <c r="V396" s="6">
        <f t="shared" si="108"/>
        <v>1.0305606343011868</v>
      </c>
      <c r="W396" s="6">
        <f t="shared" si="109"/>
        <v>0.82190254134721885</v>
      </c>
      <c r="X396" s="6">
        <f t="shared" si="110"/>
        <v>0.96141030072307254</v>
      </c>
      <c r="Y396" s="6">
        <f t="shared" si="111"/>
        <v>0.83986925045522598</v>
      </c>
      <c r="Z396" s="6">
        <f t="shared" si="112"/>
        <v>1.0015401255486818</v>
      </c>
      <c r="AA396" s="6">
        <f t="shared" si="113"/>
        <v>1.2472955814163076</v>
      </c>
      <c r="AB396" s="6">
        <f t="shared" si="114"/>
        <v>0.8861960072795193</v>
      </c>
      <c r="AC396" s="6">
        <f t="shared" si="115"/>
        <v>1.1523140829354612</v>
      </c>
    </row>
    <row r="397" spans="1:29" x14ac:dyDescent="0.25">
      <c r="A397" s="3">
        <f t="shared" si="116"/>
        <v>42763</v>
      </c>
      <c r="B397" s="9">
        <f t="shared" si="122"/>
        <v>3170.1716077808392</v>
      </c>
      <c r="C397" s="9">
        <f t="shared" si="123"/>
        <v>5582.6330024606768</v>
      </c>
      <c r="D397" s="9">
        <f t="shared" si="86"/>
        <v>186968.00919888198</v>
      </c>
      <c r="E397" s="9">
        <f t="shared" si="83"/>
        <v>21814.379818597405</v>
      </c>
      <c r="F397" s="9">
        <f t="shared" si="117"/>
        <v>22.17548672326043</v>
      </c>
      <c r="G397" s="9">
        <f t="shared" si="118"/>
        <v>18661.67172831684</v>
      </c>
      <c r="H397" s="9">
        <f t="shared" si="119"/>
        <v>2413.821826801518</v>
      </c>
      <c r="I397" s="9">
        <f t="shared" si="120"/>
        <v>4134.0564982215456</v>
      </c>
      <c r="J397" s="9">
        <f t="shared" si="121"/>
        <v>647.30434790714696</v>
      </c>
      <c r="K397" s="9">
        <f t="shared" si="102"/>
        <v>7857.6715081416123</v>
      </c>
      <c r="L397" s="9">
        <f t="shared" si="103"/>
        <v>244258.89462968352</v>
      </c>
      <c r="M397" s="9">
        <f t="shared" si="94"/>
        <v>63.664529331980269</v>
      </c>
      <c r="N397" s="9">
        <f t="shared" si="98"/>
        <v>21093.060906754723</v>
      </c>
      <c r="Q397" s="6">
        <f t="shared" si="124"/>
        <v>0.78256981195945829</v>
      </c>
      <c r="R397" s="6">
        <f t="shared" si="104"/>
        <v>0.98356089000772617</v>
      </c>
      <c r="S397" s="6">
        <f t="shared" si="105"/>
        <v>0.98800476055449071</v>
      </c>
      <c r="T397" s="6">
        <f t="shared" si="106"/>
        <v>1.0055922718114403</v>
      </c>
      <c r="U397" s="6">
        <f t="shared" si="107"/>
        <v>0.4861208869483718</v>
      </c>
      <c r="V397" s="6">
        <f t="shared" si="108"/>
        <v>1.030559752470134</v>
      </c>
      <c r="W397" s="6">
        <f t="shared" si="109"/>
        <v>0.8219106431878338</v>
      </c>
      <c r="X397" s="6">
        <f t="shared" si="110"/>
        <v>0.96141468198981805</v>
      </c>
      <c r="Y397" s="6">
        <f t="shared" si="111"/>
        <v>0.83987212246982212</v>
      </c>
      <c r="Z397" s="6">
        <f t="shared" si="112"/>
        <v>1.0013702430264699</v>
      </c>
      <c r="AA397" s="6">
        <f t="shared" si="113"/>
        <v>1.2472962569425428</v>
      </c>
      <c r="AB397" s="6">
        <f t="shared" si="114"/>
        <v>0.88621082801325735</v>
      </c>
      <c r="AC397" s="6">
        <f t="shared" si="115"/>
        <v>1.1523155616082865</v>
      </c>
    </row>
    <row r="398" spans="1:29" x14ac:dyDescent="0.25">
      <c r="A398" s="3">
        <f t="shared" si="116"/>
        <v>42764</v>
      </c>
      <c r="B398" s="9">
        <f t="shared" si="122"/>
        <v>2915.5213391142547</v>
      </c>
      <c r="C398" s="9">
        <f t="shared" si="123"/>
        <v>0</v>
      </c>
      <c r="D398" s="9">
        <f t="shared" si="86"/>
        <v>139981.64629244959</v>
      </c>
      <c r="E398" s="9">
        <f t="shared" si="83"/>
        <v>14584.728230417077</v>
      </c>
      <c r="F398" s="9">
        <f t="shared" si="117"/>
        <v>20.410835633313798</v>
      </c>
      <c r="G398" s="9">
        <f t="shared" si="118"/>
        <v>17643.040226764177</v>
      </c>
      <c r="H398" s="9">
        <f t="shared" si="119"/>
        <v>2627.1779551032923</v>
      </c>
      <c r="I398" s="9">
        <f t="shared" si="120"/>
        <v>3220.5369633920632</v>
      </c>
      <c r="J398" s="9">
        <f t="shared" si="121"/>
        <v>709.41884185103413</v>
      </c>
      <c r="K398" s="9">
        <f t="shared" si="102"/>
        <v>0</v>
      </c>
      <c r="L398" s="9">
        <f t="shared" si="103"/>
        <v>377497.93238859798</v>
      </c>
      <c r="M398" s="9">
        <f t="shared" si="94"/>
        <v>78.254066976606438</v>
      </c>
      <c r="N398" s="9">
        <f t="shared" si="98"/>
        <v>20187.039907795424</v>
      </c>
      <c r="Q398" s="6">
        <f t="shared" si="124"/>
        <v>0.78257282963096242</v>
      </c>
      <c r="R398" s="6">
        <f t="shared" si="104"/>
        <v>1</v>
      </c>
      <c r="S398" s="6">
        <f t="shared" si="105"/>
        <v>0.98801059349330855</v>
      </c>
      <c r="T398" s="6">
        <f t="shared" si="106"/>
        <v>1.0055947449039677</v>
      </c>
      <c r="U398" s="6">
        <f t="shared" si="107"/>
        <v>0.48610914424134044</v>
      </c>
      <c r="V398" s="6">
        <f t="shared" si="108"/>
        <v>1.0305597610383836</v>
      </c>
      <c r="W398" s="6">
        <f t="shared" si="109"/>
        <v>0.82191320188419059</v>
      </c>
      <c r="X398" s="6">
        <f t="shared" si="110"/>
        <v>0.96141827246593226</v>
      </c>
      <c r="Y398" s="6">
        <f t="shared" si="111"/>
        <v>0.83986734148192899</v>
      </c>
      <c r="Z398" s="6">
        <f t="shared" si="112"/>
        <v>1</v>
      </c>
      <c r="AA398" s="6">
        <f t="shared" si="113"/>
        <v>1.2472928195269295</v>
      </c>
      <c r="AB398" s="6">
        <f t="shared" si="114"/>
        <v>0.8862148177908048</v>
      </c>
      <c r="AC398" s="6">
        <f t="shared" si="115"/>
        <v>1.1523157404668076</v>
      </c>
    </row>
    <row r="399" spans="1:29" x14ac:dyDescent="0.25">
      <c r="A399" s="3">
        <f t="shared" si="116"/>
        <v>42765</v>
      </c>
      <c r="B399" s="9">
        <f t="shared" si="122"/>
        <v>2261.6415806834657</v>
      </c>
      <c r="C399" s="9">
        <f t="shared" si="123"/>
        <v>0</v>
      </c>
      <c r="D399" s="9">
        <f t="shared" si="86"/>
        <v>124799.52024947993</v>
      </c>
      <c r="E399" s="9">
        <f t="shared" si="83"/>
        <v>3383.4278563098455</v>
      </c>
      <c r="F399" s="9">
        <f t="shared" si="117"/>
        <v>15.222932371033149</v>
      </c>
      <c r="G399" s="9">
        <f t="shared" si="118"/>
        <v>16895.81943792208</v>
      </c>
      <c r="H399" s="9">
        <f t="shared" si="119"/>
        <v>2029.7262095719541</v>
      </c>
      <c r="I399" s="9">
        <f t="shared" si="120"/>
        <v>4036.8648142347211</v>
      </c>
      <c r="J399" s="9">
        <f t="shared" si="121"/>
        <v>424.1669870427458</v>
      </c>
      <c r="K399" s="9">
        <f t="shared" si="102"/>
        <v>0</v>
      </c>
      <c r="L399" s="9">
        <f t="shared" si="103"/>
        <v>178558.683620444</v>
      </c>
      <c r="M399" s="9">
        <f t="shared" si="94"/>
        <v>98.307412308838536</v>
      </c>
      <c r="N399" s="9">
        <f t="shared" si="98"/>
        <v>19197.001437713243</v>
      </c>
      <c r="Q399" s="6">
        <f t="shared" si="124"/>
        <v>0.78257521408016684</v>
      </c>
      <c r="R399" s="6">
        <f t="shared" si="104"/>
        <v>1</v>
      </c>
      <c r="S399" s="6">
        <f t="shared" si="105"/>
        <v>0.98801445559743872</v>
      </c>
      <c r="T399" s="6">
        <f t="shared" si="106"/>
        <v>1.0055963419995138</v>
      </c>
      <c r="U399" s="6">
        <f t="shared" si="107"/>
        <v>0.48610306476621623</v>
      </c>
      <c r="V399" s="6">
        <f t="shared" si="108"/>
        <v>1.0305600677669133</v>
      </c>
      <c r="W399" s="6">
        <f t="shared" si="109"/>
        <v>0.82191209580464375</v>
      </c>
      <c r="X399" s="6">
        <f t="shared" si="110"/>
        <v>0.96142074795154309</v>
      </c>
      <c r="Y399" s="6">
        <f t="shared" si="111"/>
        <v>0.83985859550524644</v>
      </c>
      <c r="Z399" s="6">
        <f t="shared" si="112"/>
        <v>1</v>
      </c>
      <c r="AA399" s="6">
        <f t="shared" si="113"/>
        <v>1.2472872844921483</v>
      </c>
      <c r="AB399" s="6">
        <f t="shared" si="114"/>
        <v>0.88621118862375403</v>
      </c>
      <c r="AC399" s="6">
        <f t="shared" si="115"/>
        <v>1.1523154745346795</v>
      </c>
    </row>
    <row r="400" spans="1:29" x14ac:dyDescent="0.25">
      <c r="A400" s="3">
        <f t="shared" si="116"/>
        <v>42766</v>
      </c>
      <c r="B400" s="9">
        <f t="shared" si="122"/>
        <v>1794.2832158897909</v>
      </c>
      <c r="C400" s="9">
        <f t="shared" si="123"/>
        <v>10726.344220895711</v>
      </c>
      <c r="D400" s="9">
        <f t="shared" si="86"/>
        <v>141666.07252739472</v>
      </c>
      <c r="E400" s="9">
        <f t="shared" si="83"/>
        <v>14960.60829959006</v>
      </c>
      <c r="F400" s="9">
        <f t="shared" si="117"/>
        <v>6.6548954719662614</v>
      </c>
      <c r="G400" s="9">
        <f t="shared" si="118"/>
        <v>17414.042093210763</v>
      </c>
      <c r="H400" s="9">
        <f t="shared" si="119"/>
        <v>2118.1718501506248</v>
      </c>
      <c r="I400" s="9">
        <f t="shared" si="120"/>
        <v>3226.3802814838382</v>
      </c>
      <c r="J400" s="9">
        <f t="shared" si="121"/>
        <v>148.99452147547925</v>
      </c>
      <c r="K400" s="9">
        <f t="shared" si="102"/>
        <v>0</v>
      </c>
      <c r="L400" s="9">
        <f t="shared" si="103"/>
        <v>153046.879684546</v>
      </c>
      <c r="M400" s="9">
        <f t="shared" si="94"/>
        <v>99.534352452670205</v>
      </c>
      <c r="N400" s="9">
        <f t="shared" si="98"/>
        <v>28272.597209057327</v>
      </c>
      <c r="Q400" s="6">
        <f t="shared" si="124"/>
        <v>0.78257657743674092</v>
      </c>
      <c r="R400" s="6">
        <f t="shared" si="104"/>
        <v>0.98449781928780822</v>
      </c>
      <c r="S400" s="6">
        <f t="shared" si="105"/>
        <v>0.98801617763927874</v>
      </c>
      <c r="T400" s="6">
        <f t="shared" si="106"/>
        <v>1.0055969414899817</v>
      </c>
      <c r="U400" s="6">
        <f t="shared" si="107"/>
        <v>0.48610120282662056</v>
      </c>
      <c r="V400" s="6">
        <f t="shared" si="108"/>
        <v>1.0305603796986236</v>
      </c>
      <c r="W400" s="6">
        <f t="shared" si="109"/>
        <v>0.82190890646473636</v>
      </c>
      <c r="X400" s="6">
        <f t="shared" si="110"/>
        <v>0.96142196924968382</v>
      </c>
      <c r="Y400" s="6">
        <f t="shared" si="111"/>
        <v>0.83984918279877319</v>
      </c>
      <c r="Z400" s="6">
        <f t="shared" si="112"/>
        <v>1</v>
      </c>
      <c r="AA400" s="6">
        <f t="shared" si="113"/>
        <v>1.2472812706417489</v>
      </c>
      <c r="AB400" s="6">
        <f t="shared" si="114"/>
        <v>0.88620322316865574</v>
      </c>
      <c r="AC400" s="6">
        <f t="shared" si="115"/>
        <v>1.1523151246880148</v>
      </c>
    </row>
    <row r="401" spans="1:29" x14ac:dyDescent="0.25">
      <c r="A401" s="3">
        <f t="shared" si="116"/>
        <v>42767</v>
      </c>
      <c r="B401" s="9">
        <f t="shared" si="122"/>
        <v>2122.0932459730448</v>
      </c>
      <c r="C401" s="9">
        <f t="shared" si="123"/>
        <v>4618.6843938415568</v>
      </c>
      <c r="D401" s="9">
        <f t="shared" si="86"/>
        <v>161180.34330477653</v>
      </c>
      <c r="E401" s="9">
        <f t="shared" si="83"/>
        <v>26119.460515948133</v>
      </c>
      <c r="F401" s="9">
        <f t="shared" si="117"/>
        <v>0.57647839131519896</v>
      </c>
      <c r="G401" s="9">
        <f t="shared" si="118"/>
        <v>18193.313204195834</v>
      </c>
      <c r="H401" s="9">
        <f t="shared" si="119"/>
        <v>2324.2761343591874</v>
      </c>
      <c r="I401" s="9">
        <f t="shared" si="120"/>
        <v>2942.7339282546395</v>
      </c>
      <c r="J401" s="9">
        <f t="shared" si="121"/>
        <v>387.08150865224763</v>
      </c>
      <c r="K401" s="9">
        <f t="shared" si="102"/>
        <v>20255.352235872251</v>
      </c>
      <c r="L401" s="9">
        <f t="shared" si="103"/>
        <v>368150.53067329346</v>
      </c>
      <c r="M401" s="9">
        <f t="shared" si="94"/>
        <v>83.644857484827895</v>
      </c>
      <c r="N401" s="9">
        <f t="shared" si="98"/>
        <v>19698.057738180221</v>
      </c>
      <c r="Q401" s="6">
        <f t="shared" si="124"/>
        <v>0.78257689529870356</v>
      </c>
      <c r="R401" s="6">
        <f t="shared" ref="R401:AC401" si="125">IF(ISERROR(C401/C394),1,C401/C394)</f>
        <v>0.9853810657954718</v>
      </c>
      <c r="S401" s="6">
        <f t="shared" ref="S401:AC401" si="126">IF(ISERROR(D401/D394),1,D401/D394)</f>
        <v>0.98801594676523596</v>
      </c>
      <c r="T401" s="6">
        <f t="shared" ref="T401:AC401" si="127">IF(ISERROR(E401/E394),1,E401/E394)</f>
        <v>1.0055965654034476</v>
      </c>
      <c r="U401" s="6">
        <f t="shared" ref="U401:AC401" si="128">IF(ISERROR(F401/F394),1,F401/F394)</f>
        <v>0.4861026653955936</v>
      </c>
      <c r="V401" s="6">
        <f t="shared" ref="V401:AC401" si="129">IF(ISERROR(G401/G394),1,G401/G394)</f>
        <v>1.0305606250208863</v>
      </c>
      <c r="W401" s="6">
        <f t="shared" ref="W401:AC401" si="130">IF(ISERROR(H401/H394),1,H401/H394)</f>
        <v>0.82190495125068985</v>
      </c>
      <c r="X401" s="6">
        <f t="shared" ref="X401:AC401" si="131">IF(ISERROR(I401/I394),1,I401/I394)</f>
        <v>0.96142196960759141</v>
      </c>
      <c r="Y401" s="6">
        <f t="shared" ref="Y401:AC401" si="132">IF(ISERROR(J401/J394),1,J401/J394)</f>
        <v>0.8398415536558731</v>
      </c>
      <c r="Z401" s="6">
        <f t="shared" ref="Z401:AC401" si="133">IF(ISERROR(K401/K394),1,K401/K394)</f>
        <v>1.0012196006223797</v>
      </c>
      <c r="AA401" s="6">
        <f t="shared" ref="AA401:AC401" si="134">IF(ISERROR(L401/L394),1,L401/L394)</f>
        <v>1.2472760911490079</v>
      </c>
      <c r="AB401" s="6">
        <f t="shared" ref="AB401:AC401" si="135">IF(ISERROR(M401/M394),1,M401/M394)</f>
        <v>0.88619373819404668</v>
      </c>
      <c r="AC401" s="6">
        <f t="shared" si="115"/>
        <v>1.1523148467998525</v>
      </c>
    </row>
    <row r="402" spans="1:29" x14ac:dyDescent="0.25">
      <c r="A402" s="3">
        <f t="shared" si="116"/>
        <v>42768</v>
      </c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</row>
    <row r="403" spans="1:29" x14ac:dyDescent="0.25">
      <c r="A403" s="3">
        <f t="shared" si="116"/>
        <v>42769</v>
      </c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</row>
    <row r="404" spans="1:29" x14ac:dyDescent="0.25">
      <c r="A404" s="3">
        <f t="shared" si="116"/>
        <v>42770</v>
      </c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</row>
    <row r="405" spans="1:29" x14ac:dyDescent="0.25">
      <c r="A405" s="3">
        <f t="shared" si="116"/>
        <v>42771</v>
      </c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</row>
    <row r="406" spans="1:29" x14ac:dyDescent="0.25">
      <c r="A406" s="3">
        <f t="shared" si="116"/>
        <v>42772</v>
      </c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</row>
    <row r="407" spans="1:29" x14ac:dyDescent="0.25">
      <c r="A407" s="3">
        <f t="shared" si="116"/>
        <v>42773</v>
      </c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</row>
    <row r="408" spans="1:29" x14ac:dyDescent="0.25">
      <c r="A408" s="3">
        <f t="shared" si="116"/>
        <v>42774</v>
      </c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</row>
    <row r="409" spans="1:29" x14ac:dyDescent="0.25">
      <c r="A409" s="3">
        <f t="shared" si="116"/>
        <v>42775</v>
      </c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</row>
  </sheetData>
  <conditionalFormatting sqref="AD368:AD390 O371:P390 K389:L390 J373:L388 A302:AD364 A365:D372 F365:AD367 F371:L372 F368:P370 A373:C390">
    <cfRule type="expression" dxfId="22" priority="11">
      <formula>$A302=TODAY()</formula>
    </cfRule>
  </conditionalFormatting>
  <conditionalFormatting sqref="B2:N337">
    <cfRule type="expression" dxfId="21" priority="10">
      <formula>B2=MAX(B$2:B$337)</formula>
    </cfRule>
  </conditionalFormatting>
  <conditionalFormatting sqref="Q368:AC391">
    <cfRule type="expression" dxfId="10" priority="9">
      <formula>$A368=TODAY()</formula>
    </cfRule>
  </conditionalFormatting>
  <conditionalFormatting sqref="M371:N391">
    <cfRule type="expression" dxfId="9" priority="8">
      <formula>$A371=TODAY()</formula>
    </cfRule>
  </conditionalFormatting>
  <conditionalFormatting sqref="K391:L391">
    <cfRule type="expression" dxfId="8" priority="7">
      <formula>$A391=TODAY()</formula>
    </cfRule>
  </conditionalFormatting>
  <conditionalFormatting sqref="J389:J391">
    <cfRule type="expression" dxfId="7" priority="6">
      <formula>$A389=TODAY()</formula>
    </cfRule>
  </conditionalFormatting>
  <conditionalFormatting sqref="F373:I391">
    <cfRule type="expression" dxfId="6" priority="5">
      <formula>$A373=TODAY()</formula>
    </cfRule>
  </conditionalFormatting>
  <conditionalFormatting sqref="D373:D391">
    <cfRule type="expression" dxfId="5" priority="4">
      <formula>$A373=TODAY()</formula>
    </cfRule>
  </conditionalFormatting>
  <conditionalFormatting sqref="E365:E391">
    <cfRule type="expression" dxfId="4" priority="3">
      <formula>$A365=TODAY()</formula>
    </cfRule>
  </conditionalFormatting>
  <conditionalFormatting sqref="Q392:AC401">
    <cfRule type="expression" dxfId="3" priority="2">
      <formula>$A392=TODAY()</formula>
    </cfRule>
  </conditionalFormatting>
  <conditionalFormatting sqref="C391">
    <cfRule type="expression" dxfId="2" priority="1">
      <formula>$A391=TODAY()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409"/>
  <sheetViews>
    <sheetView tabSelected="1" workbookViewId="0">
      <pane ySplit="1" topLeftCell="A343" activePane="bottomLeft" state="frozen"/>
      <selection pane="bottomLeft" activeCell="E350" sqref="E350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4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4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4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4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4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4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4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4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4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4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4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4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4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4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4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4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4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4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4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4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4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4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4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4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4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4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4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4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4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4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4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4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4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4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4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4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4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4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4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4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4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4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4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4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4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4">
        <v>0</v>
      </c>
      <c r="I47" s="16">
        <v>0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4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4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4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4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4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4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4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4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4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4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4">
        <v>0</v>
      </c>
      <c r="I58" s="16">
        <v>0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4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4">
        <v>0</v>
      </c>
      <c r="I60" s="16">
        <v>0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4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4">
        <v>0</v>
      </c>
      <c r="I62" s="16">
        <v>0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4">
        <v>0</v>
      </c>
      <c r="I63" s="16">
        <v>0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4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4">
        <v>0</v>
      </c>
      <c r="I65" s="16">
        <v>0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1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4">
        <v>0</v>
      </c>
      <c r="I66" s="16">
        <v>0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2</v>
      </c>
      <c r="G67" s="16">
        <v>15</v>
      </c>
      <c r="H67" s="24">
        <v>0</v>
      </c>
      <c r="I67" s="16">
        <v>0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1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3</v>
      </c>
      <c r="G68" s="16">
        <v>17</v>
      </c>
      <c r="H68" s="24">
        <v>1</v>
      </c>
      <c r="I68" s="16">
        <v>1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2</v>
      </c>
      <c r="G69" s="16">
        <v>21</v>
      </c>
      <c r="H69" s="24">
        <v>1</v>
      </c>
      <c r="I69" s="16">
        <v>0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8</v>
      </c>
      <c r="G70" s="16">
        <v>49</v>
      </c>
      <c r="H70" s="24">
        <v>0</v>
      </c>
      <c r="I70" s="16">
        <v>2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0</v>
      </c>
      <c r="G71" s="16">
        <v>43</v>
      </c>
      <c r="H71" s="24">
        <v>1</v>
      </c>
      <c r="I71" s="16">
        <v>0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0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14</v>
      </c>
      <c r="G72" s="16">
        <v>54</v>
      </c>
      <c r="H72" s="24">
        <v>4</v>
      </c>
      <c r="I72" s="16">
        <v>1</v>
      </c>
      <c r="J72" s="16">
        <v>0</v>
      </c>
      <c r="K72" s="16">
        <v>1</v>
      </c>
      <c r="L72" s="16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7</v>
      </c>
      <c r="S72" s="6">
        <f t="shared" si="3"/>
        <v>6</v>
      </c>
      <c r="T72" s="6">
        <f t="shared" si="4"/>
        <v>1</v>
      </c>
      <c r="U72" s="6">
        <f t="shared" si="5"/>
        <v>14</v>
      </c>
      <c r="V72" s="6">
        <f t="shared" si="6"/>
        <v>4.9090909090909092</v>
      </c>
      <c r="W72" s="6">
        <f t="shared" si="7"/>
        <v>1</v>
      </c>
      <c r="X72" s="6">
        <f t="shared" si="8"/>
        <v>1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4">
        <v>0</v>
      </c>
      <c r="I73" s="16">
        <v>1</v>
      </c>
      <c r="J73" s="16">
        <v>3</v>
      </c>
      <c r="K73" s="16">
        <v>0</v>
      </c>
      <c r="L73" s="16">
        <v>0</v>
      </c>
      <c r="M73">
        <v>1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4">
        <v>2</v>
      </c>
      <c r="I74" s="16">
        <v>0</v>
      </c>
      <c r="J74" s="16">
        <v>0</v>
      </c>
      <c r="K74" s="16">
        <v>1</v>
      </c>
      <c r="L74" s="16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1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4">
        <v>1</v>
      </c>
      <c r="I75" s="16">
        <v>5</v>
      </c>
      <c r="J75" s="16">
        <v>0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10.333333333333334</v>
      </c>
      <c r="V75" s="6">
        <f t="shared" si="6"/>
        <v>5</v>
      </c>
      <c r="W75" s="6">
        <f t="shared" si="7"/>
        <v>1</v>
      </c>
      <c r="X75" s="6">
        <f t="shared" si="8"/>
        <v>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4">
        <v>19</v>
      </c>
      <c r="I76" s="16">
        <v>2</v>
      </c>
      <c r="J76" s="16">
        <v>1</v>
      </c>
      <c r="K76" s="16">
        <v>2</v>
      </c>
      <c r="L76" s="16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6</v>
      </c>
      <c r="V76" s="6">
        <f t="shared" si="6"/>
        <v>4.6190476190476186</v>
      </c>
      <c r="W76" s="6">
        <f t="shared" si="7"/>
        <v>19</v>
      </c>
      <c r="X76" s="6">
        <f t="shared" si="8"/>
        <v>1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4">
        <v>14</v>
      </c>
      <c r="I77" s="16">
        <v>8</v>
      </c>
      <c r="J77" s="16">
        <v>0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4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4">
        <v>23</v>
      </c>
      <c r="I78" s="16">
        <v>4</v>
      </c>
      <c r="J78" s="16">
        <v>1</v>
      </c>
      <c r="K78" s="16">
        <v>1</v>
      </c>
      <c r="L78" s="16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3</v>
      </c>
      <c r="U78" s="6">
        <f t="shared" si="5"/>
        <v>1</v>
      </c>
      <c r="V78" s="6">
        <f t="shared" si="6"/>
        <v>3</v>
      </c>
      <c r="W78" s="6">
        <f t="shared" si="7"/>
        <v>23</v>
      </c>
      <c r="X78" s="6">
        <f t="shared" si="8"/>
        <v>1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345</v>
      </c>
      <c r="C79" s="16">
        <v>191</v>
      </c>
      <c r="D79" s="16">
        <v>35</v>
      </c>
      <c r="E79" s="16">
        <v>7</v>
      </c>
      <c r="F79" s="16">
        <v>0</v>
      </c>
      <c r="G79" s="16">
        <v>135</v>
      </c>
      <c r="H79" s="24">
        <v>17</v>
      </c>
      <c r="I79" s="16">
        <v>19</v>
      </c>
      <c r="J79" s="16">
        <v>5</v>
      </c>
      <c r="K79" s="16">
        <v>6</v>
      </c>
      <c r="L79" s="16">
        <v>1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5.833333333333333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19</v>
      </c>
      <c r="Y79" s="6">
        <f t="shared" si="9"/>
        <v>1</v>
      </c>
      <c r="Z79" s="6">
        <f t="shared" si="10"/>
        <v>6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475</v>
      </c>
      <c r="C80" s="16">
        <v>90</v>
      </c>
      <c r="D80" s="16">
        <v>59</v>
      </c>
      <c r="E80" s="16">
        <v>4</v>
      </c>
      <c r="F80" s="16">
        <v>0</v>
      </c>
      <c r="G80" s="16">
        <v>147</v>
      </c>
      <c r="H80" s="24">
        <v>34</v>
      </c>
      <c r="I80" s="16">
        <v>15</v>
      </c>
      <c r="J80" s="16">
        <v>4</v>
      </c>
      <c r="K80" s="16">
        <v>7</v>
      </c>
      <c r="L80" s="16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15</v>
      </c>
      <c r="Y80" s="6">
        <f t="shared" si="9"/>
        <v>1.3333333333333333</v>
      </c>
      <c r="Z80" s="6">
        <f t="shared" si="10"/>
        <v>1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427</v>
      </c>
      <c r="C81" s="16">
        <v>207</v>
      </c>
      <c r="D81" s="16">
        <v>73</v>
      </c>
      <c r="E81" s="16">
        <v>16</v>
      </c>
      <c r="F81" s="16">
        <v>95</v>
      </c>
      <c r="G81" s="16">
        <v>149</v>
      </c>
      <c r="H81" s="24">
        <v>46</v>
      </c>
      <c r="I81" s="16">
        <v>19</v>
      </c>
      <c r="J81" s="16">
        <v>7</v>
      </c>
      <c r="K81" s="16">
        <v>9</v>
      </c>
      <c r="L81" s="16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7.3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1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627</v>
      </c>
      <c r="C82" s="16">
        <v>213</v>
      </c>
      <c r="D82" s="16">
        <v>101</v>
      </c>
      <c r="E82" s="16">
        <v>23</v>
      </c>
      <c r="F82" s="16">
        <v>207</v>
      </c>
      <c r="G82" s="16">
        <v>149</v>
      </c>
      <c r="H82" s="24">
        <v>32</v>
      </c>
      <c r="I82" s="16">
        <v>30</v>
      </c>
      <c r="J82" s="16">
        <v>16</v>
      </c>
      <c r="K82" s="16">
        <v>8</v>
      </c>
      <c r="L82" s="16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12.625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6</v>
      </c>
      <c r="Y82" s="6">
        <f t="shared" si="9"/>
        <v>1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793</v>
      </c>
      <c r="C83" s="16">
        <v>332</v>
      </c>
      <c r="D83" s="16">
        <v>99</v>
      </c>
      <c r="E83" s="16">
        <v>17</v>
      </c>
      <c r="F83" s="16">
        <v>112</v>
      </c>
      <c r="G83" s="16">
        <v>123</v>
      </c>
      <c r="H83" s="24">
        <v>58</v>
      </c>
      <c r="I83" s="16">
        <v>30</v>
      </c>
      <c r="J83" s="16">
        <v>30</v>
      </c>
      <c r="K83" s="16">
        <v>11</v>
      </c>
      <c r="L83" s="16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15</v>
      </c>
      <c r="Y83" s="6">
        <f t="shared" si="9"/>
        <v>30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651</v>
      </c>
      <c r="C84" s="16">
        <v>397</v>
      </c>
      <c r="D84" s="16">
        <v>110</v>
      </c>
      <c r="E84" s="16">
        <v>10</v>
      </c>
      <c r="F84" s="16">
        <v>113</v>
      </c>
      <c r="G84" s="16">
        <v>129</v>
      </c>
      <c r="H84" s="24">
        <v>36</v>
      </c>
      <c r="I84" s="16">
        <v>43</v>
      </c>
      <c r="J84" s="16">
        <v>8</v>
      </c>
      <c r="K84" s="16">
        <v>11</v>
      </c>
      <c r="L84" s="16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5.375</v>
      </c>
      <c r="Y84" s="6">
        <f t="shared" si="9"/>
        <v>1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601</v>
      </c>
      <c r="C85" s="16">
        <v>539</v>
      </c>
      <c r="D85" s="16">
        <v>188</v>
      </c>
      <c r="E85" s="16">
        <v>29</v>
      </c>
      <c r="F85" s="16">
        <v>186</v>
      </c>
      <c r="G85" s="16">
        <v>127</v>
      </c>
      <c r="H85" s="24">
        <v>76</v>
      </c>
      <c r="I85" s="16">
        <v>34</v>
      </c>
      <c r="J85" s="16">
        <v>13</v>
      </c>
      <c r="K85" s="16">
        <v>21</v>
      </c>
      <c r="L85" s="16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6.9629629629629628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8.5</v>
      </c>
      <c r="Y85" s="6">
        <f t="shared" si="9"/>
        <v>13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743</v>
      </c>
      <c r="C86" s="16">
        <v>497</v>
      </c>
      <c r="D86" s="16">
        <v>241</v>
      </c>
      <c r="E86" s="16">
        <v>34</v>
      </c>
      <c r="F86" s="16">
        <v>240</v>
      </c>
      <c r="G86" s="16">
        <v>122</v>
      </c>
      <c r="H86" s="24">
        <v>148</v>
      </c>
      <c r="I86" s="16">
        <v>63</v>
      </c>
      <c r="J86" s="16">
        <v>34</v>
      </c>
      <c r="K86" s="16">
        <v>22</v>
      </c>
      <c r="L86" s="16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6.8857142857142861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3.3157894736842106</v>
      </c>
      <c r="Y86" s="6">
        <f t="shared" si="9"/>
        <v>6.8</v>
      </c>
      <c r="Z86" s="6">
        <f t="shared" si="10"/>
        <v>3.6666666666666665</v>
      </c>
      <c r="AA86" s="6">
        <f t="shared" si="11"/>
        <v>12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6">
        <v>683</v>
      </c>
      <c r="C87" s="16">
        <v>839</v>
      </c>
      <c r="D87" s="16">
        <v>326</v>
      </c>
      <c r="E87" s="16">
        <v>49</v>
      </c>
      <c r="F87" s="16">
        <v>231</v>
      </c>
      <c r="G87" s="16">
        <v>143</v>
      </c>
      <c r="H87" s="24">
        <v>191</v>
      </c>
      <c r="I87" s="16">
        <v>80</v>
      </c>
      <c r="J87" s="16">
        <v>56</v>
      </c>
      <c r="K87" s="16">
        <v>31</v>
      </c>
      <c r="L87" s="16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5.333333333333333</v>
      </c>
      <c r="Y87" s="6">
        <f t="shared" si="9"/>
        <v>14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6">
        <v>712</v>
      </c>
      <c r="C88" s="16">
        <v>718</v>
      </c>
      <c r="D88" s="16">
        <v>412</v>
      </c>
      <c r="E88" s="16">
        <v>61</v>
      </c>
      <c r="F88" s="16">
        <v>365</v>
      </c>
      <c r="G88" s="16">
        <v>157</v>
      </c>
      <c r="H88" s="24">
        <v>182</v>
      </c>
      <c r="I88" s="16">
        <v>78</v>
      </c>
      <c r="J88" s="16">
        <v>42</v>
      </c>
      <c r="K88" s="16">
        <v>32</v>
      </c>
      <c r="L88" s="16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5.6438356164383565</v>
      </c>
      <c r="T88" s="6">
        <f t="shared" si="4"/>
        <v>3.8125</v>
      </c>
      <c r="U88" s="6">
        <f t="shared" si="5"/>
        <v>3.8421052631578947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4.1052631578947372</v>
      </c>
      <c r="Y88" s="6">
        <f t="shared" si="9"/>
        <v>6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6">
        <v>919</v>
      </c>
      <c r="C89" s="16">
        <v>773</v>
      </c>
      <c r="D89" s="16">
        <v>518</v>
      </c>
      <c r="E89" s="16">
        <v>75</v>
      </c>
      <c r="F89" s="16">
        <v>299</v>
      </c>
      <c r="G89" s="16">
        <v>144</v>
      </c>
      <c r="H89" s="24">
        <v>288</v>
      </c>
      <c r="I89" s="16">
        <v>112</v>
      </c>
      <c r="J89" s="16">
        <v>69</v>
      </c>
      <c r="K89" s="16">
        <v>35</v>
      </c>
      <c r="L89" s="16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5.1287128712871288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3.7333333333333334</v>
      </c>
      <c r="Y89" s="6">
        <f t="shared" si="9"/>
        <v>4.3125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6">
        <v>889</v>
      </c>
      <c r="C90" s="16">
        <v>844</v>
      </c>
      <c r="D90" s="16">
        <v>633</v>
      </c>
      <c r="E90" s="16">
        <v>91</v>
      </c>
      <c r="F90" s="16">
        <v>320</v>
      </c>
      <c r="G90" s="16">
        <v>139</v>
      </c>
      <c r="H90" s="24">
        <v>292</v>
      </c>
      <c r="I90" s="16">
        <v>93</v>
      </c>
      <c r="J90" s="16">
        <v>64</v>
      </c>
      <c r="K90" s="16">
        <v>38</v>
      </c>
      <c r="L90" s="16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6.3939393939393936</v>
      </c>
      <c r="T90" s="6">
        <f t="shared" si="4"/>
        <v>5.3529411764705879</v>
      </c>
      <c r="U90" s="6">
        <f t="shared" si="5"/>
        <v>2.8571428571428572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3.1</v>
      </c>
      <c r="Y90" s="6">
        <f t="shared" si="9"/>
        <v>2.1333333333333333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6">
        <v>756</v>
      </c>
      <c r="C91" s="16">
        <v>821</v>
      </c>
      <c r="D91" s="16">
        <v>592</v>
      </c>
      <c r="E91" s="16">
        <v>100</v>
      </c>
      <c r="F91" s="16">
        <v>294</v>
      </c>
      <c r="G91" s="16">
        <v>123</v>
      </c>
      <c r="H91" s="24">
        <v>213</v>
      </c>
      <c r="I91" s="16">
        <v>132</v>
      </c>
      <c r="J91" s="16">
        <v>78</v>
      </c>
      <c r="K91" s="16">
        <v>45</v>
      </c>
      <c r="L91" s="16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3.0697674418604652</v>
      </c>
      <c r="Y91" s="6">
        <f t="shared" si="9"/>
        <v>9.75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6">
        <v>812</v>
      </c>
      <c r="C92" s="16">
        <v>913</v>
      </c>
      <c r="D92" s="16">
        <v>696</v>
      </c>
      <c r="E92" s="16">
        <v>112</v>
      </c>
      <c r="F92" s="16">
        <v>419</v>
      </c>
      <c r="G92" s="16">
        <v>117</v>
      </c>
      <c r="H92" s="24">
        <v>374</v>
      </c>
      <c r="I92" s="16">
        <v>93</v>
      </c>
      <c r="J92" s="16">
        <v>82</v>
      </c>
      <c r="K92" s="16">
        <v>48</v>
      </c>
      <c r="L92" s="16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3.7021276595744679</v>
      </c>
      <c r="T92" s="6">
        <f t="shared" si="4"/>
        <v>3.8620689655172415</v>
      </c>
      <c r="U92" s="6">
        <f t="shared" si="5"/>
        <v>2.252688172043011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2.7352941176470589</v>
      </c>
      <c r="Y92" s="6">
        <f t="shared" si="9"/>
        <v>6.3076923076923075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6">
        <v>837</v>
      </c>
      <c r="C93" s="16">
        <v>748</v>
      </c>
      <c r="D93" s="16">
        <v>1092</v>
      </c>
      <c r="E93" s="16">
        <v>130</v>
      </c>
      <c r="F93" s="16">
        <v>502</v>
      </c>
      <c r="G93" s="16">
        <v>141</v>
      </c>
      <c r="H93" s="24">
        <v>404</v>
      </c>
      <c r="I93" s="16">
        <v>175</v>
      </c>
      <c r="J93" s="16">
        <v>192</v>
      </c>
      <c r="K93" s="16">
        <v>53</v>
      </c>
      <c r="L93" s="16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4.5311203319502074</v>
      </c>
      <c r="T93" s="6">
        <f t="shared" si="4"/>
        <v>3.8235294117647061</v>
      </c>
      <c r="U93" s="6">
        <f t="shared" si="5"/>
        <v>2.0916666666666668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2.7777777777777777</v>
      </c>
      <c r="Y93" s="6">
        <f t="shared" si="9"/>
        <v>5.6470588235294121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6">
        <v>727</v>
      </c>
      <c r="C94" s="16">
        <v>923</v>
      </c>
      <c r="D94" s="16">
        <v>1180</v>
      </c>
      <c r="E94" s="16">
        <v>145</v>
      </c>
      <c r="F94" s="16">
        <v>882</v>
      </c>
      <c r="G94" s="16">
        <v>138</v>
      </c>
      <c r="H94" s="24">
        <v>673</v>
      </c>
      <c r="I94" s="16">
        <v>135</v>
      </c>
      <c r="J94" s="16">
        <v>123</v>
      </c>
      <c r="K94" s="16">
        <v>70</v>
      </c>
      <c r="L94" s="16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3.6196319018404908</v>
      </c>
      <c r="T94" s="6">
        <f t="shared" si="4"/>
        <v>2.9591836734693877</v>
      </c>
      <c r="U94" s="6">
        <f t="shared" si="5"/>
        <v>3.8181818181818183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1.6875</v>
      </c>
      <c r="Y94" s="6">
        <f t="shared" si="9"/>
        <v>2.1964285714285716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6">
        <v>760</v>
      </c>
      <c r="C95" s="16">
        <v>961</v>
      </c>
      <c r="D95" s="16">
        <v>1503</v>
      </c>
      <c r="E95" s="16">
        <v>187</v>
      </c>
      <c r="F95" s="16">
        <v>984</v>
      </c>
      <c r="G95" s="16">
        <v>124</v>
      </c>
      <c r="H95" s="24">
        <v>657</v>
      </c>
      <c r="I95" s="16">
        <v>166</v>
      </c>
      <c r="J95" s="16">
        <v>183</v>
      </c>
      <c r="K95" s="16">
        <v>80</v>
      </c>
      <c r="L95" s="16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3.6480582524271843</v>
      </c>
      <c r="T95" s="6">
        <f t="shared" si="4"/>
        <v>3.0655737704918034</v>
      </c>
      <c r="U95" s="6">
        <f t="shared" si="5"/>
        <v>2.6958904109589041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2.1282051282051282</v>
      </c>
      <c r="Y95" s="6">
        <f t="shared" si="9"/>
        <v>4.3571428571428568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6">
        <v>766</v>
      </c>
      <c r="C96" s="16">
        <v>850</v>
      </c>
      <c r="D96" s="16">
        <v>1393</v>
      </c>
      <c r="E96" s="16">
        <v>168</v>
      </c>
      <c r="F96" s="16">
        <v>1122</v>
      </c>
      <c r="G96" s="16">
        <v>134</v>
      </c>
      <c r="H96" s="24">
        <v>737</v>
      </c>
      <c r="I96" s="16">
        <v>149</v>
      </c>
      <c r="J96" s="16">
        <v>132</v>
      </c>
      <c r="K96" s="16">
        <v>70</v>
      </c>
      <c r="L96" s="16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2.689189189189189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1.3303571428571428</v>
      </c>
      <c r="Y96" s="6">
        <f t="shared" si="9"/>
        <v>1.9130434782608696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6">
        <v>681</v>
      </c>
      <c r="C97" s="16">
        <v>749</v>
      </c>
      <c r="D97" s="16">
        <v>1541</v>
      </c>
      <c r="E97" s="16">
        <v>169</v>
      </c>
      <c r="F97" s="16">
        <v>1054</v>
      </c>
      <c r="G97" s="16">
        <v>158</v>
      </c>
      <c r="H97" s="24">
        <v>757</v>
      </c>
      <c r="I97" s="16">
        <v>166</v>
      </c>
      <c r="J97" s="16">
        <v>140</v>
      </c>
      <c r="K97" s="16">
        <v>85</v>
      </c>
      <c r="L97" s="16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2.4344391785150079</v>
      </c>
      <c r="T97" s="6">
        <f t="shared" si="4"/>
        <v>1.8571428571428572</v>
      </c>
      <c r="U97" s="6">
        <f t="shared" si="5"/>
        <v>3.2937500000000002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1.7849462365591398</v>
      </c>
      <c r="Y97" s="6">
        <f t="shared" si="9"/>
        <v>2.1875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6">
        <v>525</v>
      </c>
      <c r="C98" s="16">
        <v>694</v>
      </c>
      <c r="D98" s="16">
        <v>1568</v>
      </c>
      <c r="E98" s="16">
        <v>140</v>
      </c>
      <c r="F98" s="16">
        <v>519</v>
      </c>
      <c r="G98" s="16">
        <v>151</v>
      </c>
      <c r="H98" s="24">
        <v>601</v>
      </c>
      <c r="I98" s="16">
        <v>115</v>
      </c>
      <c r="J98" s="16">
        <v>164</v>
      </c>
      <c r="K98" s="16">
        <v>90</v>
      </c>
      <c r="L98" s="16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2.6486486486486487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0.87121212121212122</v>
      </c>
      <c r="Y98" s="6">
        <f t="shared" si="9"/>
        <v>2.1025641025641026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6">
        <v>636</v>
      </c>
      <c r="C99" s="16">
        <v>700</v>
      </c>
      <c r="D99" s="16">
        <v>1776</v>
      </c>
      <c r="E99" s="16">
        <v>226</v>
      </c>
      <c r="F99" s="16">
        <v>833</v>
      </c>
      <c r="G99" s="16">
        <v>136</v>
      </c>
      <c r="H99" s="24">
        <v>570</v>
      </c>
      <c r="I99" s="16">
        <v>103</v>
      </c>
      <c r="J99" s="16">
        <v>185</v>
      </c>
      <c r="K99" s="16">
        <v>84</v>
      </c>
      <c r="L99" s="16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2.5517241379310347</v>
      </c>
      <c r="T99" s="6">
        <f t="shared" si="4"/>
        <v>2.0178571428571428</v>
      </c>
      <c r="U99" s="6">
        <f t="shared" si="5"/>
        <v>1.9880668257756564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1.10752688172043</v>
      </c>
      <c r="Y99" s="6">
        <f t="shared" si="9"/>
        <v>2.2560975609756095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6">
        <v>604</v>
      </c>
      <c r="C100" s="16">
        <v>704</v>
      </c>
      <c r="D100" s="16">
        <v>2570</v>
      </c>
      <c r="E100" s="16">
        <v>206</v>
      </c>
      <c r="F100" s="16">
        <v>1417</v>
      </c>
      <c r="G100" s="16">
        <v>133</v>
      </c>
      <c r="H100" s="24">
        <v>1105</v>
      </c>
      <c r="I100" s="16">
        <v>234</v>
      </c>
      <c r="J100" s="16">
        <v>403</v>
      </c>
      <c r="K100" s="16">
        <v>115</v>
      </c>
      <c r="L100" s="16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2.3534798534798536</v>
      </c>
      <c r="T100" s="6">
        <f t="shared" si="4"/>
        <v>1.5846153846153845</v>
      </c>
      <c r="U100" s="6">
        <f t="shared" si="5"/>
        <v>2.8227091633466137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1.3371428571428572</v>
      </c>
      <c r="Y100" s="6">
        <f t="shared" si="9"/>
        <v>2.0989583333333335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6">
        <v>542</v>
      </c>
      <c r="C101" s="16">
        <v>747</v>
      </c>
      <c r="D101" s="16">
        <v>2154</v>
      </c>
      <c r="E101" s="16">
        <v>333</v>
      </c>
      <c r="F101" s="16">
        <v>544</v>
      </c>
      <c r="G101" s="16">
        <v>121</v>
      </c>
      <c r="H101" s="24">
        <v>1032</v>
      </c>
      <c r="I101" s="16">
        <v>147</v>
      </c>
      <c r="J101" s="16">
        <v>205</v>
      </c>
      <c r="K101" s="16">
        <v>86</v>
      </c>
      <c r="L101" s="16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1.8254237288135593</v>
      </c>
      <c r="T101" s="6">
        <f t="shared" si="4"/>
        <v>2.296551724137931</v>
      </c>
      <c r="U101" s="6">
        <f t="shared" si="5"/>
        <v>0.6167800453514739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1.0888888888888888</v>
      </c>
      <c r="Y101" s="6">
        <f t="shared" si="9"/>
        <v>1.6666666666666667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6">
        <v>610</v>
      </c>
      <c r="C102" s="16">
        <v>655</v>
      </c>
      <c r="D102" s="16">
        <v>2219</v>
      </c>
      <c r="E102" s="16">
        <v>258</v>
      </c>
      <c r="F102" s="16">
        <v>1341</v>
      </c>
      <c r="G102" s="16">
        <v>117</v>
      </c>
      <c r="H102" s="24">
        <v>1117</v>
      </c>
      <c r="I102" s="16">
        <v>148</v>
      </c>
      <c r="J102" s="16">
        <v>283</v>
      </c>
      <c r="K102" s="16">
        <v>90</v>
      </c>
      <c r="L102" s="16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1.4763805721889554</v>
      </c>
      <c r="T102" s="6">
        <f t="shared" si="4"/>
        <v>1.3796791443850267</v>
      </c>
      <c r="U102" s="6">
        <f t="shared" si="5"/>
        <v>1.3628048780487805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0.89156626506024095</v>
      </c>
      <c r="Y102" s="6">
        <f t="shared" si="9"/>
        <v>1.5464480874316939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6">
        <v>570</v>
      </c>
      <c r="C103" s="16">
        <v>634</v>
      </c>
      <c r="D103" s="16">
        <v>2227</v>
      </c>
      <c r="E103" s="16">
        <v>160</v>
      </c>
      <c r="F103" s="16">
        <v>987</v>
      </c>
      <c r="G103" s="16">
        <v>122</v>
      </c>
      <c r="H103" s="24">
        <v>1123</v>
      </c>
      <c r="I103" s="16">
        <v>117</v>
      </c>
      <c r="J103" s="16">
        <v>496</v>
      </c>
      <c r="K103" s="16">
        <v>103</v>
      </c>
      <c r="L103" s="16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1.5987078248384781</v>
      </c>
      <c r="T103" s="6">
        <f t="shared" si="4"/>
        <v>0.95238095238095233</v>
      </c>
      <c r="U103" s="6">
        <f t="shared" si="5"/>
        <v>0.8796791443850267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0.78523489932885904</v>
      </c>
      <c r="Y103" s="6">
        <f t="shared" si="9"/>
        <v>3.7575757575757578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6">
        <v>619</v>
      </c>
      <c r="C104" s="16">
        <v>525</v>
      </c>
      <c r="D104" s="16">
        <v>2124</v>
      </c>
      <c r="E104" s="16">
        <v>-31</v>
      </c>
      <c r="F104" s="16">
        <v>636</v>
      </c>
      <c r="G104" s="16">
        <v>125</v>
      </c>
      <c r="H104" s="24">
        <v>844</v>
      </c>
      <c r="I104" s="16">
        <v>133</v>
      </c>
      <c r="J104" s="16">
        <v>327</v>
      </c>
      <c r="K104" s="16">
        <v>97</v>
      </c>
      <c r="L104" s="16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1.3783257624918883</v>
      </c>
      <c r="T104" s="6">
        <f t="shared" si="4"/>
        <v>-0.18343195266272189</v>
      </c>
      <c r="U104" s="6">
        <f t="shared" si="5"/>
        <v>0.603415559772296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0.8012048192771084</v>
      </c>
      <c r="Y104" s="6">
        <f t="shared" si="9"/>
        <v>2.3357142857142859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6">
        <v>431</v>
      </c>
      <c r="C105" s="16">
        <v>603</v>
      </c>
      <c r="D105" s="16">
        <v>1815</v>
      </c>
      <c r="E105" s="16">
        <v>286</v>
      </c>
      <c r="F105" s="16">
        <v>561</v>
      </c>
      <c r="G105" s="16">
        <v>117</v>
      </c>
      <c r="H105" s="24">
        <v>657</v>
      </c>
      <c r="I105" s="16">
        <v>94</v>
      </c>
      <c r="J105" s="16">
        <v>254</v>
      </c>
      <c r="K105" s="16">
        <v>85</v>
      </c>
      <c r="L105" s="16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1.1575255102040816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0.81739130434782614</v>
      </c>
      <c r="Y105" s="6">
        <f t="shared" si="9"/>
        <v>1.5487804878048781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6">
        <v>566</v>
      </c>
      <c r="C106" s="16">
        <v>547</v>
      </c>
      <c r="D106" s="16">
        <v>1938</v>
      </c>
      <c r="E106" s="16">
        <v>172</v>
      </c>
      <c r="F106" s="16">
        <v>574</v>
      </c>
      <c r="G106" s="16">
        <v>111</v>
      </c>
      <c r="H106" s="24">
        <v>725</v>
      </c>
      <c r="I106" s="16">
        <v>86</v>
      </c>
      <c r="J106" s="16">
        <v>303</v>
      </c>
      <c r="K106" s="16">
        <v>91</v>
      </c>
      <c r="L106" s="16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1.0912162162162162</v>
      </c>
      <c r="T106" s="6">
        <f t="shared" si="4"/>
        <v>0.76106194690265483</v>
      </c>
      <c r="U106" s="6">
        <f t="shared" si="5"/>
        <v>0.68907563025210083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0.83495145631067957</v>
      </c>
      <c r="Y106" s="6">
        <f t="shared" si="9"/>
        <v>1.6378378378378378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6">
        <v>602</v>
      </c>
      <c r="C107" s="16">
        <v>300</v>
      </c>
      <c r="D107" s="16">
        <v>2454</v>
      </c>
      <c r="E107" s="16">
        <v>100</v>
      </c>
      <c r="F107" s="16">
        <v>745</v>
      </c>
      <c r="G107" s="16">
        <v>98</v>
      </c>
      <c r="H107" s="24">
        <v>1080</v>
      </c>
      <c r="I107" s="16">
        <v>122</v>
      </c>
      <c r="J107" s="16">
        <v>254</v>
      </c>
      <c r="K107" s="16">
        <v>115</v>
      </c>
      <c r="L107" s="16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0.95486381322957203</v>
      </c>
      <c r="T107" s="6">
        <f t="shared" si="4"/>
        <v>0.4854368932038835</v>
      </c>
      <c r="U107" s="6">
        <f t="shared" si="5"/>
        <v>0.52575864502470004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0.5213675213675214</v>
      </c>
      <c r="Y107" s="6">
        <f t="shared" si="9"/>
        <v>0.63027295285359797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6">
        <v>578</v>
      </c>
      <c r="C108" s="16">
        <v>652</v>
      </c>
      <c r="D108" s="16">
        <v>2603</v>
      </c>
      <c r="E108" s="16">
        <v>510</v>
      </c>
      <c r="F108" s="16">
        <v>1438</v>
      </c>
      <c r="G108" s="16">
        <v>94</v>
      </c>
      <c r="H108" s="24">
        <v>884</v>
      </c>
      <c r="I108" s="16">
        <v>190</v>
      </c>
      <c r="J108" s="16">
        <v>283</v>
      </c>
      <c r="K108" s="16">
        <v>111</v>
      </c>
      <c r="L108" s="16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1.2084493964716807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1.2925170068027212</v>
      </c>
      <c r="Y108" s="6">
        <f t="shared" si="9"/>
        <v>1.3804878048780487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6">
        <v>525</v>
      </c>
      <c r="C109" s="16">
        <v>607</v>
      </c>
      <c r="D109" s="16">
        <v>2169</v>
      </c>
      <c r="E109" s="16">
        <v>248</v>
      </c>
      <c r="F109" s="16">
        <v>753</v>
      </c>
      <c r="G109" s="16">
        <v>92</v>
      </c>
      <c r="H109" s="24">
        <v>1040</v>
      </c>
      <c r="I109" s="16">
        <v>182</v>
      </c>
      <c r="J109" s="16">
        <v>417</v>
      </c>
      <c r="K109" s="16">
        <v>82</v>
      </c>
      <c r="L109" s="16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0.97746732762505628</v>
      </c>
      <c r="T109" s="6">
        <f t="shared" si="4"/>
        <v>0.96124031007751942</v>
      </c>
      <c r="U109" s="6">
        <f t="shared" si="5"/>
        <v>0.56152125279642062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1.2297297297297298</v>
      </c>
      <c r="Y109" s="6">
        <f t="shared" si="9"/>
        <v>1.4734982332155477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6">
        <v>575</v>
      </c>
      <c r="C110" s="16">
        <v>687</v>
      </c>
      <c r="D110" s="16">
        <v>2093</v>
      </c>
      <c r="E110" s="16">
        <v>300</v>
      </c>
      <c r="F110" s="16">
        <v>761</v>
      </c>
      <c r="G110" s="16">
        <v>89</v>
      </c>
      <c r="H110" s="24">
        <v>914</v>
      </c>
      <c r="I110" s="16">
        <v>144</v>
      </c>
      <c r="J110" s="16">
        <v>306</v>
      </c>
      <c r="K110" s="16">
        <v>86</v>
      </c>
      <c r="L110" s="16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0.93982936686124829</v>
      </c>
      <c r="T110" s="6">
        <f t="shared" si="4"/>
        <v>1.875</v>
      </c>
      <c r="U110" s="6">
        <f t="shared" si="5"/>
        <v>0.77102330293819654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1.2307692307692308</v>
      </c>
      <c r="Y110" s="6">
        <f t="shared" si="9"/>
        <v>0.61693548387096775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6">
        <v>482</v>
      </c>
      <c r="C111" s="16">
        <v>41</v>
      </c>
      <c r="D111" s="16">
        <v>1969</v>
      </c>
      <c r="E111" s="16">
        <v>107</v>
      </c>
      <c r="F111" s="16">
        <v>642</v>
      </c>
      <c r="G111" s="16">
        <v>73</v>
      </c>
      <c r="H111" s="24">
        <v>1108</v>
      </c>
      <c r="I111" s="16">
        <v>142</v>
      </c>
      <c r="J111" s="16">
        <v>290</v>
      </c>
      <c r="K111" s="16">
        <v>88</v>
      </c>
      <c r="L111" s="16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0.92702448210922783</v>
      </c>
      <c r="T111" s="6">
        <f t="shared" si="4"/>
        <v>-3.4516129032258065</v>
      </c>
      <c r="U111" s="6">
        <f t="shared" si="5"/>
        <v>1.0094339622641511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1.0676691729323309</v>
      </c>
      <c r="Y111" s="6">
        <f t="shared" si="9"/>
        <v>0.88685015290519875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6">
        <v>433</v>
      </c>
      <c r="C112" s="16">
        <v>410</v>
      </c>
      <c r="D112" s="16">
        <v>1931</v>
      </c>
      <c r="E112" s="16">
        <v>127</v>
      </c>
      <c r="F112" s="16">
        <v>395</v>
      </c>
      <c r="G112" s="16">
        <v>87</v>
      </c>
      <c r="H112" s="24">
        <v>433</v>
      </c>
      <c r="I112" s="16">
        <v>84</v>
      </c>
      <c r="J112" s="16">
        <v>230</v>
      </c>
      <c r="K112" s="16">
        <v>84</v>
      </c>
      <c r="L112" s="16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1.0639118457300276</v>
      </c>
      <c r="T112" s="6">
        <f t="shared" si="4"/>
        <v>0.44405594405594406</v>
      </c>
      <c r="U112" s="6">
        <f t="shared" si="5"/>
        <v>0.70409982174688057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0.8936170212765957</v>
      </c>
      <c r="Y112" s="6">
        <f t="shared" si="9"/>
        <v>0.90551181102362199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6">
        <v>454</v>
      </c>
      <c r="C113" s="16">
        <v>399</v>
      </c>
      <c r="D113" s="16">
        <v>2180</v>
      </c>
      <c r="E113" s="16">
        <v>276</v>
      </c>
      <c r="F113" s="16">
        <v>547</v>
      </c>
      <c r="G113" s="16">
        <v>91</v>
      </c>
      <c r="H113" s="24">
        <v>576</v>
      </c>
      <c r="I113" s="16">
        <v>67</v>
      </c>
      <c r="J113" s="16">
        <v>145</v>
      </c>
      <c r="K113" s="16">
        <v>62</v>
      </c>
      <c r="L113" s="16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1.1248710010319918</v>
      </c>
      <c r="T113" s="6">
        <f t="shared" si="4"/>
        <v>1.6046511627906976</v>
      </c>
      <c r="U113" s="6">
        <f t="shared" si="5"/>
        <v>0.95296167247386765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0.77906976744186052</v>
      </c>
      <c r="Y113" s="6">
        <f t="shared" si="9"/>
        <v>0.47854785478547857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6">
        <v>534</v>
      </c>
      <c r="C114" s="16">
        <v>430</v>
      </c>
      <c r="D114" s="16">
        <v>2542</v>
      </c>
      <c r="E114" s="16">
        <v>171</v>
      </c>
      <c r="F114" s="16">
        <v>531</v>
      </c>
      <c r="G114" s="16">
        <v>88</v>
      </c>
      <c r="H114" s="24">
        <v>1224</v>
      </c>
      <c r="I114" s="16">
        <v>165</v>
      </c>
      <c r="J114" s="16">
        <v>170</v>
      </c>
      <c r="K114" s="16">
        <v>77</v>
      </c>
      <c r="L114" s="16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1.0358598207008964</v>
      </c>
      <c r="T114" s="6">
        <f t="shared" si="4"/>
        <v>1.71</v>
      </c>
      <c r="U114" s="6">
        <f t="shared" si="5"/>
        <v>0.71275167785234894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1.3524590163934427</v>
      </c>
      <c r="Y114" s="6">
        <f t="shared" si="9"/>
        <v>0.6692913385826772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6">
        <v>437</v>
      </c>
      <c r="C115" s="16">
        <v>435</v>
      </c>
      <c r="D115" s="16">
        <v>2438</v>
      </c>
      <c r="E115" s="16">
        <v>246</v>
      </c>
      <c r="F115" s="16">
        <v>544</v>
      </c>
      <c r="G115" s="16">
        <v>94</v>
      </c>
      <c r="H115" s="24">
        <v>857</v>
      </c>
      <c r="I115" s="16">
        <v>139</v>
      </c>
      <c r="J115" s="16">
        <v>264</v>
      </c>
      <c r="K115" s="16">
        <v>86</v>
      </c>
      <c r="L115" s="16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0.936611601997695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0.73157894736842111</v>
      </c>
      <c r="Y115" s="6">
        <f t="shared" si="9"/>
        <v>0.93286219081272082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6">
        <v>464</v>
      </c>
      <c r="C116" s="16">
        <v>440</v>
      </c>
      <c r="D116" s="16">
        <v>2466</v>
      </c>
      <c r="E116" s="16">
        <v>296</v>
      </c>
      <c r="F116" s="16">
        <v>516</v>
      </c>
      <c r="G116" s="16">
        <v>90</v>
      </c>
      <c r="H116" s="24">
        <v>684</v>
      </c>
      <c r="I116" s="16">
        <v>124</v>
      </c>
      <c r="J116" s="16">
        <v>228</v>
      </c>
      <c r="K116" s="16">
        <v>89</v>
      </c>
      <c r="L116" s="16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1.1369294605809128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0.68131868131868134</v>
      </c>
      <c r="Y116" s="6">
        <f t="shared" si="9"/>
        <v>0.5467625899280576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6">
        <v>420</v>
      </c>
      <c r="C117" s="16">
        <v>367</v>
      </c>
      <c r="D117" s="16">
        <v>2160</v>
      </c>
      <c r="E117" s="16">
        <v>185</v>
      </c>
      <c r="F117" s="16">
        <v>390</v>
      </c>
      <c r="G117" s="16">
        <v>93</v>
      </c>
      <c r="H117" s="24">
        <v>1018</v>
      </c>
      <c r="I117" s="16">
        <v>112</v>
      </c>
      <c r="J117" s="16">
        <v>189</v>
      </c>
      <c r="K117" s="16">
        <v>73</v>
      </c>
      <c r="L117" s="16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1.0320114667940754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0.77777777777777779</v>
      </c>
      <c r="Y117" s="6">
        <f t="shared" si="9"/>
        <v>0.61764705882352944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6">
        <v>415</v>
      </c>
      <c r="C118" s="16">
        <v>378</v>
      </c>
      <c r="D118" s="16">
        <v>1703</v>
      </c>
      <c r="E118" s="16">
        <v>117</v>
      </c>
      <c r="F118" s="16">
        <v>369</v>
      </c>
      <c r="G118" s="16">
        <v>76</v>
      </c>
      <c r="H118" s="24">
        <v>816</v>
      </c>
      <c r="I118" s="16">
        <v>120</v>
      </c>
      <c r="J118" s="16">
        <v>238</v>
      </c>
      <c r="K118" s="16">
        <v>75</v>
      </c>
      <c r="L118" s="16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0.86490604367699342</v>
      </c>
      <c r="T118" s="6">
        <f t="shared" si="4"/>
        <v>1.0934579439252337</v>
      </c>
      <c r="U118" s="6">
        <f t="shared" si="5"/>
        <v>0.57476635514018692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0.84507042253521125</v>
      </c>
      <c r="Y118" s="6">
        <f t="shared" si="9"/>
        <v>0.82068965517241377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6">
        <v>260</v>
      </c>
      <c r="C119" s="16">
        <v>288</v>
      </c>
      <c r="D119" s="16">
        <v>1334</v>
      </c>
      <c r="E119" s="16">
        <v>99</v>
      </c>
      <c r="F119" s="16">
        <v>242</v>
      </c>
      <c r="G119" s="16">
        <v>60</v>
      </c>
      <c r="H119" s="24">
        <v>364</v>
      </c>
      <c r="I119" s="16">
        <v>67</v>
      </c>
      <c r="J119" s="16">
        <v>177</v>
      </c>
      <c r="K119" s="16">
        <v>73</v>
      </c>
      <c r="L119" s="16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0.69083376488865877</v>
      </c>
      <c r="T119" s="6">
        <f t="shared" si="4"/>
        <v>0.77952755905511806</v>
      </c>
      <c r="U119" s="6">
        <f t="shared" si="5"/>
        <v>0.61265822784810131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0.79761904761904767</v>
      </c>
      <c r="Y119" s="6">
        <f t="shared" si="9"/>
        <v>0.76956521739130435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6">
        <v>333</v>
      </c>
      <c r="C120" s="16">
        <v>331</v>
      </c>
      <c r="D120" s="16">
        <v>1465</v>
      </c>
      <c r="E120" s="16">
        <v>150</v>
      </c>
      <c r="F120" s="16">
        <v>437</v>
      </c>
      <c r="G120" s="16">
        <v>96</v>
      </c>
      <c r="H120" s="24">
        <v>323</v>
      </c>
      <c r="I120" s="16">
        <v>43</v>
      </c>
      <c r="J120" s="16">
        <v>113</v>
      </c>
      <c r="K120" s="16">
        <v>82</v>
      </c>
      <c r="L120" s="16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0.67201834862385323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0.64179104477611937</v>
      </c>
      <c r="Y120" s="6">
        <f t="shared" si="9"/>
        <v>0.77931034482758621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6">
        <v>382</v>
      </c>
      <c r="C121" s="16">
        <v>301</v>
      </c>
      <c r="D121" s="16">
        <v>2241</v>
      </c>
      <c r="E121" s="16">
        <v>188</v>
      </c>
      <c r="F121" s="16">
        <v>367</v>
      </c>
      <c r="G121" s="16">
        <v>71</v>
      </c>
      <c r="H121" s="24">
        <v>971</v>
      </c>
      <c r="I121" s="16">
        <v>48</v>
      </c>
      <c r="J121" s="16">
        <v>124</v>
      </c>
      <c r="K121" s="16">
        <v>84</v>
      </c>
      <c r="L121" s="16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0.88158929976396538</v>
      </c>
      <c r="T121" s="6">
        <f t="shared" si="4"/>
        <v>1.0994152046783625</v>
      </c>
      <c r="U121" s="6">
        <f t="shared" si="5"/>
        <v>0.6911487758945386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0.29090909090909089</v>
      </c>
      <c r="Y121" s="6">
        <f t="shared" si="9"/>
        <v>0.72941176470588232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6">
        <v>323</v>
      </c>
      <c r="C122" s="16">
        <v>453</v>
      </c>
      <c r="D122" s="16">
        <v>2527</v>
      </c>
      <c r="E122" s="16">
        <v>153</v>
      </c>
      <c r="F122" s="16">
        <v>427</v>
      </c>
      <c r="G122" s="16">
        <v>80</v>
      </c>
      <c r="H122" s="24">
        <v>771</v>
      </c>
      <c r="I122" s="16">
        <v>145</v>
      </c>
      <c r="J122" s="16">
        <v>170</v>
      </c>
      <c r="K122" s="16">
        <v>78</v>
      </c>
      <c r="L122" s="16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1.0365053322395406</v>
      </c>
      <c r="T122" s="6">
        <f t="shared" si="4"/>
        <v>0.62195121951219512</v>
      </c>
      <c r="U122" s="6">
        <f t="shared" si="5"/>
        <v>0.78492647058823528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1.0431654676258992</v>
      </c>
      <c r="Y122" s="6">
        <f t="shared" si="9"/>
        <v>0.64393939393939392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6">
        <v>285</v>
      </c>
      <c r="C123" s="16">
        <v>268</v>
      </c>
      <c r="D123" s="16">
        <v>2416</v>
      </c>
      <c r="E123" s="16">
        <v>156</v>
      </c>
      <c r="F123" s="16">
        <v>289</v>
      </c>
      <c r="G123" s="16">
        <v>71</v>
      </c>
      <c r="H123" s="24">
        <v>636</v>
      </c>
      <c r="I123" s="16">
        <v>84</v>
      </c>
      <c r="J123" s="16">
        <v>93</v>
      </c>
      <c r="K123" s="16">
        <v>78</v>
      </c>
      <c r="L123" s="16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0.97972424979724249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0.67741935483870963</v>
      </c>
      <c r="Y123" s="6">
        <f t="shared" si="9"/>
        <v>0.40789473684210525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6">
        <v>269</v>
      </c>
      <c r="C124" s="16">
        <v>0</v>
      </c>
      <c r="D124" s="16">
        <v>1877</v>
      </c>
      <c r="E124" s="16">
        <v>113</v>
      </c>
      <c r="F124" s="16">
        <v>218</v>
      </c>
      <c r="G124" s="16">
        <v>63</v>
      </c>
      <c r="H124" s="24">
        <v>700</v>
      </c>
      <c r="I124" s="16">
        <v>98</v>
      </c>
      <c r="J124" s="16">
        <v>109</v>
      </c>
      <c r="K124" s="16">
        <v>73</v>
      </c>
      <c r="L124" s="16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0.86898148148148147</v>
      </c>
      <c r="T124" s="6">
        <f t="shared" si="4"/>
        <v>0.61081081081081079</v>
      </c>
      <c r="U124" s="6">
        <f t="shared" si="5"/>
        <v>0.55897435897435899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0.875</v>
      </c>
      <c r="Y124" s="6">
        <f t="shared" si="9"/>
        <v>0.57671957671957674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6">
        <v>474</v>
      </c>
      <c r="C125" s="16">
        <v>557</v>
      </c>
      <c r="D125" s="16">
        <v>1687</v>
      </c>
      <c r="E125" s="16">
        <v>76</v>
      </c>
      <c r="F125" s="16">
        <v>166</v>
      </c>
      <c r="G125" s="16">
        <v>65</v>
      </c>
      <c r="H125" s="24">
        <v>585</v>
      </c>
      <c r="I125" s="16">
        <v>94</v>
      </c>
      <c r="J125" s="16">
        <v>62</v>
      </c>
      <c r="K125" s="16">
        <v>75</v>
      </c>
      <c r="L125" s="16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0.99060481503229592</v>
      </c>
      <c r="T125" s="6">
        <f t="shared" si="4"/>
        <v>0.6495726495726496</v>
      </c>
      <c r="U125" s="6">
        <f t="shared" si="5"/>
        <v>0.44986449864498645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0.78333333333333333</v>
      </c>
      <c r="Y125" s="6">
        <f t="shared" si="9"/>
        <v>0.26050420168067229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6">
        <v>174</v>
      </c>
      <c r="C126" s="16">
        <v>164</v>
      </c>
      <c r="D126" s="16">
        <v>1103</v>
      </c>
      <c r="E126" s="16">
        <v>54</v>
      </c>
      <c r="F126" s="16">
        <v>137</v>
      </c>
      <c r="G126" s="16">
        <v>47</v>
      </c>
      <c r="H126" s="24">
        <v>253</v>
      </c>
      <c r="I126" s="16">
        <v>69</v>
      </c>
      <c r="J126" s="16">
        <v>79</v>
      </c>
      <c r="K126" s="16">
        <v>84</v>
      </c>
      <c r="L126" s="16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0.82683658170914542</v>
      </c>
      <c r="T126" s="6">
        <f t="shared" si="4"/>
        <v>0.54545454545454541</v>
      </c>
      <c r="U126" s="6">
        <f t="shared" si="5"/>
        <v>0.56611570247933884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1.0298507462686568</v>
      </c>
      <c r="Y126" s="6">
        <f t="shared" si="9"/>
        <v>0.4463276836158192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6">
        <v>195</v>
      </c>
      <c r="C127" s="16">
        <v>164</v>
      </c>
      <c r="D127" s="16">
        <v>1318</v>
      </c>
      <c r="E127" s="16">
        <v>127</v>
      </c>
      <c r="F127" s="16">
        <v>304</v>
      </c>
      <c r="G127" s="16">
        <v>74</v>
      </c>
      <c r="H127" s="24">
        <v>273</v>
      </c>
      <c r="I127" s="16">
        <v>26</v>
      </c>
      <c r="J127" s="16">
        <v>80</v>
      </c>
      <c r="K127" s="16">
        <v>72</v>
      </c>
      <c r="L127" s="16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0.89965870307167239</v>
      </c>
      <c r="T127" s="6">
        <f t="shared" si="4"/>
        <v>0.84666666666666668</v>
      </c>
      <c r="U127" s="6">
        <f t="shared" si="5"/>
        <v>0.69565217391304346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0.60465116279069764</v>
      </c>
      <c r="Y127" s="6">
        <f t="shared" si="9"/>
        <v>0.70796460176991149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6">
        <v>236</v>
      </c>
      <c r="C128" s="16">
        <v>185</v>
      </c>
      <c r="D128" s="16">
        <v>2299</v>
      </c>
      <c r="E128" s="16">
        <v>0</v>
      </c>
      <c r="F128" s="16">
        <v>333</v>
      </c>
      <c r="G128" s="16">
        <v>63</v>
      </c>
      <c r="H128" s="24">
        <v>725</v>
      </c>
      <c r="I128" s="16">
        <v>87</v>
      </c>
      <c r="J128" s="16">
        <v>92</v>
      </c>
      <c r="K128" s="16">
        <v>73</v>
      </c>
      <c r="L128" s="16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1.0258813029897367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1.8125</v>
      </c>
      <c r="Y128" s="6">
        <f t="shared" si="9"/>
        <v>0.74193548387096775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6">
        <v>369</v>
      </c>
      <c r="C129" s="16">
        <v>244</v>
      </c>
      <c r="D129" s="16">
        <v>2344</v>
      </c>
      <c r="E129" s="16">
        <v>282</v>
      </c>
      <c r="F129" s="16">
        <v>275</v>
      </c>
      <c r="G129" s="16">
        <v>78</v>
      </c>
      <c r="H129" s="24">
        <v>647</v>
      </c>
      <c r="I129" s="16">
        <v>36</v>
      </c>
      <c r="J129" s="16">
        <v>323</v>
      </c>
      <c r="K129" s="16">
        <v>80</v>
      </c>
      <c r="L129" s="16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0.92758211317768102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0.64402810304449654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0.24827586206896551</v>
      </c>
      <c r="Y129" s="6">
        <f t="shared" ref="Y129:Y192" si="23">IF(ISERROR(J129/J122),1,J129/J122)</f>
        <v>1.9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6">
        <v>274</v>
      </c>
      <c r="C130" s="16">
        <v>213</v>
      </c>
      <c r="D130" s="16">
        <v>1924</v>
      </c>
      <c r="E130" s="16">
        <v>117</v>
      </c>
      <c r="F130" s="16">
        <v>178</v>
      </c>
      <c r="G130" s="16">
        <v>68</v>
      </c>
      <c r="H130" s="24">
        <v>458</v>
      </c>
      <c r="I130" s="16">
        <v>85</v>
      </c>
      <c r="J130" s="16">
        <v>76</v>
      </c>
      <c r="K130" s="16">
        <v>60</v>
      </c>
      <c r="L130" s="16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0.79635761589403975</v>
      </c>
      <c r="T130" s="6">
        <f t="shared" si="18"/>
        <v>0.75</v>
      </c>
      <c r="U130" s="6">
        <f t="shared" si="19"/>
        <v>0.61591695501730104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1.0119047619047619</v>
      </c>
      <c r="Y130" s="6">
        <f t="shared" si="23"/>
        <v>0.81720430107526887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6">
        <v>243</v>
      </c>
      <c r="C131" s="16">
        <v>229</v>
      </c>
      <c r="D131" s="16">
        <v>1752</v>
      </c>
      <c r="E131" s="16">
        <v>118</v>
      </c>
      <c r="F131" s="16">
        <v>243</v>
      </c>
      <c r="G131" s="16">
        <v>55</v>
      </c>
      <c r="H131" s="24">
        <v>580</v>
      </c>
      <c r="I131" s="16">
        <v>71</v>
      </c>
      <c r="J131" s="16">
        <v>106</v>
      </c>
      <c r="K131" s="16">
        <v>69</v>
      </c>
      <c r="L131" s="16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0.93340436867341503</v>
      </c>
      <c r="T131" s="6">
        <f t="shared" si="18"/>
        <v>1.0442477876106195</v>
      </c>
      <c r="U131" s="6">
        <f t="shared" si="19"/>
        <v>1.1146788990825689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0.72448979591836737</v>
      </c>
      <c r="Y131" s="6">
        <f t="shared" si="23"/>
        <v>0.97247706422018354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6">
        <v>194</v>
      </c>
      <c r="C132" s="16">
        <v>179</v>
      </c>
      <c r="D132" s="16">
        <v>1542</v>
      </c>
      <c r="E132" s="16">
        <v>39</v>
      </c>
      <c r="F132" s="16">
        <v>80</v>
      </c>
      <c r="G132" s="16">
        <v>48</v>
      </c>
      <c r="H132" s="24">
        <v>275</v>
      </c>
      <c r="I132" s="16">
        <v>64</v>
      </c>
      <c r="J132" s="16">
        <v>60</v>
      </c>
      <c r="K132" s="16">
        <v>74</v>
      </c>
      <c r="L132" s="16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0.91404860699466506</v>
      </c>
      <c r="T132" s="6">
        <f t="shared" si="18"/>
        <v>0.51315789473684215</v>
      </c>
      <c r="U132" s="6">
        <f t="shared" si="19"/>
        <v>0.48192771084337349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0.68085106382978722</v>
      </c>
      <c r="Y132" s="6">
        <f t="shared" si="23"/>
        <v>0.967741935483871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6">
        <v>165</v>
      </c>
      <c r="C133" s="16">
        <v>143</v>
      </c>
      <c r="D133" s="16">
        <v>900</v>
      </c>
      <c r="E133" s="16">
        <v>20</v>
      </c>
      <c r="F133" s="16">
        <v>70</v>
      </c>
      <c r="G133" s="16">
        <v>51</v>
      </c>
      <c r="H133" s="24">
        <v>217</v>
      </c>
      <c r="I133" s="16">
        <v>18</v>
      </c>
      <c r="J133" s="16">
        <v>75</v>
      </c>
      <c r="K133" s="16">
        <v>64</v>
      </c>
      <c r="L133" s="16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0.81595648232094287</v>
      </c>
      <c r="T133" s="6">
        <f t="shared" si="18"/>
        <v>0.37037037037037035</v>
      </c>
      <c r="U133" s="6">
        <f t="shared" si="19"/>
        <v>0.51094890510948909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0.2608695652173913</v>
      </c>
      <c r="Y133" s="6">
        <f t="shared" si="23"/>
        <v>0.94936708860759489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6">
        <v>179</v>
      </c>
      <c r="C134" s="16">
        <v>123</v>
      </c>
      <c r="D134" s="16">
        <v>1002</v>
      </c>
      <c r="E134" s="16">
        <v>92</v>
      </c>
      <c r="F134" s="16">
        <v>263</v>
      </c>
      <c r="G134" s="16">
        <v>45</v>
      </c>
      <c r="H134" s="24">
        <v>188</v>
      </c>
      <c r="I134" s="16">
        <v>16</v>
      </c>
      <c r="J134" s="16">
        <v>51</v>
      </c>
      <c r="K134" s="16">
        <v>61</v>
      </c>
      <c r="L134" s="16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0.76024279210925649</v>
      </c>
      <c r="T134" s="6">
        <f t="shared" si="18"/>
        <v>0.72440944881889768</v>
      </c>
      <c r="U134" s="6">
        <f t="shared" si="19"/>
        <v>0.86513157894736847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0.61538461538461542</v>
      </c>
      <c r="Y134" s="6">
        <f t="shared" si="23"/>
        <v>0.63749999999999996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6">
        <v>172</v>
      </c>
      <c r="C135" s="16">
        <v>176</v>
      </c>
      <c r="D135" s="16">
        <v>1614</v>
      </c>
      <c r="E135" s="16">
        <v>77</v>
      </c>
      <c r="F135" s="16">
        <v>348</v>
      </c>
      <c r="G135" s="16">
        <v>48</v>
      </c>
      <c r="H135" s="24">
        <v>615</v>
      </c>
      <c r="I135" s="16">
        <v>54</v>
      </c>
      <c r="J135" s="16">
        <v>54</v>
      </c>
      <c r="K135" s="16">
        <v>50</v>
      </c>
      <c r="L135" s="16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0.70204436711613749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0.62068965517241381</v>
      </c>
      <c r="Y135" s="6">
        <f t="shared" si="23"/>
        <v>0.58695652173913049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6">
        <v>195</v>
      </c>
      <c r="C136" s="16">
        <v>184</v>
      </c>
      <c r="D136" s="16">
        <v>1749</v>
      </c>
      <c r="E136" s="16">
        <v>123</v>
      </c>
      <c r="F136" s="16">
        <v>83</v>
      </c>
      <c r="G136" s="16">
        <v>50</v>
      </c>
      <c r="H136" s="24">
        <v>448</v>
      </c>
      <c r="I136" s="16">
        <v>52</v>
      </c>
      <c r="J136" s="16">
        <v>82</v>
      </c>
      <c r="K136" s="16">
        <v>46</v>
      </c>
      <c r="L136" s="16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0.74616040955631402</v>
      </c>
      <c r="T136" s="6">
        <f t="shared" si="18"/>
        <v>0.43617021276595747</v>
      </c>
      <c r="U136" s="6">
        <f t="shared" si="19"/>
        <v>0.30181818181818182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1.4444444444444444</v>
      </c>
      <c r="Y136" s="6">
        <f t="shared" si="23"/>
        <v>0.25386996904024767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6">
        <v>262</v>
      </c>
      <c r="C137" s="16">
        <v>217</v>
      </c>
      <c r="D137" s="16">
        <v>1774</v>
      </c>
      <c r="E137" s="16">
        <v>23</v>
      </c>
      <c r="F137" s="16">
        <v>351</v>
      </c>
      <c r="G137" s="16">
        <v>71</v>
      </c>
      <c r="H137" s="24">
        <v>353</v>
      </c>
      <c r="I137" s="16">
        <v>28</v>
      </c>
      <c r="J137" s="16">
        <v>60</v>
      </c>
      <c r="K137" s="16">
        <v>58</v>
      </c>
      <c r="L137" s="16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0.92203742203742201</v>
      </c>
      <c r="T137" s="6">
        <f t="shared" si="18"/>
        <v>0.19658119658119658</v>
      </c>
      <c r="U137" s="6">
        <f t="shared" si="19"/>
        <v>1.9719101123595506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0.32941176470588235</v>
      </c>
      <c r="Y137" s="6">
        <f t="shared" si="23"/>
        <v>0.78947368421052633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6">
        <v>242</v>
      </c>
      <c r="C138" s="16">
        <v>138</v>
      </c>
      <c r="D138" s="16">
        <v>1664</v>
      </c>
      <c r="E138" s="16">
        <v>13</v>
      </c>
      <c r="F138" s="16">
        <v>104</v>
      </c>
      <c r="G138" s="16">
        <v>48</v>
      </c>
      <c r="H138" s="24">
        <v>351</v>
      </c>
      <c r="I138" s="16">
        <v>53</v>
      </c>
      <c r="J138" s="16">
        <v>56</v>
      </c>
      <c r="K138" s="16">
        <v>49</v>
      </c>
      <c r="L138" s="16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0.94977168949771684</v>
      </c>
      <c r="T138" s="6">
        <f t="shared" si="18"/>
        <v>0.11016949152542373</v>
      </c>
      <c r="U138" s="6">
        <f t="shared" si="19"/>
        <v>0.4279835390946502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0.74647887323943662</v>
      </c>
      <c r="Y138" s="6">
        <f t="shared" si="23"/>
        <v>0.52830188679245282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6">
        <v>153</v>
      </c>
      <c r="C139" s="16">
        <v>104</v>
      </c>
      <c r="D139" s="16">
        <v>1272</v>
      </c>
      <c r="E139" s="16">
        <v>41</v>
      </c>
      <c r="F139" s="16">
        <v>0</v>
      </c>
      <c r="G139" s="16">
        <v>35</v>
      </c>
      <c r="H139" s="24">
        <v>411</v>
      </c>
      <c r="I139" s="16">
        <v>27</v>
      </c>
      <c r="J139" s="16">
        <v>46</v>
      </c>
      <c r="K139" s="16">
        <v>53</v>
      </c>
      <c r="L139" s="16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0.82490272373540852</v>
      </c>
      <c r="T139" s="6">
        <f t="shared" si="18"/>
        <v>1.0512820512820513</v>
      </c>
      <c r="U139" s="6">
        <f t="shared" si="19"/>
        <v>0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0.421875</v>
      </c>
      <c r="Y139" s="6">
        <f t="shared" si="23"/>
        <v>0.76666666666666672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6">
        <v>145</v>
      </c>
      <c r="C140" s="16">
        <v>0</v>
      </c>
      <c r="D140" s="16">
        <v>755</v>
      </c>
      <c r="E140" s="16">
        <v>24</v>
      </c>
      <c r="F140" s="16">
        <v>579</v>
      </c>
      <c r="G140" s="16">
        <v>51</v>
      </c>
      <c r="H140" s="24">
        <v>67</v>
      </c>
      <c r="I140" s="16">
        <v>10</v>
      </c>
      <c r="J140" s="16">
        <v>47</v>
      </c>
      <c r="K140" s="16">
        <v>61</v>
      </c>
      <c r="L140" s="16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0.83888888888888891</v>
      </c>
      <c r="T140" s="6">
        <f t="shared" si="18"/>
        <v>1.2</v>
      </c>
      <c r="U140" s="6">
        <f t="shared" si="19"/>
        <v>8.2714285714285722</v>
      </c>
      <c r="V140" s="6">
        <f t="shared" si="20"/>
        <v>1</v>
      </c>
      <c r="W140" s="6">
        <f t="shared" si="21"/>
        <v>0.30875576036866359</v>
      </c>
      <c r="X140" s="6">
        <f t="shared" si="22"/>
        <v>0.55555555555555558</v>
      </c>
      <c r="Y140" s="6">
        <f t="shared" si="23"/>
        <v>0.62666666666666671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6">
        <v>99</v>
      </c>
      <c r="C141" s="16">
        <v>146</v>
      </c>
      <c r="D141" s="16">
        <v>1167</v>
      </c>
      <c r="E141" s="16">
        <v>41</v>
      </c>
      <c r="F141" s="16">
        <v>131</v>
      </c>
      <c r="G141" s="16">
        <v>69</v>
      </c>
      <c r="H141" s="24">
        <v>146</v>
      </c>
      <c r="I141" s="16">
        <v>14</v>
      </c>
      <c r="J141" s="16">
        <v>28</v>
      </c>
      <c r="K141" s="16">
        <v>40</v>
      </c>
      <c r="L141" s="16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1.1646706586826348</v>
      </c>
      <c r="T141" s="6">
        <f t="shared" si="18"/>
        <v>0.44565217391304346</v>
      </c>
      <c r="U141" s="6">
        <f t="shared" si="19"/>
        <v>0.49809885931558934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0.875</v>
      </c>
      <c r="Y141" s="6">
        <f t="shared" si="23"/>
        <v>0.5490196078431373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6">
        <v>162</v>
      </c>
      <c r="C142" s="16">
        <v>69</v>
      </c>
      <c r="D142" s="16">
        <v>1526</v>
      </c>
      <c r="E142" s="16">
        <v>78</v>
      </c>
      <c r="F142" s="16">
        <v>-217</v>
      </c>
      <c r="G142" s="16">
        <v>62</v>
      </c>
      <c r="H142" s="24">
        <v>501</v>
      </c>
      <c r="I142" s="16">
        <v>21</v>
      </c>
      <c r="J142" s="16">
        <v>28</v>
      </c>
      <c r="K142" s="16">
        <v>54</v>
      </c>
      <c r="L142" s="16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0.94547707558859972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0.3888888888888889</v>
      </c>
      <c r="Y142" s="6">
        <f t="shared" si="23"/>
        <v>0.51851851851851849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6">
        <v>161</v>
      </c>
      <c r="C143" s="16">
        <v>110</v>
      </c>
      <c r="D143" s="16">
        <v>1518</v>
      </c>
      <c r="E143" s="16">
        <v>63</v>
      </c>
      <c r="F143" s="16">
        <v>110</v>
      </c>
      <c r="G143" s="16">
        <v>64</v>
      </c>
      <c r="H143" s="24">
        <v>329</v>
      </c>
      <c r="I143" s="16">
        <v>33</v>
      </c>
      <c r="J143" s="16">
        <v>42</v>
      </c>
      <c r="K143" s="16">
        <v>54</v>
      </c>
      <c r="L143" s="16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0.86792452830188682</v>
      </c>
      <c r="T143" s="6">
        <f t="shared" si="18"/>
        <v>0.51219512195121952</v>
      </c>
      <c r="U143" s="6">
        <f t="shared" si="19"/>
        <v>1.3253012048192772</v>
      </c>
      <c r="V143" s="6">
        <f t="shared" si="20"/>
        <v>1.28</v>
      </c>
      <c r="W143" s="6">
        <f t="shared" si="21"/>
        <v>0.734375</v>
      </c>
      <c r="X143" s="6">
        <f t="shared" si="22"/>
        <v>0.63461538461538458</v>
      </c>
      <c r="Y143" s="6">
        <f t="shared" si="23"/>
        <v>0.51219512195121952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6">
        <v>156</v>
      </c>
      <c r="C144" s="16">
        <v>52</v>
      </c>
      <c r="D144" s="16">
        <v>1211</v>
      </c>
      <c r="E144" s="16">
        <v>59</v>
      </c>
      <c r="F144" s="16">
        <v>83</v>
      </c>
      <c r="G144" s="16">
        <v>66</v>
      </c>
      <c r="H144" s="24">
        <v>273</v>
      </c>
      <c r="I144" s="16">
        <v>27</v>
      </c>
      <c r="J144" s="16">
        <v>36</v>
      </c>
      <c r="K144" s="16">
        <v>56</v>
      </c>
      <c r="L144" s="16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0.68263810597519725</v>
      </c>
      <c r="T144" s="6">
        <f t="shared" si="18"/>
        <v>2.5652173913043477</v>
      </c>
      <c r="U144" s="6">
        <f t="shared" si="19"/>
        <v>0.23646723646723647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0.9642857142857143</v>
      </c>
      <c r="Y144" s="6">
        <f t="shared" si="23"/>
        <v>0.6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6">
        <v>130</v>
      </c>
      <c r="C145" s="16">
        <v>688</v>
      </c>
      <c r="D145" s="16">
        <v>1245</v>
      </c>
      <c r="E145" s="16">
        <v>25</v>
      </c>
      <c r="F145" s="16">
        <v>74</v>
      </c>
      <c r="G145" s="16">
        <v>51</v>
      </c>
      <c r="H145" s="24">
        <v>291</v>
      </c>
      <c r="I145" s="16">
        <v>13</v>
      </c>
      <c r="J145" s="16">
        <v>26</v>
      </c>
      <c r="K145" s="16">
        <v>56</v>
      </c>
      <c r="L145" s="16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0.74819711538461542</v>
      </c>
      <c r="T145" s="6">
        <f t="shared" si="18"/>
        <v>1.9230769230769231</v>
      </c>
      <c r="U145" s="6">
        <f t="shared" si="19"/>
        <v>0.71153846153846156</v>
      </c>
      <c r="V145" s="6">
        <f t="shared" si="20"/>
        <v>1.0625</v>
      </c>
      <c r="W145" s="6">
        <f t="shared" si="21"/>
        <v>0.82905982905982911</v>
      </c>
      <c r="X145" s="6">
        <f t="shared" si="22"/>
        <v>0.24528301886792453</v>
      </c>
      <c r="Y145" s="6">
        <f t="shared" si="23"/>
        <v>0.4642857142857143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6">
        <v>119</v>
      </c>
      <c r="C146" s="16">
        <v>50</v>
      </c>
      <c r="D146" s="16">
        <v>1134</v>
      </c>
      <c r="E146" s="16">
        <v>33</v>
      </c>
      <c r="F146" s="16">
        <v>43</v>
      </c>
      <c r="G146" s="16">
        <v>59</v>
      </c>
      <c r="H146" s="24">
        <v>220</v>
      </c>
      <c r="I146" s="16">
        <v>23</v>
      </c>
      <c r="J146" s="16">
        <v>25</v>
      </c>
      <c r="K146" s="16">
        <v>44</v>
      </c>
      <c r="L146" s="16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0.89150943396226412</v>
      </c>
      <c r="T146" s="6">
        <f t="shared" si="18"/>
        <v>0.80487804878048785</v>
      </c>
      <c r="U146" s="6">
        <f t="shared" si="19"/>
        <v>1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0.85185185185185186</v>
      </c>
      <c r="Y146" s="6">
        <f t="shared" si="23"/>
        <v>0.54347826086956519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6">
        <v>50</v>
      </c>
      <c r="C147" s="16">
        <v>74</v>
      </c>
      <c r="D147" s="16">
        <v>616</v>
      </c>
      <c r="E147" s="16">
        <v>22</v>
      </c>
      <c r="F147" s="16">
        <v>35</v>
      </c>
      <c r="G147" s="16">
        <v>58</v>
      </c>
      <c r="H147" s="24">
        <v>379</v>
      </c>
      <c r="I147" s="16">
        <v>11</v>
      </c>
      <c r="J147" s="16">
        <v>43</v>
      </c>
      <c r="K147" s="16">
        <v>42</v>
      </c>
      <c r="L147" s="16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0.81589403973509933</v>
      </c>
      <c r="T147" s="6">
        <f t="shared" si="18"/>
        <v>0.91666666666666663</v>
      </c>
      <c r="U147" s="6">
        <f t="shared" si="19"/>
        <v>6.0449050086355788E-2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1.1000000000000001</v>
      </c>
      <c r="Y147" s="6">
        <f t="shared" si="23"/>
        <v>0.91489361702127658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6">
        <v>92</v>
      </c>
      <c r="C148" s="16">
        <v>-1918</v>
      </c>
      <c r="D148" s="16">
        <v>557</v>
      </c>
      <c r="E148" s="16">
        <v>26</v>
      </c>
      <c r="F148" s="16">
        <v>90</v>
      </c>
      <c r="G148" s="16">
        <v>34</v>
      </c>
      <c r="H148" s="24">
        <v>104</v>
      </c>
      <c r="I148" s="16">
        <v>8</v>
      </c>
      <c r="J148" s="16">
        <v>32</v>
      </c>
      <c r="K148" s="16">
        <v>28</v>
      </c>
      <c r="L148" s="16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0.47729220222793489</v>
      </c>
      <c r="T148" s="6">
        <f t="shared" si="18"/>
        <v>0.63414634146341464</v>
      </c>
      <c r="U148" s="6">
        <f t="shared" si="19"/>
        <v>0.68702290076335881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0.5714285714285714</v>
      </c>
      <c r="Y148" s="6">
        <f t="shared" si="23"/>
        <v>1.1428571428571428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6">
        <v>78</v>
      </c>
      <c r="C149" s="16">
        <v>283</v>
      </c>
      <c r="D149" s="16">
        <v>664</v>
      </c>
      <c r="E149" s="16">
        <v>63</v>
      </c>
      <c r="F149" s="16">
        <v>73</v>
      </c>
      <c r="G149" s="16">
        <v>57</v>
      </c>
      <c r="H149" s="24">
        <v>131</v>
      </c>
      <c r="I149" s="16">
        <v>26</v>
      </c>
      <c r="J149" s="16">
        <v>22</v>
      </c>
      <c r="K149" s="16">
        <v>39</v>
      </c>
      <c r="L149" s="16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0.43512450851900392</v>
      </c>
      <c r="T149" s="6">
        <f t="shared" si="18"/>
        <v>0.80769230769230771</v>
      </c>
      <c r="U149" s="6">
        <f t="shared" si="19"/>
        <v>-0.33640552995391704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1.2380952380952381</v>
      </c>
      <c r="Y149" s="6">
        <f t="shared" si="23"/>
        <v>0.7857142857142857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6">
        <v>117</v>
      </c>
      <c r="C150" s="16">
        <v>0</v>
      </c>
      <c r="D150" s="16">
        <v>1508</v>
      </c>
      <c r="E150" s="16">
        <v>56</v>
      </c>
      <c r="F150" s="16">
        <v>66</v>
      </c>
      <c r="G150" s="16">
        <v>56</v>
      </c>
      <c r="H150" s="24">
        <v>422</v>
      </c>
      <c r="I150" s="16">
        <v>15</v>
      </c>
      <c r="J150" s="16">
        <v>30</v>
      </c>
      <c r="K150" s="16">
        <v>40</v>
      </c>
      <c r="L150" s="16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0.99341238471673254</v>
      </c>
      <c r="T150" s="6">
        <f t="shared" si="18"/>
        <v>0.88888888888888884</v>
      </c>
      <c r="U150" s="6">
        <f t="shared" si="19"/>
        <v>0.6</v>
      </c>
      <c r="V150" s="6">
        <f t="shared" si="20"/>
        <v>0.875</v>
      </c>
      <c r="W150" s="6">
        <f t="shared" si="21"/>
        <v>1.2826747720364742</v>
      </c>
      <c r="X150" s="6">
        <f t="shared" si="22"/>
        <v>0.45454545454545453</v>
      </c>
      <c r="Y150" s="6">
        <f t="shared" si="23"/>
        <v>0.7142857142857143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6">
        <v>70</v>
      </c>
      <c r="C151" s="16">
        <v>2</v>
      </c>
      <c r="D151" s="16">
        <v>1183</v>
      </c>
      <c r="E151" s="16">
        <v>42</v>
      </c>
      <c r="F151" s="16">
        <v>66</v>
      </c>
      <c r="G151" s="16">
        <v>63</v>
      </c>
      <c r="H151" s="24">
        <v>343</v>
      </c>
      <c r="I151" s="16">
        <v>32</v>
      </c>
      <c r="J151" s="16">
        <v>24</v>
      </c>
      <c r="K151" s="16">
        <v>40</v>
      </c>
      <c r="L151" s="16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0.97687861271676302</v>
      </c>
      <c r="T151" s="6">
        <f t="shared" si="18"/>
        <v>0.71186440677966101</v>
      </c>
      <c r="U151" s="6">
        <f t="shared" si="19"/>
        <v>0.79518072289156627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1.1851851851851851</v>
      </c>
      <c r="Y151" s="6">
        <f t="shared" si="23"/>
        <v>0.66666666666666663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6">
        <v>87</v>
      </c>
      <c r="C152" s="16">
        <v>2</v>
      </c>
      <c r="D152" s="16">
        <v>1155</v>
      </c>
      <c r="E152" s="16">
        <v>34</v>
      </c>
      <c r="F152" s="16">
        <v>52</v>
      </c>
      <c r="G152" s="16">
        <v>50</v>
      </c>
      <c r="H152" s="24">
        <v>274</v>
      </c>
      <c r="I152" s="16">
        <v>28</v>
      </c>
      <c r="J152" s="16">
        <v>42</v>
      </c>
      <c r="K152" s="16">
        <v>39</v>
      </c>
      <c r="L152" s="16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0.92771084337349397</v>
      </c>
      <c r="T152" s="6">
        <f t="shared" si="18"/>
        <v>1.36</v>
      </c>
      <c r="U152" s="6">
        <f t="shared" si="19"/>
        <v>0.70270270270270274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2.1538461538461537</v>
      </c>
      <c r="Y152" s="6">
        <f t="shared" si="23"/>
        <v>1.6153846153846154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6">
        <v>111</v>
      </c>
      <c r="C153" s="16">
        <v>4</v>
      </c>
      <c r="D153" s="16">
        <v>954</v>
      </c>
      <c r="E153" s="16">
        <v>26</v>
      </c>
      <c r="F153" s="16">
        <v>57</v>
      </c>
      <c r="G153" s="16">
        <v>57</v>
      </c>
      <c r="H153" s="24">
        <v>154</v>
      </c>
      <c r="I153" s="16">
        <v>20</v>
      </c>
      <c r="J153" s="16">
        <v>23</v>
      </c>
      <c r="K153" s="16">
        <v>45</v>
      </c>
      <c r="L153" s="16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0.84126984126984128</v>
      </c>
      <c r="T153" s="6">
        <f t="shared" si="18"/>
        <v>0.78787878787878785</v>
      </c>
      <c r="U153" s="6">
        <f t="shared" si="19"/>
        <v>1.3255813953488371</v>
      </c>
      <c r="V153" s="6">
        <f t="shared" si="20"/>
        <v>0.96610169491525422</v>
      </c>
      <c r="W153" s="6">
        <f t="shared" si="21"/>
        <v>0.7</v>
      </c>
      <c r="X153" s="6">
        <f t="shared" si="22"/>
        <v>0.86956521739130432</v>
      </c>
      <c r="Y153" s="6">
        <f t="shared" si="23"/>
        <v>0.92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6">
        <v>75</v>
      </c>
      <c r="C154" s="16">
        <v>2</v>
      </c>
      <c r="D154" s="16">
        <v>689</v>
      </c>
      <c r="E154" s="16">
        <v>10</v>
      </c>
      <c r="F154" s="16">
        <v>31</v>
      </c>
      <c r="G154" s="16">
        <v>63</v>
      </c>
      <c r="H154" s="24">
        <v>60</v>
      </c>
      <c r="I154" s="16">
        <v>5</v>
      </c>
      <c r="J154" s="16">
        <v>14</v>
      </c>
      <c r="K154" s="16">
        <v>40</v>
      </c>
      <c r="L154" s="16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1.1185064935064934</v>
      </c>
      <c r="T154" s="6">
        <f t="shared" si="18"/>
        <v>0.45454545454545453</v>
      </c>
      <c r="U154" s="6">
        <f t="shared" si="19"/>
        <v>0.88571428571428568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0.45454545454545453</v>
      </c>
      <c r="Y154" s="6">
        <f t="shared" si="23"/>
        <v>0.32558139534883723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6">
        <v>60</v>
      </c>
      <c r="C155" s="16">
        <v>0</v>
      </c>
      <c r="D155" s="16">
        <v>777</v>
      </c>
      <c r="E155" s="16">
        <v>15</v>
      </c>
      <c r="F155" s="16">
        <v>31</v>
      </c>
      <c r="G155" s="16">
        <v>81</v>
      </c>
      <c r="H155" s="24">
        <v>86</v>
      </c>
      <c r="I155" s="16">
        <v>6</v>
      </c>
      <c r="J155" s="16">
        <v>19</v>
      </c>
      <c r="K155" s="16">
        <v>37</v>
      </c>
      <c r="L155" s="16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1.3949730700179532</v>
      </c>
      <c r="T155" s="6">
        <f t="shared" si="18"/>
        <v>0.57692307692307687</v>
      </c>
      <c r="U155" s="6">
        <f t="shared" si="19"/>
        <v>0.34444444444444444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0.75</v>
      </c>
      <c r="Y155" s="6">
        <f t="shared" si="23"/>
        <v>0.59375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6">
        <v>55</v>
      </c>
      <c r="C156" s="16">
        <v>0</v>
      </c>
      <c r="D156" s="16">
        <v>1049</v>
      </c>
      <c r="E156" s="16">
        <v>8</v>
      </c>
      <c r="F156" s="16">
        <v>107</v>
      </c>
      <c r="G156" s="16">
        <v>64</v>
      </c>
      <c r="H156" s="24">
        <v>250</v>
      </c>
      <c r="I156" s="16">
        <v>5</v>
      </c>
      <c r="J156" s="16">
        <v>19</v>
      </c>
      <c r="K156" s="16">
        <v>26</v>
      </c>
      <c r="L156" s="16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1.5798192771084338</v>
      </c>
      <c r="T156" s="6">
        <f t="shared" si="18"/>
        <v>0.12698412698412698</v>
      </c>
      <c r="U156" s="6">
        <f t="shared" si="19"/>
        <v>1.4657534246575343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0.19230769230769232</v>
      </c>
      <c r="Y156" s="6">
        <f t="shared" si="23"/>
        <v>0.86363636363636365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6">
        <v>71</v>
      </c>
      <c r="C157" s="16">
        <v>1</v>
      </c>
      <c r="D157" s="16">
        <v>994</v>
      </c>
      <c r="E157" s="16">
        <v>39</v>
      </c>
      <c r="F157" s="16">
        <v>81</v>
      </c>
      <c r="G157" s="16">
        <v>70</v>
      </c>
      <c r="H157" s="24">
        <v>254</v>
      </c>
      <c r="I157" s="16">
        <v>10</v>
      </c>
      <c r="J157" s="16">
        <v>17</v>
      </c>
      <c r="K157" s="16">
        <v>45</v>
      </c>
      <c r="L157" s="16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0.65915119363395225</v>
      </c>
      <c r="T157" s="6">
        <f t="shared" si="18"/>
        <v>0.6964285714285714</v>
      </c>
      <c r="U157" s="6">
        <f t="shared" si="19"/>
        <v>1.2272727272727273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0.56666666666666665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6">
        <v>88</v>
      </c>
      <c r="C158" s="16">
        <v>5</v>
      </c>
      <c r="D158" s="16">
        <v>1005</v>
      </c>
      <c r="E158" s="16">
        <v>33</v>
      </c>
      <c r="F158" s="16">
        <v>44</v>
      </c>
      <c r="G158" s="16">
        <v>59</v>
      </c>
      <c r="H158" s="24">
        <v>130</v>
      </c>
      <c r="I158" s="16">
        <v>13</v>
      </c>
      <c r="J158" s="16">
        <v>26</v>
      </c>
      <c r="K158" s="16">
        <v>38</v>
      </c>
      <c r="L158" s="16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0.84953508030431102</v>
      </c>
      <c r="T158" s="6">
        <f t="shared" si="18"/>
        <v>0.7857142857142857</v>
      </c>
      <c r="U158" s="6">
        <f t="shared" si="19"/>
        <v>0.66666666666666663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0.40625</v>
      </c>
      <c r="Y158" s="6">
        <f t="shared" si="23"/>
        <v>1.0833333333333333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6">
        <v>85</v>
      </c>
      <c r="C159" s="16">
        <v>1</v>
      </c>
      <c r="D159" s="16">
        <v>906</v>
      </c>
      <c r="E159" s="16">
        <v>23</v>
      </c>
      <c r="F159" s="16">
        <v>46</v>
      </c>
      <c r="G159" s="16">
        <v>63</v>
      </c>
      <c r="H159" s="24">
        <v>258</v>
      </c>
      <c r="I159" s="16">
        <v>15</v>
      </c>
      <c r="J159" s="16">
        <v>18</v>
      </c>
      <c r="K159" s="16">
        <v>31</v>
      </c>
      <c r="L159" s="16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0.78441558441558445</v>
      </c>
      <c r="T159" s="6">
        <f t="shared" si="18"/>
        <v>0.67647058823529416</v>
      </c>
      <c r="U159" s="6">
        <f t="shared" si="19"/>
        <v>0.88461538461538458</v>
      </c>
      <c r="V159" s="6">
        <f t="shared" si="20"/>
        <v>1.26</v>
      </c>
      <c r="W159" s="6">
        <f t="shared" si="21"/>
        <v>0.94160583941605835</v>
      </c>
      <c r="X159" s="6">
        <f t="shared" si="22"/>
        <v>0.5357142857142857</v>
      </c>
      <c r="Y159" s="6">
        <f t="shared" si="23"/>
        <v>0.42857142857142855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6">
        <v>72</v>
      </c>
      <c r="C160" s="16">
        <v>1</v>
      </c>
      <c r="D160" s="16">
        <v>697</v>
      </c>
      <c r="E160" s="16">
        <v>15</v>
      </c>
      <c r="F160" s="16">
        <v>31</v>
      </c>
      <c r="G160" s="16">
        <v>75</v>
      </c>
      <c r="H160" s="24">
        <v>143</v>
      </c>
      <c r="I160" s="16">
        <v>6</v>
      </c>
      <c r="J160" s="16">
        <v>14</v>
      </c>
      <c r="K160" s="16">
        <v>33</v>
      </c>
      <c r="L160" s="16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0.73060796645702308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</v>
      </c>
      <c r="Y160" s="6">
        <f t="shared" si="23"/>
        <v>0.60869565217391308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6">
        <v>53</v>
      </c>
      <c r="C161" s="16">
        <v>1</v>
      </c>
      <c r="D161" s="16">
        <v>441</v>
      </c>
      <c r="E161" s="16">
        <v>12</v>
      </c>
      <c r="F161" s="16">
        <v>13</v>
      </c>
      <c r="G161" s="16">
        <v>72</v>
      </c>
      <c r="H161" s="24">
        <v>54</v>
      </c>
      <c r="I161" s="16">
        <v>2</v>
      </c>
      <c r="J161" s="16">
        <v>15</v>
      </c>
      <c r="K161" s="16">
        <v>38</v>
      </c>
      <c r="L161" s="16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0.64005805515239478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0.4</v>
      </c>
      <c r="Y161" s="6">
        <f t="shared" si="23"/>
        <v>1.0714285714285714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6">
        <v>65</v>
      </c>
      <c r="C162" s="16">
        <v>0</v>
      </c>
      <c r="D162" s="16">
        <v>497</v>
      </c>
      <c r="E162" s="16">
        <v>10</v>
      </c>
      <c r="F162" s="16">
        <v>54</v>
      </c>
      <c r="G162" s="16">
        <v>70</v>
      </c>
      <c r="H162" s="24">
        <v>47</v>
      </c>
      <c r="I162" s="16">
        <v>3</v>
      </c>
      <c r="J162" s="16">
        <v>11</v>
      </c>
      <c r="K162" s="16">
        <v>33</v>
      </c>
      <c r="L162" s="16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0.63963963963963966</v>
      </c>
      <c r="T162" s="6">
        <f t="shared" si="18"/>
        <v>0.66666666666666663</v>
      </c>
      <c r="U162" s="6">
        <f t="shared" si="19"/>
        <v>1.7419354838709677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0.5</v>
      </c>
      <c r="Y162" s="6">
        <f t="shared" si="23"/>
        <v>0.57894736842105265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6">
        <v>79</v>
      </c>
      <c r="C163" s="16">
        <v>0</v>
      </c>
      <c r="D163" s="16">
        <v>930</v>
      </c>
      <c r="E163" s="16">
        <v>41</v>
      </c>
      <c r="F163" s="16">
        <v>87</v>
      </c>
      <c r="G163" s="16">
        <v>74</v>
      </c>
      <c r="H163" s="24">
        <v>197</v>
      </c>
      <c r="I163" s="16">
        <v>15</v>
      </c>
      <c r="J163" s="16">
        <v>13</v>
      </c>
      <c r="K163" s="16">
        <v>40</v>
      </c>
      <c r="L163" s="16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0.88655862726406098</v>
      </c>
      <c r="T163" s="6">
        <f t="shared" si="18"/>
        <v>5.125</v>
      </c>
      <c r="U163" s="6">
        <f t="shared" si="19"/>
        <v>0.81308411214953269</v>
      </c>
      <c r="V163" s="6">
        <f t="shared" si="20"/>
        <v>1.15625</v>
      </c>
      <c r="W163" s="6">
        <f t="shared" si="21"/>
        <v>0.78800000000000003</v>
      </c>
      <c r="X163" s="6">
        <f t="shared" si="22"/>
        <v>3</v>
      </c>
      <c r="Y163" s="6">
        <f t="shared" si="23"/>
        <v>0.68421052631578949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6">
        <v>71</v>
      </c>
      <c r="C164" s="16">
        <v>0</v>
      </c>
      <c r="D164" s="16">
        <v>899</v>
      </c>
      <c r="E164" s="16">
        <v>16</v>
      </c>
      <c r="F164" s="16">
        <v>23</v>
      </c>
      <c r="G164" s="16">
        <v>81</v>
      </c>
      <c r="H164" s="24">
        <v>164</v>
      </c>
      <c r="I164" s="16">
        <v>11</v>
      </c>
      <c r="J164" s="16">
        <v>10</v>
      </c>
      <c r="K164" s="16">
        <v>36</v>
      </c>
      <c r="L164" s="16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0.90442655935613681</v>
      </c>
      <c r="T164" s="6">
        <f t="shared" si="18"/>
        <v>0.41025641025641024</v>
      </c>
      <c r="U164" s="6">
        <f t="shared" si="19"/>
        <v>0.2839506172839506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1.1000000000000001</v>
      </c>
      <c r="Y164" s="6">
        <f t="shared" si="23"/>
        <v>0.58823529411764708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6">
        <v>53</v>
      </c>
      <c r="C165" s="16">
        <v>0</v>
      </c>
      <c r="D165" s="16">
        <v>854</v>
      </c>
      <c r="E165" s="16">
        <v>20</v>
      </c>
      <c r="F165" s="16">
        <v>27</v>
      </c>
      <c r="G165" s="16">
        <v>78</v>
      </c>
      <c r="H165" s="24">
        <v>76</v>
      </c>
      <c r="I165" s="16">
        <v>2</v>
      </c>
      <c r="J165" s="16">
        <v>7</v>
      </c>
      <c r="K165" s="16">
        <v>30</v>
      </c>
      <c r="L165" s="16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0.84975124378109457</v>
      </c>
      <c r="T165" s="6">
        <f t="shared" si="18"/>
        <v>0.60606060606060608</v>
      </c>
      <c r="U165" s="6">
        <f t="shared" si="19"/>
        <v>0.61363636363636365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0.15384615384615385</v>
      </c>
      <c r="Y165" s="6">
        <f t="shared" si="23"/>
        <v>0.26923076923076922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6">
        <v>56</v>
      </c>
      <c r="C166" s="16">
        <v>0</v>
      </c>
      <c r="D166" s="16">
        <v>820</v>
      </c>
      <c r="E166" s="16">
        <v>11</v>
      </c>
      <c r="F166" s="16">
        <v>28</v>
      </c>
      <c r="G166" s="16">
        <v>75</v>
      </c>
      <c r="H166" s="24">
        <v>131</v>
      </c>
      <c r="I166" s="16">
        <v>9</v>
      </c>
      <c r="J166" s="16">
        <v>10</v>
      </c>
      <c r="K166" s="16">
        <v>33</v>
      </c>
      <c r="L166" s="16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0.90507726269315669</v>
      </c>
      <c r="T166" s="6">
        <f t="shared" si="18"/>
        <v>0.47826086956521741</v>
      </c>
      <c r="U166" s="6">
        <f t="shared" si="19"/>
        <v>0.60869565217391308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0.6</v>
      </c>
      <c r="Y166" s="6">
        <f t="shared" si="23"/>
        <v>0.55555555555555558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6">
        <v>78</v>
      </c>
      <c r="C167" s="16">
        <v>0</v>
      </c>
      <c r="D167" s="16">
        <v>773</v>
      </c>
      <c r="E167" s="16">
        <v>10</v>
      </c>
      <c r="F167" s="16">
        <v>24</v>
      </c>
      <c r="G167" s="16">
        <v>71</v>
      </c>
      <c r="H167" s="24">
        <v>107</v>
      </c>
      <c r="I167" s="16">
        <v>4</v>
      </c>
      <c r="J167" s="16">
        <v>4</v>
      </c>
      <c r="K167" s="16">
        <v>27</v>
      </c>
      <c r="L167" s="16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1.1090387374461981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0.66666666666666663</v>
      </c>
      <c r="Y167" s="6">
        <f t="shared" si="23"/>
        <v>0.2857142857142857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6">
        <v>44</v>
      </c>
      <c r="C168" s="16">
        <v>0</v>
      </c>
      <c r="D168" s="16">
        <v>313</v>
      </c>
      <c r="E168" s="16">
        <v>8</v>
      </c>
      <c r="F168" s="16">
        <v>9</v>
      </c>
      <c r="G168" s="16">
        <v>107</v>
      </c>
      <c r="H168" s="24">
        <v>27</v>
      </c>
      <c r="I168" s="16">
        <v>2</v>
      </c>
      <c r="J168" s="16">
        <v>5</v>
      </c>
      <c r="K168" s="16">
        <v>31</v>
      </c>
      <c r="L168" s="16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0.70975056689342408</v>
      </c>
      <c r="T168" s="6">
        <f t="shared" si="18"/>
        <v>0.66666666666666663</v>
      </c>
      <c r="U168" s="6">
        <f t="shared" si="19"/>
        <v>0.69230769230769229</v>
      </c>
      <c r="V168" s="6">
        <f t="shared" si="20"/>
        <v>1.4861111111111112</v>
      </c>
      <c r="W168" s="6">
        <f t="shared" si="21"/>
        <v>0.5</v>
      </c>
      <c r="X168" s="6">
        <f t="shared" si="22"/>
        <v>1</v>
      </c>
      <c r="Y168" s="6">
        <f t="shared" si="23"/>
        <v>0.33333333333333331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6">
        <v>26</v>
      </c>
      <c r="C169" s="16">
        <v>0</v>
      </c>
      <c r="D169" s="16">
        <v>383</v>
      </c>
      <c r="E169" s="16">
        <v>6</v>
      </c>
      <c r="F169" s="16">
        <v>29</v>
      </c>
      <c r="G169" s="16">
        <v>113</v>
      </c>
      <c r="H169" s="24">
        <v>29</v>
      </c>
      <c r="I169" s="16">
        <v>6</v>
      </c>
      <c r="J169" s="16">
        <v>6</v>
      </c>
      <c r="K169" s="16">
        <v>28</v>
      </c>
      <c r="L169" s="16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0.77062374245472842</v>
      </c>
      <c r="T169" s="6">
        <f t="shared" si="18"/>
        <v>0.6</v>
      </c>
      <c r="U169" s="6">
        <f t="shared" si="19"/>
        <v>0.53703703703703709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2</v>
      </c>
      <c r="Y169" s="6">
        <f t="shared" si="23"/>
        <v>0.54545454545454541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6">
        <v>34</v>
      </c>
      <c r="C170" s="16">
        <v>0</v>
      </c>
      <c r="D170" s="16">
        <v>821</v>
      </c>
      <c r="E170" s="16">
        <v>13</v>
      </c>
      <c r="F170" s="16">
        <v>111</v>
      </c>
      <c r="G170" s="16">
        <v>115</v>
      </c>
      <c r="H170" s="24">
        <v>120</v>
      </c>
      <c r="I170" s="16">
        <v>5</v>
      </c>
      <c r="J170" s="16">
        <v>2</v>
      </c>
      <c r="K170" s="16">
        <v>33</v>
      </c>
      <c r="L170" s="16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0.8827956989247312</v>
      </c>
      <c r="T170" s="6">
        <f t="shared" si="18"/>
        <v>0.31707317073170732</v>
      </c>
      <c r="U170" s="6">
        <f t="shared" si="19"/>
        <v>1.2758620689655173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0.33333333333333331</v>
      </c>
      <c r="Y170" s="6">
        <f t="shared" si="23"/>
        <v>0.15384615384615385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6">
        <v>43</v>
      </c>
      <c r="C171" s="16">
        <v>0</v>
      </c>
      <c r="D171" s="16">
        <v>731</v>
      </c>
      <c r="E171" s="16">
        <v>31</v>
      </c>
      <c r="F171" s="16">
        <v>28</v>
      </c>
      <c r="G171" s="16">
        <v>120</v>
      </c>
      <c r="H171" s="24">
        <v>110</v>
      </c>
      <c r="I171" s="16">
        <v>4</v>
      </c>
      <c r="J171" s="16">
        <v>12</v>
      </c>
      <c r="K171" s="16">
        <v>29</v>
      </c>
      <c r="L171" s="16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0.8131256952169077</v>
      </c>
      <c r="T171" s="6">
        <f t="shared" si="18"/>
        <v>1.9375</v>
      </c>
      <c r="U171" s="6">
        <f t="shared" si="19"/>
        <v>1.2173913043478262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0.36363636363636365</v>
      </c>
      <c r="Y171" s="6">
        <f t="shared" si="23"/>
        <v>1.2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6">
        <v>66</v>
      </c>
      <c r="C172" s="16">
        <v>0</v>
      </c>
      <c r="D172" s="16">
        <v>708</v>
      </c>
      <c r="E172" s="16">
        <v>24</v>
      </c>
      <c r="F172" s="16">
        <v>28</v>
      </c>
      <c r="G172" s="16">
        <v>87</v>
      </c>
      <c r="H172" s="24">
        <v>67</v>
      </c>
      <c r="I172" s="16">
        <v>4</v>
      </c>
      <c r="J172" s="16">
        <v>8</v>
      </c>
      <c r="K172" s="16">
        <v>29</v>
      </c>
      <c r="L172" s="16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0.82903981264637006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2</v>
      </c>
      <c r="Y172" s="6">
        <f t="shared" si="23"/>
        <v>1.1428571428571428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6">
        <v>47</v>
      </c>
      <c r="C173" s="16">
        <v>1179</v>
      </c>
      <c r="D173" s="16">
        <v>662</v>
      </c>
      <c r="E173" s="16">
        <v>12</v>
      </c>
      <c r="F173" s="16">
        <v>14</v>
      </c>
      <c r="G173" s="16">
        <v>120</v>
      </c>
      <c r="H173" s="24">
        <v>84</v>
      </c>
      <c r="I173" s="16">
        <v>3</v>
      </c>
      <c r="J173" s="16">
        <v>12</v>
      </c>
      <c r="K173" s="16">
        <v>29</v>
      </c>
      <c r="L173" s="16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0.80731707317073176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0.33333333333333331</v>
      </c>
      <c r="Y173" s="6">
        <f t="shared" si="23"/>
        <v>1.2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606</v>
      </c>
      <c r="E174" s="16">
        <v>8</v>
      </c>
      <c r="F174" s="16">
        <v>16</v>
      </c>
      <c r="G174" s="16">
        <v>115</v>
      </c>
      <c r="H174" s="24">
        <v>71</v>
      </c>
      <c r="I174" s="16">
        <v>8</v>
      </c>
      <c r="J174" s="16">
        <v>1</v>
      </c>
      <c r="K174" s="16">
        <v>21</v>
      </c>
      <c r="L174" s="16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0.78395860284605434</v>
      </c>
      <c r="T174" s="6">
        <f t="shared" si="18"/>
        <v>0.8</v>
      </c>
      <c r="U174" s="6">
        <f t="shared" si="19"/>
        <v>0.66666666666666663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2</v>
      </c>
      <c r="Y174" s="6">
        <f t="shared" si="23"/>
        <v>0.25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293</v>
      </c>
      <c r="E175" s="16">
        <v>0</v>
      </c>
      <c r="F175" s="16">
        <v>7</v>
      </c>
      <c r="G175" s="16">
        <v>116</v>
      </c>
      <c r="H175" s="24">
        <v>31</v>
      </c>
      <c r="I175" s="16">
        <v>1</v>
      </c>
      <c r="J175" s="16">
        <v>0</v>
      </c>
      <c r="K175" s="16">
        <v>21</v>
      </c>
      <c r="L175" s="16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0.93610223642172519</v>
      </c>
      <c r="T175" s="6">
        <f t="shared" si="18"/>
        <v>0</v>
      </c>
      <c r="U175" s="6">
        <f t="shared" si="19"/>
        <v>0.77777777777777779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0.5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384</v>
      </c>
      <c r="E176" s="16">
        <v>4</v>
      </c>
      <c r="F176" s="16">
        <v>23</v>
      </c>
      <c r="G176" s="16">
        <v>119</v>
      </c>
      <c r="H176" s="24">
        <v>13</v>
      </c>
      <c r="I176" s="16">
        <v>0</v>
      </c>
      <c r="J176" s="16">
        <v>0</v>
      </c>
      <c r="K176" s="16">
        <v>25</v>
      </c>
      <c r="L176" s="16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1.0026109660574412</v>
      </c>
      <c r="T176" s="6">
        <f t="shared" si="18"/>
        <v>0.66666666666666663</v>
      </c>
      <c r="U176" s="6">
        <f t="shared" si="19"/>
        <v>0.7931034482758621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0</v>
      </c>
      <c r="Y176" s="6">
        <f t="shared" si="23"/>
        <v>0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842</v>
      </c>
      <c r="E177" s="16">
        <v>15</v>
      </c>
      <c r="F177" s="16">
        <v>57</v>
      </c>
      <c r="G177" s="16">
        <v>121</v>
      </c>
      <c r="H177" s="24">
        <v>94</v>
      </c>
      <c r="I177" s="16">
        <v>5</v>
      </c>
      <c r="J177" s="16">
        <v>17</v>
      </c>
      <c r="K177" s="16">
        <v>22</v>
      </c>
      <c r="L177" s="16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1.02557856272838</v>
      </c>
      <c r="T177" s="6">
        <f t="shared" si="18"/>
        <v>1.1538461538461537</v>
      </c>
      <c r="U177" s="6">
        <f t="shared" si="19"/>
        <v>0.51351351351351349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1</v>
      </c>
      <c r="Y177" s="6">
        <f t="shared" si="23"/>
        <v>8.5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6">
        <v>-31</v>
      </c>
      <c r="C178" s="16">
        <v>2</v>
      </c>
      <c r="D178" s="16">
        <v>756</v>
      </c>
      <c r="E178" s="16">
        <v>14</v>
      </c>
      <c r="F178" s="16">
        <v>11</v>
      </c>
      <c r="G178" s="16">
        <v>133</v>
      </c>
      <c r="H178" s="24">
        <v>87</v>
      </c>
      <c r="I178" s="16">
        <v>2</v>
      </c>
      <c r="J178" s="16">
        <v>9</v>
      </c>
      <c r="K178" s="16">
        <v>24</v>
      </c>
      <c r="L178" s="16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1.0341997264021887</v>
      </c>
      <c r="T178" s="6">
        <f t="shared" si="18"/>
        <v>0.45161290322580644</v>
      </c>
      <c r="U178" s="6">
        <f t="shared" si="19"/>
        <v>0.39285714285714285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0.5</v>
      </c>
      <c r="Y178" s="6">
        <f t="shared" si="23"/>
        <v>0.75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545</v>
      </c>
      <c r="E179" s="16">
        <v>12</v>
      </c>
      <c r="F179" s="16">
        <v>21</v>
      </c>
      <c r="G179" s="16">
        <v>134</v>
      </c>
      <c r="H179" s="24">
        <v>99</v>
      </c>
      <c r="I179" s="16">
        <v>3</v>
      </c>
      <c r="J179" s="16">
        <v>4</v>
      </c>
      <c r="K179" s="16">
        <v>12</v>
      </c>
      <c r="L179" s="16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0.76977401129943501</v>
      </c>
      <c r="T179" s="6">
        <f t="shared" si="18"/>
        <v>0.5</v>
      </c>
      <c r="U179" s="6">
        <f t="shared" si="19"/>
        <v>0.75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0.75</v>
      </c>
      <c r="Y179" s="6">
        <f t="shared" si="23"/>
        <v>0.5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621</v>
      </c>
      <c r="E180" s="16">
        <v>25</v>
      </c>
      <c r="F180" s="16">
        <v>26</v>
      </c>
      <c r="G180" s="16">
        <v>109</v>
      </c>
      <c r="H180" s="24">
        <v>77</v>
      </c>
      <c r="I180" s="16">
        <v>3</v>
      </c>
      <c r="J180" s="16">
        <v>5</v>
      </c>
      <c r="K180" s="16">
        <v>14</v>
      </c>
      <c r="L180" s="16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0.9380664652567976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1</v>
      </c>
      <c r="Y180" s="6">
        <f t="shared" si="23"/>
        <v>0.41666666666666669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502</v>
      </c>
      <c r="E181" s="16">
        <v>3</v>
      </c>
      <c r="F181" s="16">
        <v>0</v>
      </c>
      <c r="G181" s="16">
        <v>125</v>
      </c>
      <c r="H181" s="24">
        <v>40</v>
      </c>
      <c r="I181" s="16">
        <v>2</v>
      </c>
      <c r="J181" s="16">
        <v>1</v>
      </c>
      <c r="K181" s="16">
        <v>22</v>
      </c>
      <c r="L181" s="16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0.82838283828382842</v>
      </c>
      <c r="T181" s="6">
        <f t="shared" si="18"/>
        <v>0.375</v>
      </c>
      <c r="U181" s="6">
        <f t="shared" si="19"/>
        <v>0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0.25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278</v>
      </c>
      <c r="E182" s="16">
        <v>0</v>
      </c>
      <c r="F182" s="16">
        <v>0</v>
      </c>
      <c r="G182" s="16">
        <v>144</v>
      </c>
      <c r="H182" s="24">
        <v>31</v>
      </c>
      <c r="I182" s="16">
        <v>0</v>
      </c>
      <c r="J182" s="16">
        <v>0</v>
      </c>
      <c r="K182" s="16">
        <v>18</v>
      </c>
      <c r="L182" s="16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0.94880546075085326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0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378</v>
      </c>
      <c r="E183" s="16">
        <v>8</v>
      </c>
      <c r="F183" s="16">
        <v>35</v>
      </c>
      <c r="G183" s="16">
        <v>162</v>
      </c>
      <c r="H183" s="24">
        <v>21</v>
      </c>
      <c r="I183" s="16">
        <v>2</v>
      </c>
      <c r="J183" s="16">
        <v>0</v>
      </c>
      <c r="K183" s="16">
        <v>20</v>
      </c>
      <c r="L183" s="16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0.984375</v>
      </c>
      <c r="T183" s="6">
        <f t="shared" si="18"/>
        <v>2</v>
      </c>
      <c r="U183" s="6">
        <f t="shared" si="19"/>
        <v>1.5217391304347827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1</v>
      </c>
      <c r="Y183" s="6">
        <f t="shared" si="23"/>
        <v>1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648</v>
      </c>
      <c r="E184" s="16">
        <v>14</v>
      </c>
      <c r="F184" s="16">
        <v>30</v>
      </c>
      <c r="G184" s="16">
        <v>147</v>
      </c>
      <c r="H184" s="24">
        <v>54</v>
      </c>
      <c r="I184" s="16">
        <v>6</v>
      </c>
      <c r="J184" s="16">
        <v>15</v>
      </c>
      <c r="K184" s="16">
        <v>17</v>
      </c>
      <c r="L184" s="16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0.76959619952494063</v>
      </c>
      <c r="T184" s="6">
        <f t="shared" si="18"/>
        <v>0.93333333333333335</v>
      </c>
      <c r="U184" s="6">
        <f t="shared" si="19"/>
        <v>0.52631578947368418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1.2</v>
      </c>
      <c r="Y184" s="6">
        <f t="shared" si="23"/>
        <v>0.88235294117647056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6">
        <v>21</v>
      </c>
      <c r="C185" s="16">
        <v>9</v>
      </c>
      <c r="D185" s="16">
        <v>692</v>
      </c>
      <c r="E185" s="16">
        <v>5</v>
      </c>
      <c r="F185" s="16">
        <v>18</v>
      </c>
      <c r="G185" s="16">
        <v>141</v>
      </c>
      <c r="H185" s="24">
        <v>97</v>
      </c>
      <c r="I185" s="16">
        <v>2</v>
      </c>
      <c r="J185" s="16">
        <v>7</v>
      </c>
      <c r="K185" s="16">
        <v>15</v>
      </c>
      <c r="L185" s="16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0.91534391534391535</v>
      </c>
      <c r="T185" s="6">
        <f t="shared" si="18"/>
        <v>0.35714285714285715</v>
      </c>
      <c r="U185" s="6">
        <f t="shared" si="19"/>
        <v>1.6363636363636365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1</v>
      </c>
      <c r="Y185" s="6">
        <f t="shared" si="23"/>
        <v>0.77777777777777779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6">
        <v>30</v>
      </c>
      <c r="C186" s="16">
        <v>4</v>
      </c>
      <c r="D186" s="16">
        <v>720</v>
      </c>
      <c r="E186" s="16">
        <v>11</v>
      </c>
      <c r="F186" s="16">
        <v>14</v>
      </c>
      <c r="G186" s="16">
        <v>148</v>
      </c>
      <c r="H186" s="24">
        <v>41</v>
      </c>
      <c r="I186" s="16">
        <v>3</v>
      </c>
      <c r="J186" s="16">
        <v>7</v>
      </c>
      <c r="K186" s="16">
        <v>8</v>
      </c>
      <c r="L186" s="16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1.3211009174311927</v>
      </c>
      <c r="T186" s="6">
        <f t="shared" si="18"/>
        <v>0.91666666666666663</v>
      </c>
      <c r="U186" s="6">
        <f t="shared" si="19"/>
        <v>0.66666666666666663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1</v>
      </c>
      <c r="Y186" s="6">
        <f t="shared" si="23"/>
        <v>1.75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6">
        <v>15</v>
      </c>
      <c r="C187" s="16">
        <v>17</v>
      </c>
      <c r="D187" s="16">
        <v>659</v>
      </c>
      <c r="E187" s="16">
        <v>4</v>
      </c>
      <c r="F187" s="16">
        <v>18</v>
      </c>
      <c r="G187" s="16">
        <v>154</v>
      </c>
      <c r="H187" s="24">
        <v>49</v>
      </c>
      <c r="I187" s="16">
        <v>2</v>
      </c>
      <c r="J187" s="16">
        <v>4</v>
      </c>
      <c r="K187" s="16">
        <v>15</v>
      </c>
      <c r="L187" s="16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1.0611916264090178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0.66666666666666663</v>
      </c>
      <c r="Y187" s="6">
        <f t="shared" si="23"/>
        <v>0.8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269</v>
      </c>
      <c r="E188" s="16">
        <v>10</v>
      </c>
      <c r="F188" s="16">
        <v>0</v>
      </c>
      <c r="G188" s="16">
        <v>148</v>
      </c>
      <c r="H188" s="24">
        <v>32</v>
      </c>
      <c r="I188" s="16">
        <v>6</v>
      </c>
      <c r="J188" s="16">
        <v>6</v>
      </c>
      <c r="K188" s="16">
        <v>9</v>
      </c>
      <c r="L188" s="16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0.53585657370517925</v>
      </c>
      <c r="T188" s="6">
        <f t="shared" si="18"/>
        <v>3.3333333333333335</v>
      </c>
      <c r="U188" s="6">
        <f t="shared" si="19"/>
        <v>1</v>
      </c>
      <c r="V188" s="6">
        <f t="shared" si="20"/>
        <v>1.1839999999999999</v>
      </c>
      <c r="W188" s="6">
        <f t="shared" si="21"/>
        <v>0.8</v>
      </c>
      <c r="X188" s="6">
        <f t="shared" si="22"/>
        <v>3</v>
      </c>
      <c r="Y188" s="6">
        <f t="shared" si="23"/>
        <v>6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289</v>
      </c>
      <c r="E189" s="16">
        <v>3</v>
      </c>
      <c r="F189" s="16">
        <v>0</v>
      </c>
      <c r="G189" s="16">
        <v>163</v>
      </c>
      <c r="H189" s="24">
        <v>19</v>
      </c>
      <c r="I189" s="16">
        <v>1</v>
      </c>
      <c r="J189" s="16">
        <v>0</v>
      </c>
      <c r="K189" s="16">
        <v>16</v>
      </c>
      <c r="L189" s="16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1.039568345323741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361</v>
      </c>
      <c r="E190" s="16">
        <v>-1</v>
      </c>
      <c r="F190" s="16">
        <v>27</v>
      </c>
      <c r="G190" s="16">
        <v>160</v>
      </c>
      <c r="H190" s="24">
        <v>11</v>
      </c>
      <c r="I190" s="16">
        <v>1</v>
      </c>
      <c r="J190" s="16">
        <v>3</v>
      </c>
      <c r="K190" s="16">
        <v>12</v>
      </c>
      <c r="L190" s="16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0.955026455026455</v>
      </c>
      <c r="T190" s="6">
        <f t="shared" si="18"/>
        <v>-0.125</v>
      </c>
      <c r="U190" s="6">
        <f t="shared" si="19"/>
        <v>0.77142857142857146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1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1207</v>
      </c>
      <c r="E191" s="16">
        <v>10</v>
      </c>
      <c r="F191" s="16">
        <v>13</v>
      </c>
      <c r="G191" s="16">
        <v>200</v>
      </c>
      <c r="H191" s="24">
        <v>54</v>
      </c>
      <c r="I191" s="16">
        <v>4</v>
      </c>
      <c r="J191" s="16">
        <v>0</v>
      </c>
      <c r="K191" s="16">
        <v>11</v>
      </c>
      <c r="L191" s="16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1.8626543209876543</v>
      </c>
      <c r="T191" s="6">
        <f t="shared" si="18"/>
        <v>0.7142857142857143</v>
      </c>
      <c r="U191" s="6">
        <f t="shared" si="19"/>
        <v>0.43333333333333335</v>
      </c>
      <c r="V191" s="6">
        <f t="shared" si="20"/>
        <v>1.3605442176870748</v>
      </c>
      <c r="W191" s="6">
        <f t="shared" si="21"/>
        <v>1</v>
      </c>
      <c r="X191" s="6">
        <f t="shared" si="22"/>
        <v>0.66666666666666663</v>
      </c>
      <c r="Y191" s="6">
        <f t="shared" si="23"/>
        <v>0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863</v>
      </c>
      <c r="E192" s="16">
        <v>14</v>
      </c>
      <c r="F192" s="16">
        <v>0</v>
      </c>
      <c r="G192" s="16">
        <v>153</v>
      </c>
      <c r="H192" s="24">
        <v>57</v>
      </c>
      <c r="I192" s="16">
        <v>3</v>
      </c>
      <c r="J192" s="16">
        <v>2</v>
      </c>
      <c r="K192" s="16">
        <v>15</v>
      </c>
      <c r="L192" s="16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1.2471098265895955</v>
      </c>
      <c r="T192" s="6">
        <f t="shared" si="18"/>
        <v>2.8</v>
      </c>
      <c r="U192" s="6">
        <f t="shared" si="19"/>
        <v>0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1.5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998</v>
      </c>
      <c r="E193" s="16">
        <v>11</v>
      </c>
      <c r="F193" s="16">
        <v>46</v>
      </c>
      <c r="G193" s="16">
        <v>221</v>
      </c>
      <c r="H193" s="24">
        <v>31</v>
      </c>
      <c r="I193" s="16">
        <v>2</v>
      </c>
      <c r="J193" s="16">
        <v>2</v>
      </c>
      <c r="K193" s="16">
        <v>14</v>
      </c>
      <c r="L193" s="16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1.3861111111111111</v>
      </c>
      <c r="T193" s="6">
        <f t="shared" ref="T193:T256" si="32">IF(ISERROR(E193/E186),1,E193/E186)</f>
        <v>1</v>
      </c>
      <c r="U193" s="6">
        <f t="shared" ref="U193:U256" si="33">IF(ISERROR(F193/F186),1,F193/F186)</f>
        <v>3.2857142857142856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0.66666666666666663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821</v>
      </c>
      <c r="E194" s="16">
        <v>6</v>
      </c>
      <c r="F194" s="16">
        <v>25</v>
      </c>
      <c r="G194" s="16">
        <v>142</v>
      </c>
      <c r="H194" s="24">
        <v>34</v>
      </c>
      <c r="I194" s="16">
        <v>-1</v>
      </c>
      <c r="J194" s="16">
        <v>3</v>
      </c>
      <c r="K194" s="16">
        <v>11</v>
      </c>
      <c r="L194" s="16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1.2458270106221547</v>
      </c>
      <c r="T194" s="6">
        <f t="shared" si="32"/>
        <v>1.5</v>
      </c>
      <c r="U194" s="6">
        <f t="shared" si="33"/>
        <v>1.3888888888888888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-0.5</v>
      </c>
      <c r="Y194" s="6">
        <f t="shared" si="37"/>
        <v>0.75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0</v>
      </c>
      <c r="D195" s="16">
        <v>693</v>
      </c>
      <c r="E195" s="16">
        <v>7</v>
      </c>
      <c r="F195" s="16">
        <v>0</v>
      </c>
      <c r="G195" s="16">
        <v>188</v>
      </c>
      <c r="H195" s="24">
        <v>17</v>
      </c>
      <c r="I195" s="16">
        <v>1</v>
      </c>
      <c r="J195" s="16">
        <v>1</v>
      </c>
      <c r="K195" s="16">
        <v>9</v>
      </c>
      <c r="L195" s="16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2.5762081784386619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0.16666666666666666</v>
      </c>
      <c r="Y195" s="6">
        <f t="shared" si="37"/>
        <v>0.16666666666666666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6">
        <v>9</v>
      </c>
      <c r="C196" s="16">
        <v>0</v>
      </c>
      <c r="D196" s="16">
        <v>461</v>
      </c>
      <c r="E196" s="16">
        <v>1</v>
      </c>
      <c r="F196" s="16">
        <v>0</v>
      </c>
      <c r="G196" s="16">
        <v>194</v>
      </c>
      <c r="H196" s="24">
        <v>9</v>
      </c>
      <c r="I196" s="16">
        <v>0</v>
      </c>
      <c r="J196" s="16">
        <v>0</v>
      </c>
      <c r="K196" s="16">
        <v>14</v>
      </c>
      <c r="L196" s="16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1.5951557093425606</v>
      </c>
      <c r="T196" s="6">
        <f t="shared" si="32"/>
        <v>0.33333333333333331</v>
      </c>
      <c r="U196" s="6">
        <f t="shared" si="33"/>
        <v>1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0</v>
      </c>
      <c r="Y196" s="6">
        <f t="shared" si="37"/>
        <v>1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6">
        <v>13</v>
      </c>
      <c r="C197" s="16">
        <v>3</v>
      </c>
      <c r="D197" s="16">
        <v>368</v>
      </c>
      <c r="E197" s="16">
        <v>3</v>
      </c>
      <c r="F197" s="16">
        <v>25</v>
      </c>
      <c r="G197" s="16">
        <v>203</v>
      </c>
      <c r="H197" s="24">
        <v>10</v>
      </c>
      <c r="I197" s="16">
        <v>0</v>
      </c>
      <c r="J197" s="16">
        <v>0</v>
      </c>
      <c r="K197" s="16">
        <v>8</v>
      </c>
      <c r="L197" s="16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1.0193905817174516</v>
      </c>
      <c r="T197" s="6">
        <f t="shared" si="32"/>
        <v>-3</v>
      </c>
      <c r="U197" s="6">
        <f t="shared" si="33"/>
        <v>0.92592592592592593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920</v>
      </c>
      <c r="E198" s="16">
        <v>4</v>
      </c>
      <c r="F198" s="16">
        <v>0</v>
      </c>
      <c r="G198" s="16">
        <v>179</v>
      </c>
      <c r="H198" s="24">
        <v>44</v>
      </c>
      <c r="I198" s="16">
        <v>-2</v>
      </c>
      <c r="J198" s="16">
        <v>5</v>
      </c>
      <c r="K198" s="16">
        <v>6</v>
      </c>
      <c r="L198" s="16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0.76222038111019053</v>
      </c>
      <c r="T198" s="6">
        <f t="shared" si="32"/>
        <v>0.4</v>
      </c>
      <c r="U198" s="6">
        <f t="shared" si="33"/>
        <v>0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-0.5</v>
      </c>
      <c r="Y198" s="6">
        <f t="shared" si="37"/>
        <v>1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972</v>
      </c>
      <c r="E199" s="16">
        <v>2</v>
      </c>
      <c r="F199" s="16">
        <v>91</v>
      </c>
      <c r="G199" s="16">
        <v>199</v>
      </c>
      <c r="H199" s="24">
        <v>26</v>
      </c>
      <c r="I199" s="16">
        <v>1</v>
      </c>
      <c r="J199" s="16">
        <v>1</v>
      </c>
      <c r="K199" s="16">
        <v>8</v>
      </c>
      <c r="L199" s="16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1.1263035921205098</v>
      </c>
      <c r="T199" s="6">
        <f t="shared" si="32"/>
        <v>0.14285714285714285</v>
      </c>
      <c r="U199" s="6">
        <f t="shared" si="33"/>
        <v>1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0.33333333333333331</v>
      </c>
      <c r="Y199" s="6">
        <f t="shared" si="37"/>
        <v>0.5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950</v>
      </c>
      <c r="E200" s="16">
        <v>7</v>
      </c>
      <c r="F200" s="16">
        <v>18</v>
      </c>
      <c r="G200" s="16">
        <v>198</v>
      </c>
      <c r="H200" s="24">
        <v>24</v>
      </c>
      <c r="I200" s="16">
        <v>1</v>
      </c>
      <c r="J200" s="16">
        <v>7</v>
      </c>
      <c r="K200" s="16">
        <v>8</v>
      </c>
      <c r="L200" s="16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0.95190380761523041</v>
      </c>
      <c r="T200" s="6">
        <f t="shared" si="32"/>
        <v>0.63636363636363635</v>
      </c>
      <c r="U200" s="6">
        <f t="shared" si="33"/>
        <v>0.39130434782608697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0.5</v>
      </c>
      <c r="Y200" s="6">
        <f t="shared" si="37"/>
        <v>3.5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933</v>
      </c>
      <c r="E201" s="16">
        <v>1</v>
      </c>
      <c r="F201" s="16">
        <v>14</v>
      </c>
      <c r="G201" s="16">
        <v>183</v>
      </c>
      <c r="H201" s="24">
        <v>26</v>
      </c>
      <c r="I201" s="16">
        <v>1</v>
      </c>
      <c r="J201" s="16">
        <v>5</v>
      </c>
      <c r="K201" s="16">
        <v>11</v>
      </c>
      <c r="L201" s="16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1.1364190012180269</v>
      </c>
      <c r="T201" s="6">
        <f t="shared" si="32"/>
        <v>0.16666666666666666</v>
      </c>
      <c r="U201" s="6">
        <f t="shared" si="33"/>
        <v>0.56000000000000005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-1</v>
      </c>
      <c r="Y201" s="6">
        <f t="shared" si="37"/>
        <v>1.6666666666666667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862</v>
      </c>
      <c r="E202" s="16">
        <v>3</v>
      </c>
      <c r="F202" s="16">
        <v>0</v>
      </c>
      <c r="G202" s="16">
        <v>188</v>
      </c>
      <c r="H202" s="24">
        <v>9</v>
      </c>
      <c r="I202" s="16">
        <v>-2</v>
      </c>
      <c r="J202" s="16">
        <v>0</v>
      </c>
      <c r="K202" s="16">
        <v>10</v>
      </c>
      <c r="L202" s="16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1.2438672438672438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-2</v>
      </c>
      <c r="Y202" s="6">
        <f t="shared" si="37"/>
        <v>0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453</v>
      </c>
      <c r="E203" s="16">
        <v>1</v>
      </c>
      <c r="F203" s="16">
        <v>0</v>
      </c>
      <c r="G203" s="16">
        <v>209</v>
      </c>
      <c r="H203" s="24">
        <v>11</v>
      </c>
      <c r="I203" s="16">
        <v>0</v>
      </c>
      <c r="J203" s="16">
        <v>0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0.98264642082429499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1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524</v>
      </c>
      <c r="E204" s="16">
        <v>2</v>
      </c>
      <c r="F204" s="16">
        <v>25</v>
      </c>
      <c r="G204" s="16">
        <v>217</v>
      </c>
      <c r="H204" s="24">
        <v>10</v>
      </c>
      <c r="I204" s="16">
        <v>0</v>
      </c>
      <c r="J204" s="16">
        <v>5</v>
      </c>
      <c r="K204" s="16">
        <v>7</v>
      </c>
      <c r="L204" s="16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1.423913043478261</v>
      </c>
      <c r="T204" s="6">
        <f t="shared" si="32"/>
        <v>0.66666666666666663</v>
      </c>
      <c r="U204" s="6">
        <f t="shared" si="33"/>
        <v>1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1101</v>
      </c>
      <c r="E205" s="16">
        <v>5</v>
      </c>
      <c r="F205" s="16">
        <v>-12</v>
      </c>
      <c r="G205" s="16">
        <v>229</v>
      </c>
      <c r="H205" s="24">
        <v>25</v>
      </c>
      <c r="I205" s="16">
        <v>0</v>
      </c>
      <c r="J205" s="16">
        <v>0</v>
      </c>
      <c r="K205" s="16">
        <v>7</v>
      </c>
      <c r="L205" s="16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1.1967391304347825</v>
      </c>
      <c r="T205" s="6">
        <f t="shared" si="32"/>
        <v>1.25</v>
      </c>
      <c r="U205" s="6">
        <f t="shared" si="33"/>
        <v>1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0</v>
      </c>
      <c r="Y205" s="6">
        <f t="shared" si="37"/>
        <v>0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1220</v>
      </c>
      <c r="E206" s="16">
        <v>3</v>
      </c>
      <c r="F206" s="16">
        <v>7</v>
      </c>
      <c r="G206" s="16">
        <v>219</v>
      </c>
      <c r="H206" s="24">
        <v>17</v>
      </c>
      <c r="I206" s="16">
        <v>3</v>
      </c>
      <c r="J206" s="16">
        <v>3</v>
      </c>
      <c r="K206" s="16">
        <v>6</v>
      </c>
      <c r="L206" s="16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1.2551440329218106</v>
      </c>
      <c r="T206" s="6">
        <f t="shared" si="32"/>
        <v>1.5</v>
      </c>
      <c r="U206" s="6">
        <f t="shared" si="33"/>
        <v>7.6923076923076927E-2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3</v>
      </c>
      <c r="Y206" s="6">
        <f t="shared" si="37"/>
        <v>3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1092</v>
      </c>
      <c r="E207" s="16">
        <v>8</v>
      </c>
      <c r="F207" s="16">
        <v>10</v>
      </c>
      <c r="G207" s="16">
        <v>221</v>
      </c>
      <c r="H207" s="24">
        <v>9</v>
      </c>
      <c r="I207" s="16">
        <v>0</v>
      </c>
      <c r="J207" s="16">
        <v>4</v>
      </c>
      <c r="K207" s="16">
        <v>4</v>
      </c>
      <c r="L207" s="16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1.1494736842105264</v>
      </c>
      <c r="T207" s="6">
        <f t="shared" si="32"/>
        <v>1.1428571428571428</v>
      </c>
      <c r="U207" s="6">
        <f t="shared" si="33"/>
        <v>0.55555555555555558</v>
      </c>
      <c r="V207" s="6">
        <f t="shared" si="34"/>
        <v>1.1161616161616161</v>
      </c>
      <c r="W207" s="6">
        <f t="shared" si="35"/>
        <v>0.375</v>
      </c>
      <c r="X207" s="6">
        <f t="shared" si="36"/>
        <v>0</v>
      </c>
      <c r="Y207" s="6">
        <f t="shared" si="37"/>
        <v>0.5714285714285714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1130</v>
      </c>
      <c r="E208" s="16">
        <v>10</v>
      </c>
      <c r="F208" s="16">
        <v>10</v>
      </c>
      <c r="G208" s="16">
        <v>215</v>
      </c>
      <c r="H208" s="24">
        <v>32</v>
      </c>
      <c r="I208" s="16">
        <v>0</v>
      </c>
      <c r="J208" s="16">
        <v>5</v>
      </c>
      <c r="K208" s="16">
        <v>1</v>
      </c>
      <c r="L208" s="16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1.2111468381564845</v>
      </c>
      <c r="T208" s="6">
        <f t="shared" si="32"/>
        <v>10</v>
      </c>
      <c r="U208" s="6">
        <f t="shared" si="33"/>
        <v>0.7142857142857143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0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6">
        <v>5</v>
      </c>
      <c r="C209" s="16">
        <v>0</v>
      </c>
      <c r="D209" s="16">
        <v>888</v>
      </c>
      <c r="E209" s="16">
        <v>4</v>
      </c>
      <c r="F209" s="16">
        <v>0</v>
      </c>
      <c r="G209" s="16">
        <v>195</v>
      </c>
      <c r="H209" s="24">
        <v>15</v>
      </c>
      <c r="I209" s="16">
        <v>1</v>
      </c>
      <c r="J209" s="16">
        <v>4</v>
      </c>
      <c r="K209" s="16">
        <v>2</v>
      </c>
      <c r="L209" s="16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1.0301624129930393</v>
      </c>
      <c r="T209" s="6">
        <f t="shared" si="32"/>
        <v>1.3333333333333333</v>
      </c>
      <c r="U209" s="6">
        <f t="shared" si="33"/>
        <v>1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-0.5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6">
        <v>5</v>
      </c>
      <c r="C210" s="16">
        <v>0</v>
      </c>
      <c r="D210" s="16">
        <v>483</v>
      </c>
      <c r="E210" s="16">
        <v>0</v>
      </c>
      <c r="F210" s="16">
        <v>0</v>
      </c>
      <c r="G210" s="16">
        <v>216</v>
      </c>
      <c r="H210" s="24">
        <v>8</v>
      </c>
      <c r="I210" s="16">
        <v>19</v>
      </c>
      <c r="J210" s="16">
        <v>0</v>
      </c>
      <c r="K210" s="16">
        <v>6</v>
      </c>
      <c r="L210" s="16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1.0662251655629138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</v>
      </c>
      <c r="Y210" s="6">
        <f t="shared" si="37"/>
        <v>1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2</v>
      </c>
      <c r="D211" s="16">
        <v>1119</v>
      </c>
      <c r="E211" s="16">
        <v>1</v>
      </c>
      <c r="F211" s="16">
        <v>17</v>
      </c>
      <c r="G211" s="16">
        <v>212</v>
      </c>
      <c r="H211" s="24">
        <v>3</v>
      </c>
      <c r="I211" s="16">
        <v>-18</v>
      </c>
      <c r="J211" s="16">
        <v>1</v>
      </c>
      <c r="K211" s="16">
        <v>4</v>
      </c>
      <c r="L211" s="16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2.135496183206107</v>
      </c>
      <c r="T211" s="6">
        <f t="shared" si="32"/>
        <v>0.5</v>
      </c>
      <c r="U211" s="6">
        <f t="shared" si="33"/>
        <v>0.68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0.2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1369</v>
      </c>
      <c r="E212" s="16">
        <v>6</v>
      </c>
      <c r="F212" s="16">
        <v>14</v>
      </c>
      <c r="G212" s="16">
        <v>235</v>
      </c>
      <c r="H212" s="24">
        <v>21</v>
      </c>
      <c r="I212" s="16">
        <v>4</v>
      </c>
      <c r="J212" s="16">
        <v>11</v>
      </c>
      <c r="K212" s="16">
        <v>1</v>
      </c>
      <c r="L212" s="16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1.2434150772025432</v>
      </c>
      <c r="T212" s="6">
        <f t="shared" si="32"/>
        <v>1.2</v>
      </c>
      <c r="U212" s="6">
        <f t="shared" si="33"/>
        <v>-1.1666666666666667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1431</v>
      </c>
      <c r="E213" s="16">
        <v>4</v>
      </c>
      <c r="F213" s="16">
        <v>0</v>
      </c>
      <c r="G213" s="16">
        <v>196</v>
      </c>
      <c r="H213" s="24">
        <v>34</v>
      </c>
      <c r="I213" s="16">
        <v>2</v>
      </c>
      <c r="J213" s="16">
        <v>3</v>
      </c>
      <c r="K213" s="16">
        <v>0</v>
      </c>
      <c r="L213" s="16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1.1729508196721312</v>
      </c>
      <c r="T213" s="6">
        <f t="shared" si="32"/>
        <v>1.3333333333333333</v>
      </c>
      <c r="U213" s="6">
        <f t="shared" si="33"/>
        <v>0</v>
      </c>
      <c r="V213" s="6">
        <f t="shared" si="34"/>
        <v>0.89497716894977164</v>
      </c>
      <c r="W213" s="6">
        <f t="shared" si="35"/>
        <v>2</v>
      </c>
      <c r="X213" s="6">
        <f t="shared" si="36"/>
        <v>0.66666666666666663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1216</v>
      </c>
      <c r="E214" s="16">
        <v>9</v>
      </c>
      <c r="F214" s="16">
        <v>15</v>
      </c>
      <c r="G214" s="16">
        <v>226</v>
      </c>
      <c r="H214" s="24">
        <v>0</v>
      </c>
      <c r="I214" s="16">
        <v>0</v>
      </c>
      <c r="J214" s="16">
        <v>4</v>
      </c>
      <c r="K214" s="16">
        <v>3</v>
      </c>
      <c r="L214" s="16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1.1135531135531136</v>
      </c>
      <c r="T214" s="6">
        <f t="shared" si="32"/>
        <v>1.125</v>
      </c>
      <c r="U214" s="6">
        <f t="shared" si="33"/>
        <v>1.5</v>
      </c>
      <c r="V214" s="6">
        <f t="shared" si="34"/>
        <v>1.0226244343891402</v>
      </c>
      <c r="W214" s="6">
        <f t="shared" si="35"/>
        <v>0</v>
      </c>
      <c r="X214" s="6">
        <f t="shared" si="36"/>
        <v>1</v>
      </c>
      <c r="Y214" s="6">
        <f t="shared" si="37"/>
        <v>1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1242</v>
      </c>
      <c r="E215" s="16">
        <v>3</v>
      </c>
      <c r="F215" s="16">
        <v>27</v>
      </c>
      <c r="G215" s="16">
        <v>197</v>
      </c>
      <c r="H215" s="24">
        <v>20</v>
      </c>
      <c r="I215" s="16">
        <v>0</v>
      </c>
      <c r="J215" s="16">
        <v>1</v>
      </c>
      <c r="K215" s="16">
        <v>3</v>
      </c>
      <c r="L215" s="16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1.0991150442477877</v>
      </c>
      <c r="T215" s="6">
        <f t="shared" si="32"/>
        <v>0.3</v>
      </c>
      <c r="U215" s="6">
        <f t="shared" si="33"/>
        <v>2.7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0.2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6">
        <v>5</v>
      </c>
      <c r="C216" s="16">
        <v>0</v>
      </c>
      <c r="D216" s="16">
        <v>1109</v>
      </c>
      <c r="E216" s="16">
        <v>7</v>
      </c>
      <c r="F216" s="16">
        <v>0</v>
      </c>
      <c r="G216" s="16">
        <v>216</v>
      </c>
      <c r="H216" s="24">
        <v>13</v>
      </c>
      <c r="I216" s="16">
        <v>1</v>
      </c>
      <c r="J216" s="16">
        <v>4</v>
      </c>
      <c r="K216" s="16">
        <v>1</v>
      </c>
      <c r="L216" s="16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1.2488738738738738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1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6">
        <v>8</v>
      </c>
      <c r="C217" s="16">
        <v>0</v>
      </c>
      <c r="D217" s="16">
        <v>411</v>
      </c>
      <c r="E217" s="16">
        <v>0</v>
      </c>
      <c r="F217" s="16">
        <v>0</v>
      </c>
      <c r="G217" s="16">
        <v>208</v>
      </c>
      <c r="H217" s="24">
        <v>5</v>
      </c>
      <c r="I217" s="16">
        <v>2</v>
      </c>
      <c r="J217" s="16">
        <v>0</v>
      </c>
      <c r="K217" s="16">
        <v>5</v>
      </c>
      <c r="L217" s="16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0.85093167701863359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0.10526315789473684</v>
      </c>
      <c r="Y217" s="6">
        <f t="shared" si="37"/>
        <v>1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27</v>
      </c>
      <c r="D218" s="16">
        <v>539</v>
      </c>
      <c r="E218" s="16">
        <v>0</v>
      </c>
      <c r="F218" s="16">
        <v>0</v>
      </c>
      <c r="G218" s="16">
        <v>215</v>
      </c>
      <c r="H218" s="24">
        <v>1</v>
      </c>
      <c r="I218" s="16">
        <v>0</v>
      </c>
      <c r="J218" s="16">
        <v>5</v>
      </c>
      <c r="K218" s="16">
        <v>2</v>
      </c>
      <c r="L218" s="16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0.48168007149240394</v>
      </c>
      <c r="T218" s="6">
        <f t="shared" si="32"/>
        <v>0</v>
      </c>
      <c r="U218" s="6">
        <f t="shared" si="33"/>
        <v>0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0</v>
      </c>
      <c r="Y218" s="6">
        <f t="shared" si="37"/>
        <v>5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6">
        <v>5</v>
      </c>
      <c r="C219" s="16">
        <v>26</v>
      </c>
      <c r="D219" s="16">
        <v>1374</v>
      </c>
      <c r="E219" s="16">
        <v>9</v>
      </c>
      <c r="F219" s="16">
        <v>29</v>
      </c>
      <c r="G219" s="16">
        <v>212</v>
      </c>
      <c r="H219" s="24">
        <v>18</v>
      </c>
      <c r="I219" s="16">
        <v>1</v>
      </c>
      <c r="J219" s="16">
        <v>2</v>
      </c>
      <c r="K219" s="16">
        <v>1</v>
      </c>
      <c r="L219" s="16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1.0036523009495983</v>
      </c>
      <c r="T219" s="6">
        <f t="shared" si="32"/>
        <v>1.5</v>
      </c>
      <c r="U219" s="6">
        <f t="shared" si="33"/>
        <v>2.0714285714285716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0.25</v>
      </c>
      <c r="Y219" s="6">
        <f t="shared" si="37"/>
        <v>0.18181818181818182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1376</v>
      </c>
      <c r="E220" s="16">
        <v>16</v>
      </c>
      <c r="F220" s="16">
        <v>0</v>
      </c>
      <c r="G220" s="16">
        <v>185</v>
      </c>
      <c r="H220" s="24">
        <v>14</v>
      </c>
      <c r="I220" s="16">
        <v>3</v>
      </c>
      <c r="J220" s="16">
        <v>7</v>
      </c>
      <c r="K220" s="16">
        <v>5</v>
      </c>
      <c r="L220" s="16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0.96156533892382945</v>
      </c>
      <c r="T220" s="6">
        <f t="shared" si="32"/>
        <v>4</v>
      </c>
      <c r="U220" s="6">
        <f t="shared" si="33"/>
        <v>1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1.5</v>
      </c>
      <c r="Y220" s="6">
        <f t="shared" si="37"/>
        <v>2.3333333333333335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1248</v>
      </c>
      <c r="E221" s="16">
        <v>2</v>
      </c>
      <c r="F221" s="16">
        <v>11</v>
      </c>
      <c r="G221" s="16">
        <v>174</v>
      </c>
      <c r="H221" s="24">
        <v>18</v>
      </c>
      <c r="I221" s="16">
        <v>0</v>
      </c>
      <c r="J221" s="16">
        <v>2</v>
      </c>
      <c r="K221" s="16">
        <v>3</v>
      </c>
      <c r="L221" s="16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1.0263157894736843</v>
      </c>
      <c r="T221" s="6">
        <f t="shared" si="32"/>
        <v>0.22222222222222221</v>
      </c>
      <c r="U221" s="6">
        <f t="shared" si="33"/>
        <v>0.73333333333333328</v>
      </c>
      <c r="V221" s="6">
        <f t="shared" si="34"/>
        <v>0.76991150442477874</v>
      </c>
      <c r="W221" s="6">
        <f t="shared" si="35"/>
        <v>1</v>
      </c>
      <c r="X221" s="6">
        <f t="shared" si="36"/>
        <v>1</v>
      </c>
      <c r="Y221" s="6">
        <f t="shared" si="37"/>
        <v>0.5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1238</v>
      </c>
      <c r="E222" s="16">
        <v>14</v>
      </c>
      <c r="F222" s="16">
        <v>19</v>
      </c>
      <c r="G222" s="16">
        <v>156</v>
      </c>
      <c r="H222" s="24">
        <v>12</v>
      </c>
      <c r="I222" s="16">
        <v>1</v>
      </c>
      <c r="J222" s="16">
        <v>5</v>
      </c>
      <c r="K222" s="16">
        <v>2</v>
      </c>
      <c r="L222" s="16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0.9967793880837359</v>
      </c>
      <c r="T222" s="6">
        <f t="shared" si="32"/>
        <v>4.666666666666667</v>
      </c>
      <c r="U222" s="6">
        <f t="shared" si="33"/>
        <v>0.70370370370370372</v>
      </c>
      <c r="V222" s="6">
        <f t="shared" si="34"/>
        <v>0.79187817258883253</v>
      </c>
      <c r="W222" s="6">
        <f t="shared" si="35"/>
        <v>0.6</v>
      </c>
      <c r="X222" s="6">
        <f t="shared" si="36"/>
        <v>1</v>
      </c>
      <c r="Y222" s="6">
        <f t="shared" si="37"/>
        <v>5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1082</v>
      </c>
      <c r="E223" s="16">
        <v>6</v>
      </c>
      <c r="F223" s="16">
        <v>0</v>
      </c>
      <c r="G223" s="16">
        <v>132</v>
      </c>
      <c r="H223" s="24">
        <v>3</v>
      </c>
      <c r="I223" s="16">
        <v>4</v>
      </c>
      <c r="J223" s="16">
        <v>4</v>
      </c>
      <c r="K223" s="16">
        <v>4</v>
      </c>
      <c r="L223" s="16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0.97565374211000899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4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516</v>
      </c>
      <c r="E224" s="16">
        <v>1</v>
      </c>
      <c r="F224" s="16">
        <v>0</v>
      </c>
      <c r="G224" s="16">
        <v>163</v>
      </c>
      <c r="H224" s="24">
        <v>5</v>
      </c>
      <c r="I224" s="16">
        <v>0</v>
      </c>
      <c r="J224" s="16">
        <v>2</v>
      </c>
      <c r="K224" s="16">
        <v>2</v>
      </c>
      <c r="L224" s="16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1.2554744525547445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0</v>
      </c>
      <c r="Y224" s="6">
        <f t="shared" si="37"/>
        <v>1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6">
        <v>4</v>
      </c>
      <c r="C225" s="16">
        <v>73</v>
      </c>
      <c r="D225" s="16">
        <v>527</v>
      </c>
      <c r="E225" s="16">
        <v>1</v>
      </c>
      <c r="F225" s="16">
        <v>0</v>
      </c>
      <c r="G225" s="16">
        <v>189</v>
      </c>
      <c r="H225" s="24">
        <v>18</v>
      </c>
      <c r="I225" s="16">
        <v>0</v>
      </c>
      <c r="J225" s="16">
        <v>7</v>
      </c>
      <c r="K225" s="16">
        <v>4</v>
      </c>
      <c r="L225" s="16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0.97773654916512054</v>
      </c>
      <c r="T225" s="6">
        <f t="shared" si="32"/>
        <v>1</v>
      </c>
      <c r="U225" s="6">
        <f t="shared" si="33"/>
        <v>1</v>
      </c>
      <c r="V225" s="6">
        <f t="shared" si="34"/>
        <v>0.87906976744186049</v>
      </c>
      <c r="W225" s="6">
        <f t="shared" si="35"/>
        <v>18</v>
      </c>
      <c r="X225" s="6">
        <f t="shared" si="36"/>
        <v>1</v>
      </c>
      <c r="Y225" s="6">
        <f t="shared" si="37"/>
        <v>1.4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6">
        <v>6</v>
      </c>
      <c r="C226" s="16">
        <v>5</v>
      </c>
      <c r="D226" s="16">
        <v>1068</v>
      </c>
      <c r="E226" s="16">
        <v>5</v>
      </c>
      <c r="F226" s="16">
        <v>1</v>
      </c>
      <c r="G226" s="16">
        <v>184</v>
      </c>
      <c r="H226" s="24">
        <v>13</v>
      </c>
      <c r="I226" s="16">
        <v>-16</v>
      </c>
      <c r="J226" s="16">
        <v>6</v>
      </c>
      <c r="K226" s="16">
        <v>3</v>
      </c>
      <c r="L226" s="16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0.77729257641921401</v>
      </c>
      <c r="T226" s="6">
        <f t="shared" si="32"/>
        <v>0.55555555555555558</v>
      </c>
      <c r="U226" s="6">
        <f t="shared" si="33"/>
        <v>3.4482758620689655E-2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-16</v>
      </c>
      <c r="Y226" s="6">
        <f t="shared" si="37"/>
        <v>3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6">
        <v>10</v>
      </c>
      <c r="C227" s="16">
        <v>-2</v>
      </c>
      <c r="D227" s="16">
        <v>1506</v>
      </c>
      <c r="E227" s="16">
        <v>5</v>
      </c>
      <c r="F227" s="16">
        <v>47</v>
      </c>
      <c r="G227" s="16">
        <v>188</v>
      </c>
      <c r="H227" s="24">
        <v>20</v>
      </c>
      <c r="I227" s="16">
        <v>20</v>
      </c>
      <c r="J227" s="16">
        <v>15</v>
      </c>
      <c r="K227" s="16">
        <v>5</v>
      </c>
      <c r="L227" s="16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1.0944767441860466</v>
      </c>
      <c r="T227" s="6">
        <f t="shared" si="32"/>
        <v>0.3125</v>
      </c>
      <c r="U227" s="6">
        <f t="shared" si="33"/>
        <v>1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6.666666666666667</v>
      </c>
      <c r="Y227" s="6">
        <f t="shared" si="37"/>
        <v>2.1428571428571428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6">
        <v>6</v>
      </c>
      <c r="C228" s="16">
        <v>26</v>
      </c>
      <c r="D228" s="16">
        <v>1064</v>
      </c>
      <c r="E228" s="16">
        <v>4</v>
      </c>
      <c r="F228" s="16">
        <v>17</v>
      </c>
      <c r="G228" s="16">
        <v>174</v>
      </c>
      <c r="H228" s="24">
        <v>18</v>
      </c>
      <c r="I228" s="16">
        <v>5</v>
      </c>
      <c r="J228" s="16">
        <v>16</v>
      </c>
      <c r="K228" s="16">
        <v>0</v>
      </c>
      <c r="L228" s="16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0.85256410256410253</v>
      </c>
      <c r="T228" s="6">
        <f t="shared" si="32"/>
        <v>2</v>
      </c>
      <c r="U228" s="6">
        <f t="shared" si="33"/>
        <v>1.5454545454545454</v>
      </c>
      <c r="V228" s="6">
        <f t="shared" si="34"/>
        <v>1</v>
      </c>
      <c r="W228" s="6">
        <f t="shared" si="35"/>
        <v>1</v>
      </c>
      <c r="X228" s="6">
        <f t="shared" si="36"/>
        <v>1</v>
      </c>
      <c r="Y228" s="6">
        <f t="shared" si="37"/>
        <v>8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1343</v>
      </c>
      <c r="E229" s="16">
        <v>13</v>
      </c>
      <c r="F229" s="16">
        <v>18</v>
      </c>
      <c r="G229" s="16">
        <v>169</v>
      </c>
      <c r="H229" s="24">
        <v>11</v>
      </c>
      <c r="I229" s="16">
        <v>2</v>
      </c>
      <c r="J229" s="16">
        <v>8</v>
      </c>
      <c r="K229" s="16">
        <v>1</v>
      </c>
      <c r="L229" s="16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1.0848142164781907</v>
      </c>
      <c r="T229" s="6">
        <f t="shared" si="32"/>
        <v>0.9285714285714286</v>
      </c>
      <c r="U229" s="6">
        <f t="shared" si="33"/>
        <v>0.94736842105263153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2</v>
      </c>
      <c r="Y229" s="6">
        <f t="shared" si="37"/>
        <v>1.6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158</v>
      </c>
      <c r="C230" s="16">
        <v>0</v>
      </c>
      <c r="D230" s="16">
        <v>1030</v>
      </c>
      <c r="E230" s="16">
        <v>5</v>
      </c>
      <c r="F230" s="16">
        <v>0</v>
      </c>
      <c r="G230" s="16">
        <v>161</v>
      </c>
      <c r="H230" s="24">
        <v>3</v>
      </c>
      <c r="I230" s="16">
        <v>2</v>
      </c>
      <c r="J230" s="16">
        <v>11</v>
      </c>
      <c r="K230" s="16">
        <v>0</v>
      </c>
      <c r="L230" s="16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0.5</v>
      </c>
      <c r="Y230" s="6">
        <f t="shared" si="37"/>
        <v>2.75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6">
        <v>4</v>
      </c>
      <c r="C231" s="16">
        <v>0</v>
      </c>
      <c r="D231" s="16">
        <v>575</v>
      </c>
      <c r="E231" s="16">
        <v>0</v>
      </c>
      <c r="F231" s="16">
        <v>0</v>
      </c>
      <c r="G231" s="16">
        <v>147</v>
      </c>
      <c r="H231" s="24">
        <v>5</v>
      </c>
      <c r="I231" s="16">
        <v>3</v>
      </c>
      <c r="J231" s="16">
        <v>4</v>
      </c>
      <c r="K231" s="16">
        <v>2</v>
      </c>
      <c r="L231" s="16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1.1143410852713178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</v>
      </c>
      <c r="Y231" s="6">
        <f t="shared" si="37"/>
        <v>2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6">
        <v>4</v>
      </c>
      <c r="C232" s="16">
        <v>29</v>
      </c>
      <c r="D232" s="16">
        <v>446</v>
      </c>
      <c r="E232" s="16">
        <v>1</v>
      </c>
      <c r="F232" s="16">
        <v>24</v>
      </c>
      <c r="G232" s="16">
        <v>165</v>
      </c>
      <c r="H232" s="24">
        <v>3</v>
      </c>
      <c r="I232" s="16">
        <v>0</v>
      </c>
      <c r="J232" s="16">
        <v>5</v>
      </c>
      <c r="K232" s="16">
        <v>6</v>
      </c>
      <c r="L232" s="16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0.84629981024667933</v>
      </c>
      <c r="T232" s="6">
        <f t="shared" si="32"/>
        <v>1</v>
      </c>
      <c r="U232" s="6">
        <f t="shared" si="33"/>
        <v>1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1</v>
      </c>
      <c r="Y232" s="6">
        <f t="shared" si="37"/>
        <v>0.7142857142857143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6">
        <v>5</v>
      </c>
      <c r="C233" s="16">
        <v>24</v>
      </c>
      <c r="D233" s="16">
        <v>1331</v>
      </c>
      <c r="E233" s="16">
        <v>5</v>
      </c>
      <c r="F233" s="16">
        <v>0</v>
      </c>
      <c r="G233" s="16">
        <v>168</v>
      </c>
      <c r="H233" s="24">
        <v>12</v>
      </c>
      <c r="I233" s="16">
        <v>3</v>
      </c>
      <c r="J233" s="16">
        <v>15</v>
      </c>
      <c r="K233" s="16">
        <v>1</v>
      </c>
      <c r="L233" s="16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1.2462546816479401</v>
      </c>
      <c r="T233" s="6">
        <f t="shared" si="32"/>
        <v>1</v>
      </c>
      <c r="U233" s="6">
        <f t="shared" si="33"/>
        <v>0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-0.1875</v>
      </c>
      <c r="Y233" s="6">
        <f t="shared" si="37"/>
        <v>2.5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6">
        <v>7</v>
      </c>
      <c r="C234" s="16">
        <v>127</v>
      </c>
      <c r="D234" s="16">
        <v>1331</v>
      </c>
      <c r="E234" s="16">
        <v>8</v>
      </c>
      <c r="F234" s="16">
        <v>0</v>
      </c>
      <c r="G234" s="16">
        <v>153</v>
      </c>
      <c r="H234" s="24">
        <v>17</v>
      </c>
      <c r="I234" s="16">
        <v>7</v>
      </c>
      <c r="J234" s="16">
        <v>10</v>
      </c>
      <c r="K234" s="16">
        <v>1</v>
      </c>
      <c r="L234" s="16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0.88379814077025232</v>
      </c>
      <c r="T234" s="6">
        <f t="shared" si="32"/>
        <v>1.6</v>
      </c>
      <c r="U234" s="6">
        <f t="shared" si="33"/>
        <v>0</v>
      </c>
      <c r="V234" s="6">
        <f t="shared" si="34"/>
        <v>0.81382978723404253</v>
      </c>
      <c r="W234" s="6">
        <f t="shared" si="35"/>
        <v>0.85</v>
      </c>
      <c r="X234" s="6">
        <f t="shared" si="36"/>
        <v>0.35</v>
      </c>
      <c r="Y234" s="6">
        <f t="shared" si="37"/>
        <v>0.66666666666666663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6">
        <v>6</v>
      </c>
      <c r="C235" s="16">
        <v>16</v>
      </c>
      <c r="D235" s="16">
        <v>1078</v>
      </c>
      <c r="E235" s="16">
        <v>14</v>
      </c>
      <c r="F235" s="16">
        <v>0</v>
      </c>
      <c r="G235" s="16">
        <v>139</v>
      </c>
      <c r="H235" s="24">
        <v>6</v>
      </c>
      <c r="I235" s="16">
        <v>11</v>
      </c>
      <c r="J235" s="16">
        <v>7</v>
      </c>
      <c r="K235" s="16">
        <v>1</v>
      </c>
      <c r="L235" s="16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1.013157894736842</v>
      </c>
      <c r="T235" s="6">
        <f t="shared" si="32"/>
        <v>3.5</v>
      </c>
      <c r="U235" s="6">
        <f t="shared" si="33"/>
        <v>0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2.2000000000000002</v>
      </c>
      <c r="Y235" s="6">
        <f t="shared" si="37"/>
        <v>0.4375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6">
        <v>9</v>
      </c>
      <c r="C236" s="16">
        <v>25</v>
      </c>
      <c r="D236" s="16">
        <v>1111</v>
      </c>
      <c r="E236" s="16">
        <v>3</v>
      </c>
      <c r="F236" s="16">
        <v>74</v>
      </c>
      <c r="G236" s="16">
        <v>112</v>
      </c>
      <c r="H236" s="24">
        <v>2</v>
      </c>
      <c r="I236" s="16">
        <v>4</v>
      </c>
      <c r="J236" s="16">
        <v>9</v>
      </c>
      <c r="K236" s="16">
        <v>1</v>
      </c>
      <c r="L236" s="16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0.82725241995532395</v>
      </c>
      <c r="T236" s="6">
        <f t="shared" si="32"/>
        <v>0.23076923076923078</v>
      </c>
      <c r="U236" s="6">
        <f t="shared" si="33"/>
        <v>4.1111111111111107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2</v>
      </c>
      <c r="Y236" s="6">
        <f t="shared" si="37"/>
        <v>1.125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6">
        <v>3</v>
      </c>
      <c r="C237" s="16">
        <v>0</v>
      </c>
      <c r="D237" s="16">
        <v>984</v>
      </c>
      <c r="E237" s="16">
        <v>6</v>
      </c>
      <c r="F237" s="16">
        <v>9</v>
      </c>
      <c r="G237" s="16">
        <v>126</v>
      </c>
      <c r="H237" s="24">
        <v>18</v>
      </c>
      <c r="I237" s="16">
        <v>6</v>
      </c>
      <c r="J237" s="16">
        <v>3</v>
      </c>
      <c r="K237" s="16">
        <v>0</v>
      </c>
      <c r="L237" s="16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0.95533980582524269</v>
      </c>
      <c r="T237" s="6">
        <f t="shared" si="32"/>
        <v>1.2</v>
      </c>
      <c r="U237" s="6">
        <f t="shared" si="33"/>
        <v>1</v>
      </c>
      <c r="V237" s="6">
        <f t="shared" si="34"/>
        <v>0.78260869565217395</v>
      </c>
      <c r="W237" s="6">
        <f t="shared" si="35"/>
        <v>6</v>
      </c>
      <c r="X237" s="6">
        <f t="shared" si="36"/>
        <v>3</v>
      </c>
      <c r="Y237" s="6">
        <f t="shared" si="37"/>
        <v>0.27272727272727271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0</v>
      </c>
      <c r="D238" s="16">
        <v>455</v>
      </c>
      <c r="E238" s="16">
        <v>3</v>
      </c>
      <c r="F238" s="16">
        <v>1</v>
      </c>
      <c r="G238" s="16">
        <v>141</v>
      </c>
      <c r="H238" s="24">
        <v>6</v>
      </c>
      <c r="I238" s="16">
        <v>0</v>
      </c>
      <c r="J238" s="16">
        <v>4</v>
      </c>
      <c r="K238" s="16">
        <v>0</v>
      </c>
      <c r="L238" s="16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0.79130434782608694</v>
      </c>
      <c r="T238" s="6">
        <f t="shared" si="32"/>
        <v>1</v>
      </c>
      <c r="U238" s="6">
        <f t="shared" si="33"/>
        <v>1</v>
      </c>
      <c r="V238" s="6">
        <f t="shared" si="34"/>
        <v>0.95918367346938771</v>
      </c>
      <c r="W238" s="6">
        <f t="shared" si="35"/>
        <v>1.2</v>
      </c>
      <c r="X238" s="6">
        <f t="shared" si="36"/>
        <v>0</v>
      </c>
      <c r="Y238" s="6">
        <f t="shared" si="37"/>
        <v>1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34</v>
      </c>
      <c r="D239" s="16">
        <v>444</v>
      </c>
      <c r="E239" s="16">
        <v>1</v>
      </c>
      <c r="F239" s="16">
        <v>15</v>
      </c>
      <c r="G239" s="16">
        <v>133</v>
      </c>
      <c r="H239" s="24">
        <v>4</v>
      </c>
      <c r="I239" s="16">
        <v>2</v>
      </c>
      <c r="J239" s="16">
        <v>4</v>
      </c>
      <c r="K239" s="16">
        <v>0</v>
      </c>
      <c r="L239" s="16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0.99551569506726456</v>
      </c>
      <c r="T239" s="6">
        <f t="shared" si="32"/>
        <v>1</v>
      </c>
      <c r="U239" s="6">
        <f t="shared" si="33"/>
        <v>0.625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1</v>
      </c>
      <c r="Y239" s="6">
        <f t="shared" si="37"/>
        <v>0.8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6">
        <v>4</v>
      </c>
      <c r="C240" s="16">
        <v>52</v>
      </c>
      <c r="D240" s="16">
        <v>1230</v>
      </c>
      <c r="E240" s="16">
        <v>5</v>
      </c>
      <c r="F240" s="16">
        <v>16</v>
      </c>
      <c r="G240" s="16">
        <v>125</v>
      </c>
      <c r="H240" s="24">
        <v>16</v>
      </c>
      <c r="I240" s="16">
        <v>6</v>
      </c>
      <c r="J240" s="16">
        <v>0</v>
      </c>
      <c r="K240" s="16">
        <v>0</v>
      </c>
      <c r="L240" s="16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0.92411720510894069</v>
      </c>
      <c r="T240" s="6">
        <f t="shared" si="32"/>
        <v>1</v>
      </c>
      <c r="U240" s="6">
        <f t="shared" si="33"/>
        <v>1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2</v>
      </c>
      <c r="Y240" s="6">
        <f t="shared" si="37"/>
        <v>0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6">
        <v>13</v>
      </c>
      <c r="C241" s="16">
        <v>47</v>
      </c>
      <c r="D241" s="16">
        <v>1228</v>
      </c>
      <c r="E241" s="16">
        <v>4</v>
      </c>
      <c r="F241" s="16">
        <v>0</v>
      </c>
      <c r="G241" s="16">
        <v>119</v>
      </c>
      <c r="H241" s="24">
        <v>17</v>
      </c>
      <c r="I241" s="16">
        <v>8</v>
      </c>
      <c r="J241" s="16">
        <v>-117</v>
      </c>
      <c r="K241" s="16">
        <v>0</v>
      </c>
      <c r="L241" s="16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0.92261457550713744</v>
      </c>
      <c r="T241" s="6">
        <f t="shared" si="32"/>
        <v>0.5</v>
      </c>
      <c r="U241" s="6">
        <f t="shared" si="33"/>
        <v>1</v>
      </c>
      <c r="V241" s="6">
        <f t="shared" si="34"/>
        <v>0.77777777777777779</v>
      </c>
      <c r="W241" s="6">
        <f t="shared" si="35"/>
        <v>1</v>
      </c>
      <c r="X241" s="6">
        <f t="shared" si="36"/>
        <v>1.1428571428571428</v>
      </c>
      <c r="Y241" s="6">
        <f t="shared" si="37"/>
        <v>-11.7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25</v>
      </c>
      <c r="D242" s="16">
        <v>1104</v>
      </c>
      <c r="E242" s="16">
        <v>5</v>
      </c>
      <c r="F242" s="16">
        <v>32</v>
      </c>
      <c r="G242" s="16">
        <v>117</v>
      </c>
      <c r="H242" s="24">
        <v>12</v>
      </c>
      <c r="I242" s="16">
        <v>3</v>
      </c>
      <c r="J242" s="16">
        <v>5</v>
      </c>
      <c r="K242" s="16">
        <v>4</v>
      </c>
      <c r="L242" s="16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1.0241187384044528</v>
      </c>
      <c r="T242" s="6">
        <f t="shared" si="32"/>
        <v>0.35714285714285715</v>
      </c>
      <c r="U242" s="6">
        <f t="shared" si="33"/>
        <v>1</v>
      </c>
      <c r="V242" s="6">
        <f t="shared" si="34"/>
        <v>0.84172661870503596</v>
      </c>
      <c r="W242" s="6">
        <f t="shared" si="35"/>
        <v>2</v>
      </c>
      <c r="X242" s="6">
        <f t="shared" si="36"/>
        <v>0.27272727272727271</v>
      </c>
      <c r="Y242" s="6">
        <f t="shared" si="37"/>
        <v>0.7142857142857143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6">
        <v>9</v>
      </c>
      <c r="C243" s="16">
        <v>15</v>
      </c>
      <c r="D243" s="16">
        <v>972</v>
      </c>
      <c r="E243" s="16">
        <v>0</v>
      </c>
      <c r="F243" s="16">
        <v>20</v>
      </c>
      <c r="G243" s="16">
        <v>112</v>
      </c>
      <c r="H243" s="24">
        <v>9</v>
      </c>
      <c r="I243" s="16">
        <v>3</v>
      </c>
      <c r="J243" s="16">
        <v>2</v>
      </c>
      <c r="K243" s="16">
        <v>1</v>
      </c>
      <c r="L243" s="16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0.8748874887488749</v>
      </c>
      <c r="T243" s="6">
        <f t="shared" si="32"/>
        <v>0</v>
      </c>
      <c r="U243" s="6">
        <f t="shared" si="33"/>
        <v>0.27027027027027029</v>
      </c>
      <c r="V243" s="6">
        <f t="shared" si="34"/>
        <v>1</v>
      </c>
      <c r="W243" s="6">
        <f t="shared" si="35"/>
        <v>4.5</v>
      </c>
      <c r="X243" s="6">
        <f t="shared" si="36"/>
        <v>0.75</v>
      </c>
      <c r="Y243" s="6">
        <f t="shared" si="37"/>
        <v>0.22222222222222221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6">
        <v>1</v>
      </c>
      <c r="C244" s="16">
        <v>0</v>
      </c>
      <c r="D244" s="16">
        <v>964</v>
      </c>
      <c r="E244" s="16">
        <v>9</v>
      </c>
      <c r="F244" s="16">
        <v>0</v>
      </c>
      <c r="G244" s="16">
        <v>110</v>
      </c>
      <c r="H244" s="24">
        <v>12</v>
      </c>
      <c r="I244" s="16">
        <v>5</v>
      </c>
      <c r="J244" s="16">
        <v>5</v>
      </c>
      <c r="K244" s="16">
        <v>0</v>
      </c>
      <c r="L244" s="16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0.97967479674796742</v>
      </c>
      <c r="T244" s="6">
        <f t="shared" si="32"/>
        <v>1.5</v>
      </c>
      <c r="U244" s="6">
        <f t="shared" si="33"/>
        <v>0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0.83333333333333337</v>
      </c>
      <c r="Y244" s="6">
        <f t="shared" si="37"/>
        <v>1.6666666666666667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6">
        <v>4</v>
      </c>
      <c r="C245" s="16">
        <v>0</v>
      </c>
      <c r="D245" s="16">
        <v>312</v>
      </c>
      <c r="E245" s="16">
        <v>1</v>
      </c>
      <c r="F245" s="16">
        <v>10</v>
      </c>
      <c r="G245" s="16">
        <v>103</v>
      </c>
      <c r="H245" s="24">
        <v>1</v>
      </c>
      <c r="I245" s="16">
        <v>0</v>
      </c>
      <c r="J245" s="16">
        <v>3</v>
      </c>
      <c r="K245" s="16">
        <v>0</v>
      </c>
      <c r="L245" s="16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0.68571428571428572</v>
      </c>
      <c r="T245" s="6">
        <f t="shared" si="32"/>
        <v>0.33333333333333331</v>
      </c>
      <c r="U245" s="6">
        <f t="shared" si="33"/>
        <v>10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1</v>
      </c>
      <c r="Y245" s="6">
        <f t="shared" si="37"/>
        <v>0.75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6">
        <v>6</v>
      </c>
      <c r="C246" s="16">
        <v>83</v>
      </c>
      <c r="D246" s="16">
        <v>595</v>
      </c>
      <c r="E246" s="16">
        <v>3</v>
      </c>
      <c r="F246" s="16">
        <v>29</v>
      </c>
      <c r="G246" s="16">
        <v>109</v>
      </c>
      <c r="H246" s="24">
        <v>3</v>
      </c>
      <c r="I246" s="16">
        <v>0</v>
      </c>
      <c r="J246" s="16">
        <v>1</v>
      </c>
      <c r="K246" s="16">
        <v>-13</v>
      </c>
      <c r="L246" s="16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1.3400900900900901</v>
      </c>
      <c r="T246" s="6">
        <f t="shared" si="32"/>
        <v>3</v>
      </c>
      <c r="U246" s="6">
        <f t="shared" si="33"/>
        <v>1.9333333333333333</v>
      </c>
      <c r="V246" s="6">
        <f t="shared" si="34"/>
        <v>0.81954887218045114</v>
      </c>
      <c r="W246" s="6">
        <f t="shared" si="35"/>
        <v>0.75</v>
      </c>
      <c r="X246" s="6">
        <f t="shared" si="36"/>
        <v>0</v>
      </c>
      <c r="Y246" s="6">
        <f t="shared" si="37"/>
        <v>0.25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58</v>
      </c>
      <c r="D247" s="16">
        <v>1065</v>
      </c>
      <c r="E247" s="16">
        <v>4</v>
      </c>
      <c r="F247" s="16">
        <v>26</v>
      </c>
      <c r="G247" s="16">
        <v>101</v>
      </c>
      <c r="H247" s="24">
        <v>3</v>
      </c>
      <c r="I247" s="16">
        <v>8</v>
      </c>
      <c r="J247" s="16">
        <v>2</v>
      </c>
      <c r="K247" s="16">
        <v>5</v>
      </c>
      <c r="L247" s="16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0.86585365853658536</v>
      </c>
      <c r="T247" s="6">
        <f t="shared" si="32"/>
        <v>0.8</v>
      </c>
      <c r="U247" s="6">
        <f t="shared" si="33"/>
        <v>1.625</v>
      </c>
      <c r="V247" s="6">
        <f t="shared" si="34"/>
        <v>0.80800000000000005</v>
      </c>
      <c r="W247" s="6">
        <f t="shared" si="35"/>
        <v>0.1875</v>
      </c>
      <c r="X247" s="6">
        <f t="shared" si="36"/>
        <v>1.3333333333333333</v>
      </c>
      <c r="Y247" s="6">
        <f t="shared" si="37"/>
        <v>1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42</v>
      </c>
      <c r="D248" s="16">
        <v>1052</v>
      </c>
      <c r="E248" s="16">
        <v>15</v>
      </c>
      <c r="F248" s="16">
        <v>26</v>
      </c>
      <c r="G248" s="16">
        <v>125</v>
      </c>
      <c r="H248" s="24">
        <v>10</v>
      </c>
      <c r="I248" s="16">
        <v>7</v>
      </c>
      <c r="J248" s="16">
        <v>1</v>
      </c>
      <c r="K248" s="16">
        <v>7</v>
      </c>
      <c r="L248" s="16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0.85667752442996747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0.875</v>
      </c>
      <c r="Y248" s="6">
        <f t="shared" si="37"/>
        <v>-8.5470085470085479E-3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6">
        <v>10</v>
      </c>
      <c r="C249" s="16">
        <v>40</v>
      </c>
      <c r="D249" s="16">
        <v>1067</v>
      </c>
      <c r="E249" s="16">
        <v>0</v>
      </c>
      <c r="F249" s="16">
        <v>20</v>
      </c>
      <c r="G249" s="16">
        <v>129</v>
      </c>
      <c r="H249" s="24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0.96648550724637683</v>
      </c>
      <c r="T249" s="6">
        <f t="shared" si="32"/>
        <v>0</v>
      </c>
      <c r="U249" s="6">
        <f t="shared" si="33"/>
        <v>0.625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0.33333333333333331</v>
      </c>
      <c r="Y249" s="6">
        <f t="shared" si="37"/>
        <v>0.2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6">
        <v>11</v>
      </c>
      <c r="C250" s="16">
        <v>184</v>
      </c>
      <c r="D250" s="16">
        <v>970</v>
      </c>
      <c r="E250" s="16">
        <v>5</v>
      </c>
      <c r="F250" s="16">
        <v>18</v>
      </c>
      <c r="G250" s="16">
        <v>118</v>
      </c>
      <c r="H250" s="24">
        <v>10</v>
      </c>
      <c r="I250" s="16">
        <v>2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0.99794238683127567</v>
      </c>
      <c r="T250" s="6">
        <f t="shared" si="32"/>
        <v>1</v>
      </c>
      <c r="U250" s="6">
        <f t="shared" si="33"/>
        <v>0.9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0.66666666666666663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6">
        <v>16</v>
      </c>
      <c r="C251" s="16">
        <v>0</v>
      </c>
      <c r="D251" s="16">
        <v>771</v>
      </c>
      <c r="E251" s="16">
        <v>2</v>
      </c>
      <c r="F251" s="16">
        <v>0</v>
      </c>
      <c r="G251" s="16">
        <v>110</v>
      </c>
      <c r="H251" s="24">
        <v>12</v>
      </c>
      <c r="I251" s="16">
        <v>5</v>
      </c>
      <c r="J251" s="16">
        <v>5</v>
      </c>
      <c r="K251" s="16">
        <v>0</v>
      </c>
      <c r="L251" s="16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0.799792531120332</v>
      </c>
      <c r="T251" s="6">
        <f t="shared" si="32"/>
        <v>0.22222222222222221</v>
      </c>
      <c r="U251" s="6">
        <f t="shared" si="33"/>
        <v>1</v>
      </c>
      <c r="V251" s="6">
        <f t="shared" si="34"/>
        <v>1</v>
      </c>
      <c r="W251" s="6">
        <f t="shared" si="35"/>
        <v>1</v>
      </c>
      <c r="X251" s="6">
        <f t="shared" si="36"/>
        <v>1</v>
      </c>
      <c r="Y251" s="6">
        <f t="shared" si="37"/>
        <v>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6">
        <v>7</v>
      </c>
      <c r="C252" s="16">
        <v>0</v>
      </c>
      <c r="D252" s="16">
        <v>410</v>
      </c>
      <c r="E252" s="16">
        <v>1</v>
      </c>
      <c r="F252" s="16">
        <v>0</v>
      </c>
      <c r="G252" s="16">
        <v>139</v>
      </c>
      <c r="H252" s="24">
        <v>2</v>
      </c>
      <c r="I252" s="16">
        <v>2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1.3141025641025641</v>
      </c>
      <c r="T252" s="6">
        <f t="shared" si="32"/>
        <v>1</v>
      </c>
      <c r="U252" s="6">
        <f t="shared" si="33"/>
        <v>0</v>
      </c>
      <c r="V252" s="6">
        <f t="shared" si="34"/>
        <v>1.3495145631067962</v>
      </c>
      <c r="W252" s="6">
        <f t="shared" si="35"/>
        <v>2</v>
      </c>
      <c r="X252" s="6">
        <f t="shared" si="36"/>
        <v>1</v>
      </c>
      <c r="Y252" s="6">
        <f t="shared" si="37"/>
        <v>0.33333333333333331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6">
        <v>12</v>
      </c>
      <c r="C253" s="16">
        <v>98</v>
      </c>
      <c r="D253" s="16">
        <v>276</v>
      </c>
      <c r="E253" s="16">
        <v>1</v>
      </c>
      <c r="F253" s="16">
        <v>2</v>
      </c>
      <c r="G253" s="16">
        <v>117</v>
      </c>
      <c r="H253" s="24">
        <v>3</v>
      </c>
      <c r="I253" s="16">
        <v>1</v>
      </c>
      <c r="J253" s="16">
        <v>2</v>
      </c>
      <c r="K253" s="16">
        <v>2</v>
      </c>
      <c r="L253" s="16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0.46386554621848741</v>
      </c>
      <c r="T253" s="6">
        <f t="shared" si="32"/>
        <v>0.33333333333333331</v>
      </c>
      <c r="U253" s="6">
        <f t="shared" si="33"/>
        <v>6.8965517241379309E-2</v>
      </c>
      <c r="V253" s="6">
        <f t="shared" si="34"/>
        <v>1.073394495412844</v>
      </c>
      <c r="W253" s="6">
        <f t="shared" si="35"/>
        <v>1</v>
      </c>
      <c r="X253" s="6">
        <f t="shared" si="36"/>
        <v>1</v>
      </c>
      <c r="Y253" s="6">
        <f t="shared" si="37"/>
        <v>2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6">
        <v>10</v>
      </c>
      <c r="C254" s="16">
        <v>78</v>
      </c>
      <c r="D254" s="16">
        <v>446</v>
      </c>
      <c r="E254" s="16">
        <v>5</v>
      </c>
      <c r="F254" s="16">
        <v>38</v>
      </c>
      <c r="G254" s="16">
        <v>132</v>
      </c>
      <c r="H254" s="24">
        <v>32</v>
      </c>
      <c r="I254" s="16">
        <v>1</v>
      </c>
      <c r="J254" s="16">
        <v>3</v>
      </c>
      <c r="K254" s="16">
        <v>1</v>
      </c>
      <c r="L254" s="16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0.41877934272300471</v>
      </c>
      <c r="T254" s="6">
        <f t="shared" si="32"/>
        <v>1.25</v>
      </c>
      <c r="U254" s="6">
        <f t="shared" si="33"/>
        <v>1.4615384615384615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0.125</v>
      </c>
      <c r="Y254" s="6">
        <f t="shared" si="37"/>
        <v>1.5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34</v>
      </c>
      <c r="D255" s="16">
        <v>1182</v>
      </c>
      <c r="E255" s="16">
        <v>6</v>
      </c>
      <c r="F255" s="16">
        <v>35</v>
      </c>
      <c r="G255" s="16">
        <v>127</v>
      </c>
      <c r="H255" s="24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1.123574144486692</v>
      </c>
      <c r="T255" s="6">
        <f t="shared" si="32"/>
        <v>0.4</v>
      </c>
      <c r="U255" s="6">
        <f t="shared" si="33"/>
        <v>1.3461538461538463</v>
      </c>
      <c r="V255" s="6">
        <f t="shared" si="34"/>
        <v>1.016</v>
      </c>
      <c r="W255" s="6">
        <f t="shared" si="35"/>
        <v>0.8</v>
      </c>
      <c r="X255" s="6">
        <f t="shared" si="36"/>
        <v>0.2857142857142857</v>
      </c>
      <c r="Y255" s="6">
        <f t="shared" si="37"/>
        <v>5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6">
        <v>10</v>
      </c>
      <c r="C256" s="16">
        <v>71</v>
      </c>
      <c r="D256" s="16">
        <v>907</v>
      </c>
      <c r="E256" s="16">
        <v>3</v>
      </c>
      <c r="F256" s="16">
        <v>14</v>
      </c>
      <c r="G256" s="16">
        <v>129</v>
      </c>
      <c r="H256" s="24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0.85004686035613874</v>
      </c>
      <c r="T256" s="6">
        <f t="shared" si="32"/>
        <v>1</v>
      </c>
      <c r="U256" s="6">
        <f t="shared" si="33"/>
        <v>0.7</v>
      </c>
      <c r="V256" s="6">
        <f t="shared" si="34"/>
        <v>1</v>
      </c>
      <c r="W256" s="6">
        <f t="shared" si="35"/>
        <v>1</v>
      </c>
      <c r="X256" s="6">
        <f t="shared" si="36"/>
        <v>4</v>
      </c>
      <c r="Y256" s="6">
        <f t="shared" si="37"/>
        <v>0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6">
        <v>10</v>
      </c>
      <c r="C257" s="16">
        <v>48</v>
      </c>
      <c r="D257" s="16">
        <v>1213</v>
      </c>
      <c r="E257" s="16">
        <v>3</v>
      </c>
      <c r="F257" s="16">
        <v>82</v>
      </c>
      <c r="G257" s="16">
        <v>115</v>
      </c>
      <c r="H257" s="24">
        <v>6</v>
      </c>
      <c r="I257" s="16">
        <v>5</v>
      </c>
      <c r="J257" s="16">
        <v>2</v>
      </c>
      <c r="K257" s="16">
        <v>3</v>
      </c>
      <c r="L257" s="16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1.2505154639175258</v>
      </c>
      <c r="T257" s="6">
        <f t="shared" ref="T257:T320" si="46">IF(ISERROR(E257/E250),1,E257/E250)</f>
        <v>0.6</v>
      </c>
      <c r="U257" s="6">
        <f t="shared" ref="U257:U320" si="47">IF(ISERROR(F257/F250),1,F257/F250)</f>
        <v>4.5555555555555554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2.5</v>
      </c>
      <c r="Y257" s="6">
        <f t="shared" ref="Y257:Y320" si="51">IF(ISERROR(J257/J250),1,J257/J250)</f>
        <v>1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0</v>
      </c>
      <c r="D258" s="16">
        <v>710</v>
      </c>
      <c r="E258" s="16">
        <v>4</v>
      </c>
      <c r="F258" s="16">
        <v>1</v>
      </c>
      <c r="G258" s="16">
        <v>116</v>
      </c>
      <c r="H258" s="24">
        <v>9</v>
      </c>
      <c r="I258" s="16">
        <v>1</v>
      </c>
      <c r="J258" s="16">
        <v>4</v>
      </c>
      <c r="K258" s="16">
        <v>0</v>
      </c>
      <c r="L258" s="16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0.920881971465629</v>
      </c>
      <c r="T258" s="6">
        <f t="shared" si="46"/>
        <v>2</v>
      </c>
      <c r="U258" s="6">
        <f t="shared" si="47"/>
        <v>1</v>
      </c>
      <c r="V258" s="6">
        <f t="shared" si="48"/>
        <v>1.0545454545454545</v>
      </c>
      <c r="W258" s="6">
        <f t="shared" si="49"/>
        <v>0.75</v>
      </c>
      <c r="X258" s="6">
        <f t="shared" si="50"/>
        <v>0.2</v>
      </c>
      <c r="Y258" s="6">
        <f t="shared" si="51"/>
        <v>0.8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0</v>
      </c>
      <c r="D259" s="16">
        <v>386</v>
      </c>
      <c r="E259" s="16">
        <v>2</v>
      </c>
      <c r="F259" s="16">
        <v>1</v>
      </c>
      <c r="G259" s="16">
        <v>128</v>
      </c>
      <c r="H259" s="24">
        <v>5</v>
      </c>
      <c r="I259" s="16">
        <v>1</v>
      </c>
      <c r="J259" s="16">
        <v>2</v>
      </c>
      <c r="K259" s="16">
        <v>0</v>
      </c>
      <c r="L259" s="16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0.94146341463414629</v>
      </c>
      <c r="T259" s="6">
        <f t="shared" si="46"/>
        <v>2</v>
      </c>
      <c r="U259" s="6">
        <f t="shared" si="47"/>
        <v>1</v>
      </c>
      <c r="V259" s="6">
        <f t="shared" si="48"/>
        <v>0.92086330935251803</v>
      </c>
      <c r="W259" s="6">
        <f t="shared" si="49"/>
        <v>2.5</v>
      </c>
      <c r="X259" s="6">
        <f t="shared" si="50"/>
        <v>0.5</v>
      </c>
      <c r="Y259" s="6">
        <f t="shared" si="51"/>
        <v>2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6">
        <v>14</v>
      </c>
      <c r="C260" s="16">
        <v>101</v>
      </c>
      <c r="D260" s="16">
        <v>424</v>
      </c>
      <c r="E260" s="16">
        <v>2</v>
      </c>
      <c r="F260" s="16">
        <v>55</v>
      </c>
      <c r="G260" s="16">
        <v>156</v>
      </c>
      <c r="H260" s="24">
        <v>9</v>
      </c>
      <c r="I260" s="16">
        <v>4</v>
      </c>
      <c r="J260" s="16">
        <v>2</v>
      </c>
      <c r="K260" s="16">
        <v>0</v>
      </c>
      <c r="L260" s="16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1.536231884057971</v>
      </c>
      <c r="T260" s="6">
        <f t="shared" si="46"/>
        <v>2</v>
      </c>
      <c r="U260" s="6">
        <f t="shared" si="47"/>
        <v>27.5</v>
      </c>
      <c r="V260" s="6">
        <f t="shared" si="48"/>
        <v>1.3333333333333333</v>
      </c>
      <c r="W260" s="6">
        <f t="shared" si="49"/>
        <v>3</v>
      </c>
      <c r="X260" s="6">
        <f t="shared" si="50"/>
        <v>4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6">
        <v>9</v>
      </c>
      <c r="C261" s="16">
        <v>156</v>
      </c>
      <c r="D261" s="16">
        <v>1288</v>
      </c>
      <c r="E261" s="16">
        <v>11</v>
      </c>
      <c r="F261" s="16">
        <v>49</v>
      </c>
      <c r="G261" s="16">
        <v>140</v>
      </c>
      <c r="H261" s="24">
        <v>27</v>
      </c>
      <c r="I261" s="16">
        <v>4</v>
      </c>
      <c r="J261" s="16">
        <v>3</v>
      </c>
      <c r="K261" s="16">
        <v>5</v>
      </c>
      <c r="L261" s="16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2.8878923766816142</v>
      </c>
      <c r="T261" s="6">
        <f t="shared" si="46"/>
        <v>2.2000000000000002</v>
      </c>
      <c r="U261" s="6">
        <f t="shared" si="47"/>
        <v>1.2894736842105263</v>
      </c>
      <c r="V261" s="6">
        <f t="shared" si="48"/>
        <v>1.0606060606060606</v>
      </c>
      <c r="W261" s="6">
        <f t="shared" si="49"/>
        <v>0.84375</v>
      </c>
      <c r="X261" s="6">
        <f t="shared" si="50"/>
        <v>4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6">
        <v>12</v>
      </c>
      <c r="C262" s="16">
        <v>239</v>
      </c>
      <c r="D262" s="16">
        <v>987</v>
      </c>
      <c r="E262" s="16">
        <v>6</v>
      </c>
      <c r="F262" s="16">
        <v>49</v>
      </c>
      <c r="G262" s="16">
        <v>179</v>
      </c>
      <c r="H262" s="24">
        <v>20</v>
      </c>
      <c r="I262" s="16">
        <v>3</v>
      </c>
      <c r="J262" s="16">
        <v>5</v>
      </c>
      <c r="K262" s="16">
        <v>9</v>
      </c>
      <c r="L262" s="16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0.8350253807106599</v>
      </c>
      <c r="T262" s="6">
        <f t="shared" si="46"/>
        <v>1</v>
      </c>
      <c r="U262" s="6">
        <f t="shared" si="47"/>
        <v>1.4</v>
      </c>
      <c r="V262" s="6">
        <f t="shared" si="48"/>
        <v>1.4094488188976377</v>
      </c>
      <c r="W262" s="6">
        <f t="shared" si="49"/>
        <v>2.5</v>
      </c>
      <c r="X262" s="6">
        <f t="shared" si="50"/>
        <v>1.5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6">
        <v>13</v>
      </c>
      <c r="C263" s="16">
        <v>162</v>
      </c>
      <c r="D263" s="16">
        <v>866</v>
      </c>
      <c r="E263" s="16">
        <v>3</v>
      </c>
      <c r="F263" s="16">
        <v>47</v>
      </c>
      <c r="G263" s="16">
        <v>176</v>
      </c>
      <c r="H263" s="24">
        <v>21</v>
      </c>
      <c r="I263" s="16">
        <v>7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0.95479603087100329</v>
      </c>
      <c r="T263" s="6">
        <f t="shared" si="46"/>
        <v>1</v>
      </c>
      <c r="U263" s="6">
        <f t="shared" si="47"/>
        <v>3.3571428571428572</v>
      </c>
      <c r="V263" s="6">
        <f t="shared" si="48"/>
        <v>1.3643410852713178</v>
      </c>
      <c r="W263" s="6">
        <f t="shared" si="49"/>
        <v>1.5</v>
      </c>
      <c r="X263" s="6">
        <f t="shared" si="50"/>
        <v>1.75</v>
      </c>
      <c r="Y263" s="6">
        <f t="shared" si="51"/>
        <v>1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6">
        <v>10</v>
      </c>
      <c r="C264" s="16">
        <v>90</v>
      </c>
      <c r="D264" s="16">
        <v>930</v>
      </c>
      <c r="E264" s="16">
        <v>10</v>
      </c>
      <c r="F264" s="16">
        <v>154</v>
      </c>
      <c r="G264" s="16">
        <v>144</v>
      </c>
      <c r="H264" s="24">
        <v>27</v>
      </c>
      <c r="I264" s="16">
        <v>8</v>
      </c>
      <c r="J264" s="16">
        <v>1</v>
      </c>
      <c r="K264" s="16">
        <v>1</v>
      </c>
      <c r="L264" s="16">
        <v>858</v>
      </c>
      <c r="M264">
        <v>3</v>
      </c>
      <c r="N264" s="25">
        <v>7</v>
      </c>
      <c r="Q264" s="6">
        <f t="shared" si="43"/>
        <v>1</v>
      </c>
      <c r="R264" s="6">
        <f t="shared" si="44"/>
        <v>1.875</v>
      </c>
      <c r="S264" s="6">
        <f t="shared" si="45"/>
        <v>0.76669414674361092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1.6</v>
      </c>
      <c r="Y264" s="6">
        <f t="shared" si="51"/>
        <v>0.5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6">
        <v>24</v>
      </c>
      <c r="C265" s="16">
        <v>0</v>
      </c>
      <c r="D265" s="16">
        <v>715</v>
      </c>
      <c r="E265" s="16">
        <v>2</v>
      </c>
      <c r="F265" s="16">
        <v>0</v>
      </c>
      <c r="G265" s="16">
        <v>166</v>
      </c>
      <c r="H265" s="24">
        <v>27</v>
      </c>
      <c r="I265" s="16">
        <v>2</v>
      </c>
      <c r="J265" s="16">
        <v>7</v>
      </c>
      <c r="K265" s="16">
        <v>0</v>
      </c>
      <c r="L265" s="16">
        <v>739</v>
      </c>
      <c r="M265">
        <v>0</v>
      </c>
      <c r="N265" s="25">
        <v>6</v>
      </c>
      <c r="Q265" s="6">
        <f t="shared" si="43"/>
        <v>4</v>
      </c>
      <c r="R265" s="6">
        <f t="shared" si="44"/>
        <v>1</v>
      </c>
      <c r="S265" s="6">
        <f t="shared" si="45"/>
        <v>1.0070422535211268</v>
      </c>
      <c r="T265" s="6">
        <f t="shared" si="46"/>
        <v>0.5</v>
      </c>
      <c r="U265" s="6">
        <f t="shared" si="47"/>
        <v>0</v>
      </c>
      <c r="V265" s="6">
        <f t="shared" si="48"/>
        <v>1.4310344827586208</v>
      </c>
      <c r="W265" s="6">
        <f t="shared" si="49"/>
        <v>3</v>
      </c>
      <c r="X265" s="6">
        <f t="shared" si="50"/>
        <v>2</v>
      </c>
      <c r="Y265" s="6">
        <f t="shared" si="51"/>
        <v>1.75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6">
        <v>15</v>
      </c>
      <c r="C266" s="16">
        <v>0</v>
      </c>
      <c r="D266" s="16">
        <v>241</v>
      </c>
      <c r="E266" s="16">
        <v>2</v>
      </c>
      <c r="F266" s="16">
        <v>0</v>
      </c>
      <c r="G266" s="16">
        <v>183</v>
      </c>
      <c r="H266" s="24">
        <v>18</v>
      </c>
      <c r="I266" s="16">
        <v>4</v>
      </c>
      <c r="J266" s="16">
        <v>4</v>
      </c>
      <c r="K266" s="16">
        <v>0</v>
      </c>
      <c r="L266" s="16">
        <v>363</v>
      </c>
      <c r="M266">
        <v>0</v>
      </c>
      <c r="N266" s="25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0.62435233160621761</v>
      </c>
      <c r="T266" s="6">
        <f t="shared" si="46"/>
        <v>1</v>
      </c>
      <c r="U266" s="6">
        <f t="shared" si="47"/>
        <v>0</v>
      </c>
      <c r="V266" s="6">
        <f t="shared" si="48"/>
        <v>1.4296875</v>
      </c>
      <c r="W266" s="6">
        <f t="shared" si="49"/>
        <v>3.6</v>
      </c>
      <c r="X266" s="6">
        <f t="shared" si="50"/>
        <v>4</v>
      </c>
      <c r="Y266" s="6">
        <f t="shared" si="51"/>
        <v>2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6">
        <v>17</v>
      </c>
      <c r="C267" s="16">
        <v>168</v>
      </c>
      <c r="D267" s="16">
        <v>425</v>
      </c>
      <c r="E267" s="16">
        <v>0</v>
      </c>
      <c r="F267" s="16">
        <v>89</v>
      </c>
      <c r="G267" s="16">
        <v>177</v>
      </c>
      <c r="H267" s="24">
        <v>11</v>
      </c>
      <c r="I267" s="16">
        <v>3</v>
      </c>
      <c r="J267" s="16">
        <v>2</v>
      </c>
      <c r="K267" s="16">
        <v>0</v>
      </c>
      <c r="L267" s="16">
        <v>377</v>
      </c>
      <c r="M267">
        <v>0</v>
      </c>
      <c r="N267" s="25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1.0023584905660377</v>
      </c>
      <c r="T267" s="6">
        <f t="shared" si="46"/>
        <v>0</v>
      </c>
      <c r="U267" s="6">
        <f t="shared" si="47"/>
        <v>1.6181818181818182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0.75</v>
      </c>
      <c r="Y267" s="6">
        <f t="shared" si="51"/>
        <v>1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6">
        <v>14</v>
      </c>
      <c r="C268" s="16">
        <v>241</v>
      </c>
      <c r="D268" s="16">
        <v>1023</v>
      </c>
      <c r="E268" s="16">
        <v>15</v>
      </c>
      <c r="F268" s="16">
        <v>80</v>
      </c>
      <c r="G268" s="16">
        <v>178</v>
      </c>
      <c r="H268" s="24">
        <v>37</v>
      </c>
      <c r="I268" s="16">
        <v>11</v>
      </c>
      <c r="J268" s="16">
        <v>5</v>
      </c>
      <c r="K268" s="16">
        <v>5</v>
      </c>
      <c r="L268" s="16">
        <v>833</v>
      </c>
      <c r="M268">
        <v>0</v>
      </c>
      <c r="N268" s="25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0.79425465838509313</v>
      </c>
      <c r="T268" s="6">
        <f t="shared" si="46"/>
        <v>1.3636363636363635</v>
      </c>
      <c r="U268" s="6">
        <f t="shared" si="47"/>
        <v>1.6326530612244898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2.75</v>
      </c>
      <c r="Y268" s="6">
        <f t="shared" si="51"/>
        <v>1.6666666666666667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6">
        <v>20</v>
      </c>
      <c r="C269" s="16">
        <v>130</v>
      </c>
      <c r="D269" s="16">
        <v>1102</v>
      </c>
      <c r="E269" s="16">
        <v>18</v>
      </c>
      <c r="F269" s="16">
        <v>21</v>
      </c>
      <c r="G269" s="16">
        <v>184</v>
      </c>
      <c r="H269" s="24">
        <v>37</v>
      </c>
      <c r="I269" s="16">
        <v>6</v>
      </c>
      <c r="J269" s="16">
        <v>4</v>
      </c>
      <c r="K269" s="16">
        <v>6</v>
      </c>
      <c r="L269" s="16">
        <v>0</v>
      </c>
      <c r="M269">
        <v>2</v>
      </c>
      <c r="N269" s="25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1.1165146909827761</v>
      </c>
      <c r="T269" s="6">
        <f t="shared" si="46"/>
        <v>3</v>
      </c>
      <c r="U269" s="6">
        <f t="shared" si="47"/>
        <v>0.42857142857142855</v>
      </c>
      <c r="V269" s="6">
        <f t="shared" si="48"/>
        <v>1.0279329608938548</v>
      </c>
      <c r="W269" s="6">
        <f t="shared" si="49"/>
        <v>1.85</v>
      </c>
      <c r="X269" s="6">
        <f t="shared" si="50"/>
        <v>2</v>
      </c>
      <c r="Y269" s="6">
        <f t="shared" si="51"/>
        <v>0.8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8">
        <v>23</v>
      </c>
      <c r="C270" s="18">
        <v>84</v>
      </c>
      <c r="D270" s="18">
        <v>917</v>
      </c>
      <c r="E270" s="18">
        <v>13</v>
      </c>
      <c r="F270" s="18">
        <v>77</v>
      </c>
      <c r="G270" s="18">
        <v>175</v>
      </c>
      <c r="H270" s="25">
        <v>40</v>
      </c>
      <c r="I270" s="18">
        <v>17</v>
      </c>
      <c r="J270" s="18">
        <v>6</v>
      </c>
      <c r="K270" s="18">
        <v>2</v>
      </c>
      <c r="L270" s="18">
        <v>1703</v>
      </c>
      <c r="M270" s="6">
        <v>3</v>
      </c>
      <c r="N270" s="25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1.0588914549653579</v>
      </c>
      <c r="T270" s="6">
        <f t="shared" si="46"/>
        <v>4.333333333333333</v>
      </c>
      <c r="U270" s="6">
        <f t="shared" si="47"/>
        <v>1.6382978723404256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2.4285714285714284</v>
      </c>
      <c r="Y270" s="6">
        <f t="shared" si="51"/>
        <v>6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8">
        <v>20</v>
      </c>
      <c r="C271" s="18">
        <v>114</v>
      </c>
      <c r="D271" s="18">
        <v>939</v>
      </c>
      <c r="E271" s="18">
        <v>15</v>
      </c>
      <c r="F271" s="18">
        <v>151</v>
      </c>
      <c r="G271" s="18">
        <v>207</v>
      </c>
      <c r="H271" s="25">
        <v>34</v>
      </c>
      <c r="I271" s="18">
        <v>16</v>
      </c>
      <c r="J271" s="18">
        <v>4</v>
      </c>
      <c r="K271" s="18">
        <v>2</v>
      </c>
      <c r="L271" s="18">
        <v>729</v>
      </c>
      <c r="M271" s="6">
        <v>0</v>
      </c>
      <c r="N271" s="25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1.0096774193548388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2</v>
      </c>
      <c r="Y271" s="6">
        <f t="shared" si="51"/>
        <v>4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19">
        <v>17</v>
      </c>
      <c r="C272" s="19">
        <v>0</v>
      </c>
      <c r="D272" s="19">
        <v>746</v>
      </c>
      <c r="E272" s="19">
        <v>8</v>
      </c>
      <c r="F272" s="19">
        <v>0</v>
      </c>
      <c r="G272" s="19">
        <v>172</v>
      </c>
      <c r="H272" s="26">
        <v>35</v>
      </c>
      <c r="I272" s="19">
        <v>38</v>
      </c>
      <c r="J272" s="19">
        <v>5</v>
      </c>
      <c r="K272" s="19">
        <v>0</v>
      </c>
      <c r="L272" s="19">
        <v>869</v>
      </c>
      <c r="M272" s="8">
        <v>5</v>
      </c>
      <c r="N272" s="26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1.0433566433566435</v>
      </c>
      <c r="T272" s="8">
        <f t="shared" si="46"/>
        <v>4</v>
      </c>
      <c r="U272" s="8">
        <f t="shared" si="47"/>
        <v>1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19</v>
      </c>
      <c r="Y272" s="8">
        <f t="shared" si="51"/>
        <v>0.7142857142857143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0</v>
      </c>
      <c r="D273" s="19">
        <v>282</v>
      </c>
      <c r="E273" s="19">
        <v>5</v>
      </c>
      <c r="F273" s="19">
        <v>0</v>
      </c>
      <c r="G273" s="19">
        <v>195</v>
      </c>
      <c r="H273" s="26">
        <v>17</v>
      </c>
      <c r="I273" s="19">
        <v>8</v>
      </c>
      <c r="J273" s="19">
        <v>6</v>
      </c>
      <c r="K273" s="19">
        <v>0</v>
      </c>
      <c r="L273" s="19">
        <v>335</v>
      </c>
      <c r="M273" s="8">
        <v>0</v>
      </c>
      <c r="N273" s="26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1.1701244813278009</v>
      </c>
      <c r="T273" s="8">
        <f t="shared" si="46"/>
        <v>2.5</v>
      </c>
      <c r="U273" s="8">
        <f t="shared" si="47"/>
        <v>1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</v>
      </c>
      <c r="Y273" s="8">
        <f t="shared" si="51"/>
        <v>1.5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179</v>
      </c>
      <c r="D274" s="18">
        <v>321</v>
      </c>
      <c r="E274" s="18">
        <v>4</v>
      </c>
      <c r="F274" s="18">
        <v>69</v>
      </c>
      <c r="G274" s="18">
        <v>190</v>
      </c>
      <c r="H274" s="25">
        <v>13</v>
      </c>
      <c r="I274" s="18">
        <v>6</v>
      </c>
      <c r="J274" s="18">
        <v>7</v>
      </c>
      <c r="K274" s="18">
        <v>0</v>
      </c>
      <c r="L274" s="18">
        <v>317</v>
      </c>
      <c r="M274" s="6">
        <v>0</v>
      </c>
      <c r="N274" s="25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0.75529411764705878</v>
      </c>
      <c r="T274" s="6">
        <f t="shared" si="46"/>
        <v>1</v>
      </c>
      <c r="U274" s="6">
        <f t="shared" si="47"/>
        <v>0.7752808988764045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2</v>
      </c>
      <c r="Y274" s="6">
        <f t="shared" si="51"/>
        <v>3.5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8">
        <v>24</v>
      </c>
      <c r="C275" s="18">
        <v>0</v>
      </c>
      <c r="D275" s="18">
        <v>912</v>
      </c>
      <c r="E275" s="18">
        <v>15</v>
      </c>
      <c r="F275" s="18">
        <v>164</v>
      </c>
      <c r="G275" s="18">
        <v>207</v>
      </c>
      <c r="H275" s="25">
        <v>72</v>
      </c>
      <c r="I275" s="18">
        <v>14</v>
      </c>
      <c r="J275" s="18">
        <v>14</v>
      </c>
      <c r="K275" s="18">
        <v>10</v>
      </c>
      <c r="L275" s="18">
        <v>863</v>
      </c>
      <c r="M275" s="6">
        <v>1</v>
      </c>
      <c r="N275" s="25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0.89149560117302051</v>
      </c>
      <c r="T275" s="6">
        <f t="shared" si="46"/>
        <v>1</v>
      </c>
      <c r="U275" s="6">
        <f t="shared" si="47"/>
        <v>2.0499999999999998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1.2727272727272727</v>
      </c>
      <c r="Y275" s="6">
        <f t="shared" si="51"/>
        <v>2.8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8">
        <v>19</v>
      </c>
      <c r="C276" s="18">
        <v>380</v>
      </c>
      <c r="D276" s="18">
        <v>942</v>
      </c>
      <c r="E276" s="18">
        <v>12</v>
      </c>
      <c r="F276" s="18">
        <v>78</v>
      </c>
      <c r="G276" s="18">
        <v>183</v>
      </c>
      <c r="H276" s="25">
        <v>71</v>
      </c>
      <c r="I276" s="18">
        <v>14</v>
      </c>
      <c r="J276" s="18">
        <v>15</v>
      </c>
      <c r="K276" s="18">
        <v>3</v>
      </c>
      <c r="L276" s="18">
        <v>1031</v>
      </c>
      <c r="M276" s="6">
        <v>1</v>
      </c>
      <c r="N276" s="25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0.85480943738656989</v>
      </c>
      <c r="T276" s="6">
        <f t="shared" si="46"/>
        <v>0.66666666666666663</v>
      </c>
      <c r="U276" s="6">
        <f t="shared" si="47"/>
        <v>3.7142857142857144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2.3333333333333335</v>
      </c>
      <c r="Y276" s="6">
        <f t="shared" si="51"/>
        <v>3.75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8">
        <v>24</v>
      </c>
      <c r="C277" s="18">
        <v>182</v>
      </c>
      <c r="D277" s="18">
        <v>851</v>
      </c>
      <c r="E277" s="18">
        <v>14</v>
      </c>
      <c r="F277" s="18">
        <v>48</v>
      </c>
      <c r="G277" s="18">
        <v>211</v>
      </c>
      <c r="H277" s="25">
        <v>59</v>
      </c>
      <c r="I277" s="18">
        <v>13</v>
      </c>
      <c r="J277" s="18">
        <v>7</v>
      </c>
      <c r="K277" s="18">
        <v>0</v>
      </c>
      <c r="L277" s="18">
        <v>728</v>
      </c>
      <c r="M277" s="6">
        <v>2</v>
      </c>
      <c r="N277" s="25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0.9280261723009815</v>
      </c>
      <c r="T277" s="6">
        <f t="shared" si="46"/>
        <v>1.0769230769230769</v>
      </c>
      <c r="U277" s="6">
        <f t="shared" si="47"/>
        <v>0.62337662337662336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0.76470588235294112</v>
      </c>
      <c r="Y277" s="6">
        <f t="shared" si="51"/>
        <v>1.1666666666666667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8">
        <v>23</v>
      </c>
      <c r="C278" s="18">
        <v>113</v>
      </c>
      <c r="D278" s="18">
        <v>928</v>
      </c>
      <c r="E278" s="18">
        <v>9</v>
      </c>
      <c r="F278" s="18">
        <v>137</v>
      </c>
      <c r="G278" s="18">
        <v>187</v>
      </c>
      <c r="H278" s="25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5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0.98828541001064962</v>
      </c>
      <c r="T278" s="6">
        <f t="shared" si="46"/>
        <v>0.6</v>
      </c>
      <c r="U278" s="6">
        <f t="shared" si="47"/>
        <v>0.9072847682119205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0.75</v>
      </c>
      <c r="Y278" s="6">
        <f t="shared" si="51"/>
        <v>3.5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19">
        <v>27</v>
      </c>
      <c r="C279" s="19">
        <v>0</v>
      </c>
      <c r="D279" s="19">
        <v>679</v>
      </c>
      <c r="E279" s="19">
        <v>13</v>
      </c>
      <c r="F279" s="19">
        <v>0</v>
      </c>
      <c r="G279" s="19">
        <v>179</v>
      </c>
      <c r="H279" s="26">
        <v>49</v>
      </c>
      <c r="I279" s="19">
        <v>21</v>
      </c>
      <c r="J279" s="19">
        <v>7</v>
      </c>
      <c r="K279" s="19">
        <v>0</v>
      </c>
      <c r="L279" s="19">
        <v>1307</v>
      </c>
      <c r="M279" s="8">
        <v>9</v>
      </c>
      <c r="N279" s="26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0.91018766756032177</v>
      </c>
      <c r="T279" s="8">
        <f t="shared" si="46"/>
        <v>1.625</v>
      </c>
      <c r="U279" s="8">
        <f t="shared" si="47"/>
        <v>1</v>
      </c>
      <c r="V279" s="8">
        <f t="shared" si="48"/>
        <v>1.0406976744186047</v>
      </c>
      <c r="W279" s="8">
        <f t="shared" si="49"/>
        <v>1.4</v>
      </c>
      <c r="X279" s="8">
        <f t="shared" si="50"/>
        <v>0.55263157894736847</v>
      </c>
      <c r="Y279" s="8">
        <f t="shared" si="51"/>
        <v>1.4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19">
        <v>18</v>
      </c>
      <c r="C280" s="19">
        <v>0</v>
      </c>
      <c r="D280" s="19">
        <v>349</v>
      </c>
      <c r="E280" s="19">
        <v>2</v>
      </c>
      <c r="F280" s="19">
        <v>0</v>
      </c>
      <c r="G280" s="19">
        <v>211</v>
      </c>
      <c r="H280" s="26">
        <v>33</v>
      </c>
      <c r="I280" s="19">
        <v>5</v>
      </c>
      <c r="J280" s="19">
        <v>20</v>
      </c>
      <c r="K280" s="19">
        <v>0</v>
      </c>
      <c r="L280" s="19">
        <v>365</v>
      </c>
      <c r="M280" s="8">
        <v>0</v>
      </c>
      <c r="N280" s="26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1.2375886524822695</v>
      </c>
      <c r="T280" s="8">
        <f t="shared" si="46"/>
        <v>0.4</v>
      </c>
      <c r="U280" s="8">
        <f t="shared" si="47"/>
        <v>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0.625</v>
      </c>
      <c r="Y280" s="8">
        <f t="shared" si="51"/>
        <v>3.3333333333333335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8">
        <v>16</v>
      </c>
      <c r="C281" s="18">
        <v>139</v>
      </c>
      <c r="D281" s="18">
        <v>462</v>
      </c>
      <c r="E281" s="18">
        <v>21</v>
      </c>
      <c r="F281" s="18">
        <v>146</v>
      </c>
      <c r="G281" s="18">
        <v>235</v>
      </c>
      <c r="H281" s="25">
        <v>19</v>
      </c>
      <c r="I281" s="18">
        <v>1</v>
      </c>
      <c r="J281" s="18">
        <v>14</v>
      </c>
      <c r="K281" s="18">
        <v>0</v>
      </c>
      <c r="L281" s="18">
        <v>323</v>
      </c>
      <c r="M281" s="6">
        <v>0</v>
      </c>
      <c r="N281" s="25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1.4392523364485981</v>
      </c>
      <c r="T281" s="6">
        <f t="shared" si="46"/>
        <v>5.25</v>
      </c>
      <c r="U281" s="6">
        <f t="shared" si="47"/>
        <v>2.1159420289855073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0.16666666666666666</v>
      </c>
      <c r="Y281" s="6">
        <f t="shared" si="51"/>
        <v>2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8">
        <v>28</v>
      </c>
      <c r="C282" s="18">
        <v>261</v>
      </c>
      <c r="D282" s="18">
        <v>702</v>
      </c>
      <c r="E282" s="18">
        <v>12</v>
      </c>
      <c r="F282" s="18">
        <v>66</v>
      </c>
      <c r="G282" s="18">
        <v>227</v>
      </c>
      <c r="H282" s="25">
        <v>76</v>
      </c>
      <c r="I282" s="18">
        <v>29</v>
      </c>
      <c r="J282" s="18">
        <v>14</v>
      </c>
      <c r="K282" s="18">
        <v>-12</v>
      </c>
      <c r="L282" s="18">
        <v>819</v>
      </c>
      <c r="M282" s="6">
        <v>1</v>
      </c>
      <c r="N282" s="25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0.76973684210526316</v>
      </c>
      <c r="T282" s="6">
        <f t="shared" si="46"/>
        <v>0.8</v>
      </c>
      <c r="U282" s="6">
        <f t="shared" si="47"/>
        <v>0.40243902439024393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2.0714285714285716</v>
      </c>
      <c r="Y282" s="6">
        <f t="shared" si="51"/>
        <v>1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8">
        <v>31</v>
      </c>
      <c r="C283" s="18">
        <v>76</v>
      </c>
      <c r="D283" s="18">
        <v>930</v>
      </c>
      <c r="E283" s="18">
        <v>16</v>
      </c>
      <c r="F283" s="18">
        <v>80</v>
      </c>
      <c r="G283" s="18">
        <v>239</v>
      </c>
      <c r="H283" s="25">
        <v>70</v>
      </c>
      <c r="I283" s="18">
        <v>36</v>
      </c>
      <c r="J283" s="18">
        <v>16</v>
      </c>
      <c r="K283" s="18">
        <v>9</v>
      </c>
      <c r="L283" s="18">
        <v>734</v>
      </c>
      <c r="M283" s="6">
        <v>5</v>
      </c>
      <c r="N283" s="25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0.98726114649681529</v>
      </c>
      <c r="T283" s="6">
        <f t="shared" si="46"/>
        <v>1.3333333333333333</v>
      </c>
      <c r="U283" s="6">
        <f t="shared" si="47"/>
        <v>1.0256410256410255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2.5714285714285716</v>
      </c>
      <c r="Y283" s="6">
        <f t="shared" si="51"/>
        <v>1.0666666666666667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126</v>
      </c>
      <c r="D284" s="18">
        <v>964</v>
      </c>
      <c r="E284" s="18">
        <v>12</v>
      </c>
      <c r="F284" s="18">
        <v>76</v>
      </c>
      <c r="G284" s="18">
        <v>230</v>
      </c>
      <c r="H284" s="25">
        <v>77</v>
      </c>
      <c r="I284" s="18">
        <v>13</v>
      </c>
      <c r="J284" s="18">
        <v>18</v>
      </c>
      <c r="K284" s="18">
        <v>0</v>
      </c>
      <c r="L284" s="18">
        <v>729</v>
      </c>
      <c r="M284" s="6">
        <v>1</v>
      </c>
      <c r="N284" s="25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1.1327849588719154</v>
      </c>
      <c r="T284" s="6">
        <f t="shared" si="46"/>
        <v>0.8571428571428571</v>
      </c>
      <c r="U284" s="6">
        <f t="shared" si="47"/>
        <v>1.5833333333333333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1</v>
      </c>
      <c r="Y284" s="6">
        <f t="shared" si="51"/>
        <v>2.5714285714285716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241</v>
      </c>
      <c r="D285" s="18">
        <v>965</v>
      </c>
      <c r="E285" s="18">
        <v>5</v>
      </c>
      <c r="F285" s="18">
        <v>62</v>
      </c>
      <c r="G285" s="18">
        <v>210</v>
      </c>
      <c r="H285" s="25">
        <v>87</v>
      </c>
      <c r="I285" s="18">
        <v>14</v>
      </c>
      <c r="J285" s="18">
        <v>25</v>
      </c>
      <c r="K285" s="18">
        <v>2</v>
      </c>
      <c r="L285" s="18">
        <v>682</v>
      </c>
      <c r="M285" s="6">
        <v>4</v>
      </c>
      <c r="N285" s="25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1.0398706896551724</v>
      </c>
      <c r="T285" s="6">
        <f t="shared" si="46"/>
        <v>0.55555555555555558</v>
      </c>
      <c r="U285" s="6">
        <f t="shared" si="47"/>
        <v>0.45255474452554745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1.1666666666666667</v>
      </c>
      <c r="Y285" s="6">
        <f t="shared" si="51"/>
        <v>1.7857142857142858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19">
        <v>29</v>
      </c>
      <c r="C286" s="19">
        <v>0</v>
      </c>
      <c r="D286" s="19">
        <v>627</v>
      </c>
      <c r="E286" s="19">
        <v>21</v>
      </c>
      <c r="F286" s="19">
        <v>0</v>
      </c>
      <c r="G286" s="19">
        <v>195</v>
      </c>
      <c r="H286" s="26">
        <v>81</v>
      </c>
      <c r="I286" s="19">
        <v>23</v>
      </c>
      <c r="J286" s="19">
        <v>24</v>
      </c>
      <c r="K286" s="19">
        <v>0</v>
      </c>
      <c r="L286" s="19">
        <v>559</v>
      </c>
      <c r="M286" s="8">
        <v>3</v>
      </c>
      <c r="N286" s="26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0.92341678939617089</v>
      </c>
      <c r="T286" s="8">
        <f t="shared" si="46"/>
        <v>1.6153846153846154</v>
      </c>
      <c r="U286" s="8">
        <f t="shared" si="47"/>
        <v>1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1.0952380952380953</v>
      </c>
      <c r="Y286" s="8">
        <f t="shared" si="51"/>
        <v>3.4285714285714284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19">
        <v>26</v>
      </c>
      <c r="C287" s="19">
        <v>0</v>
      </c>
      <c r="D287" s="19">
        <v>422</v>
      </c>
      <c r="E287" s="19">
        <v>6</v>
      </c>
      <c r="F287" s="19">
        <v>0</v>
      </c>
      <c r="G287" s="19">
        <v>251</v>
      </c>
      <c r="H287" s="26">
        <v>65</v>
      </c>
      <c r="I287" s="19">
        <v>18</v>
      </c>
      <c r="J287" s="19">
        <v>16</v>
      </c>
      <c r="K287" s="19">
        <v>0</v>
      </c>
      <c r="L287" s="19">
        <v>290</v>
      </c>
      <c r="M287" s="8">
        <v>2</v>
      </c>
      <c r="N287" s="26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1.2091690544412608</v>
      </c>
      <c r="T287" s="8">
        <f t="shared" si="46"/>
        <v>3</v>
      </c>
      <c r="U287" s="8">
        <f t="shared" si="47"/>
        <v>1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3.6</v>
      </c>
      <c r="Y287" s="8">
        <f t="shared" si="51"/>
        <v>0.8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8">
        <v>39</v>
      </c>
      <c r="C288" s="18">
        <v>195</v>
      </c>
      <c r="D288" s="18">
        <v>337</v>
      </c>
      <c r="E288" s="18">
        <v>14</v>
      </c>
      <c r="F288" s="18">
        <v>102</v>
      </c>
      <c r="G288" s="18">
        <v>272</v>
      </c>
      <c r="H288" s="25">
        <v>50</v>
      </c>
      <c r="I288" s="18">
        <v>12</v>
      </c>
      <c r="J288" s="18">
        <v>20</v>
      </c>
      <c r="K288" s="18">
        <v>0</v>
      </c>
      <c r="L288" s="18">
        <v>201</v>
      </c>
      <c r="M288" s="6">
        <v>1</v>
      </c>
      <c r="N288" s="25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0.72943722943722944</v>
      </c>
      <c r="T288" s="6">
        <f t="shared" si="46"/>
        <v>0.66666666666666663</v>
      </c>
      <c r="U288" s="6">
        <f t="shared" si="47"/>
        <v>0.69863013698630139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12</v>
      </c>
      <c r="Y288" s="6">
        <f t="shared" si="51"/>
        <v>1.4285714285714286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8">
        <v>41</v>
      </c>
      <c r="C289" s="18">
        <v>80</v>
      </c>
      <c r="D289" s="18">
        <v>797</v>
      </c>
      <c r="E289" s="18">
        <v>42</v>
      </c>
      <c r="F289" s="18">
        <v>279</v>
      </c>
      <c r="G289" s="18">
        <v>254</v>
      </c>
      <c r="H289" s="25">
        <v>143</v>
      </c>
      <c r="I289" s="18">
        <v>35</v>
      </c>
      <c r="J289" s="18">
        <v>33</v>
      </c>
      <c r="K289" s="18">
        <v>5</v>
      </c>
      <c r="L289" s="18">
        <v>309</v>
      </c>
      <c r="M289" s="6">
        <v>3</v>
      </c>
      <c r="N289" s="25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1.1353276353276354</v>
      </c>
      <c r="T289" s="6">
        <f t="shared" si="46"/>
        <v>3.5</v>
      </c>
      <c r="U289" s="6">
        <f t="shared" si="47"/>
        <v>4.2272727272727275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1.2068965517241379</v>
      </c>
      <c r="Y289" s="6">
        <f t="shared" si="51"/>
        <v>2.3571428571428572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8">
        <v>43</v>
      </c>
      <c r="C290" s="18">
        <v>209</v>
      </c>
      <c r="D290" s="18">
        <v>1001</v>
      </c>
      <c r="E290" s="18">
        <v>34</v>
      </c>
      <c r="F290" s="18">
        <v>76</v>
      </c>
      <c r="G290" s="18">
        <v>279</v>
      </c>
      <c r="H290" s="25">
        <v>137</v>
      </c>
      <c r="I290" s="18">
        <v>31</v>
      </c>
      <c r="J290" s="18">
        <v>34</v>
      </c>
      <c r="K290" s="18">
        <v>8</v>
      </c>
      <c r="L290" s="18">
        <v>749</v>
      </c>
      <c r="M290" s="6">
        <v>5</v>
      </c>
      <c r="N290" s="25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1.0763440860215054</v>
      </c>
      <c r="T290" s="6">
        <f t="shared" si="46"/>
        <v>2.125</v>
      </c>
      <c r="U290" s="6">
        <f t="shared" si="47"/>
        <v>0.95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0.86111111111111116</v>
      </c>
      <c r="Y290" s="6">
        <f t="shared" si="51"/>
        <v>2.125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8">
        <v>83</v>
      </c>
      <c r="C291" s="18">
        <v>140</v>
      </c>
      <c r="D291" s="18">
        <v>818</v>
      </c>
      <c r="E291" s="18">
        <v>23</v>
      </c>
      <c r="F291" s="18">
        <v>88</v>
      </c>
      <c r="G291" s="18">
        <v>256</v>
      </c>
      <c r="H291" s="25">
        <v>138</v>
      </c>
      <c r="I291" s="18">
        <v>29</v>
      </c>
      <c r="J291" s="18">
        <v>49</v>
      </c>
      <c r="K291" s="18">
        <v>3</v>
      </c>
      <c r="L291" s="18">
        <v>713</v>
      </c>
      <c r="M291" s="6">
        <v>3</v>
      </c>
      <c r="N291" s="25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0.84854771784232363</v>
      </c>
      <c r="T291" s="6">
        <f t="shared" si="46"/>
        <v>1.9166666666666667</v>
      </c>
      <c r="U291" s="6">
        <f t="shared" si="47"/>
        <v>1.1578947368421053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2.2307692307692308</v>
      </c>
      <c r="Y291" s="6">
        <f t="shared" si="51"/>
        <v>2.7222222222222223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8">
        <v>55</v>
      </c>
      <c r="C292" s="18">
        <v>222</v>
      </c>
      <c r="D292" s="18">
        <v>905</v>
      </c>
      <c r="E292" s="18">
        <v>34</v>
      </c>
      <c r="F292" s="18">
        <v>179</v>
      </c>
      <c r="G292" s="18">
        <v>265</v>
      </c>
      <c r="H292" s="25">
        <v>136</v>
      </c>
      <c r="I292" s="18">
        <v>16</v>
      </c>
      <c r="J292" s="18">
        <v>32</v>
      </c>
      <c r="K292" s="18">
        <v>8</v>
      </c>
      <c r="L292" s="18">
        <v>754</v>
      </c>
      <c r="M292" s="6">
        <v>3</v>
      </c>
      <c r="N292" s="25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0.93782383419689119</v>
      </c>
      <c r="T292" s="6">
        <f t="shared" si="46"/>
        <v>6.8</v>
      </c>
      <c r="U292" s="6">
        <f t="shared" si="47"/>
        <v>2.8870967741935485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1.1428571428571428</v>
      </c>
      <c r="Y292" s="6">
        <f t="shared" si="51"/>
        <v>1.28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19">
        <v>47</v>
      </c>
      <c r="C293" s="19">
        <v>0</v>
      </c>
      <c r="D293" s="19">
        <v>745</v>
      </c>
      <c r="E293" s="19">
        <v>12</v>
      </c>
      <c r="F293" s="19">
        <v>0</v>
      </c>
      <c r="G293" s="19">
        <v>253</v>
      </c>
      <c r="H293" s="26">
        <v>150</v>
      </c>
      <c r="I293" s="19">
        <v>32</v>
      </c>
      <c r="J293" s="19">
        <v>33</v>
      </c>
      <c r="K293" s="19">
        <v>0</v>
      </c>
      <c r="L293" s="19">
        <v>461</v>
      </c>
      <c r="M293" s="8">
        <v>8</v>
      </c>
      <c r="N293" s="26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1.1881977671451356</v>
      </c>
      <c r="T293" s="8">
        <f t="shared" si="46"/>
        <v>0.5714285714285714</v>
      </c>
      <c r="U293" s="8">
        <f t="shared" si="47"/>
        <v>1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1.3913043478260869</v>
      </c>
      <c r="Y293" s="8">
        <f t="shared" si="51"/>
        <v>1.375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19">
        <v>69</v>
      </c>
      <c r="C294" s="19">
        <v>0</v>
      </c>
      <c r="D294" s="19">
        <v>428</v>
      </c>
      <c r="E294" s="19">
        <v>13</v>
      </c>
      <c r="F294" s="19">
        <v>0</v>
      </c>
      <c r="G294" s="19">
        <v>252</v>
      </c>
      <c r="H294" s="26">
        <v>67</v>
      </c>
      <c r="I294" s="19">
        <v>14</v>
      </c>
      <c r="J294" s="19">
        <v>21</v>
      </c>
      <c r="K294" s="19">
        <v>0</v>
      </c>
      <c r="L294" s="19">
        <v>0</v>
      </c>
      <c r="M294" s="8">
        <v>3</v>
      </c>
      <c r="N294" s="26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1.014218009478673</v>
      </c>
      <c r="T294" s="8">
        <f t="shared" si="46"/>
        <v>2.1666666666666665</v>
      </c>
      <c r="U294" s="8">
        <f t="shared" si="47"/>
        <v>1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0.77777777777777779</v>
      </c>
      <c r="Y294" s="8">
        <f t="shared" si="51"/>
        <v>1.3125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8">
        <v>73</v>
      </c>
      <c r="C295" s="18">
        <v>217</v>
      </c>
      <c r="D295" s="18">
        <v>467</v>
      </c>
      <c r="E295" s="18">
        <v>44</v>
      </c>
      <c r="F295" s="18">
        <v>322</v>
      </c>
      <c r="G295" s="18">
        <v>337</v>
      </c>
      <c r="H295" s="25">
        <v>80</v>
      </c>
      <c r="I295" s="18">
        <v>17</v>
      </c>
      <c r="J295" s="18">
        <v>30</v>
      </c>
      <c r="K295" s="18">
        <v>0</v>
      </c>
      <c r="L295" s="18">
        <v>501</v>
      </c>
      <c r="M295" s="6">
        <v>0</v>
      </c>
      <c r="N295" s="25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1.3857566765578635</v>
      </c>
      <c r="T295" s="6">
        <f t="shared" si="46"/>
        <v>3.1428571428571428</v>
      </c>
      <c r="U295" s="6">
        <f t="shared" si="47"/>
        <v>3.1568627450980391</v>
      </c>
      <c r="V295" s="6">
        <f t="shared" si="48"/>
        <v>1.2389705882352942</v>
      </c>
      <c r="W295" s="6">
        <f t="shared" si="49"/>
        <v>1.6</v>
      </c>
      <c r="X295" s="6">
        <f t="shared" si="50"/>
        <v>1.4166666666666667</v>
      </c>
      <c r="Y295" s="6">
        <f t="shared" si="51"/>
        <v>1.5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8">
        <v>89</v>
      </c>
      <c r="C296" s="18">
        <v>218</v>
      </c>
      <c r="D296" s="18">
        <v>934</v>
      </c>
      <c r="E296" s="18">
        <v>40</v>
      </c>
      <c r="F296" s="18">
        <v>281</v>
      </c>
      <c r="G296" s="18">
        <v>322</v>
      </c>
      <c r="H296" s="25">
        <v>241</v>
      </c>
      <c r="I296" s="18">
        <v>46</v>
      </c>
      <c r="J296" s="18">
        <v>46</v>
      </c>
      <c r="K296" s="18">
        <v>4</v>
      </c>
      <c r="L296" s="18">
        <v>661</v>
      </c>
      <c r="M296" s="6">
        <v>13</v>
      </c>
      <c r="N296" s="25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1.1718946047678795</v>
      </c>
      <c r="T296" s="6">
        <f t="shared" si="46"/>
        <v>0.95238095238095233</v>
      </c>
      <c r="U296" s="6">
        <f t="shared" si="47"/>
        <v>1.0071684587813621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1.3142857142857143</v>
      </c>
      <c r="Y296" s="6">
        <f t="shared" si="51"/>
        <v>1.393939393939394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8">
        <v>127</v>
      </c>
      <c r="C297" s="18">
        <v>156</v>
      </c>
      <c r="D297" s="18">
        <v>1155</v>
      </c>
      <c r="E297" s="18">
        <v>29</v>
      </c>
      <c r="F297" s="18">
        <v>147</v>
      </c>
      <c r="G297" s="18">
        <v>312</v>
      </c>
      <c r="H297" s="25">
        <v>191</v>
      </c>
      <c r="I297" s="18">
        <v>60</v>
      </c>
      <c r="J297" s="18">
        <v>50</v>
      </c>
      <c r="K297" s="18">
        <v>7</v>
      </c>
      <c r="L297" s="18">
        <v>566</v>
      </c>
      <c r="M297" s="6">
        <v>3</v>
      </c>
      <c r="N297" s="25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1.1538461538461537</v>
      </c>
      <c r="T297" s="6">
        <f t="shared" si="46"/>
        <v>0.8529411764705882</v>
      </c>
      <c r="U297" s="6">
        <f t="shared" si="47"/>
        <v>1.9342105263157894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1.935483870967742</v>
      </c>
      <c r="Y297" s="6">
        <f t="shared" si="51"/>
        <v>1.4705882352941178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8">
        <v>136</v>
      </c>
      <c r="C298" s="18">
        <v>155</v>
      </c>
      <c r="D298" s="18">
        <v>850</v>
      </c>
      <c r="E298" s="18">
        <v>49</v>
      </c>
      <c r="F298" s="18">
        <v>162</v>
      </c>
      <c r="G298" s="18">
        <v>304</v>
      </c>
      <c r="H298" s="25">
        <v>189</v>
      </c>
      <c r="I298" s="18">
        <v>47</v>
      </c>
      <c r="J298" s="18">
        <v>49</v>
      </c>
      <c r="K298" s="18">
        <v>1</v>
      </c>
      <c r="L298" s="18">
        <v>497</v>
      </c>
      <c r="M298" s="6">
        <v>3</v>
      </c>
      <c r="N298" s="25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1.039119804400978</v>
      </c>
      <c r="T298" s="6">
        <f t="shared" si="46"/>
        <v>2.1304347826086958</v>
      </c>
      <c r="U298" s="6">
        <f t="shared" si="47"/>
        <v>1.8409090909090908</v>
      </c>
      <c r="V298" s="6">
        <f t="shared" si="48"/>
        <v>1.1875</v>
      </c>
      <c r="W298" s="6">
        <f t="shared" si="49"/>
        <v>1.3695652173913044</v>
      </c>
      <c r="X298" s="6">
        <f t="shared" si="50"/>
        <v>1.6206896551724137</v>
      </c>
      <c r="Y298" s="6">
        <f t="shared" si="51"/>
        <v>1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8">
        <v>91</v>
      </c>
      <c r="C299" s="18">
        <v>231</v>
      </c>
      <c r="D299" s="18">
        <v>951</v>
      </c>
      <c r="E299" s="18">
        <v>18</v>
      </c>
      <c r="F299" s="18">
        <v>299</v>
      </c>
      <c r="G299" s="18">
        <v>335</v>
      </c>
      <c r="H299" s="25">
        <v>224</v>
      </c>
      <c r="I299" s="18">
        <v>45</v>
      </c>
      <c r="J299" s="18">
        <v>70</v>
      </c>
      <c r="K299" s="18">
        <v>3</v>
      </c>
      <c r="L299" s="18">
        <v>571</v>
      </c>
      <c r="M299" s="6">
        <v>7</v>
      </c>
      <c r="N299" s="25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1.050828729281768</v>
      </c>
      <c r="T299" s="6">
        <f t="shared" si="46"/>
        <v>0.52941176470588236</v>
      </c>
      <c r="U299" s="6">
        <f t="shared" si="47"/>
        <v>1.6703910614525139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2.8125</v>
      </c>
      <c r="Y299" s="6">
        <f t="shared" si="51"/>
        <v>2.1875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19">
        <v>151</v>
      </c>
      <c r="C300" s="19">
        <v>0</v>
      </c>
      <c r="D300" s="19">
        <v>936</v>
      </c>
      <c r="E300" s="19">
        <v>57</v>
      </c>
      <c r="F300" s="19">
        <v>0</v>
      </c>
      <c r="G300" s="19">
        <v>335</v>
      </c>
      <c r="H300" s="26">
        <v>174</v>
      </c>
      <c r="I300" s="19">
        <v>55</v>
      </c>
      <c r="J300" s="19">
        <v>79</v>
      </c>
      <c r="K300" s="19">
        <v>1</v>
      </c>
      <c r="L300" s="19">
        <v>432</v>
      </c>
      <c r="M300" s="8">
        <v>4</v>
      </c>
      <c r="N300" s="26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1.2563758389261745</v>
      </c>
      <c r="T300" s="8">
        <f t="shared" si="46"/>
        <v>4.75</v>
      </c>
      <c r="U300" s="8">
        <f t="shared" si="47"/>
        <v>1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1.71875</v>
      </c>
      <c r="Y300" s="8">
        <f t="shared" si="51"/>
        <v>2.393939393939394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19">
        <v>128</v>
      </c>
      <c r="C301" s="19">
        <v>0</v>
      </c>
      <c r="D301" s="19">
        <v>378</v>
      </c>
      <c r="E301" s="19">
        <v>27</v>
      </c>
      <c r="F301" s="19">
        <v>0</v>
      </c>
      <c r="G301" s="19">
        <v>296</v>
      </c>
      <c r="H301" s="26">
        <v>151</v>
      </c>
      <c r="I301" s="19">
        <v>27</v>
      </c>
      <c r="J301" s="19">
        <v>73</v>
      </c>
      <c r="K301" s="19">
        <v>7</v>
      </c>
      <c r="L301" s="19">
        <v>231</v>
      </c>
      <c r="M301" s="8">
        <v>0</v>
      </c>
      <c r="N301" s="26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0.88317757009345799</v>
      </c>
      <c r="T301" s="8">
        <f t="shared" si="46"/>
        <v>2.0769230769230771</v>
      </c>
      <c r="U301" s="8">
        <f t="shared" si="47"/>
        <v>1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1.9285714285714286</v>
      </c>
      <c r="Y301" s="8">
        <f t="shared" si="51"/>
        <v>3.4761904761904763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8">
        <v>141</v>
      </c>
      <c r="C302" s="18">
        <v>279</v>
      </c>
      <c r="D302" s="18">
        <v>492</v>
      </c>
      <c r="E302" s="18">
        <v>29</v>
      </c>
      <c r="F302" s="18">
        <v>516</v>
      </c>
      <c r="G302" s="18">
        <v>337</v>
      </c>
      <c r="H302" s="25">
        <v>102</v>
      </c>
      <c r="I302" s="18">
        <v>26</v>
      </c>
      <c r="J302" s="18">
        <v>89</v>
      </c>
      <c r="K302" s="18">
        <v>10</v>
      </c>
      <c r="L302" s="18">
        <v>263</v>
      </c>
      <c r="M302" s="6">
        <v>3</v>
      </c>
      <c r="N302" s="25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1.0535331905781584</v>
      </c>
      <c r="T302" s="6">
        <f t="shared" si="46"/>
        <v>0.65909090909090906</v>
      </c>
      <c r="U302" s="6">
        <f t="shared" si="47"/>
        <v>1.6024844720496894</v>
      </c>
      <c r="V302" s="6">
        <f t="shared" si="48"/>
        <v>1</v>
      </c>
      <c r="W302" s="6">
        <f t="shared" si="49"/>
        <v>1.2749999999999999</v>
      </c>
      <c r="X302" s="6">
        <f t="shared" si="50"/>
        <v>1.5294117647058822</v>
      </c>
      <c r="Y302" s="6">
        <f t="shared" si="51"/>
        <v>2.9666666666666668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5">
        <v>221</v>
      </c>
      <c r="C303" s="25">
        <v>267</v>
      </c>
      <c r="D303" s="25">
        <v>968</v>
      </c>
      <c r="E303" s="25">
        <v>30</v>
      </c>
      <c r="F303" s="25">
        <v>530</v>
      </c>
      <c r="G303" s="25">
        <v>346</v>
      </c>
      <c r="H303" s="25">
        <v>367</v>
      </c>
      <c r="I303" s="25">
        <v>70</v>
      </c>
      <c r="J303" s="25">
        <v>139</v>
      </c>
      <c r="K303" s="25">
        <v>8</v>
      </c>
      <c r="L303" s="25">
        <v>549</v>
      </c>
      <c r="M303" s="25">
        <v>5</v>
      </c>
      <c r="N303" s="25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1.0364025695931478</v>
      </c>
      <c r="T303" s="6">
        <f t="shared" si="46"/>
        <v>0.75</v>
      </c>
      <c r="U303" s="6">
        <f t="shared" si="47"/>
        <v>1.8861209964412811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1.5217391304347827</v>
      </c>
      <c r="Y303" s="6">
        <f t="shared" si="51"/>
        <v>3.0217391304347827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5">
        <v>205</v>
      </c>
      <c r="C304" s="25">
        <v>168</v>
      </c>
      <c r="D304" s="25">
        <v>1007</v>
      </c>
      <c r="E304" s="25">
        <v>97</v>
      </c>
      <c r="F304" s="25">
        <v>241</v>
      </c>
      <c r="G304" s="25">
        <v>415</v>
      </c>
      <c r="H304" s="25">
        <v>310</v>
      </c>
      <c r="I304" s="25">
        <v>61</v>
      </c>
      <c r="J304" s="25">
        <v>132</v>
      </c>
      <c r="K304" s="25">
        <v>4</v>
      </c>
      <c r="L304" s="25">
        <v>510</v>
      </c>
      <c r="M304" s="25">
        <v>6</v>
      </c>
      <c r="N304" s="25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0.87186147186147189</v>
      </c>
      <c r="T304" s="6">
        <f t="shared" si="46"/>
        <v>3.3448275862068964</v>
      </c>
      <c r="U304" s="6">
        <f t="shared" si="47"/>
        <v>1.6394557823129252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1.0166666666666666</v>
      </c>
      <c r="Y304" s="6">
        <f t="shared" si="51"/>
        <v>2.64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5">
        <v>217</v>
      </c>
      <c r="C305" s="25">
        <v>173</v>
      </c>
      <c r="D305" s="25">
        <v>967</v>
      </c>
      <c r="E305" s="25">
        <v>87</v>
      </c>
      <c r="F305" s="25">
        <v>235</v>
      </c>
      <c r="G305" s="25">
        <v>399</v>
      </c>
      <c r="H305" s="25">
        <v>280</v>
      </c>
      <c r="I305" s="25">
        <v>56</v>
      </c>
      <c r="J305" s="25">
        <v>138</v>
      </c>
      <c r="K305" s="25">
        <v>3</v>
      </c>
      <c r="L305" s="25">
        <v>513</v>
      </c>
      <c r="M305" s="25">
        <v>6</v>
      </c>
      <c r="N305" s="25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1.1376470588235295</v>
      </c>
      <c r="T305" s="6">
        <f t="shared" si="46"/>
        <v>1.7755102040816326</v>
      </c>
      <c r="U305" s="6">
        <f t="shared" si="47"/>
        <v>1.4506172839506173</v>
      </c>
      <c r="V305" s="6">
        <f t="shared" si="48"/>
        <v>1.3125</v>
      </c>
      <c r="W305" s="6">
        <f t="shared" si="49"/>
        <v>1.4814814814814814</v>
      </c>
      <c r="X305" s="6">
        <f t="shared" si="50"/>
        <v>1.1914893617021276</v>
      </c>
      <c r="Y305" s="6">
        <f t="shared" si="51"/>
        <v>2.8163265306122449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5">
        <v>199</v>
      </c>
      <c r="C306" s="25">
        <v>239</v>
      </c>
      <c r="D306" s="25">
        <v>1028</v>
      </c>
      <c r="E306" s="25">
        <v>86</v>
      </c>
      <c r="F306" s="25">
        <v>547</v>
      </c>
      <c r="G306" s="25">
        <v>365</v>
      </c>
      <c r="H306" s="25">
        <v>274</v>
      </c>
      <c r="I306" s="25">
        <v>87</v>
      </c>
      <c r="J306" s="25">
        <v>144</v>
      </c>
      <c r="K306" s="25">
        <v>6</v>
      </c>
      <c r="L306" s="25">
        <v>508</v>
      </c>
      <c r="M306" s="25">
        <v>6</v>
      </c>
      <c r="N306" s="25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1.0809674027339642</v>
      </c>
      <c r="T306" s="6">
        <f t="shared" si="46"/>
        <v>4.7777777777777777</v>
      </c>
      <c r="U306" s="6">
        <f t="shared" si="47"/>
        <v>1.8294314381270902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1.9333333333333333</v>
      </c>
      <c r="Y306" s="6">
        <f t="shared" si="51"/>
        <v>2.0571428571428569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6">
        <v>297</v>
      </c>
      <c r="C307" s="26">
        <v>0</v>
      </c>
      <c r="D307" s="26">
        <v>885</v>
      </c>
      <c r="E307" s="26">
        <v>92</v>
      </c>
      <c r="F307" s="26">
        <v>221</v>
      </c>
      <c r="G307" s="26">
        <v>386</v>
      </c>
      <c r="H307" s="26">
        <v>326</v>
      </c>
      <c r="I307" s="26">
        <v>51</v>
      </c>
      <c r="J307" s="26">
        <v>173</v>
      </c>
      <c r="K307" s="26">
        <v>5</v>
      </c>
      <c r="L307" s="26">
        <v>407</v>
      </c>
      <c r="M307" s="26">
        <v>5</v>
      </c>
      <c r="N307" s="26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0.94551282051282048</v>
      </c>
      <c r="T307" s="8">
        <f t="shared" si="46"/>
        <v>1.6140350877192982</v>
      </c>
      <c r="U307" s="8">
        <f t="shared" si="47"/>
        <v>1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0.92727272727272725</v>
      </c>
      <c r="Y307" s="8">
        <f t="shared" si="51"/>
        <v>2.1898734177215191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6">
        <v>208</v>
      </c>
      <c r="C308" s="26">
        <v>0</v>
      </c>
      <c r="D308" s="26">
        <v>408</v>
      </c>
      <c r="E308" s="26">
        <v>30</v>
      </c>
      <c r="F308" s="26">
        <v>231</v>
      </c>
      <c r="G308" s="26">
        <v>434</v>
      </c>
      <c r="H308" s="26">
        <v>162</v>
      </c>
      <c r="I308" s="26">
        <v>39</v>
      </c>
      <c r="J308" s="26">
        <v>112</v>
      </c>
      <c r="K308" s="26">
        <v>3</v>
      </c>
      <c r="L308" s="26">
        <v>190</v>
      </c>
      <c r="M308" s="26">
        <v>2</v>
      </c>
      <c r="N308" s="26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1.0793650793650793</v>
      </c>
      <c r="T308" s="8">
        <f t="shared" si="46"/>
        <v>1.1111111111111112</v>
      </c>
      <c r="U308" s="8">
        <f t="shared" si="47"/>
        <v>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1.4444444444444444</v>
      </c>
      <c r="Y308" s="8">
        <f t="shared" si="51"/>
        <v>1.5342465753424657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5">
        <v>233</v>
      </c>
      <c r="C309" s="25">
        <v>379</v>
      </c>
      <c r="D309" s="25">
        <v>532</v>
      </c>
      <c r="E309" s="25">
        <v>156</v>
      </c>
      <c r="F309" s="25">
        <v>428</v>
      </c>
      <c r="G309" s="25">
        <v>440</v>
      </c>
      <c r="H309" s="25">
        <v>136</v>
      </c>
      <c r="I309" s="25">
        <v>29</v>
      </c>
      <c r="J309" s="25">
        <v>121</v>
      </c>
      <c r="K309" s="25">
        <v>7</v>
      </c>
      <c r="L309" s="25">
        <v>179</v>
      </c>
      <c r="M309" s="25">
        <v>2</v>
      </c>
      <c r="N309" s="25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1.0813008130081301</v>
      </c>
      <c r="T309" s="6">
        <f t="shared" si="46"/>
        <v>5.3793103448275863</v>
      </c>
      <c r="U309" s="6">
        <f t="shared" si="47"/>
        <v>0.8294573643410853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1.1153846153846154</v>
      </c>
      <c r="Y309" s="6">
        <f t="shared" si="51"/>
        <v>1.3595505617977528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5">
        <v>353</v>
      </c>
      <c r="C310" s="25">
        <v>238</v>
      </c>
      <c r="D310" s="25">
        <v>1571</v>
      </c>
      <c r="E310" s="25">
        <v>48</v>
      </c>
      <c r="F310" s="25">
        <v>430</v>
      </c>
      <c r="G310" s="25">
        <v>422</v>
      </c>
      <c r="H310" s="25">
        <v>397</v>
      </c>
      <c r="I310" s="25">
        <v>113</v>
      </c>
      <c r="J310" s="25">
        <v>268</v>
      </c>
      <c r="K310" s="25">
        <v>2</v>
      </c>
      <c r="L310" s="25">
        <v>243</v>
      </c>
      <c r="M310" s="25">
        <v>5</v>
      </c>
      <c r="N310" s="25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1.6229338842975207</v>
      </c>
      <c r="T310" s="6">
        <f t="shared" si="46"/>
        <v>1.6</v>
      </c>
      <c r="U310" s="6">
        <f t="shared" si="47"/>
        <v>0.81132075471698117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1.6142857142857143</v>
      </c>
      <c r="Y310" s="6">
        <f t="shared" si="51"/>
        <v>1.9280575539568345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5">
        <v>352</v>
      </c>
      <c r="C311" s="25">
        <v>1623</v>
      </c>
      <c r="D311" s="25">
        <v>1090</v>
      </c>
      <c r="E311" s="25">
        <v>232</v>
      </c>
      <c r="F311" s="25">
        <v>813</v>
      </c>
      <c r="G311" s="25">
        <v>419</v>
      </c>
      <c r="H311" s="25">
        <v>492</v>
      </c>
      <c r="I311" s="25">
        <v>108</v>
      </c>
      <c r="J311" s="25">
        <v>205</v>
      </c>
      <c r="K311" s="25">
        <v>8</v>
      </c>
      <c r="L311" s="25">
        <v>610</v>
      </c>
      <c r="M311" s="25">
        <v>8</v>
      </c>
      <c r="N311" s="25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1.0824230387288978</v>
      </c>
      <c r="T311" s="6">
        <f t="shared" si="46"/>
        <v>2.3917525773195876</v>
      </c>
      <c r="U311" s="6">
        <f t="shared" si="47"/>
        <v>3.3734439834024896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1.7704918032786885</v>
      </c>
      <c r="Y311" s="6">
        <f t="shared" si="51"/>
        <v>1.553030303030303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5">
        <v>428</v>
      </c>
      <c r="C312" s="25">
        <v>368</v>
      </c>
      <c r="D312" s="25">
        <v>1150</v>
      </c>
      <c r="E312" s="25">
        <v>161</v>
      </c>
      <c r="F312" s="25">
        <v>360</v>
      </c>
      <c r="G312" s="25">
        <v>406</v>
      </c>
      <c r="H312" s="25">
        <v>378</v>
      </c>
      <c r="I312" s="25">
        <v>88</v>
      </c>
      <c r="J312" s="25">
        <v>189</v>
      </c>
      <c r="K312" s="25">
        <v>5</v>
      </c>
      <c r="L312" s="25">
        <v>0</v>
      </c>
      <c r="M312" s="25">
        <v>3</v>
      </c>
      <c r="N312" s="25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1.1892450879007239</v>
      </c>
      <c r="T312" s="6">
        <f t="shared" si="46"/>
        <v>1.8505747126436782</v>
      </c>
      <c r="U312" s="6">
        <f t="shared" si="47"/>
        <v>1.5319148936170213</v>
      </c>
      <c r="V312" s="6">
        <f t="shared" si="48"/>
        <v>1.0175438596491229</v>
      </c>
      <c r="W312" s="6">
        <f t="shared" si="49"/>
        <v>1.35</v>
      </c>
      <c r="X312" s="6">
        <f t="shared" si="50"/>
        <v>1.5714285714285714</v>
      </c>
      <c r="Y312" s="6">
        <f t="shared" si="51"/>
        <v>1.3695652173913044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5">
        <v>446</v>
      </c>
      <c r="C313" s="25">
        <v>347</v>
      </c>
      <c r="D313" s="25">
        <v>1195</v>
      </c>
      <c r="E313" s="25">
        <v>130</v>
      </c>
      <c r="F313" s="25">
        <v>828</v>
      </c>
      <c r="G313" s="25">
        <v>424</v>
      </c>
      <c r="H313" s="25">
        <v>355</v>
      </c>
      <c r="I313" s="25">
        <v>118</v>
      </c>
      <c r="J313" s="25">
        <v>188</v>
      </c>
      <c r="K313" s="25">
        <v>20</v>
      </c>
      <c r="L313" s="25">
        <v>909</v>
      </c>
      <c r="M313" s="25">
        <v>7</v>
      </c>
      <c r="N313" s="25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1.1624513618677044</v>
      </c>
      <c r="T313" s="6">
        <f t="shared" si="46"/>
        <v>1.5116279069767442</v>
      </c>
      <c r="U313" s="6">
        <f t="shared" si="47"/>
        <v>1.5137111517367459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1.3563218390804597</v>
      </c>
      <c r="Y313" s="6">
        <f t="shared" si="51"/>
        <v>1.3055555555555556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6">
        <v>425</v>
      </c>
      <c r="C314" s="26">
        <v>0</v>
      </c>
      <c r="D314" s="26">
        <v>1008</v>
      </c>
      <c r="E314" s="26">
        <v>66</v>
      </c>
      <c r="F314" s="26">
        <v>304</v>
      </c>
      <c r="G314" s="26">
        <v>423</v>
      </c>
      <c r="H314" s="26">
        <v>413</v>
      </c>
      <c r="I314" s="26">
        <v>74</v>
      </c>
      <c r="J314" s="26">
        <v>199</v>
      </c>
      <c r="K314" s="26">
        <v>0</v>
      </c>
      <c r="L314" s="26">
        <v>254</v>
      </c>
      <c r="M314" s="26">
        <v>5</v>
      </c>
      <c r="N314" s="26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1.1389830508474577</v>
      </c>
      <c r="T314" s="8">
        <f t="shared" si="46"/>
        <v>0.71739130434782605</v>
      </c>
      <c r="U314" s="8">
        <f t="shared" si="47"/>
        <v>1.3755656108597285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1.4509803921568627</v>
      </c>
      <c r="Y314" s="8">
        <f t="shared" si="51"/>
        <v>1.1502890173410405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6">
        <v>331</v>
      </c>
      <c r="C315" s="26">
        <v>0</v>
      </c>
      <c r="D315" s="26">
        <v>473</v>
      </c>
      <c r="E315" s="26">
        <v>66</v>
      </c>
      <c r="F315" s="26">
        <v>270</v>
      </c>
      <c r="G315" s="26">
        <v>459</v>
      </c>
      <c r="H315" s="26">
        <v>156</v>
      </c>
      <c r="I315" s="26">
        <v>44</v>
      </c>
      <c r="J315" s="26">
        <v>148</v>
      </c>
      <c r="K315" s="26">
        <v>0</v>
      </c>
      <c r="L315" s="26">
        <v>128</v>
      </c>
      <c r="M315" s="26">
        <v>2</v>
      </c>
      <c r="N315" s="26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1.1593137254901962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1.1282051282051282</v>
      </c>
      <c r="Y315" s="8">
        <f t="shared" si="51"/>
        <v>1.3214285714285714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5">
        <v>356</v>
      </c>
      <c r="C316" s="25">
        <v>512</v>
      </c>
      <c r="D316" s="25">
        <v>688</v>
      </c>
      <c r="E316" s="25">
        <v>36</v>
      </c>
      <c r="F316" s="25">
        <v>558</v>
      </c>
      <c r="G316" s="25">
        <v>458</v>
      </c>
      <c r="H316" s="25">
        <v>195</v>
      </c>
      <c r="I316" s="25">
        <v>40</v>
      </c>
      <c r="J316" s="25">
        <v>161</v>
      </c>
      <c r="K316" s="25">
        <v>0</v>
      </c>
      <c r="L316" s="25">
        <v>231</v>
      </c>
      <c r="M316" s="25">
        <v>1</v>
      </c>
      <c r="N316" s="25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1.2932330827067668</v>
      </c>
      <c r="T316" s="6">
        <f t="shared" si="46"/>
        <v>0.23076923076923078</v>
      </c>
      <c r="U316" s="6">
        <f t="shared" si="47"/>
        <v>1.3037383177570094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1.3793103448275863</v>
      </c>
      <c r="Y316" s="6">
        <f t="shared" si="51"/>
        <v>1.3305785123966942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5">
        <v>580</v>
      </c>
      <c r="C317" s="25">
        <v>0</v>
      </c>
      <c r="D317" s="25">
        <v>1381</v>
      </c>
      <c r="E317" s="25">
        <v>373</v>
      </c>
      <c r="F317" s="25">
        <v>1223</v>
      </c>
      <c r="G317" s="25">
        <v>453</v>
      </c>
      <c r="H317" s="25">
        <v>532</v>
      </c>
      <c r="I317" s="25">
        <v>99</v>
      </c>
      <c r="J317" s="25">
        <v>345</v>
      </c>
      <c r="K317" s="25">
        <v>35</v>
      </c>
      <c r="L317" s="25">
        <v>174</v>
      </c>
      <c r="M317" s="25">
        <v>15</v>
      </c>
      <c r="N317" s="25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0.87905792488860601</v>
      </c>
      <c r="T317" s="6">
        <f t="shared" si="46"/>
        <v>7.770833333333333</v>
      </c>
      <c r="U317" s="6">
        <f t="shared" si="47"/>
        <v>2.844186046511628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0.87610619469026552</v>
      </c>
      <c r="Y317" s="6">
        <f t="shared" si="51"/>
        <v>1.2873134328358209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5">
        <v>623</v>
      </c>
      <c r="C318" s="25">
        <v>760</v>
      </c>
      <c r="D318" s="25">
        <v>1413</v>
      </c>
      <c r="E318" s="25">
        <v>213</v>
      </c>
      <c r="F318" s="25">
        <v>328</v>
      </c>
      <c r="G318" s="25">
        <v>462</v>
      </c>
      <c r="H318" s="25">
        <v>596</v>
      </c>
      <c r="I318" s="25">
        <v>75</v>
      </c>
      <c r="J318" s="25">
        <v>197</v>
      </c>
      <c r="K318" s="25">
        <v>25</v>
      </c>
      <c r="L318" s="25">
        <v>566</v>
      </c>
      <c r="M318" s="25">
        <v>2</v>
      </c>
      <c r="N318" s="25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1.2963302752293577</v>
      </c>
      <c r="T318" s="6">
        <f t="shared" si="46"/>
        <v>0.9181034482758621</v>
      </c>
      <c r="U318" s="6">
        <f t="shared" si="47"/>
        <v>0.40344403444034438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0.69444444444444442</v>
      </c>
      <c r="Y318" s="6">
        <f t="shared" si="51"/>
        <v>0.96097560975609753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5">
        <v>636</v>
      </c>
      <c r="C319" s="25">
        <v>356</v>
      </c>
      <c r="D319" s="25">
        <v>1209</v>
      </c>
      <c r="E319" s="25">
        <v>222</v>
      </c>
      <c r="F319" s="25">
        <v>425</v>
      </c>
      <c r="G319" s="25">
        <v>457</v>
      </c>
      <c r="H319" s="25">
        <v>563</v>
      </c>
      <c r="I319" s="25">
        <v>89</v>
      </c>
      <c r="J319" s="25">
        <v>133</v>
      </c>
      <c r="K319" s="25">
        <v>40</v>
      </c>
      <c r="L319" s="25">
        <v>913</v>
      </c>
      <c r="M319" s="25">
        <v>0</v>
      </c>
      <c r="N319" s="25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1.0513043478260871</v>
      </c>
      <c r="T319" s="6">
        <f t="shared" si="46"/>
        <v>1.3788819875776397</v>
      </c>
      <c r="U319" s="6">
        <f t="shared" si="47"/>
        <v>1.1805555555555556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1.0113636363636365</v>
      </c>
      <c r="Y319" s="6">
        <f t="shared" si="51"/>
        <v>0.70370370370370372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5">
        <v>550</v>
      </c>
      <c r="C320" s="25">
        <v>308</v>
      </c>
      <c r="D320" s="25">
        <v>1158</v>
      </c>
      <c r="E320" s="25">
        <v>188</v>
      </c>
      <c r="F320" s="25">
        <v>933</v>
      </c>
      <c r="G320" s="25">
        <v>461</v>
      </c>
      <c r="H320" s="25">
        <v>376</v>
      </c>
      <c r="I320" s="25">
        <v>55</v>
      </c>
      <c r="J320" s="25">
        <v>215</v>
      </c>
      <c r="K320" s="25">
        <v>42</v>
      </c>
      <c r="L320" s="25">
        <v>456</v>
      </c>
      <c r="M320" s="25">
        <v>7</v>
      </c>
      <c r="N320" s="25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0.96903765690376564</v>
      </c>
      <c r="T320" s="6">
        <f t="shared" si="46"/>
        <v>1.4461538461538461</v>
      </c>
      <c r="U320" s="6">
        <f t="shared" si="47"/>
        <v>1.1268115942028984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0.46610169491525422</v>
      </c>
      <c r="Y320" s="6">
        <f t="shared" si="51"/>
        <v>1.1436170212765957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6">
        <v>544</v>
      </c>
      <c r="C321" s="26">
        <v>0</v>
      </c>
      <c r="D321" s="26">
        <v>1260</v>
      </c>
      <c r="E321" s="26">
        <v>107</v>
      </c>
      <c r="F321" s="26">
        <v>354</v>
      </c>
      <c r="G321" s="26">
        <v>452</v>
      </c>
      <c r="H321" s="26">
        <v>462</v>
      </c>
      <c r="I321" s="26">
        <v>86</v>
      </c>
      <c r="J321" s="26">
        <v>197</v>
      </c>
      <c r="K321" s="26">
        <v>0</v>
      </c>
      <c r="L321" s="26">
        <v>921</v>
      </c>
      <c r="M321" s="26">
        <v>6</v>
      </c>
      <c r="N321" s="26">
        <v>62</v>
      </c>
      <c r="O321" s="8"/>
      <c r="P321" s="8"/>
      <c r="Q321" s="8">
        <f t="shared" ref="Q321:Q378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1.25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1.1644736842105263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1.1621621621621621</v>
      </c>
      <c r="Y321" s="8">
        <f t="shared" ref="Y321:Y384" si="65">IF(ISERROR(J321/J314),1,J321/J314)</f>
        <v>0.98994974874371855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6">
        <v>546</v>
      </c>
      <c r="C322" s="26">
        <v>0</v>
      </c>
      <c r="D322" s="26">
        <v>627</v>
      </c>
      <c r="E322" s="26">
        <v>62</v>
      </c>
      <c r="F322" s="26">
        <v>302</v>
      </c>
      <c r="G322" s="26">
        <v>459</v>
      </c>
      <c r="H322" s="26">
        <v>168</v>
      </c>
      <c r="I322" s="26">
        <v>43</v>
      </c>
      <c r="J322" s="26">
        <v>118</v>
      </c>
      <c r="K322" s="26">
        <v>0</v>
      </c>
      <c r="L322" s="26">
        <v>140</v>
      </c>
      <c r="M322" s="26">
        <v>1</v>
      </c>
      <c r="N322" s="26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1.3255813953488371</v>
      </c>
      <c r="T322" s="8">
        <f t="shared" si="60"/>
        <v>0.93939393939393945</v>
      </c>
      <c r="U322" s="8">
        <f t="shared" si="61"/>
        <v>1.1185185185185185</v>
      </c>
      <c r="V322" s="8">
        <f t="shared" si="62"/>
        <v>1</v>
      </c>
      <c r="W322" s="8">
        <f t="shared" si="63"/>
        <v>1.0769230769230769</v>
      </c>
      <c r="X322" s="8">
        <f t="shared" si="64"/>
        <v>0.97727272727272729</v>
      </c>
      <c r="Y322" s="8">
        <f t="shared" si="65"/>
        <v>0.79729729729729726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5">
        <v>504</v>
      </c>
      <c r="C323" s="25">
        <v>484</v>
      </c>
      <c r="D323" s="25">
        <v>734</v>
      </c>
      <c r="E323" s="25">
        <v>260</v>
      </c>
      <c r="F323" s="25">
        <v>509</v>
      </c>
      <c r="G323" s="25">
        <v>486</v>
      </c>
      <c r="H323" s="25">
        <v>214</v>
      </c>
      <c r="I323" s="25">
        <v>44</v>
      </c>
      <c r="J323" s="25">
        <v>195</v>
      </c>
      <c r="K323" s="25">
        <v>0</v>
      </c>
      <c r="L323" s="25">
        <v>216</v>
      </c>
      <c r="M323" s="25">
        <v>5</v>
      </c>
      <c r="N323" s="25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1.066860465116279</v>
      </c>
      <c r="T323" s="6">
        <f t="shared" si="60"/>
        <v>7.2222222222222223</v>
      </c>
      <c r="U323" s="6">
        <f t="shared" si="61"/>
        <v>0.91218637992831542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1.1000000000000001</v>
      </c>
      <c r="Y323" s="6">
        <f t="shared" si="65"/>
        <v>1.2111801242236024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5">
        <v>731</v>
      </c>
      <c r="C324" s="25">
        <v>435</v>
      </c>
      <c r="D324" s="25">
        <v>1692</v>
      </c>
      <c r="E324" s="25">
        <v>305</v>
      </c>
      <c r="F324" s="25">
        <v>1224</v>
      </c>
      <c r="G324" s="25">
        <v>482</v>
      </c>
      <c r="H324" s="25">
        <v>599</v>
      </c>
      <c r="I324" s="25">
        <v>86</v>
      </c>
      <c r="J324" s="25">
        <v>223</v>
      </c>
      <c r="K324" s="25">
        <v>61</v>
      </c>
      <c r="L324" s="25">
        <v>685</v>
      </c>
      <c r="M324" s="25">
        <v>11</v>
      </c>
      <c r="N324" s="25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1.2251991310644461</v>
      </c>
      <c r="T324" s="6">
        <f t="shared" si="60"/>
        <v>0.81769436997319034</v>
      </c>
      <c r="U324" s="6">
        <f t="shared" si="61"/>
        <v>1.0008176614881439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0.86868686868686873</v>
      </c>
      <c r="Y324" s="6">
        <f t="shared" si="65"/>
        <v>0.6463768115942029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5">
        <v>753</v>
      </c>
      <c r="C325" s="25">
        <v>351</v>
      </c>
      <c r="D325" s="25">
        <v>1897</v>
      </c>
      <c r="E325" s="25">
        <v>252</v>
      </c>
      <c r="F325" s="25">
        <v>426</v>
      </c>
      <c r="G325" s="25">
        <v>480</v>
      </c>
      <c r="H325" s="25">
        <v>529</v>
      </c>
      <c r="I325" s="25">
        <v>83</v>
      </c>
      <c r="J325" s="25">
        <v>186</v>
      </c>
      <c r="K325" s="25">
        <v>96</v>
      </c>
      <c r="L325" s="25">
        <v>756</v>
      </c>
      <c r="M325" s="25">
        <v>11</v>
      </c>
      <c r="N325" s="25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1.3425336164189667</v>
      </c>
      <c r="T325" s="6">
        <f t="shared" si="60"/>
        <v>1.1830985915492958</v>
      </c>
      <c r="U325" s="6">
        <f t="shared" si="61"/>
        <v>1.2987804878048781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1.1066666666666667</v>
      </c>
      <c r="Y325" s="6">
        <f t="shared" si="65"/>
        <v>0.9441624365482234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5">
        <v>653</v>
      </c>
      <c r="C326" s="25">
        <v>252</v>
      </c>
      <c r="D326" s="25">
        <v>1987</v>
      </c>
      <c r="E326" s="25">
        <v>272</v>
      </c>
      <c r="F326" s="25">
        <v>429</v>
      </c>
      <c r="G326" s="25">
        <v>476</v>
      </c>
      <c r="H326" s="25">
        <v>502</v>
      </c>
      <c r="I326" s="25">
        <v>74</v>
      </c>
      <c r="J326" s="25">
        <v>171</v>
      </c>
      <c r="K326" s="25">
        <v>19</v>
      </c>
      <c r="L326" s="25">
        <v>606</v>
      </c>
      <c r="M326" s="25">
        <v>4</v>
      </c>
      <c r="N326" s="25">
        <v>76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1.6435070306038049</v>
      </c>
      <c r="T326" s="6">
        <f t="shared" si="60"/>
        <v>1.2252252252252251</v>
      </c>
      <c r="U326" s="6">
        <f t="shared" si="61"/>
        <v>1.0094117647058825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0.8314606741573034</v>
      </c>
      <c r="Y326" s="6">
        <f t="shared" si="65"/>
        <v>1.2857142857142858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5">
        <v>699</v>
      </c>
      <c r="C327" s="25">
        <v>328</v>
      </c>
      <c r="D327" s="25">
        <v>1917</v>
      </c>
      <c r="E327" s="25">
        <v>256</v>
      </c>
      <c r="F327" s="25">
        <v>1140</v>
      </c>
      <c r="G327" s="25">
        <v>479</v>
      </c>
      <c r="H327" s="25">
        <v>511</v>
      </c>
      <c r="I327" s="25">
        <v>52</v>
      </c>
      <c r="J327" s="25">
        <v>156</v>
      </c>
      <c r="K327" s="25">
        <v>66</v>
      </c>
      <c r="L327" s="25">
        <v>552</v>
      </c>
      <c r="M327" s="25">
        <v>8</v>
      </c>
      <c r="N327" s="25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1.6554404145077721</v>
      </c>
      <c r="T327" s="6">
        <f t="shared" si="60"/>
        <v>1.3617021276595744</v>
      </c>
      <c r="U327" s="6">
        <f t="shared" si="61"/>
        <v>1.2218649517684887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0.94545454545454544</v>
      </c>
      <c r="Y327" s="6">
        <f t="shared" si="65"/>
        <v>0.72558139534883725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6">
        <v>692</v>
      </c>
      <c r="C328" s="26">
        <v>0</v>
      </c>
      <c r="D328" s="26">
        <v>1429</v>
      </c>
      <c r="E328" s="26">
        <v>143</v>
      </c>
      <c r="F328" s="26">
        <v>252</v>
      </c>
      <c r="G328" s="26">
        <v>431</v>
      </c>
      <c r="H328" s="26">
        <v>340</v>
      </c>
      <c r="I328" s="26">
        <v>48</v>
      </c>
      <c r="J328" s="26">
        <v>170</v>
      </c>
      <c r="K328" s="26">
        <v>0</v>
      </c>
      <c r="L328" s="26">
        <v>376</v>
      </c>
      <c r="M328" s="26">
        <v>4</v>
      </c>
      <c r="N328" s="26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1.1341269841269841</v>
      </c>
      <c r="T328" s="8">
        <f t="shared" si="60"/>
        <v>1.3364485981308412</v>
      </c>
      <c r="U328" s="8">
        <f t="shared" si="61"/>
        <v>0.71186440677966101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0.55813953488372092</v>
      </c>
      <c r="Y328" s="8">
        <f t="shared" si="65"/>
        <v>0.86294416243654826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6">
        <v>562</v>
      </c>
      <c r="C329" s="26">
        <v>0</v>
      </c>
      <c r="D329" s="26">
        <v>920</v>
      </c>
      <c r="E329" s="26">
        <v>98</v>
      </c>
      <c r="F329" s="26">
        <v>214</v>
      </c>
      <c r="G329" s="26">
        <v>475</v>
      </c>
      <c r="H329" s="26">
        <v>399</v>
      </c>
      <c r="I329" s="26">
        <v>21</v>
      </c>
      <c r="J329" s="26">
        <v>96</v>
      </c>
      <c r="K329" s="26">
        <v>0</v>
      </c>
      <c r="L329" s="26">
        <v>194</v>
      </c>
      <c r="M329" s="26">
        <v>1</v>
      </c>
      <c r="N329" s="26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1.467304625199362</v>
      </c>
      <c r="T329" s="8">
        <f t="shared" si="60"/>
        <v>1.5806451612903225</v>
      </c>
      <c r="U329" s="8">
        <f t="shared" si="61"/>
        <v>0.70860927152317876</v>
      </c>
      <c r="V329" s="8">
        <f t="shared" si="62"/>
        <v>1.0348583877995643</v>
      </c>
      <c r="W329" s="8">
        <f t="shared" si="63"/>
        <v>2.375</v>
      </c>
      <c r="X329" s="8">
        <f t="shared" si="64"/>
        <v>0.48837209302325579</v>
      </c>
      <c r="Y329" s="8">
        <f t="shared" si="65"/>
        <v>0.81355932203389836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5">
        <v>630</v>
      </c>
      <c r="C330" s="25">
        <v>512</v>
      </c>
      <c r="D330" s="25">
        <v>913</v>
      </c>
      <c r="E330" s="25">
        <v>301</v>
      </c>
      <c r="F330" s="25">
        <v>505</v>
      </c>
      <c r="G330" s="25">
        <v>453</v>
      </c>
      <c r="H330" s="25">
        <v>207</v>
      </c>
      <c r="I330" s="25">
        <v>54</v>
      </c>
      <c r="J330" s="25">
        <v>137</v>
      </c>
      <c r="K330" s="25">
        <v>0</v>
      </c>
      <c r="L330" s="25">
        <v>302</v>
      </c>
      <c r="M330" s="25">
        <v>0</v>
      </c>
      <c r="N330" s="25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1.2438692098092643</v>
      </c>
      <c r="T330" s="6">
        <f t="shared" si="60"/>
        <v>1.1576923076923078</v>
      </c>
      <c r="U330" s="6">
        <f t="shared" si="61"/>
        <v>0.99214145383104124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1.2272727272727273</v>
      </c>
      <c r="Y330" s="6">
        <f t="shared" si="65"/>
        <v>0.70256410256410251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5">
        <v>853</v>
      </c>
      <c r="C331" s="25">
        <v>537</v>
      </c>
      <c r="D331" s="25">
        <v>2146</v>
      </c>
      <c r="E331" s="25">
        <v>372</v>
      </c>
      <c r="F331" s="25">
        <v>1012</v>
      </c>
      <c r="G331" s="25">
        <v>483</v>
      </c>
      <c r="H331" s="25">
        <v>608</v>
      </c>
      <c r="I331" s="25">
        <v>90</v>
      </c>
      <c r="J331" s="25">
        <v>183</v>
      </c>
      <c r="K331" s="25">
        <v>94</v>
      </c>
      <c r="L331" s="25">
        <v>630</v>
      </c>
      <c r="M331" s="25">
        <v>5</v>
      </c>
      <c r="N331" s="25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1.2683215130023642</v>
      </c>
      <c r="T331" s="6">
        <f t="shared" si="60"/>
        <v>1.2196721311475409</v>
      </c>
      <c r="U331" s="6">
        <f t="shared" si="61"/>
        <v>0.82679738562091498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1.0465116279069768</v>
      </c>
      <c r="Y331" s="6">
        <f t="shared" si="65"/>
        <v>0.820627802690583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5">
        <v>722</v>
      </c>
      <c r="C332" s="25">
        <v>369</v>
      </c>
      <c r="D332" s="25">
        <v>2297</v>
      </c>
      <c r="E332" s="25">
        <v>378</v>
      </c>
      <c r="F332" s="25">
        <v>376</v>
      </c>
      <c r="G332" s="25">
        <v>469</v>
      </c>
      <c r="H332" s="25">
        <v>695</v>
      </c>
      <c r="I332" s="25">
        <v>74</v>
      </c>
      <c r="J332" s="25">
        <v>139</v>
      </c>
      <c r="K332" s="25">
        <v>55</v>
      </c>
      <c r="L332" s="25">
        <v>654</v>
      </c>
      <c r="M332" s="25">
        <v>5</v>
      </c>
      <c r="N332" s="25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1.2108592514496574</v>
      </c>
      <c r="T332" s="6">
        <f t="shared" si="60"/>
        <v>1.5</v>
      </c>
      <c r="U332" s="6">
        <f t="shared" si="61"/>
        <v>0.88262910798122063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0.89156626506024095</v>
      </c>
      <c r="Y332" s="6">
        <f t="shared" si="65"/>
        <v>0.74731182795698925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5">
        <v>822</v>
      </c>
      <c r="C333" s="25">
        <v>337</v>
      </c>
      <c r="D333" s="39">
        <v>1232</v>
      </c>
      <c r="E333" s="25">
        <v>430</v>
      </c>
      <c r="F333" s="25">
        <v>341</v>
      </c>
      <c r="G333" s="25">
        <v>482</v>
      </c>
      <c r="H333" s="25">
        <v>498</v>
      </c>
      <c r="I333" s="25">
        <v>75</v>
      </c>
      <c r="J333" s="25">
        <v>142</v>
      </c>
      <c r="K333" s="25">
        <v>67</v>
      </c>
      <c r="L333" s="25">
        <v>691</v>
      </c>
      <c r="M333" s="25">
        <v>3</v>
      </c>
      <c r="N333" s="25">
        <v>85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0.6200301962757927</v>
      </c>
      <c r="T333" s="6">
        <f t="shared" si="60"/>
        <v>1.5808823529411764</v>
      </c>
      <c r="U333" s="6">
        <f t="shared" si="61"/>
        <v>0.79487179487179482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1.0135135135135136</v>
      </c>
      <c r="Y333" s="6">
        <f t="shared" si="65"/>
        <v>0.83040935672514615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5">
        <v>827</v>
      </c>
      <c r="C334" s="25">
        <v>294</v>
      </c>
      <c r="D334" s="39">
        <v>1404</v>
      </c>
      <c r="E334" s="25">
        <v>371</v>
      </c>
      <c r="F334" s="25">
        <v>958</v>
      </c>
      <c r="G334" s="25">
        <v>406</v>
      </c>
      <c r="H334" s="25">
        <v>520</v>
      </c>
      <c r="I334" s="25">
        <v>83</v>
      </c>
      <c r="J334" s="25">
        <v>120</v>
      </c>
      <c r="K334" s="25">
        <v>59</v>
      </c>
      <c r="L334" s="25">
        <v>514</v>
      </c>
      <c r="M334" s="25">
        <v>7</v>
      </c>
      <c r="N334" s="25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0.73239436619718312</v>
      </c>
      <c r="T334" s="6">
        <f t="shared" si="60"/>
        <v>1.44921875</v>
      </c>
      <c r="U334" s="6">
        <f t="shared" si="61"/>
        <v>0.8403508771929824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1.5961538461538463</v>
      </c>
      <c r="Y334" s="6">
        <f t="shared" si="65"/>
        <v>0.76923076923076927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6">
        <v>686</v>
      </c>
      <c r="C335" s="26">
        <v>0</v>
      </c>
      <c r="D335" s="26">
        <v>1189</v>
      </c>
      <c r="E335" s="26">
        <v>170</v>
      </c>
      <c r="F335" s="26">
        <v>213</v>
      </c>
      <c r="G335" s="26">
        <v>391</v>
      </c>
      <c r="H335" s="26">
        <v>479</v>
      </c>
      <c r="I335" s="26">
        <v>60</v>
      </c>
      <c r="J335" s="26">
        <v>122</v>
      </c>
      <c r="K335" s="26">
        <v>0</v>
      </c>
      <c r="L335" s="26">
        <v>587</v>
      </c>
      <c r="M335" s="26">
        <v>7</v>
      </c>
      <c r="N335" s="26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0.83205038488453464</v>
      </c>
      <c r="T335" s="8">
        <f t="shared" si="60"/>
        <v>1.1888111888111887</v>
      </c>
      <c r="U335" s="8">
        <f t="shared" si="61"/>
        <v>0.84523809523809523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1.25</v>
      </c>
      <c r="Y335" s="8">
        <f t="shared" si="65"/>
        <v>0.71764705882352942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6">
        <v>541</v>
      </c>
      <c r="C336" s="26">
        <v>0</v>
      </c>
      <c r="D336" s="26">
        <v>826</v>
      </c>
      <c r="E336" s="26">
        <v>125</v>
      </c>
      <c r="F336" s="26">
        <v>198</v>
      </c>
      <c r="G336" s="26">
        <v>388</v>
      </c>
      <c r="H336" s="26">
        <v>215</v>
      </c>
      <c r="I336" s="26">
        <v>23</v>
      </c>
      <c r="J336" s="26">
        <v>86</v>
      </c>
      <c r="K336" s="26">
        <v>0</v>
      </c>
      <c r="L336" s="26">
        <v>272</v>
      </c>
      <c r="M336" s="26">
        <v>2</v>
      </c>
      <c r="N336" s="26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0.89782608695652177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1.0952380952380953</v>
      </c>
      <c r="Y336" s="8">
        <f t="shared" si="65"/>
        <v>0.89583333333333337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5">
        <v>672</v>
      </c>
      <c r="C337" s="25">
        <v>401</v>
      </c>
      <c r="D337" s="25">
        <v>1172</v>
      </c>
      <c r="E337" s="25">
        <v>388</v>
      </c>
      <c r="F337" s="25">
        <v>409</v>
      </c>
      <c r="G337" s="25">
        <v>372</v>
      </c>
      <c r="H337" s="25">
        <v>203</v>
      </c>
      <c r="I337" s="25">
        <v>27</v>
      </c>
      <c r="J337" s="25">
        <v>98</v>
      </c>
      <c r="K337" s="25">
        <v>0</v>
      </c>
      <c r="L337" s="25">
        <v>287</v>
      </c>
      <c r="M337" s="25">
        <v>1</v>
      </c>
      <c r="N337" s="25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1.2836801752464404</v>
      </c>
      <c r="T337" s="6">
        <f t="shared" si="60"/>
        <v>1.2890365448504983</v>
      </c>
      <c r="U337" s="6">
        <f t="shared" si="61"/>
        <v>0.80990099009900995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0.5</v>
      </c>
      <c r="Y337" s="6">
        <f t="shared" si="65"/>
        <v>0.71532846715328469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5">
        <v>785</v>
      </c>
      <c r="C338" s="25">
        <v>442</v>
      </c>
      <c r="D338" s="25">
        <v>2597</v>
      </c>
      <c r="E338" s="25">
        <v>483</v>
      </c>
      <c r="F338" s="25">
        <v>2</v>
      </c>
      <c r="G338" s="25">
        <v>382</v>
      </c>
      <c r="H338" s="25">
        <v>603</v>
      </c>
      <c r="I338" s="25">
        <v>65</v>
      </c>
      <c r="J338" s="25">
        <v>141</v>
      </c>
      <c r="K338" s="25">
        <v>117</v>
      </c>
      <c r="L338" s="25">
        <v>697</v>
      </c>
      <c r="M338" s="25">
        <v>16</v>
      </c>
      <c r="N338" s="25">
        <v>82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1.2101584342963654</v>
      </c>
      <c r="T338" s="6">
        <f t="shared" si="60"/>
        <v>1.2983870967741935</v>
      </c>
      <c r="U338" s="6">
        <f t="shared" si="61"/>
        <v>1.976284584980237E-3</v>
      </c>
      <c r="V338" s="6">
        <f t="shared" si="62"/>
        <v>0.79089026915113869</v>
      </c>
      <c r="W338" s="6">
        <f t="shared" si="63"/>
        <v>0.99177631578947367</v>
      </c>
      <c r="X338" s="6">
        <f t="shared" si="64"/>
        <v>0.72222222222222221</v>
      </c>
      <c r="Y338" s="6">
        <f t="shared" si="65"/>
        <v>0.77049180327868849</v>
      </c>
      <c r="Z338" s="6">
        <f t="shared" si="66"/>
        <v>1.2446808510638299</v>
      </c>
      <c r="AA338" s="6">
        <f t="shared" si="67"/>
        <v>1.1063492063492064</v>
      </c>
      <c r="AB338" s="6">
        <f t="shared" si="68"/>
        <v>3.2</v>
      </c>
      <c r="AC338" s="6">
        <f t="shared" si="69"/>
        <v>0.77358490566037741</v>
      </c>
    </row>
    <row r="339" spans="1:29" x14ac:dyDescent="0.25">
      <c r="A339" s="3">
        <f t="shared" si="70"/>
        <v>42705</v>
      </c>
      <c r="B339" s="25">
        <v>684</v>
      </c>
      <c r="C339" s="25">
        <v>273</v>
      </c>
      <c r="D339" s="25">
        <v>3157</v>
      </c>
      <c r="E339" s="25">
        <v>482</v>
      </c>
      <c r="F339" s="25">
        <v>1</v>
      </c>
      <c r="G339" s="25">
        <v>362</v>
      </c>
      <c r="H339" s="25">
        <v>648</v>
      </c>
      <c r="I339" s="25">
        <v>66</v>
      </c>
      <c r="J339" s="25">
        <v>125</v>
      </c>
      <c r="K339" s="25">
        <v>174</v>
      </c>
      <c r="L339" s="25">
        <v>698</v>
      </c>
      <c r="M339" s="25">
        <v>5</v>
      </c>
      <c r="N339" s="25">
        <v>113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1.3744013931214627</v>
      </c>
      <c r="T339" s="6">
        <f t="shared" si="60"/>
        <v>1.2751322751322751</v>
      </c>
      <c r="U339" s="6">
        <f t="shared" si="61"/>
        <v>2.6595744680851063E-3</v>
      </c>
      <c r="V339" s="6">
        <f t="shared" si="62"/>
        <v>0.77185501066098083</v>
      </c>
      <c r="W339" s="6">
        <f t="shared" si="63"/>
        <v>0.9323741007194245</v>
      </c>
      <c r="X339" s="6">
        <f t="shared" si="64"/>
        <v>0.89189189189189189</v>
      </c>
      <c r="Y339" s="6">
        <f t="shared" si="65"/>
        <v>0.89928057553956831</v>
      </c>
      <c r="Z339" s="6">
        <f t="shared" si="66"/>
        <v>3.1636363636363636</v>
      </c>
      <c r="AA339" s="6">
        <f t="shared" si="67"/>
        <v>1.0672782874617737</v>
      </c>
      <c r="AB339" s="6">
        <f t="shared" si="68"/>
        <v>1</v>
      </c>
      <c r="AC339" s="6">
        <f t="shared" si="69"/>
        <v>1.9824561403508771</v>
      </c>
    </row>
    <row r="340" spans="1:29" x14ac:dyDescent="0.25">
      <c r="A340" s="3">
        <f t="shared" si="70"/>
        <v>42706</v>
      </c>
      <c r="B340" s="25">
        <f t="shared" ref="B340:B358" si="71">SUM(Q326:Q339)/14*B333</f>
        <v>898.61809997122327</v>
      </c>
      <c r="C340" s="25">
        <f t="shared" ref="C340:C358" si="72">SUM(R326:R339)/14*C333</f>
        <v>329.68688588004551</v>
      </c>
      <c r="D340" s="25">
        <f t="shared" ref="D340:D358" si="73">SUM(S326:S339)/14*D333</f>
        <v>1458.5093657796208</v>
      </c>
      <c r="E340" s="25">
        <v>432</v>
      </c>
      <c r="F340" s="25">
        <f t="shared" ref="F340:F358" si="74">SUM(U326:U339)/14*F333</f>
        <v>257.54145820014827</v>
      </c>
      <c r="G340" s="25">
        <f t="shared" ref="G340:G358" si="75">SUM(V326:V339)/14*G333</f>
        <v>445.79671366960542</v>
      </c>
      <c r="H340" s="25">
        <f t="shared" ref="H340:H358" si="76">SUM(W326:W339)/14*H333</f>
        <v>552.06435004659238</v>
      </c>
      <c r="I340" s="25">
        <f t="shared" ref="I340:I358" si="77">SUM(X326:X339)/14*I333</f>
        <v>69.952484125598247</v>
      </c>
      <c r="J340" s="25">
        <f t="shared" ref="J340:J358" si="78">SUM(Y326:Y339)/14*J333</f>
        <v>117.21617466584273</v>
      </c>
      <c r="K340" s="25">
        <f t="shared" ref="K340:K358" si="79">SUM(Z326:Z339)/14*K333</f>
        <v>90.875455947522454</v>
      </c>
      <c r="L340" s="25">
        <f t="shared" ref="L340:L358" si="80">SUM(AA326:AA339)/14*L333</f>
        <v>740.84025409877802</v>
      </c>
      <c r="M340" s="25">
        <f t="shared" ref="M340:M358" si="81">SUM(AB326:AB339)/14*M333</f>
        <v>3.2772031539888675</v>
      </c>
      <c r="N340" s="25">
        <f t="shared" ref="N340:N358" si="82">SUM(AC326:AC339)/14*N333</f>
        <v>99.43883774405117</v>
      </c>
      <c r="Q340" s="6">
        <f t="shared" si="57"/>
        <v>1.0932093673615855</v>
      </c>
      <c r="R340" s="6">
        <f t="shared" si="58"/>
        <v>0.97829936462921518</v>
      </c>
      <c r="S340" s="6">
        <f t="shared" si="59"/>
        <v>1.1838550046912506</v>
      </c>
      <c r="T340" s="6">
        <f t="shared" si="60"/>
        <v>1.0046511627906978</v>
      </c>
      <c r="U340" s="6">
        <f t="shared" si="61"/>
        <v>0.75525354310893922</v>
      </c>
      <c r="V340" s="6">
        <f t="shared" si="62"/>
        <v>0.92488944744731416</v>
      </c>
      <c r="W340" s="6">
        <f t="shared" si="63"/>
        <v>1.108562951900788</v>
      </c>
      <c r="X340" s="6">
        <f t="shared" si="64"/>
        <v>0.93269978834130995</v>
      </c>
      <c r="Y340" s="6">
        <f t="shared" si="65"/>
        <v>0.82546601877354031</v>
      </c>
      <c r="Z340" s="6">
        <f t="shared" si="66"/>
        <v>1.3563500887689919</v>
      </c>
      <c r="AA340" s="6">
        <f t="shared" si="67"/>
        <v>1.0721277193904168</v>
      </c>
      <c r="AB340" s="6">
        <f t="shared" si="68"/>
        <v>1.0924010513296225</v>
      </c>
      <c r="AC340" s="6">
        <f t="shared" si="69"/>
        <v>1.1698686793417785</v>
      </c>
    </row>
    <row r="341" spans="1:29" x14ac:dyDescent="0.25">
      <c r="A341" s="7">
        <f t="shared" si="70"/>
        <v>42707</v>
      </c>
      <c r="B341" s="26">
        <f t="shared" si="71"/>
        <v>908.01120401489413</v>
      </c>
      <c r="C341" s="26">
        <f t="shared" si="72"/>
        <v>293.29913131887696</v>
      </c>
      <c r="D341" s="26">
        <f t="shared" si="73"/>
        <v>1616.0358948449998</v>
      </c>
      <c r="E341" s="26">
        <f t="shared" ref="E340:E358" si="83">SUM(T327:T340)/14*E334</f>
        <v>490.72143238450957</v>
      </c>
      <c r="F341" s="26">
        <f t="shared" si="74"/>
        <v>706.1412102776585</v>
      </c>
      <c r="G341" s="26">
        <f t="shared" si="75"/>
        <v>372.12122036168228</v>
      </c>
      <c r="H341" s="26">
        <f t="shared" si="76"/>
        <v>584.50943250153773</v>
      </c>
      <c r="I341" s="26">
        <f t="shared" si="77"/>
        <v>78.014285752133901</v>
      </c>
      <c r="J341" s="26">
        <f t="shared" si="78"/>
        <v>95.11093710761844</v>
      </c>
      <c r="K341" s="26">
        <f t="shared" si="79"/>
        <v>83.738916325754118</v>
      </c>
      <c r="L341" s="26">
        <f t="shared" si="80"/>
        <v>566.06709483371969</v>
      </c>
      <c r="M341" s="26">
        <f t="shared" si="81"/>
        <v>7.6930078849721708</v>
      </c>
      <c r="N341" s="26">
        <f t="shared" si="82"/>
        <v>116.18621133088674</v>
      </c>
      <c r="O341" s="8"/>
      <c r="P341" s="8"/>
      <c r="Q341" s="8">
        <f t="shared" si="57"/>
        <v>1.0979579250482396</v>
      </c>
      <c r="R341" s="8">
        <f t="shared" si="58"/>
        <v>0.99761609292135023</v>
      </c>
      <c r="S341" s="8">
        <f t="shared" si="59"/>
        <v>1.1510227171260683</v>
      </c>
      <c r="T341" s="8">
        <f t="shared" si="60"/>
        <v>1.3226992786644463</v>
      </c>
      <c r="U341" s="8">
        <f t="shared" si="61"/>
        <v>0.73709938442344314</v>
      </c>
      <c r="V341" s="8">
        <f t="shared" si="62"/>
        <v>0.91655472995488241</v>
      </c>
      <c r="W341" s="8">
        <f t="shared" si="63"/>
        <v>1.1240566009644957</v>
      </c>
      <c r="X341" s="8">
        <f t="shared" si="64"/>
        <v>0.93993115364016744</v>
      </c>
      <c r="Y341" s="8">
        <f t="shared" si="65"/>
        <v>0.79259114256348695</v>
      </c>
      <c r="Z341" s="8">
        <f t="shared" si="66"/>
        <v>1.4193036665382055</v>
      </c>
      <c r="AA341" s="8">
        <f t="shared" si="67"/>
        <v>1.1012978498710499</v>
      </c>
      <c r="AB341" s="8">
        <f t="shared" si="68"/>
        <v>1.0990011264245958</v>
      </c>
      <c r="AC341" s="8">
        <f t="shared" si="69"/>
        <v>1.1855735850090483</v>
      </c>
    </row>
    <row r="342" spans="1:29" x14ac:dyDescent="0.25">
      <c r="A342" s="7">
        <f t="shared" si="70"/>
        <v>42708</v>
      </c>
      <c r="B342" s="26">
        <f t="shared" si="71"/>
        <v>744.72452945591078</v>
      </c>
      <c r="C342" s="26">
        <f t="shared" si="72"/>
        <v>0</v>
      </c>
      <c r="D342" s="26">
        <f t="shared" si="73"/>
        <v>1325.7265362209776</v>
      </c>
      <c r="E342" s="26">
        <f t="shared" si="83"/>
        <v>224.38527134944357</v>
      </c>
      <c r="F342" s="26">
        <f t="shared" si="74"/>
        <v>149.62680703615806</v>
      </c>
      <c r="G342" s="26">
        <f t="shared" si="75"/>
        <v>354.95190570753994</v>
      </c>
      <c r="H342" s="26">
        <f t="shared" si="76"/>
        <v>530.38323535365555</v>
      </c>
      <c r="I342" s="26">
        <f t="shared" si="77"/>
        <v>56.372197539205573</v>
      </c>
      <c r="J342" s="26">
        <f t="shared" si="78"/>
        <v>97.280061475615923</v>
      </c>
      <c r="K342" s="26">
        <f t="shared" si="79"/>
        <v>0</v>
      </c>
      <c r="L342" s="26">
        <f t="shared" si="80"/>
        <v>641.88204433901228</v>
      </c>
      <c r="M342" s="26">
        <f t="shared" si="81"/>
        <v>7.6710798767558988</v>
      </c>
      <c r="N342" s="26">
        <f t="shared" si="82"/>
        <v>90.95894357026404</v>
      </c>
      <c r="O342" s="8"/>
      <c r="P342" s="8"/>
      <c r="Q342" s="8">
        <f t="shared" si="57"/>
        <v>1.0856042703438933</v>
      </c>
      <c r="R342" s="8">
        <f t="shared" si="58"/>
        <v>1</v>
      </c>
      <c r="S342" s="8">
        <f t="shared" si="59"/>
        <v>1.1149928815988037</v>
      </c>
      <c r="T342" s="8">
        <f t="shared" si="60"/>
        <v>1.3199133608790798</v>
      </c>
      <c r="U342" s="8">
        <f t="shared" si="61"/>
        <v>0.70247327247022562</v>
      </c>
      <c r="V342" s="8">
        <f t="shared" si="62"/>
        <v>0.90780538544127864</v>
      </c>
      <c r="W342" s="8">
        <f t="shared" si="63"/>
        <v>1.1072718900911389</v>
      </c>
      <c r="X342" s="8">
        <f t="shared" si="64"/>
        <v>0.93953662565342622</v>
      </c>
      <c r="Y342" s="8">
        <f t="shared" si="65"/>
        <v>0.79737755307881908</v>
      </c>
      <c r="Z342" s="8">
        <f t="shared" si="66"/>
        <v>1</v>
      </c>
      <c r="AA342" s="8">
        <f t="shared" si="67"/>
        <v>1.0934958165911624</v>
      </c>
      <c r="AB342" s="8">
        <f t="shared" si="68"/>
        <v>1.0958685538222712</v>
      </c>
      <c r="AC342" s="8">
        <f t="shared" si="69"/>
        <v>1.1812849814320006</v>
      </c>
    </row>
    <row r="343" spans="1:29" x14ac:dyDescent="0.25">
      <c r="A343" s="7">
        <f t="shared" si="70"/>
        <v>42709</v>
      </c>
      <c r="B343" s="26">
        <f t="shared" si="71"/>
        <v>580.10677359366298</v>
      </c>
      <c r="C343" s="26">
        <f t="shared" si="72"/>
        <v>0</v>
      </c>
      <c r="D343" s="26">
        <f t="shared" si="73"/>
        <v>919.85520815144923</v>
      </c>
      <c r="E343" s="26">
        <f t="shared" si="83"/>
        <v>164.8415340629943</v>
      </c>
      <c r="F343" s="26">
        <f t="shared" si="74"/>
        <v>138.95689047815696</v>
      </c>
      <c r="G343" s="26">
        <f t="shared" si="75"/>
        <v>350.96099228148631</v>
      </c>
      <c r="H343" s="26">
        <f t="shared" si="76"/>
        <v>243.76619552277251</v>
      </c>
      <c r="I343" s="26">
        <f t="shared" si="77"/>
        <v>22.235923324864746</v>
      </c>
      <c r="J343" s="26">
        <f t="shared" si="78"/>
        <v>68.17170325015239</v>
      </c>
      <c r="K343" s="26">
        <f t="shared" si="79"/>
        <v>0</v>
      </c>
      <c r="L343" s="26">
        <f t="shared" si="80"/>
        <v>310.7441724901721</v>
      </c>
      <c r="M343" s="26">
        <f t="shared" si="81"/>
        <v>2.2530516629524855</v>
      </c>
      <c r="N343" s="26">
        <f t="shared" si="82"/>
        <v>62.805917897215792</v>
      </c>
      <c r="O343" s="8"/>
      <c r="P343" s="8"/>
      <c r="Q343" s="8">
        <f t="shared" si="57"/>
        <v>1.072286087973499</v>
      </c>
      <c r="R343" s="8">
        <f t="shared" si="58"/>
        <v>1</v>
      </c>
      <c r="S343" s="8">
        <f t="shared" si="59"/>
        <v>1.113626159989648</v>
      </c>
      <c r="T343" s="8">
        <f t="shared" si="60"/>
        <v>1.3187322725039543</v>
      </c>
      <c r="U343" s="8">
        <f t="shared" si="61"/>
        <v>0.70180247716240896</v>
      </c>
      <c r="V343" s="8">
        <f t="shared" si="62"/>
        <v>0.90453863990073791</v>
      </c>
      <c r="W343" s="8">
        <f t="shared" si="63"/>
        <v>1.1337962582454535</v>
      </c>
      <c r="X343" s="8">
        <f t="shared" si="64"/>
        <v>0.96677927499411942</v>
      </c>
      <c r="Y343" s="8">
        <f t="shared" si="65"/>
        <v>0.79269422383898125</v>
      </c>
      <c r="Z343" s="8">
        <f t="shared" si="66"/>
        <v>1</v>
      </c>
      <c r="AA343" s="8">
        <f t="shared" si="67"/>
        <v>1.1424418106256327</v>
      </c>
      <c r="AB343" s="8">
        <f t="shared" si="68"/>
        <v>1.1265258314762427</v>
      </c>
      <c r="AC343" s="8">
        <f t="shared" si="69"/>
        <v>1.1850173188153923</v>
      </c>
    </row>
    <row r="344" spans="1:29" x14ac:dyDescent="0.25">
      <c r="A344" s="3">
        <f t="shared" si="70"/>
        <v>42710</v>
      </c>
      <c r="B344" s="25">
        <f t="shared" si="71"/>
        <v>722.63938993432578</v>
      </c>
      <c r="C344" s="25">
        <f t="shared" si="72"/>
        <v>398.1158455630686</v>
      </c>
      <c r="D344" s="25">
        <f t="shared" si="73"/>
        <v>1275.5619194203114</v>
      </c>
      <c r="E344" s="25">
        <f t="shared" si="83"/>
        <v>504.40939309945486</v>
      </c>
      <c r="F344" s="25">
        <f t="shared" si="74"/>
        <v>286.83835752417127</v>
      </c>
      <c r="G344" s="25">
        <f t="shared" si="75"/>
        <v>333.02559217033428</v>
      </c>
      <c r="H344" s="25">
        <f t="shared" si="76"/>
        <v>212.16318616838618</v>
      </c>
      <c r="I344" s="25">
        <f t="shared" si="77"/>
        <v>27.025682847213606</v>
      </c>
      <c r="J344" s="25">
        <f t="shared" si="78"/>
        <v>77.537978248855751</v>
      </c>
      <c r="K344" s="25">
        <f t="shared" si="79"/>
        <v>0</v>
      </c>
      <c r="L344" s="25">
        <f t="shared" si="80"/>
        <v>322.89371391023917</v>
      </c>
      <c r="M344" s="25">
        <f t="shared" si="81"/>
        <v>1.135563390867403</v>
      </c>
      <c r="N344" s="25">
        <f t="shared" si="82"/>
        <v>121.95670218556515</v>
      </c>
      <c r="Q344" s="6">
        <f t="shared" si="57"/>
        <v>1.0753562350213182</v>
      </c>
      <c r="R344" s="6">
        <f t="shared" si="58"/>
        <v>0.99280759492037063</v>
      </c>
      <c r="S344" s="6">
        <f t="shared" si="59"/>
        <v>1.0883634124746684</v>
      </c>
      <c r="T344" s="6">
        <f t="shared" si="60"/>
        <v>1.3000242090192136</v>
      </c>
      <c r="U344" s="6">
        <f t="shared" si="61"/>
        <v>0.70131627756521098</v>
      </c>
      <c r="V344" s="6">
        <f t="shared" si="62"/>
        <v>0.89523008647939317</v>
      </c>
      <c r="W344" s="6">
        <f t="shared" si="63"/>
        <v>1.0451388481201289</v>
      </c>
      <c r="X344" s="6">
        <f t="shared" si="64"/>
        <v>1.0009512165634669</v>
      </c>
      <c r="Y344" s="6">
        <f t="shared" si="65"/>
        <v>0.79120385968220153</v>
      </c>
      <c r="Z344" s="6">
        <f t="shared" si="66"/>
        <v>1</v>
      </c>
      <c r="AA344" s="6">
        <f t="shared" si="67"/>
        <v>1.1250652052621575</v>
      </c>
      <c r="AB344" s="6">
        <f t="shared" si="68"/>
        <v>1.135563390867403</v>
      </c>
      <c r="AC344" s="6">
        <f t="shared" si="69"/>
        <v>1.2074921008471797</v>
      </c>
    </row>
    <row r="345" spans="1:29" x14ac:dyDescent="0.25">
      <c r="A345" s="3">
        <f t="shared" si="70"/>
        <v>42711</v>
      </c>
      <c r="B345" s="25">
        <f t="shared" si="71"/>
        <v>834.36211909828739</v>
      </c>
      <c r="C345" s="25">
        <f t="shared" si="72"/>
        <v>436.76743617058366</v>
      </c>
      <c r="D345" s="25">
        <f t="shared" si="73"/>
        <v>2797.6334567911467</v>
      </c>
      <c r="E345" s="25">
        <f t="shared" si="83"/>
        <v>632.82214355205849</v>
      </c>
      <c r="F345" s="25">
        <f t="shared" si="74"/>
        <v>1.3610861013781601</v>
      </c>
      <c r="G345" s="25">
        <f t="shared" si="75"/>
        <v>340.97190479513296</v>
      </c>
      <c r="H345" s="25">
        <f t="shared" si="76"/>
        <v>633.57179859371331</v>
      </c>
      <c r="I345" s="25">
        <f t="shared" si="77"/>
        <v>64.011050634046626</v>
      </c>
      <c r="J345" s="25">
        <f t="shared" si="78"/>
        <v>112.45247319759414</v>
      </c>
      <c r="K345" s="25">
        <f t="shared" si="79"/>
        <v>164.78719942267199</v>
      </c>
      <c r="L345" s="25">
        <f t="shared" si="80"/>
        <v>770.5748186968998</v>
      </c>
      <c r="M345" s="25">
        <f t="shared" si="81"/>
        <v>19.466800986298335</v>
      </c>
      <c r="N345" s="25">
        <f t="shared" si="82"/>
        <v>100.7045666207628</v>
      </c>
      <c r="Q345" s="6">
        <f t="shared" si="57"/>
        <v>1.0628816803799839</v>
      </c>
      <c r="R345" s="6">
        <f t="shared" si="58"/>
        <v>0.98816162029543819</v>
      </c>
      <c r="S345" s="6">
        <f t="shared" si="59"/>
        <v>1.0772558555221974</v>
      </c>
      <c r="T345" s="6">
        <f t="shared" si="60"/>
        <v>1.3101907733997071</v>
      </c>
      <c r="U345" s="6">
        <f t="shared" si="61"/>
        <v>0.68054305068908005</v>
      </c>
      <c r="V345" s="6">
        <f t="shared" si="62"/>
        <v>0.89259660941134278</v>
      </c>
      <c r="W345" s="6">
        <f t="shared" si="63"/>
        <v>1.0506995001554118</v>
      </c>
      <c r="X345" s="6">
        <f t="shared" si="64"/>
        <v>0.98478539436994805</v>
      </c>
      <c r="Y345" s="6">
        <f t="shared" si="65"/>
        <v>0.79753527090492304</v>
      </c>
      <c r="Z345" s="6">
        <f t="shared" si="66"/>
        <v>1.4084376019031795</v>
      </c>
      <c r="AA345" s="6">
        <f t="shared" si="67"/>
        <v>1.105559280770301</v>
      </c>
      <c r="AB345" s="6">
        <f t="shared" si="68"/>
        <v>1.2166750616436459</v>
      </c>
      <c r="AC345" s="6">
        <f t="shared" si="69"/>
        <v>1.2281044709849123</v>
      </c>
    </row>
    <row r="346" spans="1:29" x14ac:dyDescent="0.25">
      <c r="A346" s="3">
        <f t="shared" si="70"/>
        <v>42712</v>
      </c>
      <c r="B346" s="25">
        <f t="shared" si="71"/>
        <v>721.92929213901709</v>
      </c>
      <c r="C346" s="25">
        <f t="shared" si="72"/>
        <v>264.96486014331219</v>
      </c>
      <c r="D346" s="25">
        <f t="shared" si="73"/>
        <v>3357.8114301217997</v>
      </c>
      <c r="E346" s="25">
        <f t="shared" si="83"/>
        <v>634.62838031905471</v>
      </c>
      <c r="F346" s="25">
        <f t="shared" si="74"/>
        <v>0.6700963124796635</v>
      </c>
      <c r="G346" s="25">
        <f t="shared" si="75"/>
        <v>320.2891822685138</v>
      </c>
      <c r="H346" s="25">
        <f t="shared" si="76"/>
        <v>682.50449389039466</v>
      </c>
      <c r="I346" s="25">
        <f t="shared" si="77"/>
        <v>64.704840927456303</v>
      </c>
      <c r="J346" s="25">
        <f t="shared" si="78"/>
        <v>99.485725543600566</v>
      </c>
      <c r="K346" s="25">
        <f t="shared" si="79"/>
        <v>243.42078524473675</v>
      </c>
      <c r="L346" s="25">
        <f t="shared" si="80"/>
        <v>780.94639037753507</v>
      </c>
      <c r="M346" s="25">
        <f t="shared" si="81"/>
        <v>6.3555644536104419</v>
      </c>
      <c r="N346" s="25">
        <f t="shared" si="82"/>
        <v>134.66260161298013</v>
      </c>
      <c r="Q346" s="6">
        <f t="shared" si="57"/>
        <v>1.055452181489791</v>
      </c>
      <c r="R346" s="6">
        <f t="shared" si="58"/>
        <v>0.97056725327220583</v>
      </c>
      <c r="S346" s="6">
        <f t="shared" si="59"/>
        <v>1.0636083085593284</v>
      </c>
      <c r="T346" s="6">
        <f t="shared" si="60"/>
        <v>1.316656390703433</v>
      </c>
      <c r="U346" s="6">
        <f t="shared" si="61"/>
        <v>0.6700963124796635</v>
      </c>
      <c r="V346" s="6">
        <f t="shared" si="62"/>
        <v>0.88477674659810446</v>
      </c>
      <c r="W346" s="6">
        <f t="shared" si="63"/>
        <v>1.0532476757567819</v>
      </c>
      <c r="X346" s="6">
        <f t="shared" si="64"/>
        <v>0.98037637768873187</v>
      </c>
      <c r="Y346" s="6">
        <f t="shared" si="65"/>
        <v>0.79588580434880452</v>
      </c>
      <c r="Z346" s="6">
        <f t="shared" si="66"/>
        <v>1.3989700301421653</v>
      </c>
      <c r="AA346" s="6">
        <f t="shared" si="67"/>
        <v>1.1188343701683883</v>
      </c>
      <c r="AB346" s="6">
        <f t="shared" si="68"/>
        <v>1.2711128907220883</v>
      </c>
      <c r="AC346" s="6">
        <f t="shared" si="69"/>
        <v>1.1917044390529214</v>
      </c>
    </row>
    <row r="347" spans="1:29" x14ac:dyDescent="0.25">
      <c r="A347" s="3">
        <f t="shared" si="70"/>
        <v>42713</v>
      </c>
      <c r="B347" s="25">
        <f t="shared" si="71"/>
        <v>954.65023649995726</v>
      </c>
      <c r="C347" s="25">
        <f t="shared" si="72"/>
        <v>318.08253738272708</v>
      </c>
      <c r="D347" s="25">
        <f t="shared" si="73"/>
        <v>1535.9421881744136</v>
      </c>
      <c r="E347" s="25">
        <f t="shared" si="83"/>
        <v>563.13810083987471</v>
      </c>
      <c r="F347" s="25">
        <f t="shared" si="74"/>
        <v>168.66786673135297</v>
      </c>
      <c r="G347" s="25">
        <f t="shared" si="75"/>
        <v>391.4912821778185</v>
      </c>
      <c r="H347" s="25">
        <f t="shared" si="76"/>
        <v>571.18610492500329</v>
      </c>
      <c r="I347" s="25">
        <f t="shared" si="77"/>
        <v>69.023512139799465</v>
      </c>
      <c r="J347" s="25">
        <f t="shared" si="78"/>
        <v>93.697379149539728</v>
      </c>
      <c r="K347" s="25">
        <f t="shared" si="79"/>
        <v>132.49403763486143</v>
      </c>
      <c r="L347" s="25">
        <f t="shared" si="80"/>
        <v>842.30553355063694</v>
      </c>
      <c r="M347" s="25">
        <f t="shared" si="81"/>
        <v>4.3568421300705245</v>
      </c>
      <c r="N347" s="25">
        <f t="shared" si="82"/>
        <v>122.9969145027857</v>
      </c>
      <c r="Q347" s="6">
        <f t="shared" si="57"/>
        <v>1.0623536700746716</v>
      </c>
      <c r="R347" s="6">
        <f t="shared" si="58"/>
        <v>0.96480191055721698</v>
      </c>
      <c r="S347" s="6">
        <f t="shared" si="59"/>
        <v>1.0530903840671619</v>
      </c>
      <c r="T347" s="6">
        <f t="shared" si="60"/>
        <v>1.3035604186108212</v>
      </c>
      <c r="U347" s="6">
        <f t="shared" si="61"/>
        <v>0.65491539851526659</v>
      </c>
      <c r="V347" s="6">
        <f t="shared" si="62"/>
        <v>0.87818341897415952</v>
      </c>
      <c r="W347" s="6">
        <f t="shared" si="63"/>
        <v>1.0346368224588258</v>
      </c>
      <c r="X347" s="6">
        <f t="shared" si="64"/>
        <v>0.98671995716219552</v>
      </c>
      <c r="Y347" s="6">
        <f t="shared" si="65"/>
        <v>0.79935537409107693</v>
      </c>
      <c r="Z347" s="6">
        <f t="shared" si="66"/>
        <v>1.4579738418189871</v>
      </c>
      <c r="AA347" s="6">
        <f t="shared" si="67"/>
        <v>1.136959727674747</v>
      </c>
      <c r="AB347" s="6">
        <f t="shared" si="68"/>
        <v>1.3294391361632762</v>
      </c>
      <c r="AC347" s="6">
        <f t="shared" si="69"/>
        <v>1.2369102183130039</v>
      </c>
    </row>
    <row r="348" spans="1:29" x14ac:dyDescent="0.25">
      <c r="A348" s="3">
        <f t="shared" si="70"/>
        <v>42714</v>
      </c>
      <c r="B348" s="25">
        <f t="shared" si="71"/>
        <v>951.88757259408214</v>
      </c>
      <c r="C348" s="25">
        <f t="shared" si="72"/>
        <v>275.17171714653267</v>
      </c>
      <c r="D348" s="25">
        <f t="shared" si="73"/>
        <v>1751.8204903185813</v>
      </c>
      <c r="E348" s="25">
        <f t="shared" si="83"/>
        <v>629.9644774742934</v>
      </c>
      <c r="F348" s="25">
        <f t="shared" si="74"/>
        <v>455.40353934352396</v>
      </c>
      <c r="G348" s="25">
        <f t="shared" si="75"/>
        <v>323.21774711222815</v>
      </c>
      <c r="H348" s="25">
        <f t="shared" si="76"/>
        <v>606.53376730605748</v>
      </c>
      <c r="I348" s="25">
        <f t="shared" si="77"/>
        <v>76.828946969562878</v>
      </c>
      <c r="J348" s="25">
        <f t="shared" si="78"/>
        <v>75.816469184009648</v>
      </c>
      <c r="K348" s="25">
        <f t="shared" si="79"/>
        <v>109.7176700246681</v>
      </c>
      <c r="L348" s="25">
        <f t="shared" si="80"/>
        <v>643.46188607482668</v>
      </c>
      <c r="M348" s="25">
        <f t="shared" si="81"/>
        <v>10.545787888763645</v>
      </c>
      <c r="N348" s="25">
        <f t="shared" si="82"/>
        <v>144.69525539683954</v>
      </c>
      <c r="O348" s="6"/>
      <c r="P348" s="6"/>
      <c r="Q348" s="6">
        <f t="shared" si="57"/>
        <v>1.048321395578802</v>
      </c>
      <c r="R348" s="6">
        <f t="shared" si="58"/>
        <v>0.93819479078976187</v>
      </c>
      <c r="S348" s="6">
        <f t="shared" si="59"/>
        <v>1.0840232546236883</v>
      </c>
      <c r="T348" s="6">
        <f t="shared" si="60"/>
        <v>1.2837517090157957</v>
      </c>
      <c r="U348" s="6">
        <f t="shared" si="61"/>
        <v>0.64491851306122872</v>
      </c>
      <c r="V348" s="6">
        <f t="shared" si="62"/>
        <v>0.86858187447111312</v>
      </c>
      <c r="W348" s="6">
        <f t="shared" si="63"/>
        <v>1.0376800331694593</v>
      </c>
      <c r="X348" s="6">
        <f t="shared" si="64"/>
        <v>0.98480613170853004</v>
      </c>
      <c r="Y348" s="6">
        <f t="shared" si="65"/>
        <v>0.79713723247435764</v>
      </c>
      <c r="Z348" s="6">
        <f t="shared" si="66"/>
        <v>1.3102351312722225</v>
      </c>
      <c r="AA348" s="6">
        <f t="shared" si="67"/>
        <v>1.1367237063370401</v>
      </c>
      <c r="AB348" s="6">
        <f t="shared" si="68"/>
        <v>1.3708276458892248</v>
      </c>
      <c r="AC348" s="6">
        <f t="shared" si="69"/>
        <v>1.2453737301473915</v>
      </c>
    </row>
    <row r="349" spans="1:29" x14ac:dyDescent="0.25">
      <c r="A349" s="7">
        <f t="shared" si="70"/>
        <v>42715</v>
      </c>
      <c r="B349" s="26">
        <f t="shared" si="71"/>
        <v>773.54016592067364</v>
      </c>
      <c r="C349" s="26">
        <f t="shared" si="72"/>
        <v>0</v>
      </c>
      <c r="D349" s="26">
        <f t="shared" si="73"/>
        <v>1470.4158051273175</v>
      </c>
      <c r="E349" s="26">
        <f t="shared" si="83"/>
        <v>285.40294936634763</v>
      </c>
      <c r="F349" s="26">
        <f t="shared" si="74"/>
        <v>94.408389290961168</v>
      </c>
      <c r="G349" s="26">
        <f t="shared" si="75"/>
        <v>308.83678108794999</v>
      </c>
      <c r="H349" s="26">
        <f t="shared" si="76"/>
        <v>551.1283411252947</v>
      </c>
      <c r="I349" s="26">
        <f t="shared" si="77"/>
        <v>53.054041928504645</v>
      </c>
      <c r="J349" s="26">
        <f t="shared" si="78"/>
        <v>77.73946915531522</v>
      </c>
      <c r="K349" s="26">
        <f t="shared" si="79"/>
        <v>0</v>
      </c>
      <c r="L349" s="26">
        <f t="shared" si="80"/>
        <v>739.06739534159954</v>
      </c>
      <c r="M349" s="26">
        <f t="shared" si="81"/>
        <v>10.787409331504357</v>
      </c>
      <c r="N349" s="26">
        <f t="shared" si="82"/>
        <v>112.40137273577839</v>
      </c>
      <c r="O349" s="8"/>
      <c r="P349" s="8"/>
      <c r="Q349" s="8">
        <f t="shared" si="57"/>
        <v>1.0386930137588126</v>
      </c>
      <c r="R349" s="8">
        <f t="shared" si="58"/>
        <v>1</v>
      </c>
      <c r="S349" s="8">
        <f t="shared" si="59"/>
        <v>1.10913960379701</v>
      </c>
      <c r="T349" s="8">
        <f t="shared" si="60"/>
        <v>1.271932634659781</v>
      </c>
      <c r="U349" s="8">
        <f t="shared" si="61"/>
        <v>0.63095905848038925</v>
      </c>
      <c r="V349" s="8">
        <f t="shared" si="62"/>
        <v>0.87008063943855485</v>
      </c>
      <c r="W349" s="8">
        <f t="shared" si="63"/>
        <v>1.0391134266485751</v>
      </c>
      <c r="X349" s="8">
        <f t="shared" si="64"/>
        <v>0.94113843781957895</v>
      </c>
      <c r="Y349" s="8">
        <f t="shared" si="65"/>
        <v>0.79913055127747101</v>
      </c>
      <c r="Z349" s="8">
        <f t="shared" si="66"/>
        <v>1</v>
      </c>
      <c r="AA349" s="8">
        <f t="shared" si="67"/>
        <v>1.1514068696261248</v>
      </c>
      <c r="AB349" s="8">
        <f t="shared" si="68"/>
        <v>1.4062439063098837</v>
      </c>
      <c r="AC349" s="8">
        <f t="shared" si="69"/>
        <v>1.2357374472907163</v>
      </c>
    </row>
    <row r="350" spans="1:29" x14ac:dyDescent="0.25">
      <c r="A350" s="7">
        <f t="shared" si="70"/>
        <v>42716</v>
      </c>
      <c r="B350" s="26">
        <f t="shared" si="71"/>
        <v>604.51541774368502</v>
      </c>
      <c r="C350" s="26">
        <f t="shared" si="72"/>
        <v>0</v>
      </c>
      <c r="D350" s="26">
        <f t="shared" si="73"/>
        <v>1038.4536954868042</v>
      </c>
      <c r="E350" s="26">
        <f t="shared" si="83"/>
        <v>210.64603148261978</v>
      </c>
      <c r="F350" s="26">
        <f t="shared" si="74"/>
        <v>85.549283882424376</v>
      </c>
      <c r="G350" s="26">
        <f t="shared" si="75"/>
        <v>304.43401873422016</v>
      </c>
      <c r="H350" s="26">
        <f t="shared" si="76"/>
        <v>246.86338207383207</v>
      </c>
      <c r="I350" s="26">
        <f t="shared" si="77"/>
        <v>20.436523426107588</v>
      </c>
      <c r="J350" s="26">
        <f t="shared" si="78"/>
        <v>54.874867118915304</v>
      </c>
      <c r="K350" s="26">
        <f t="shared" si="79"/>
        <v>0</v>
      </c>
      <c r="L350" s="26">
        <f t="shared" si="80"/>
        <v>348.69786268855586</v>
      </c>
      <c r="M350" s="26">
        <f t="shared" si="81"/>
        <v>3.1130187260183848</v>
      </c>
      <c r="N350" s="26">
        <f t="shared" si="82"/>
        <v>78.220561440635635</v>
      </c>
      <c r="O350" s="8"/>
      <c r="P350" s="8"/>
      <c r="Q350" s="8">
        <f t="shared" si="57"/>
        <v>1.0420761233295288</v>
      </c>
      <c r="R350" s="8">
        <f t="shared" si="58"/>
        <v>1</v>
      </c>
      <c r="S350" s="8">
        <f t="shared" si="59"/>
        <v>1.1289316908621867</v>
      </c>
      <c r="T350" s="8">
        <f t="shared" si="60"/>
        <v>1.2778698807918232</v>
      </c>
      <c r="U350" s="8">
        <f t="shared" si="61"/>
        <v>0.61565341299769594</v>
      </c>
      <c r="V350" s="8">
        <f t="shared" si="62"/>
        <v>0.86742978686944938</v>
      </c>
      <c r="W350" s="8">
        <f t="shared" si="63"/>
        <v>1.0127055621654899</v>
      </c>
      <c r="X350" s="8">
        <f t="shared" si="64"/>
        <v>0.91907689766383449</v>
      </c>
      <c r="Y350" s="8">
        <f t="shared" si="65"/>
        <v>0.80495080073846681</v>
      </c>
      <c r="Z350" s="8">
        <f t="shared" si="66"/>
        <v>1</v>
      </c>
      <c r="AA350" s="8">
        <f t="shared" si="67"/>
        <v>1.1221380594018513</v>
      </c>
      <c r="AB350" s="8">
        <f t="shared" si="68"/>
        <v>1.3816898996177325</v>
      </c>
      <c r="AC350" s="8">
        <f t="shared" si="69"/>
        <v>1.2454329792400531</v>
      </c>
    </row>
    <row r="351" spans="1:29" x14ac:dyDescent="0.25">
      <c r="A351" s="3">
        <f t="shared" si="70"/>
        <v>42717</v>
      </c>
      <c r="B351" s="25">
        <f t="shared" si="71"/>
        <v>757.14585428334829</v>
      </c>
      <c r="C351" s="25">
        <f t="shared" si="72"/>
        <v>374.70038906795924</v>
      </c>
      <c r="D351" s="25">
        <f t="shared" si="73"/>
        <v>1461.0786678982097</v>
      </c>
      <c r="E351" s="25">
        <f t="shared" si="83"/>
        <v>644.65458839436906</v>
      </c>
      <c r="F351" s="25">
        <f t="shared" si="74"/>
        <v>170.25019341488928</v>
      </c>
      <c r="G351" s="25">
        <f t="shared" si="75"/>
        <v>290.07967505434664</v>
      </c>
      <c r="H351" s="25">
        <f t="shared" si="76"/>
        <v>222.03993281594467</v>
      </c>
      <c r="I351" s="25">
        <f t="shared" si="77"/>
        <v>24.498618130204694</v>
      </c>
      <c r="J351" s="25">
        <f t="shared" si="78"/>
        <v>61.910911405091007</v>
      </c>
      <c r="K351" s="25">
        <f t="shared" si="79"/>
        <v>0</v>
      </c>
      <c r="L351" s="25">
        <f t="shared" si="80"/>
        <v>355.87520879251309</v>
      </c>
      <c r="M351" s="25">
        <f t="shared" si="81"/>
        <v>1.5188443022373219</v>
      </c>
      <c r="N351" s="25">
        <f t="shared" si="82"/>
        <v>152.91484580205707</v>
      </c>
      <c r="Q351" s="6">
        <f t="shared" si="57"/>
        <v>1.047750599856117</v>
      </c>
      <c r="R351" s="6">
        <f t="shared" si="58"/>
        <v>0.94118431417369963</v>
      </c>
      <c r="S351" s="6">
        <f t="shared" si="59"/>
        <v>1.1454392339983055</v>
      </c>
      <c r="T351" s="6">
        <f t="shared" si="60"/>
        <v>1.2780384291282656</v>
      </c>
      <c r="U351" s="6">
        <f t="shared" si="61"/>
        <v>0.59354053929325912</v>
      </c>
      <c r="V351" s="6">
        <f t="shared" si="62"/>
        <v>0.87104319269847019</v>
      </c>
      <c r="W351" s="6">
        <f t="shared" si="63"/>
        <v>1.0465525939062759</v>
      </c>
      <c r="X351" s="6">
        <f t="shared" si="64"/>
        <v>0.90649395497995877</v>
      </c>
      <c r="Y351" s="6">
        <f t="shared" si="65"/>
        <v>0.79845919126740506</v>
      </c>
      <c r="Z351" s="6">
        <f t="shared" si="66"/>
        <v>1</v>
      </c>
      <c r="AA351" s="6">
        <f t="shared" si="67"/>
        <v>1.1021435025255475</v>
      </c>
      <c r="AB351" s="6">
        <f t="shared" si="68"/>
        <v>1.3375248924475707</v>
      </c>
      <c r="AC351" s="6">
        <f t="shared" si="69"/>
        <v>1.2538453652951935</v>
      </c>
    </row>
    <row r="352" spans="1:29" x14ac:dyDescent="0.25">
      <c r="A352" s="3">
        <f t="shared" si="70"/>
        <v>42718</v>
      </c>
      <c r="B352" s="25">
        <f t="shared" si="71"/>
        <v>873.07606438323319</v>
      </c>
      <c r="C352" s="25">
        <f t="shared" si="72"/>
        <v>416.0073055055143</v>
      </c>
      <c r="D352" s="25">
        <f t="shared" si="73"/>
        <v>3176.894303588163</v>
      </c>
      <c r="E352" s="25">
        <f t="shared" si="83"/>
        <v>808.27388603668487</v>
      </c>
      <c r="F352" s="25">
        <f t="shared" si="74"/>
        <v>0.78682512131657978</v>
      </c>
      <c r="G352" s="25">
        <f t="shared" si="75"/>
        <v>298.2153878636579</v>
      </c>
      <c r="H352" s="25">
        <f t="shared" si="76"/>
        <v>666.04744809815531</v>
      </c>
      <c r="I352" s="25">
        <f t="shared" si="77"/>
        <v>59.884209389869042</v>
      </c>
      <c r="J352" s="25">
        <f t="shared" si="78"/>
        <v>90.456443342894829</v>
      </c>
      <c r="K352" s="25">
        <f t="shared" si="79"/>
        <v>220.80999277373746</v>
      </c>
      <c r="L352" s="25">
        <f t="shared" si="80"/>
        <v>857.63994354014721</v>
      </c>
      <c r="M352" s="25">
        <f t="shared" si="81"/>
        <v>26.506654460439698</v>
      </c>
      <c r="N352" s="25">
        <f t="shared" si="82"/>
        <v>124.60310081432517</v>
      </c>
      <c r="Q352" s="6">
        <f t="shared" si="57"/>
        <v>1.0463994522267919</v>
      </c>
      <c r="R352" s="6">
        <f t="shared" si="58"/>
        <v>0.95246868482896396</v>
      </c>
      <c r="S352" s="6">
        <f t="shared" si="59"/>
        <v>1.1355648810520103</v>
      </c>
      <c r="T352" s="6">
        <f t="shared" si="60"/>
        <v>1.2772528494338204</v>
      </c>
      <c r="U352" s="6">
        <f t="shared" si="61"/>
        <v>0.57808622137856258</v>
      </c>
      <c r="V352" s="6">
        <f t="shared" si="62"/>
        <v>0.87460398839263731</v>
      </c>
      <c r="W352" s="6">
        <f t="shared" si="63"/>
        <v>1.0512580414351231</v>
      </c>
      <c r="X352" s="6">
        <f t="shared" si="64"/>
        <v>0.93552923747852734</v>
      </c>
      <c r="Y352" s="6">
        <f t="shared" si="65"/>
        <v>0.80439710013269938</v>
      </c>
      <c r="Z352" s="6">
        <f t="shared" si="66"/>
        <v>1.3399705410817102</v>
      </c>
      <c r="AA352" s="6">
        <f t="shared" si="67"/>
        <v>1.1129872437182429</v>
      </c>
      <c r="AB352" s="6">
        <f t="shared" si="68"/>
        <v>1.3616338133366828</v>
      </c>
      <c r="AC352" s="6">
        <f t="shared" si="69"/>
        <v>1.2373133115557748</v>
      </c>
    </row>
    <row r="353" spans="1:29" x14ac:dyDescent="0.25">
      <c r="A353" s="3">
        <f t="shared" si="70"/>
        <v>42719</v>
      </c>
      <c r="B353" s="25">
        <f t="shared" si="71"/>
        <v>761.92986906323722</v>
      </c>
      <c r="C353" s="25">
        <f t="shared" si="72"/>
        <v>254.8193371910144</v>
      </c>
      <c r="D353" s="25">
        <f t="shared" si="73"/>
        <v>3795.1219454058205</v>
      </c>
      <c r="E353" s="25">
        <f t="shared" si="83"/>
        <v>809.6228790113056</v>
      </c>
      <c r="F353" s="25">
        <f t="shared" si="74"/>
        <v>0.41494838411452517</v>
      </c>
      <c r="G353" s="25">
        <f t="shared" si="75"/>
        <v>282.04138187109533</v>
      </c>
      <c r="H353" s="25">
        <f t="shared" si="76"/>
        <v>720.38809073627965</v>
      </c>
      <c r="I353" s="25">
        <f t="shared" si="77"/>
        <v>61.519127386237578</v>
      </c>
      <c r="J353" s="25">
        <f t="shared" si="78"/>
        <v>80.26696435024796</v>
      </c>
      <c r="K353" s="25">
        <f t="shared" si="79"/>
        <v>327.83350211277332</v>
      </c>
      <c r="L353" s="25">
        <f t="shared" si="80"/>
        <v>869.5536527553279</v>
      </c>
      <c r="M353" s="25">
        <f t="shared" si="81"/>
        <v>7.8193904065426025</v>
      </c>
      <c r="N353" s="25">
        <f t="shared" si="82"/>
        <v>171.08032051445201</v>
      </c>
      <c r="Q353" s="6">
        <f t="shared" si="57"/>
        <v>1.0554078873925474</v>
      </c>
      <c r="R353" s="6">
        <f t="shared" si="58"/>
        <v>0.96170993034015773</v>
      </c>
      <c r="S353" s="6">
        <f t="shared" si="59"/>
        <v>1.1302367701059848</v>
      </c>
      <c r="T353" s="6">
        <f t="shared" si="60"/>
        <v>1.2757432603380796</v>
      </c>
      <c r="U353" s="6">
        <f t="shared" si="61"/>
        <v>0.61923693114953271</v>
      </c>
      <c r="V353" s="6">
        <f t="shared" si="62"/>
        <v>0.88058353976702997</v>
      </c>
      <c r="W353" s="6">
        <f t="shared" si="63"/>
        <v>1.0555067361240977</v>
      </c>
      <c r="X353" s="6">
        <f t="shared" si="64"/>
        <v>0.95076545285397762</v>
      </c>
      <c r="Y353" s="6">
        <f t="shared" si="65"/>
        <v>0.80681890705084314</v>
      </c>
      <c r="Z353" s="6">
        <f t="shared" si="66"/>
        <v>1.346776947511559</v>
      </c>
      <c r="AA353" s="6">
        <f t="shared" si="67"/>
        <v>1.1134613892446026</v>
      </c>
      <c r="AB353" s="6">
        <f t="shared" si="68"/>
        <v>1.2303219428607315</v>
      </c>
      <c r="AC353" s="6">
        <f t="shared" si="69"/>
        <v>1.2704367691197316</v>
      </c>
    </row>
    <row r="354" spans="1:29" x14ac:dyDescent="0.25">
      <c r="A354" s="3">
        <f t="shared" si="70"/>
        <v>42720</v>
      </c>
      <c r="B354" s="25">
        <f t="shared" si="71"/>
        <v>1014.9125251669823</v>
      </c>
      <c r="C354" s="25">
        <f t="shared" si="72"/>
        <v>310.9441190075724</v>
      </c>
      <c r="D354" s="25">
        <f t="shared" si="73"/>
        <v>1709.1909988782552</v>
      </c>
      <c r="E354" s="25">
        <f t="shared" si="83"/>
        <v>718.44421314665863</v>
      </c>
      <c r="F354" s="25">
        <f t="shared" si="74"/>
        <v>111.87371413728398</v>
      </c>
      <c r="G354" s="25">
        <f t="shared" si="75"/>
        <v>347.78122699586493</v>
      </c>
      <c r="H354" s="25">
        <f t="shared" si="76"/>
        <v>607.91447064353736</v>
      </c>
      <c r="I354" s="25">
        <f t="shared" si="77"/>
        <v>65.915432202152729</v>
      </c>
      <c r="J354" s="25">
        <f t="shared" si="78"/>
        <v>74.978001609732431</v>
      </c>
      <c r="K354" s="25">
        <f t="shared" si="79"/>
        <v>161.2454127224108</v>
      </c>
      <c r="L354" s="25">
        <f t="shared" si="80"/>
        <v>940.65328114058059</v>
      </c>
      <c r="M354" s="25">
        <f t="shared" si="81"/>
        <v>5.4319953559298071</v>
      </c>
      <c r="N354" s="25">
        <f t="shared" si="82"/>
        <v>150.00436083492605</v>
      </c>
      <c r="Q354" s="6">
        <f t="shared" si="57"/>
        <v>1.063124992131113</v>
      </c>
      <c r="R354" s="6">
        <f t="shared" si="58"/>
        <v>0.97755796833774145</v>
      </c>
      <c r="S354" s="6">
        <f t="shared" si="59"/>
        <v>1.1127964398905934</v>
      </c>
      <c r="T354" s="6">
        <f t="shared" si="60"/>
        <v>1.275786902138494</v>
      </c>
      <c r="U354" s="6">
        <f t="shared" si="61"/>
        <v>0.6632781709124933</v>
      </c>
      <c r="V354" s="6">
        <f t="shared" si="62"/>
        <v>0.88834986327460519</v>
      </c>
      <c r="W354" s="6">
        <f t="shared" si="63"/>
        <v>1.0643019243672891</v>
      </c>
      <c r="X354" s="6">
        <f t="shared" si="64"/>
        <v>0.95497070720841237</v>
      </c>
      <c r="Y354" s="6">
        <f t="shared" si="65"/>
        <v>0.8002145021587912</v>
      </c>
      <c r="Z354" s="6">
        <f t="shared" si="66"/>
        <v>1.2170012749312156</v>
      </c>
      <c r="AA354" s="6">
        <f t="shared" si="67"/>
        <v>1.1167601822290905</v>
      </c>
      <c r="AB354" s="6">
        <f t="shared" si="68"/>
        <v>1.2467735102079265</v>
      </c>
      <c r="AC354" s="6">
        <f t="shared" si="69"/>
        <v>1.2195782426032213</v>
      </c>
    </row>
    <row r="355" spans="1:29" x14ac:dyDescent="0.25">
      <c r="A355" s="3">
        <f t="shared" si="70"/>
        <v>42721</v>
      </c>
      <c r="B355" s="25">
        <f t="shared" si="71"/>
        <v>1009.9299722015634</v>
      </c>
      <c r="C355" s="25">
        <f t="shared" si="72"/>
        <v>268.98173252272852</v>
      </c>
      <c r="D355" s="25">
        <f t="shared" si="73"/>
        <v>1940.5280442517385</v>
      </c>
      <c r="E355" s="25">
        <f t="shared" si="83"/>
        <v>815.90084948585536</v>
      </c>
      <c r="F355" s="25">
        <f t="shared" si="74"/>
        <v>299.06737588636975</v>
      </c>
      <c r="G355" s="25">
        <f t="shared" si="75"/>
        <v>286.28685273530795</v>
      </c>
      <c r="H355" s="25">
        <f t="shared" si="76"/>
        <v>643.61749803938346</v>
      </c>
      <c r="I355" s="25">
        <f t="shared" si="77"/>
        <v>73.491611767644216</v>
      </c>
      <c r="J355" s="25">
        <f t="shared" si="78"/>
        <v>60.532689512714505</v>
      </c>
      <c r="K355" s="25">
        <f t="shared" si="79"/>
        <v>132.43447093286196</v>
      </c>
      <c r="L355" s="25">
        <f t="shared" si="80"/>
        <v>720.64399091599319</v>
      </c>
      <c r="M355" s="25">
        <f t="shared" si="81"/>
        <v>13.264493213067624</v>
      </c>
      <c r="N355" s="25">
        <f t="shared" si="82"/>
        <v>176.98095228645755</v>
      </c>
      <c r="O355" s="6"/>
      <c r="P355" s="6"/>
      <c r="Q355" s="6">
        <f t="shared" si="57"/>
        <v>1.0609761081860793</v>
      </c>
      <c r="R355" s="6">
        <f t="shared" si="58"/>
        <v>0.97750501145977908</v>
      </c>
      <c r="S355" s="6">
        <f t="shared" si="59"/>
        <v>1.1077208281191182</v>
      </c>
      <c r="T355" s="6">
        <f t="shared" si="60"/>
        <v>1.2951537406633367</v>
      </c>
      <c r="U355" s="6">
        <f t="shared" si="61"/>
        <v>0.65670850146989013</v>
      </c>
      <c r="V355" s="6">
        <f t="shared" si="62"/>
        <v>0.88573989297655431</v>
      </c>
      <c r="W355" s="6">
        <f t="shared" si="63"/>
        <v>1.0611404224006105</v>
      </c>
      <c r="X355" s="6">
        <f t="shared" si="64"/>
        <v>0.95656148712749112</v>
      </c>
      <c r="Y355" s="6">
        <f t="shared" si="65"/>
        <v>0.79841082240059491</v>
      </c>
      <c r="Z355" s="6">
        <f t="shared" si="66"/>
        <v>1.2070477882285178</v>
      </c>
      <c r="AA355" s="6">
        <f t="shared" si="67"/>
        <v>1.1199482152889957</v>
      </c>
      <c r="AB355" s="6">
        <f t="shared" si="68"/>
        <v>1.2578001144135198</v>
      </c>
      <c r="AC355" s="6">
        <f t="shared" si="69"/>
        <v>1.2231289256933244</v>
      </c>
    </row>
    <row r="356" spans="1:29" x14ac:dyDescent="0.25">
      <c r="A356" s="7">
        <f t="shared" si="70"/>
        <v>42722</v>
      </c>
      <c r="B356" s="26">
        <f t="shared" si="71"/>
        <v>818.66428328187305</v>
      </c>
      <c r="C356" s="26">
        <f t="shared" si="72"/>
        <v>0</v>
      </c>
      <c r="D356" s="26">
        <f t="shared" si="73"/>
        <v>1624.2622289073802</v>
      </c>
      <c r="E356" s="26">
        <f t="shared" si="83"/>
        <v>369.07915619764555</v>
      </c>
      <c r="F356" s="26">
        <f t="shared" si="74"/>
        <v>61.456679445072886</v>
      </c>
      <c r="G356" s="26">
        <f t="shared" si="75"/>
        <v>272.86928920934025</v>
      </c>
      <c r="H356" s="26">
        <f t="shared" si="76"/>
        <v>582.34778290422446</v>
      </c>
      <c r="I356" s="26">
        <f t="shared" si="77"/>
        <v>50.812475131691912</v>
      </c>
      <c r="J356" s="26">
        <f t="shared" si="78"/>
        <v>62.100349131365938</v>
      </c>
      <c r="K356" s="26">
        <f t="shared" si="79"/>
        <v>0</v>
      </c>
      <c r="L356" s="26">
        <f t="shared" si="80"/>
        <v>828.70177303336891</v>
      </c>
      <c r="M356" s="26">
        <f t="shared" si="81"/>
        <v>13.690763954596305</v>
      </c>
      <c r="N356" s="26">
        <f t="shared" si="82"/>
        <v>137.78288969837274</v>
      </c>
      <c r="O356" s="8"/>
      <c r="P356" s="8"/>
      <c r="Q356" s="8">
        <f t="shared" si="57"/>
        <v>1.0583345498387822</v>
      </c>
      <c r="R356" s="8">
        <f t="shared" si="58"/>
        <v>1</v>
      </c>
      <c r="S356" s="8">
        <f t="shared" si="59"/>
        <v>1.1046278360471933</v>
      </c>
      <c r="T356" s="8">
        <f t="shared" si="60"/>
        <v>1.2931862022346863</v>
      </c>
      <c r="U356" s="8">
        <f t="shared" si="61"/>
        <v>0.65096629554463614</v>
      </c>
      <c r="V356" s="8">
        <f t="shared" si="62"/>
        <v>0.88353883319238791</v>
      </c>
      <c r="W356" s="8">
        <f t="shared" si="63"/>
        <v>1.0566464096460471</v>
      </c>
      <c r="X356" s="8">
        <f t="shared" si="64"/>
        <v>0.95774936809087119</v>
      </c>
      <c r="Y356" s="8">
        <f t="shared" si="65"/>
        <v>0.798826513817531</v>
      </c>
      <c r="Z356" s="8">
        <f t="shared" si="66"/>
        <v>1</v>
      </c>
      <c r="AA356" s="8">
        <f t="shared" si="67"/>
        <v>1.1212803842474204</v>
      </c>
      <c r="AB356" s="8">
        <f t="shared" si="68"/>
        <v>1.2691428992698714</v>
      </c>
      <c r="AC356" s="8">
        <f t="shared" si="69"/>
        <v>1.2258114500279156</v>
      </c>
    </row>
    <row r="357" spans="1:29" x14ac:dyDescent="0.25">
      <c r="A357" s="7">
        <f t="shared" si="70"/>
        <v>42723</v>
      </c>
      <c r="B357" s="26">
        <f t="shared" si="71"/>
        <v>638.60205490244471</v>
      </c>
      <c r="C357" s="26">
        <f t="shared" si="72"/>
        <v>0</v>
      </c>
      <c r="D357" s="26">
        <f t="shared" si="73"/>
        <v>1146.3360284910168</v>
      </c>
      <c r="E357" s="26">
        <f t="shared" si="83"/>
        <v>272.00240076158519</v>
      </c>
      <c r="F357" s="26">
        <f t="shared" si="74"/>
        <v>55.374958630371623</v>
      </c>
      <c r="G357" s="26">
        <f t="shared" si="75"/>
        <v>268.45159455207715</v>
      </c>
      <c r="H357" s="26">
        <f t="shared" si="76"/>
        <v>259.95462224698161</v>
      </c>
      <c r="I357" s="26">
        <f t="shared" si="77"/>
        <v>19.599653478577149</v>
      </c>
      <c r="J357" s="26">
        <f t="shared" si="78"/>
        <v>43.841178191660326</v>
      </c>
      <c r="K357" s="26">
        <f t="shared" si="79"/>
        <v>0</v>
      </c>
      <c r="L357" s="26">
        <f t="shared" si="80"/>
        <v>391.68010341578253</v>
      </c>
      <c r="M357" s="26">
        <f t="shared" si="81"/>
        <v>3.9893946315715851</v>
      </c>
      <c r="N357" s="26">
        <f t="shared" si="82"/>
        <v>96.132437368153305</v>
      </c>
      <c r="O357" s="8"/>
      <c r="P357" s="8"/>
      <c r="Q357" s="8">
        <f t="shared" si="57"/>
        <v>1.0563867126598456</v>
      </c>
      <c r="R357" s="8">
        <f t="shared" si="58"/>
        <v>1</v>
      </c>
      <c r="S357" s="8">
        <f t="shared" si="59"/>
        <v>1.1038874756506496</v>
      </c>
      <c r="T357" s="8">
        <f t="shared" si="60"/>
        <v>1.2912771194743722</v>
      </c>
      <c r="U357" s="8">
        <f t="shared" si="61"/>
        <v>0.64728722576423692</v>
      </c>
      <c r="V357" s="8">
        <f t="shared" si="62"/>
        <v>0.88180550803175284</v>
      </c>
      <c r="W357" s="8">
        <f t="shared" si="63"/>
        <v>1.0530303038999693</v>
      </c>
      <c r="X357" s="8">
        <f t="shared" si="64"/>
        <v>0.95905027826497435</v>
      </c>
      <c r="Y357" s="8">
        <f t="shared" si="65"/>
        <v>0.79893001101315331</v>
      </c>
      <c r="Z357" s="8">
        <f t="shared" si="66"/>
        <v>1</v>
      </c>
      <c r="AA357" s="8">
        <f t="shared" si="67"/>
        <v>1.1232649962228671</v>
      </c>
      <c r="AB357" s="8">
        <f t="shared" si="68"/>
        <v>1.2815196382304141</v>
      </c>
      <c r="AC357" s="8">
        <f t="shared" si="69"/>
        <v>1.2289919120704806</v>
      </c>
    </row>
    <row r="358" spans="1:29" x14ac:dyDescent="0.25">
      <c r="A358" s="3">
        <f t="shared" si="70"/>
        <v>42724</v>
      </c>
      <c r="B358" s="25">
        <f t="shared" si="71"/>
        <v>798.97895243152914</v>
      </c>
      <c r="C358" s="25">
        <f t="shared" si="72"/>
        <v>365.73324882070006</v>
      </c>
      <c r="D358" s="25">
        <f t="shared" si="73"/>
        <v>1611.8500864373752</v>
      </c>
      <c r="E358" s="25">
        <f t="shared" si="83"/>
        <v>831.16349921670439</v>
      </c>
      <c r="F358" s="25">
        <f t="shared" si="74"/>
        <v>109.53783023173415</v>
      </c>
      <c r="G358" s="25">
        <f t="shared" si="75"/>
        <v>255.32282526630374</v>
      </c>
      <c r="H358" s="25">
        <f t="shared" si="76"/>
        <v>232.53383028276821</v>
      </c>
      <c r="I358" s="25">
        <f t="shared" si="77"/>
        <v>23.481881553494667</v>
      </c>
      <c r="J358" s="25">
        <f t="shared" si="78"/>
        <v>49.490061078366658</v>
      </c>
      <c r="K358" s="25">
        <f t="shared" si="79"/>
        <v>0</v>
      </c>
      <c r="L358" s="25">
        <f t="shared" si="80"/>
        <v>399.25469700088007</v>
      </c>
      <c r="M358" s="25">
        <f t="shared" si="81"/>
        <v>1.9632439050365444</v>
      </c>
      <c r="N358" s="25">
        <f t="shared" si="82"/>
        <v>188.41142073671929</v>
      </c>
      <c r="Q358" s="6">
        <f t="shared" si="57"/>
        <v>1.0552510429945847</v>
      </c>
      <c r="R358" s="6">
        <f t="shared" si="58"/>
        <v>0.97606850564109549</v>
      </c>
      <c r="S358" s="6">
        <f t="shared" si="59"/>
        <v>1.1031918553407212</v>
      </c>
      <c r="T358" s="6">
        <f t="shared" si="60"/>
        <v>1.2893160371151164</v>
      </c>
      <c r="U358" s="6">
        <f t="shared" si="61"/>
        <v>0.64339327923579603</v>
      </c>
      <c r="V358" s="6">
        <f t="shared" si="62"/>
        <v>0.88018171289825398</v>
      </c>
      <c r="W358" s="6">
        <f t="shared" si="63"/>
        <v>1.0472613071610062</v>
      </c>
      <c r="X358" s="6">
        <f t="shared" si="64"/>
        <v>0.95849820707003563</v>
      </c>
      <c r="Y358" s="6">
        <f t="shared" si="65"/>
        <v>0.79937542438273701</v>
      </c>
      <c r="Z358" s="6">
        <f t="shared" si="66"/>
        <v>1</v>
      </c>
      <c r="AA358" s="6">
        <f t="shared" si="67"/>
        <v>1.1218952237655269</v>
      </c>
      <c r="AB358" s="6">
        <f t="shared" si="68"/>
        <v>1.2925906244271406</v>
      </c>
      <c r="AC358" s="6">
        <f t="shared" si="69"/>
        <v>1.2321329544458444</v>
      </c>
    </row>
    <row r="359" spans="1:29" x14ac:dyDescent="0.25">
      <c r="A359" s="3">
        <f t="shared" si="70"/>
        <v>42725</v>
      </c>
      <c r="B359" s="25">
        <f t="shared" ref="B359:B378" si="84">SUM(Q345:Q358)/14*B352</f>
        <v>920.06061598770179</v>
      </c>
      <c r="C359" s="25">
        <f t="shared" ref="C359:C378" si="85">SUM(R345:R358)/14*C352</f>
        <v>405.55423020428253</v>
      </c>
      <c r="D359" s="25">
        <f t="shared" ref="D359:D378" si="86">SUM(S345:S358)/14*D352</f>
        <v>3508.0888064019541</v>
      </c>
      <c r="E359" s="25">
        <f t="shared" ref="E359:E367" si="87">E352*T352</f>
        <v>1032.3701240633029</v>
      </c>
      <c r="F359" s="25">
        <f t="shared" ref="F359:F409" si="88">SUM(U345:U358)/14*F352</f>
        <v>0.50298261854700876</v>
      </c>
      <c r="G359" s="25">
        <f t="shared" ref="G359:G409" si="89">SUM(V345:V358)/14*G352</f>
        <v>262.16318400500757</v>
      </c>
      <c r="H359" s="25">
        <f t="shared" ref="H359:H409" si="90">SUM(W345:W358)/14*H352</f>
        <v>697.62669672851723</v>
      </c>
      <c r="I359" s="25">
        <f t="shared" ref="I359:I409" si="91">SUM(X345:X358)/14*I352</f>
        <v>57.217316981300733</v>
      </c>
      <c r="J359" s="25">
        <f t="shared" ref="J359:J409" si="92">SUM(Y345:Y358)/14*J352</f>
        <v>72.361455691047894</v>
      </c>
      <c r="K359" s="25">
        <f t="shared" ref="K359:K409" si="93">SUM(Z345:Z358)/14*K352</f>
        <v>263.18048347088433</v>
      </c>
      <c r="L359" s="25">
        <f t="shared" ref="L359:L409" si="94">SUM(AA345:AA358)/14*L352</f>
        <v>961.98796331452763</v>
      </c>
      <c r="M359" s="24">
        <f t="shared" ref="M359:M409" si="95">SUM(AB345:AB358)/14*M352</f>
        <v>34.559557799126118</v>
      </c>
      <c r="N359" s="25">
        <f t="shared" ref="N359:N409" si="96">SUM(AC345:AC358)/14*N352</f>
        <v>153.74689579411825</v>
      </c>
      <c r="Q359" s="6">
        <f t="shared" si="57"/>
        <v>1.0538149578498179</v>
      </c>
      <c r="R359" s="6">
        <f t="shared" si="58"/>
        <v>0.97487285640686139</v>
      </c>
      <c r="S359" s="6">
        <f t="shared" si="59"/>
        <v>1.1042510298311534</v>
      </c>
      <c r="T359" s="6">
        <f t="shared" si="60"/>
        <v>1.2772528494338207</v>
      </c>
      <c r="U359" s="6">
        <f t="shared" si="61"/>
        <v>0.63925592221226657</v>
      </c>
      <c r="V359" s="6">
        <f t="shared" si="62"/>
        <v>0.87910682907102988</v>
      </c>
      <c r="W359" s="6">
        <f t="shared" si="63"/>
        <v>1.0474129113782118</v>
      </c>
      <c r="X359" s="6">
        <f t="shared" si="64"/>
        <v>0.95546584924907629</v>
      </c>
      <c r="Y359" s="6">
        <f t="shared" si="65"/>
        <v>0.79995910757563227</v>
      </c>
      <c r="Z359" s="6">
        <f t="shared" si="66"/>
        <v>1.1918866540635398</v>
      </c>
      <c r="AA359" s="6">
        <f t="shared" si="67"/>
        <v>1.1216687965157675</v>
      </c>
      <c r="AB359" s="6">
        <f t="shared" si="68"/>
        <v>1.3038068553956936</v>
      </c>
      <c r="AC359" s="6">
        <f t="shared" si="69"/>
        <v>1.2338930154171774</v>
      </c>
    </row>
    <row r="360" spans="1:29" x14ac:dyDescent="0.25">
      <c r="A360" s="3">
        <f t="shared" si="70"/>
        <v>42726</v>
      </c>
      <c r="B360" s="25">
        <f t="shared" si="84"/>
        <v>802.43964951494661</v>
      </c>
      <c r="C360" s="25">
        <f t="shared" si="85"/>
        <v>248.17458125752344</v>
      </c>
      <c r="D360" s="25">
        <f t="shared" si="86"/>
        <v>4198.085172152043</v>
      </c>
      <c r="E360" s="25">
        <f t="shared" si="87"/>
        <v>1032.8709313141856</v>
      </c>
      <c r="F360" s="25">
        <f t="shared" si="88"/>
        <v>0.26403449572575038</v>
      </c>
      <c r="G360" s="25">
        <f t="shared" si="89"/>
        <v>247.67274229148725</v>
      </c>
      <c r="H360" s="25">
        <f t="shared" si="90"/>
        <v>754.37467176783218</v>
      </c>
      <c r="I360" s="25">
        <f t="shared" si="91"/>
        <v>58.650588662353783</v>
      </c>
      <c r="J360" s="25">
        <f t="shared" si="92"/>
        <v>64.224185884546515</v>
      </c>
      <c r="K360" s="25">
        <f t="shared" si="93"/>
        <v>385.66947195054649</v>
      </c>
      <c r="L360" s="25">
        <f t="shared" si="94"/>
        <v>976.3517769248574</v>
      </c>
      <c r="M360" s="24">
        <f t="shared" si="95"/>
        <v>10.243640353649109</v>
      </c>
      <c r="N360" s="25">
        <f t="shared" si="96"/>
        <v>211.16554870359894</v>
      </c>
      <c r="Q360" s="6">
        <f t="shared" si="57"/>
        <v>1.0531673348119488</v>
      </c>
      <c r="R360" s="6">
        <f t="shared" si="58"/>
        <v>0.97392365898624877</v>
      </c>
      <c r="S360" s="6">
        <f t="shared" si="59"/>
        <v>1.1061792565675075</v>
      </c>
      <c r="T360" s="6">
        <f t="shared" si="60"/>
        <v>1.2757432603380796</v>
      </c>
      <c r="U360" s="6">
        <f t="shared" si="61"/>
        <v>0.63630684160677975</v>
      </c>
      <c r="V360" s="6">
        <f t="shared" si="62"/>
        <v>0.87814327333243614</v>
      </c>
      <c r="W360" s="6">
        <f t="shared" si="63"/>
        <v>1.0471781550369832</v>
      </c>
      <c r="X360" s="6">
        <f t="shared" si="64"/>
        <v>0.95337159602615695</v>
      </c>
      <c r="Y360" s="6">
        <f t="shared" si="65"/>
        <v>0.8001322387663975</v>
      </c>
      <c r="Z360" s="6">
        <f t="shared" si="66"/>
        <v>1.1764187292178512</v>
      </c>
      <c r="AA360" s="6">
        <f t="shared" si="67"/>
        <v>1.1228194762118722</v>
      </c>
      <c r="AB360" s="6">
        <f t="shared" si="68"/>
        <v>1.3100305549494113</v>
      </c>
      <c r="AC360" s="6">
        <f t="shared" si="69"/>
        <v>1.2343064828766248</v>
      </c>
    </row>
    <row r="361" spans="1:29" x14ac:dyDescent="0.25">
      <c r="A361" s="3">
        <f t="shared" si="70"/>
        <v>42727</v>
      </c>
      <c r="B361" s="39">
        <f t="shared" si="84"/>
        <v>1068.7070820894166</v>
      </c>
      <c r="C361" s="39">
        <f t="shared" si="85"/>
        <v>302.91038088252373</v>
      </c>
      <c r="D361" s="39">
        <f t="shared" si="86"/>
        <v>1895.8689056959738</v>
      </c>
      <c r="E361" s="39">
        <f t="shared" si="87"/>
        <v>916.58171704970346</v>
      </c>
      <c r="F361" s="39">
        <f t="shared" si="88"/>
        <v>70.915998729708988</v>
      </c>
      <c r="G361" s="25">
        <f t="shared" si="89"/>
        <v>305.23695954403564</v>
      </c>
      <c r="H361" s="39">
        <f t="shared" si="90"/>
        <v>636.3312002548239</v>
      </c>
      <c r="I361" s="39">
        <f t="shared" si="91"/>
        <v>62.714755668833625</v>
      </c>
      <c r="J361" s="39">
        <f t="shared" si="92"/>
        <v>60.015058369554183</v>
      </c>
      <c r="K361" s="39">
        <f t="shared" si="93"/>
        <v>187.12888235785999</v>
      </c>
      <c r="L361" s="39">
        <f t="shared" si="94"/>
        <v>1056.4515817897811</v>
      </c>
      <c r="M361" s="40">
        <f t="shared" si="95"/>
        <v>7.1311799314218103</v>
      </c>
      <c r="N361" s="39">
        <f t="shared" si="96"/>
        <v>185.60781877788776</v>
      </c>
      <c r="Q361" s="6">
        <f t="shared" si="57"/>
        <v>1.0530041314778174</v>
      </c>
      <c r="R361" s="6">
        <f t="shared" si="58"/>
        <v>0.97416340225153764</v>
      </c>
      <c r="S361" s="6">
        <f t="shared" si="59"/>
        <v>1.1092200385680919</v>
      </c>
      <c r="T361" s="6">
        <f t="shared" si="60"/>
        <v>1.275786902138494</v>
      </c>
      <c r="U361" s="6">
        <f t="shared" si="61"/>
        <v>0.63389330797300236</v>
      </c>
      <c r="V361" s="6">
        <f t="shared" si="62"/>
        <v>0.87766945381345973</v>
      </c>
      <c r="W361" s="6">
        <f t="shared" si="63"/>
        <v>1.0467446178427118</v>
      </c>
      <c r="X361" s="6">
        <f t="shared" si="64"/>
        <v>0.95144268305025881</v>
      </c>
      <c r="Y361" s="6">
        <f t="shared" si="65"/>
        <v>0.80043555551051127</v>
      </c>
      <c r="Z361" s="6">
        <f t="shared" si="66"/>
        <v>1.1605222077232573</v>
      </c>
      <c r="AA361" s="6">
        <f t="shared" si="67"/>
        <v>1.1231041266435497</v>
      </c>
      <c r="AB361" s="6">
        <f t="shared" si="68"/>
        <v>1.3128103881085056</v>
      </c>
      <c r="AC361" s="6">
        <f t="shared" si="69"/>
        <v>1.2373494860068897</v>
      </c>
    </row>
    <row r="362" spans="1:29" x14ac:dyDescent="0.25">
      <c r="A362" s="3">
        <f t="shared" si="70"/>
        <v>42728</v>
      </c>
      <c r="B362" s="39">
        <f t="shared" si="84"/>
        <v>1062.7859775704364</v>
      </c>
      <c r="C362" s="39">
        <f t="shared" si="85"/>
        <v>262.21202185892105</v>
      </c>
      <c r="D362" s="39">
        <f t="shared" si="86"/>
        <v>2160.2526755640351</v>
      </c>
      <c r="E362" s="39">
        <f t="shared" si="87"/>
        <v>1056.7170372219996</v>
      </c>
      <c r="F362" s="39">
        <f t="shared" si="88"/>
        <v>189.12773524640761</v>
      </c>
      <c r="G362" s="25">
        <f t="shared" si="89"/>
        <v>251.25471556929546</v>
      </c>
      <c r="H362" s="39">
        <f t="shared" si="90"/>
        <v>674.2597798058132</v>
      </c>
      <c r="I362" s="39">
        <f t="shared" si="91"/>
        <v>69.737871729520009</v>
      </c>
      <c r="J362" s="39">
        <f t="shared" si="92"/>
        <v>48.457187405689211</v>
      </c>
      <c r="K362" s="39">
        <f t="shared" si="93"/>
        <v>150.87936960069629</v>
      </c>
      <c r="L362" s="39">
        <f t="shared" si="94"/>
        <v>808.64502892265295</v>
      </c>
      <c r="M362" s="39">
        <f t="shared" si="95"/>
        <v>17.398009346273209</v>
      </c>
      <c r="N362" s="39">
        <f t="shared" si="96"/>
        <v>218.99284334571323</v>
      </c>
      <c r="O362" s="6"/>
      <c r="P362" s="6"/>
      <c r="Q362" s="6">
        <f t="shared" si="57"/>
        <v>1.0523363072923277</v>
      </c>
      <c r="R362" s="6">
        <f t="shared" si="58"/>
        <v>0.97483208022970314</v>
      </c>
      <c r="S362" s="6">
        <f t="shared" si="59"/>
        <v>1.1132292996038724</v>
      </c>
      <c r="T362" s="6">
        <f t="shared" si="60"/>
        <v>1.2951537406633367</v>
      </c>
      <c r="U362" s="6">
        <f t="shared" si="61"/>
        <v>0.63239173007712635</v>
      </c>
      <c r="V362" s="6">
        <f t="shared" si="62"/>
        <v>0.87763274201626673</v>
      </c>
      <c r="W362" s="6">
        <f t="shared" si="63"/>
        <v>1.0476094603701323</v>
      </c>
      <c r="X362" s="6">
        <f t="shared" si="64"/>
        <v>0.94892287775654893</v>
      </c>
      <c r="Y362" s="6">
        <f t="shared" si="65"/>
        <v>0.80051271132618496</v>
      </c>
      <c r="Z362" s="6">
        <f t="shared" si="66"/>
        <v>1.1392756624307052</v>
      </c>
      <c r="AA362" s="6">
        <f t="shared" si="67"/>
        <v>1.1221144408556072</v>
      </c>
      <c r="AB362" s="6">
        <f t="shared" si="68"/>
        <v>1.3116226203903076</v>
      </c>
      <c r="AC362" s="6">
        <f t="shared" si="69"/>
        <v>1.2373808622707383</v>
      </c>
    </row>
    <row r="363" spans="1:29" x14ac:dyDescent="0.25">
      <c r="A363" s="7">
        <f t="shared" si="70"/>
        <v>42729</v>
      </c>
      <c r="B363" s="38">
        <f t="shared" si="84"/>
        <v>861.7449248395659</v>
      </c>
      <c r="C363" s="38">
        <f t="shared" si="85"/>
        <v>0</v>
      </c>
      <c r="D363" s="38">
        <f t="shared" si="86"/>
        <v>1811.5647517250936</v>
      </c>
      <c r="E363" s="38">
        <f t="shared" si="87"/>
        <v>477.28807232721584</v>
      </c>
      <c r="F363" s="38">
        <f t="shared" si="88"/>
        <v>38.809706232898449</v>
      </c>
      <c r="G363" s="26">
        <f t="shared" si="89"/>
        <v>239.65542991466398</v>
      </c>
      <c r="H363" s="38">
        <f t="shared" si="90"/>
        <v>610.48607373288189</v>
      </c>
      <c r="I363" s="38">
        <f t="shared" si="91"/>
        <v>48.086883202963932</v>
      </c>
      <c r="J363" s="38">
        <f t="shared" si="92"/>
        <v>49.727091601394164</v>
      </c>
      <c r="K363" s="38">
        <f t="shared" si="93"/>
        <v>0</v>
      </c>
      <c r="L363" s="38">
        <f t="shared" si="94"/>
        <v>929.03346066859046</v>
      </c>
      <c r="M363" s="38">
        <f t="shared" si="95"/>
        <v>17.899218405484813</v>
      </c>
      <c r="N363" s="38">
        <f t="shared" si="96"/>
        <v>170.41124797305343</v>
      </c>
      <c r="O363" s="8"/>
      <c r="P363" s="8"/>
      <c r="Q363" s="8">
        <f t="shared" si="57"/>
        <v>1.0526230867004367</v>
      </c>
      <c r="R363" s="8">
        <f t="shared" si="58"/>
        <v>1</v>
      </c>
      <c r="S363" s="8">
        <f t="shared" si="59"/>
        <v>1.1153154456738856</v>
      </c>
      <c r="T363" s="8">
        <f t="shared" si="60"/>
        <v>1.2931862022346863</v>
      </c>
      <c r="U363" s="8">
        <f t="shared" si="61"/>
        <v>0.63149695986397625</v>
      </c>
      <c r="V363" s="8">
        <f t="shared" si="62"/>
        <v>0.87827923255520624</v>
      </c>
      <c r="W363" s="8">
        <f t="shared" si="63"/>
        <v>1.0483187051701803</v>
      </c>
      <c r="X363" s="8">
        <f t="shared" si="64"/>
        <v>0.94635978818855016</v>
      </c>
      <c r="Y363" s="8">
        <f t="shared" si="65"/>
        <v>0.80075381695845849</v>
      </c>
      <c r="Z363" s="8">
        <f t="shared" si="66"/>
        <v>1</v>
      </c>
      <c r="AA363" s="8">
        <f t="shared" si="67"/>
        <v>1.1210709218926476</v>
      </c>
      <c r="AB363" s="8">
        <f t="shared" si="68"/>
        <v>1.307393689997528</v>
      </c>
      <c r="AC363" s="8">
        <f t="shared" si="69"/>
        <v>1.2368099431366915</v>
      </c>
    </row>
    <row r="364" spans="1:29" x14ac:dyDescent="0.25">
      <c r="A364" s="7">
        <f t="shared" si="70"/>
        <v>42730</v>
      </c>
      <c r="B364" s="26">
        <f t="shared" si="84"/>
        <v>672.8426785764716</v>
      </c>
      <c r="C364" s="26">
        <f t="shared" si="85"/>
        <v>0</v>
      </c>
      <c r="D364" s="26">
        <f t="shared" si="86"/>
        <v>1279.0319635120425</v>
      </c>
      <c r="E364" s="26">
        <f t="shared" si="87"/>
        <v>351.23047654553352</v>
      </c>
      <c r="F364" s="26">
        <f t="shared" si="88"/>
        <v>34.97124561816338</v>
      </c>
      <c r="G364" s="26">
        <f t="shared" si="89"/>
        <v>235.9326693982232</v>
      </c>
      <c r="H364" s="26">
        <f t="shared" si="90"/>
        <v>272.68621833272783</v>
      </c>
      <c r="I364" s="26">
        <f t="shared" si="91"/>
        <v>18.555633675835399</v>
      </c>
      <c r="J364" s="26">
        <f t="shared" si="92"/>
        <v>35.111074054068837</v>
      </c>
      <c r="K364" s="26">
        <f t="shared" si="93"/>
        <v>0</v>
      </c>
      <c r="L364" s="26">
        <f t="shared" si="94"/>
        <v>438.25246125580571</v>
      </c>
      <c r="M364" s="26">
        <f t="shared" si="95"/>
        <v>5.1875413309205465</v>
      </c>
      <c r="N364" s="26">
        <f t="shared" si="96"/>
        <v>118.90491879773592</v>
      </c>
      <c r="O364" s="8"/>
      <c r="P364" s="8"/>
      <c r="Q364" s="8">
        <f t="shared" si="57"/>
        <v>1.0536180919105524</v>
      </c>
      <c r="R364" s="8">
        <f t="shared" si="58"/>
        <v>1</v>
      </c>
      <c r="S364" s="8">
        <f t="shared" si="59"/>
        <v>1.1157565772365197</v>
      </c>
      <c r="T364" s="8">
        <f t="shared" si="60"/>
        <v>1.2912771194743722</v>
      </c>
      <c r="U364" s="8">
        <f t="shared" si="61"/>
        <v>0.63153538139137544</v>
      </c>
      <c r="V364" s="8">
        <f t="shared" si="62"/>
        <v>0.87886484634925277</v>
      </c>
      <c r="W364" s="8">
        <f t="shared" si="63"/>
        <v>1.0489762250645807</v>
      </c>
      <c r="X364" s="8">
        <f t="shared" si="64"/>
        <v>0.94673274178633371</v>
      </c>
      <c r="Y364" s="8">
        <f t="shared" si="65"/>
        <v>0.80086976450710057</v>
      </c>
      <c r="Z364" s="8">
        <f t="shared" si="66"/>
        <v>1</v>
      </c>
      <c r="AA364" s="8">
        <f t="shared" si="67"/>
        <v>1.1189040684831135</v>
      </c>
      <c r="AB364" s="8">
        <f t="shared" si="68"/>
        <v>1.3003329602609313</v>
      </c>
      <c r="AC364" s="8">
        <f t="shared" si="69"/>
        <v>1.236886549982833</v>
      </c>
    </row>
    <row r="365" spans="1:29" x14ac:dyDescent="0.25">
      <c r="A365" s="3">
        <f t="shared" si="70"/>
        <v>42731</v>
      </c>
      <c r="B365" s="25">
        <f t="shared" si="84"/>
        <v>842.47737862087592</v>
      </c>
      <c r="C365" s="25">
        <f t="shared" si="85"/>
        <v>357.48560910668311</v>
      </c>
      <c r="D365" s="25">
        <f t="shared" si="86"/>
        <v>1796.9154563163004</v>
      </c>
      <c r="E365" s="25">
        <f t="shared" si="87"/>
        <v>1071.6324290048144</v>
      </c>
      <c r="F365" s="25">
        <f t="shared" si="88"/>
        <v>69.301277989157128</v>
      </c>
      <c r="G365" s="25">
        <f t="shared" si="89"/>
        <v>224.60280071808944</v>
      </c>
      <c r="H365" s="25">
        <f t="shared" si="90"/>
        <v>244.52489921631326</v>
      </c>
      <c r="I365" s="25">
        <f t="shared" si="91"/>
        <v>22.277452623723832</v>
      </c>
      <c r="J365" s="25">
        <f t="shared" si="92"/>
        <v>39.620667080391144</v>
      </c>
      <c r="K365" s="25">
        <f t="shared" si="93"/>
        <v>0</v>
      </c>
      <c r="L365" s="25">
        <f t="shared" si="94"/>
        <v>446.63547725925139</v>
      </c>
      <c r="M365" s="24">
        <f t="shared" si="95"/>
        <v>2.54146193622721</v>
      </c>
      <c r="N365" s="25">
        <f t="shared" si="96"/>
        <v>232.92853468107768</v>
      </c>
      <c r="Q365" s="6">
        <f t="shared" si="57"/>
        <v>1.0544425182377686</v>
      </c>
      <c r="R365" s="6">
        <f t="shared" si="58"/>
        <v>0.97744902947541334</v>
      </c>
      <c r="S365" s="6">
        <f t="shared" si="59"/>
        <v>1.1148154976918292</v>
      </c>
      <c r="T365" s="6">
        <f t="shared" si="60"/>
        <v>1.2893160371151164</v>
      </c>
      <c r="U365" s="6">
        <f t="shared" si="61"/>
        <v>0.63266980770520953</v>
      </c>
      <c r="V365" s="6">
        <f t="shared" si="62"/>
        <v>0.87968163631209595</v>
      </c>
      <c r="W365" s="6">
        <f t="shared" si="63"/>
        <v>1.05156698670023</v>
      </c>
      <c r="X365" s="6">
        <f t="shared" si="64"/>
        <v>0.94870815922365526</v>
      </c>
      <c r="Y365" s="6">
        <f t="shared" si="65"/>
        <v>0.80057826191914572</v>
      </c>
      <c r="Z365" s="6">
        <f t="shared" si="66"/>
        <v>1</v>
      </c>
      <c r="AA365" s="6">
        <f t="shared" si="67"/>
        <v>1.118673069131775</v>
      </c>
      <c r="AB365" s="6">
        <f t="shared" si="68"/>
        <v>1.294521750306874</v>
      </c>
      <c r="AC365" s="6">
        <f t="shared" si="69"/>
        <v>1.2362760907501744</v>
      </c>
    </row>
    <row r="366" spans="1:29" x14ac:dyDescent="0.25">
      <c r="A366" s="3">
        <f t="shared" si="70"/>
        <v>42732</v>
      </c>
      <c r="B366" s="24">
        <f t="shared" si="84"/>
        <v>970.59081646406219</v>
      </c>
      <c r="C366" s="24">
        <f t="shared" si="85"/>
        <v>397.45911076266464</v>
      </c>
      <c r="D366" s="24">
        <f t="shared" si="86"/>
        <v>3903.1981410456324</v>
      </c>
      <c r="E366" s="25">
        <f t="shared" si="87"/>
        <v>1318.5976826302006</v>
      </c>
      <c r="F366" s="24">
        <f t="shared" si="88"/>
        <v>0.31962772669003248</v>
      </c>
      <c r="G366" s="24">
        <f t="shared" si="89"/>
        <v>230.78190167792812</v>
      </c>
      <c r="H366" s="24">
        <f t="shared" si="90"/>
        <v>733.8510729119381</v>
      </c>
      <c r="I366" s="24">
        <f t="shared" si="91"/>
        <v>54.455062862283704</v>
      </c>
      <c r="J366" s="24">
        <f t="shared" si="92"/>
        <v>57.941961215440692</v>
      </c>
      <c r="K366" s="24">
        <f t="shared" si="93"/>
        <v>296.62131995486533</v>
      </c>
      <c r="L366" s="24">
        <f t="shared" si="94"/>
        <v>1077.2858305398877</v>
      </c>
      <c r="M366" s="24">
        <f t="shared" si="95"/>
        <v>44.631944282216651</v>
      </c>
      <c r="N366" s="25">
        <f t="shared" si="96"/>
        <v>189.88066690999469</v>
      </c>
      <c r="Q366" s="6">
        <f t="shared" si="57"/>
        <v>1.0549205124078866</v>
      </c>
      <c r="R366" s="6">
        <f t="shared" si="58"/>
        <v>0.98003936628267863</v>
      </c>
      <c r="S366" s="6">
        <f t="shared" si="59"/>
        <v>1.1126280879556523</v>
      </c>
      <c r="T366" s="6">
        <f t="shared" si="60"/>
        <v>1.2772528494338207</v>
      </c>
      <c r="U366" s="6">
        <f t="shared" si="61"/>
        <v>0.63546475544892023</v>
      </c>
      <c r="V366" s="6">
        <f t="shared" si="62"/>
        <v>0.88029866799878342</v>
      </c>
      <c r="W366" s="6">
        <f t="shared" si="63"/>
        <v>1.0519251576140838</v>
      </c>
      <c r="X366" s="6">
        <f t="shared" si="64"/>
        <v>0.95172345952677639</v>
      </c>
      <c r="Y366" s="6">
        <f t="shared" si="65"/>
        <v>0.80072962410855575</v>
      </c>
      <c r="Z366" s="6">
        <f t="shared" si="66"/>
        <v>1.1270642717991683</v>
      </c>
      <c r="AA366" s="6">
        <f t="shared" si="67"/>
        <v>1.1198537524607912</v>
      </c>
      <c r="AB366" s="6">
        <f t="shared" si="68"/>
        <v>1.2914500972968244</v>
      </c>
      <c r="AC366" s="6">
        <f t="shared" si="69"/>
        <v>1.2350211425683872</v>
      </c>
    </row>
    <row r="367" spans="1:29" x14ac:dyDescent="0.25">
      <c r="A367" s="3">
        <f t="shared" si="70"/>
        <v>42733</v>
      </c>
      <c r="B367" s="24">
        <f t="shared" si="84"/>
        <v>846.99844885308482</v>
      </c>
      <c r="C367" s="24">
        <f t="shared" si="85"/>
        <v>243.70959808057535</v>
      </c>
      <c r="D367" s="24">
        <f t="shared" si="86"/>
        <v>4664.0295773811777</v>
      </c>
      <c r="E367" s="25">
        <f t="shared" si="87"/>
        <v>1317.6781294231878</v>
      </c>
      <c r="F367" s="24">
        <f t="shared" si="88"/>
        <v>0.16886675284992508</v>
      </c>
      <c r="G367" s="24">
        <f t="shared" si="89"/>
        <v>218.12672920412544</v>
      </c>
      <c r="H367" s="24">
        <f t="shared" si="90"/>
        <v>793.58164232434501</v>
      </c>
      <c r="I367" s="24">
        <f t="shared" si="91"/>
        <v>55.886984049021471</v>
      </c>
      <c r="J367" s="24">
        <f t="shared" si="92"/>
        <v>51.409383889017967</v>
      </c>
      <c r="K367" s="24">
        <f t="shared" si="93"/>
        <v>428.80917909845829</v>
      </c>
      <c r="L367" s="24">
        <f t="shared" si="94"/>
        <v>1093.8500673976387</v>
      </c>
      <c r="M367" s="24">
        <f t="shared" si="95"/>
        <v>13.177797706694177</v>
      </c>
      <c r="N367" s="25">
        <f t="shared" si="96"/>
        <v>260.75934386514615</v>
      </c>
      <c r="Q367" s="6">
        <f t="shared" si="57"/>
        <v>1.0555291595636791</v>
      </c>
      <c r="R367" s="6">
        <f t="shared" si="58"/>
        <v>0.9820087006722299</v>
      </c>
      <c r="S367" s="6">
        <f t="shared" si="59"/>
        <v>1.1109897455916264</v>
      </c>
      <c r="T367" s="6">
        <f t="shared" si="60"/>
        <v>1.2757432603380796</v>
      </c>
      <c r="U367" s="6">
        <f t="shared" si="61"/>
        <v>0.63956322216823158</v>
      </c>
      <c r="V367" s="6">
        <f t="shared" si="62"/>
        <v>0.88070543082779384</v>
      </c>
      <c r="W367" s="6">
        <f t="shared" si="63"/>
        <v>1.051972808769724</v>
      </c>
      <c r="X367" s="6">
        <f t="shared" si="64"/>
        <v>0.95288018967308008</v>
      </c>
      <c r="Y367" s="6">
        <f t="shared" si="65"/>
        <v>0.80046766153540272</v>
      </c>
      <c r="Z367" s="6">
        <f t="shared" si="66"/>
        <v>1.1118566811361297</v>
      </c>
      <c r="AA367" s="6">
        <f t="shared" si="67"/>
        <v>1.1203442173709734</v>
      </c>
      <c r="AB367" s="6">
        <f t="shared" si="68"/>
        <v>1.2864369747225486</v>
      </c>
      <c r="AC367" s="6">
        <f t="shared" si="69"/>
        <v>1.2348574162121455</v>
      </c>
    </row>
    <row r="368" spans="1:29" x14ac:dyDescent="0.25">
      <c r="A368" s="43">
        <f t="shared" si="70"/>
        <v>42734</v>
      </c>
      <c r="B368" s="40">
        <f t="shared" si="84"/>
        <v>1128.060745636747</v>
      </c>
      <c r="C368" s="40">
        <f t="shared" si="85"/>
        <v>297.89982299720128</v>
      </c>
      <c r="D368" s="40">
        <f t="shared" si="86"/>
        <v>2103.6844964068209</v>
      </c>
      <c r="E368" s="40">
        <f t="shared" ref="E368:E409" si="97">SUM(T354:T367)/14*E361</f>
        <v>1178.1631547015531</v>
      </c>
      <c r="F368" s="40">
        <f t="shared" si="88"/>
        <v>45.458226024283881</v>
      </c>
      <c r="G368" s="40">
        <f t="shared" si="89"/>
        <v>268.82650550670888</v>
      </c>
      <c r="H368" s="40">
        <f t="shared" si="90"/>
        <v>669.24249516594659</v>
      </c>
      <c r="I368" s="40">
        <f t="shared" si="91"/>
        <v>59.769121505798623</v>
      </c>
      <c r="J368" s="40">
        <f t="shared" si="92"/>
        <v>48.012886974964267</v>
      </c>
      <c r="K368" s="40">
        <f t="shared" si="93"/>
        <v>204.92047187669169</v>
      </c>
      <c r="L368" s="40">
        <f t="shared" si="94"/>
        <v>1184.1088044949772</v>
      </c>
      <c r="M368" s="40">
        <f t="shared" si="95"/>
        <v>9.2023968506850036</v>
      </c>
      <c r="N368" s="39">
        <f t="shared" si="96"/>
        <v>228.72749109006995</v>
      </c>
      <c r="Q368" s="6">
        <f t="shared" si="57"/>
        <v>1.0555378218616169</v>
      </c>
      <c r="R368" s="6">
        <f t="shared" si="58"/>
        <v>0.98345861283880642</v>
      </c>
      <c r="S368" s="6">
        <f t="shared" si="59"/>
        <v>1.1096149581263151</v>
      </c>
      <c r="T368" s="6">
        <f t="shared" si="60"/>
        <v>1.2853880159139863</v>
      </c>
      <c r="U368" s="6">
        <f t="shared" si="61"/>
        <v>0.64101510009813867</v>
      </c>
      <c r="V368" s="6">
        <f t="shared" si="62"/>
        <v>0.88071413733213411</v>
      </c>
      <c r="W368" s="6">
        <f t="shared" si="63"/>
        <v>1.0517203853872685</v>
      </c>
      <c r="X368" s="6">
        <f t="shared" si="64"/>
        <v>0.95303124230301595</v>
      </c>
      <c r="Y368" s="6">
        <f t="shared" si="65"/>
        <v>0.80001400114144261</v>
      </c>
      <c r="Z368" s="6">
        <f t="shared" si="66"/>
        <v>1.0950766621093133</v>
      </c>
      <c r="AA368" s="6">
        <f t="shared" si="67"/>
        <v>1.1208358479514284</v>
      </c>
      <c r="AB368" s="6">
        <f t="shared" si="68"/>
        <v>1.2904451912841071</v>
      </c>
      <c r="AC368" s="6">
        <f t="shared" si="69"/>
        <v>1.2323160338616037</v>
      </c>
    </row>
    <row r="369" spans="1:29" x14ac:dyDescent="0.25">
      <c r="A369" s="3">
        <f t="shared" si="70"/>
        <v>42735</v>
      </c>
      <c r="B369" s="25">
        <f t="shared" si="84"/>
        <v>1121.2348288574924</v>
      </c>
      <c r="C369" s="25">
        <f t="shared" si="85"/>
        <v>257.98518699595434</v>
      </c>
      <c r="D369" s="25">
        <f t="shared" si="86"/>
        <v>2396.5577675315662</v>
      </c>
      <c r="E369" s="25">
        <f t="shared" si="97"/>
        <v>1359.0161058932117</v>
      </c>
      <c r="F369" s="25">
        <f t="shared" si="88"/>
        <v>120.93297955725671</v>
      </c>
      <c r="G369" s="25">
        <f t="shared" si="89"/>
        <v>221.14654349111132</v>
      </c>
      <c r="H369" s="25">
        <f t="shared" si="90"/>
        <v>708.52681077548402</v>
      </c>
      <c r="I369" s="25">
        <f t="shared" si="91"/>
        <v>66.452709518895929</v>
      </c>
      <c r="J369" s="25">
        <f t="shared" si="92"/>
        <v>38.765734400816669</v>
      </c>
      <c r="K369" s="25">
        <f t="shared" si="93"/>
        <v>163.91048296338951</v>
      </c>
      <c r="L369" s="25">
        <f t="shared" si="94"/>
        <v>906.5937486003661</v>
      </c>
      <c r="M369" s="25">
        <f t="shared" si="95"/>
        <v>22.505448949923558</v>
      </c>
      <c r="N369" s="25">
        <f t="shared" si="96"/>
        <v>270.06764109340884</v>
      </c>
      <c r="O369" s="6"/>
      <c r="P369" s="6"/>
      <c r="Q369" s="6">
        <f t="shared" si="57"/>
        <v>1.0549958811280817</v>
      </c>
      <c r="R369" s="6">
        <f t="shared" si="58"/>
        <v>0.98388008744602529</v>
      </c>
      <c r="S369" s="6">
        <f t="shared" si="59"/>
        <v>1.1093877094288669</v>
      </c>
      <c r="T369" s="6">
        <f t="shared" si="60"/>
        <v>1.2860738097550932</v>
      </c>
      <c r="U369" s="6">
        <f t="shared" si="61"/>
        <v>0.63942488075425619</v>
      </c>
      <c r="V369" s="6">
        <f t="shared" si="62"/>
        <v>0.88016872833624338</v>
      </c>
      <c r="W369" s="6">
        <f t="shared" si="63"/>
        <v>1.0508217040315526</v>
      </c>
      <c r="X369" s="6">
        <f t="shared" si="64"/>
        <v>0.95289270909548751</v>
      </c>
      <c r="Y369" s="6">
        <f t="shared" si="65"/>
        <v>0.79999967964020346</v>
      </c>
      <c r="Z369" s="6">
        <f t="shared" si="66"/>
        <v>1.0863677611934632</v>
      </c>
      <c r="AA369" s="6">
        <f t="shared" si="67"/>
        <v>1.1211269669315953</v>
      </c>
      <c r="AB369" s="6">
        <f t="shared" si="68"/>
        <v>1.2935645970752627</v>
      </c>
      <c r="AC369" s="6">
        <f t="shared" si="69"/>
        <v>1.2332258760943451</v>
      </c>
    </row>
    <row r="370" spans="1:29" x14ac:dyDescent="0.25">
      <c r="A370" s="7">
        <f t="shared" si="70"/>
        <v>42736</v>
      </c>
      <c r="B370" s="26">
        <f t="shared" si="84"/>
        <v>908.76924412329765</v>
      </c>
      <c r="C370" s="26">
        <f t="shared" si="85"/>
        <v>0</v>
      </c>
      <c r="D370" s="26">
        <f t="shared" si="86"/>
        <v>2009.9433606430935</v>
      </c>
      <c r="E370" s="26">
        <f t="shared" si="97"/>
        <v>613.518136477094</v>
      </c>
      <c r="F370" s="26">
        <f t="shared" si="88"/>
        <v>24.767979477034899</v>
      </c>
      <c r="G370" s="26">
        <f t="shared" si="89"/>
        <v>210.84184642565131</v>
      </c>
      <c r="H370" s="26">
        <f t="shared" si="90"/>
        <v>641.06205672587043</v>
      </c>
      <c r="I370" s="26">
        <f t="shared" si="91"/>
        <v>45.809038971464688</v>
      </c>
      <c r="J370" s="26">
        <f t="shared" si="92"/>
        <v>39.787300868375496</v>
      </c>
      <c r="K370" s="26">
        <f t="shared" si="93"/>
        <v>0</v>
      </c>
      <c r="L370" s="26">
        <f t="shared" si="94"/>
        <v>1041.6426873457542</v>
      </c>
      <c r="M370" s="26">
        <f t="shared" si="95"/>
        <v>23.199520693676071</v>
      </c>
      <c r="N370" s="26">
        <f t="shared" si="96"/>
        <v>210.27846300065377</v>
      </c>
      <c r="O370" s="8"/>
      <c r="P370" s="8"/>
      <c r="Q370" s="8">
        <f t="shared" si="57"/>
        <v>1.0545687220525104</v>
      </c>
      <c r="R370" s="8">
        <f t="shared" si="58"/>
        <v>1</v>
      </c>
      <c r="S370" s="8">
        <f t="shared" si="59"/>
        <v>1.1095067723795633</v>
      </c>
      <c r="T370" s="8">
        <f t="shared" si="60"/>
        <v>1.2854252432616471</v>
      </c>
      <c r="U370" s="8">
        <f t="shared" si="61"/>
        <v>0.63819033641742506</v>
      </c>
      <c r="V370" s="8">
        <f t="shared" si="62"/>
        <v>0.87977078800479269</v>
      </c>
      <c r="W370" s="8">
        <f t="shared" si="63"/>
        <v>1.0500846527194772</v>
      </c>
      <c r="X370" s="8">
        <f t="shared" si="64"/>
        <v>0.95263065352177279</v>
      </c>
      <c r="Y370" s="8">
        <f t="shared" si="65"/>
        <v>0.80011316944303268</v>
      </c>
      <c r="Z370" s="8">
        <f t="shared" si="66"/>
        <v>1</v>
      </c>
      <c r="AA370" s="8">
        <f t="shared" si="67"/>
        <v>1.1212111634774953</v>
      </c>
      <c r="AB370" s="8">
        <f t="shared" si="68"/>
        <v>1.2961192029796731</v>
      </c>
      <c r="AC370" s="8">
        <f t="shared" si="69"/>
        <v>1.2339470868372751</v>
      </c>
    </row>
    <row r="371" spans="1:29" x14ac:dyDescent="0.25">
      <c r="A371" s="7">
        <f t="shared" si="70"/>
        <v>42737</v>
      </c>
      <c r="B371" s="26">
        <f t="shared" si="84"/>
        <v>709.37785728486529</v>
      </c>
      <c r="C371" s="26">
        <f t="shared" si="85"/>
        <v>0</v>
      </c>
      <c r="D371" s="26">
        <f t="shared" si="86"/>
        <v>1419.5403624291871</v>
      </c>
      <c r="E371" s="26">
        <f t="shared" si="97"/>
        <v>451.28581466026441</v>
      </c>
      <c r="F371" s="26">
        <f t="shared" si="88"/>
        <v>22.286397348517429</v>
      </c>
      <c r="G371" s="26">
        <f t="shared" si="89"/>
        <v>207.50317011829748</v>
      </c>
      <c r="H371" s="26">
        <f t="shared" si="90"/>
        <v>286.21580568774397</v>
      </c>
      <c r="I371" s="26">
        <f t="shared" si="91"/>
        <v>17.669881078519168</v>
      </c>
      <c r="J371" s="26">
        <f t="shared" si="92"/>
        <v>28.096059591160699</v>
      </c>
      <c r="K371" s="26">
        <f t="shared" si="93"/>
        <v>0</v>
      </c>
      <c r="L371" s="26">
        <f t="shared" si="94"/>
        <v>491.37138511201289</v>
      </c>
      <c r="M371" s="26">
        <f t="shared" si="95"/>
        <v>6.733667698860426</v>
      </c>
      <c r="N371" s="26">
        <f t="shared" si="96"/>
        <v>146.79147582067364</v>
      </c>
      <c r="O371" s="8"/>
      <c r="P371" s="8"/>
      <c r="Q371" s="8">
        <f t="shared" si="57"/>
        <v>1.054299734353491</v>
      </c>
      <c r="R371" s="8">
        <f t="shared" si="58"/>
        <v>1</v>
      </c>
      <c r="S371" s="8">
        <f t="shared" si="59"/>
        <v>1.1098552678318752</v>
      </c>
      <c r="T371" s="8">
        <f t="shared" si="60"/>
        <v>1.284870889049287</v>
      </c>
      <c r="U371" s="8">
        <f t="shared" si="61"/>
        <v>0.63727776790833868</v>
      </c>
      <c r="V371" s="8">
        <f t="shared" si="62"/>
        <v>0.87950164191996449</v>
      </c>
      <c r="W371" s="8">
        <f t="shared" si="63"/>
        <v>1.0496159557961506</v>
      </c>
      <c r="X371" s="8">
        <f t="shared" si="64"/>
        <v>0.95226503105255156</v>
      </c>
      <c r="Y371" s="8">
        <f t="shared" si="65"/>
        <v>0.80020507341628289</v>
      </c>
      <c r="Z371" s="8">
        <f t="shared" si="66"/>
        <v>1</v>
      </c>
      <c r="AA371" s="8">
        <f t="shared" si="67"/>
        <v>1.1212062191367864</v>
      </c>
      <c r="AB371" s="8">
        <f t="shared" si="68"/>
        <v>1.2980460818160873</v>
      </c>
      <c r="AC371" s="8">
        <f t="shared" si="69"/>
        <v>1.2345282037522296</v>
      </c>
    </row>
    <row r="372" spans="1:29" x14ac:dyDescent="0.25">
      <c r="A372" s="3">
        <f t="shared" si="70"/>
        <v>42738</v>
      </c>
      <c r="B372" s="24">
        <f t="shared" si="84"/>
        <v>888.09808847790225</v>
      </c>
      <c r="C372" s="24">
        <f t="shared" si="85"/>
        <v>351.88575791443935</v>
      </c>
      <c r="D372" s="24">
        <f t="shared" si="86"/>
        <v>1995.0820577562017</v>
      </c>
      <c r="E372" s="24">
        <f t="shared" si="97"/>
        <v>1376.4189457700918</v>
      </c>
      <c r="F372" s="24">
        <f t="shared" si="88"/>
        <v>44.114616020025878</v>
      </c>
      <c r="G372" s="24">
        <f t="shared" si="89"/>
        <v>197.50157095558313</v>
      </c>
      <c r="H372" s="24">
        <f t="shared" si="90"/>
        <v>256.59760058360411</v>
      </c>
      <c r="I372" s="24">
        <f t="shared" si="91"/>
        <v>21.203242112836765</v>
      </c>
      <c r="J372" s="24">
        <f t="shared" si="92"/>
        <v>31.708267297222289</v>
      </c>
      <c r="K372" s="24">
        <f t="shared" si="93"/>
        <v>0</v>
      </c>
      <c r="L372" s="24">
        <f t="shared" si="94"/>
        <v>500.70479458402707</v>
      </c>
      <c r="M372" s="24">
        <f t="shared" si="95"/>
        <v>3.301934803212613</v>
      </c>
      <c r="N372" s="25">
        <f t="shared" si="96"/>
        <v>287.64895697311232</v>
      </c>
      <c r="Q372" s="6">
        <f t="shared" si="57"/>
        <v>1.0541506644744656</v>
      </c>
      <c r="R372" s="6">
        <f t="shared" si="58"/>
        <v>0.98433545001647149</v>
      </c>
      <c r="S372" s="6">
        <f t="shared" si="59"/>
        <v>1.1102815387019629</v>
      </c>
      <c r="T372" s="6">
        <f t="shared" si="60"/>
        <v>1.2844133011617811</v>
      </c>
      <c r="U372" s="6">
        <f t="shared" si="61"/>
        <v>0.63656280663291731</v>
      </c>
      <c r="V372" s="6">
        <f t="shared" si="62"/>
        <v>0.87933708005483668</v>
      </c>
      <c r="W372" s="6">
        <f t="shared" si="63"/>
        <v>1.0493720737887351</v>
      </c>
      <c r="X372" s="6">
        <f t="shared" si="64"/>
        <v>0.95178037053737852</v>
      </c>
      <c r="Y372" s="6">
        <f t="shared" si="65"/>
        <v>0.80029614930222059</v>
      </c>
      <c r="Z372" s="6">
        <f t="shared" si="66"/>
        <v>1</v>
      </c>
      <c r="AA372" s="6">
        <f t="shared" si="67"/>
        <v>1.1210591636306377</v>
      </c>
      <c r="AB372" s="6">
        <f t="shared" si="68"/>
        <v>1.2992265420722067</v>
      </c>
      <c r="AC372" s="6">
        <f t="shared" si="69"/>
        <v>1.2349236531580685</v>
      </c>
    </row>
    <row r="373" spans="1:29" x14ac:dyDescent="0.25">
      <c r="A373" s="3">
        <f t="shared" si="70"/>
        <v>42739</v>
      </c>
      <c r="B373" s="24">
        <f t="shared" si="84"/>
        <v>1023.0726671593866</v>
      </c>
      <c r="C373" s="24">
        <f t="shared" si="85"/>
        <v>391.46779068143985</v>
      </c>
      <c r="D373" s="24">
        <f t="shared" si="86"/>
        <v>4335.6254406785138</v>
      </c>
      <c r="E373" s="24">
        <f t="shared" si="97"/>
        <v>1693.1626355751434</v>
      </c>
      <c r="F373" s="24">
        <f t="shared" si="88"/>
        <v>0.20330717932020062</v>
      </c>
      <c r="G373" s="24">
        <f t="shared" si="89"/>
        <v>202.92116026712719</v>
      </c>
      <c r="H373" s="24">
        <f t="shared" si="90"/>
        <v>770.19346425900494</v>
      </c>
      <c r="I373" s="24">
        <f t="shared" si="91"/>
        <v>51.803129893651729</v>
      </c>
      <c r="J373" s="24">
        <f t="shared" si="92"/>
        <v>46.374539058562569</v>
      </c>
      <c r="K373" s="24">
        <f t="shared" si="93"/>
        <v>319.68296293080795</v>
      </c>
      <c r="L373" s="24">
        <f t="shared" si="94"/>
        <v>1207.6368181949838</v>
      </c>
      <c r="M373" s="24">
        <f t="shared" si="95"/>
        <v>58.008161914786307</v>
      </c>
      <c r="N373" s="25">
        <f t="shared" si="96"/>
        <v>234.52597682548259</v>
      </c>
      <c r="Q373" s="6">
        <f t="shared" si="57"/>
        <v>1.0540720660087428</v>
      </c>
      <c r="R373" s="6">
        <f t="shared" si="58"/>
        <v>0.98492594604328398</v>
      </c>
      <c r="S373" s="6">
        <f t="shared" si="59"/>
        <v>1.1107879446563371</v>
      </c>
      <c r="T373" s="6">
        <f t="shared" si="60"/>
        <v>1.2840631057365428</v>
      </c>
      <c r="U373" s="6">
        <f t="shared" si="61"/>
        <v>0.63607491573271169</v>
      </c>
      <c r="V373" s="6">
        <f t="shared" si="62"/>
        <v>0.87927674913744969</v>
      </c>
      <c r="W373" s="6">
        <f t="shared" si="63"/>
        <v>1.049522842833573</v>
      </c>
      <c r="X373" s="6">
        <f t="shared" si="64"/>
        <v>0.95130052507076002</v>
      </c>
      <c r="Y373" s="6">
        <f t="shared" si="65"/>
        <v>0.80036191536789791</v>
      </c>
      <c r="Z373" s="6">
        <f t="shared" si="66"/>
        <v>1.0777477592623879</v>
      </c>
      <c r="AA373" s="6">
        <f t="shared" si="67"/>
        <v>1.1209994450495742</v>
      </c>
      <c r="AB373" s="6">
        <f t="shared" si="68"/>
        <v>1.2997005361897114</v>
      </c>
      <c r="AC373" s="6">
        <f t="shared" si="69"/>
        <v>1.2351229887803703</v>
      </c>
    </row>
    <row r="374" spans="1:29" x14ac:dyDescent="0.25">
      <c r="A374" s="3">
        <f t="shared" si="70"/>
        <v>42740</v>
      </c>
      <c r="B374" s="24">
        <f t="shared" si="84"/>
        <v>892.81295990390015</v>
      </c>
      <c r="C374" s="24">
        <f t="shared" si="85"/>
        <v>240.21090890896491</v>
      </c>
      <c r="D374" s="24">
        <f t="shared" si="86"/>
        <v>5182.9255683677093</v>
      </c>
      <c r="E374" s="24">
        <f t="shared" si="97"/>
        <v>1692.6228516415329</v>
      </c>
      <c r="F374" s="24">
        <f t="shared" si="88"/>
        <v>0.10737353657228725</v>
      </c>
      <c r="G374" s="24">
        <f t="shared" si="89"/>
        <v>191.79640879089641</v>
      </c>
      <c r="H374" s="24">
        <f t="shared" si="90"/>
        <v>833.00166147774928</v>
      </c>
      <c r="I374" s="24">
        <f t="shared" si="91"/>
        <v>53.148689598604427</v>
      </c>
      <c r="J374" s="24">
        <f t="shared" si="92"/>
        <v>41.147592107328414</v>
      </c>
      <c r="K374" s="24">
        <f t="shared" si="93"/>
        <v>458.65214579715825</v>
      </c>
      <c r="L374" s="24">
        <f t="shared" si="94"/>
        <v>1226.1530206525917</v>
      </c>
      <c r="M374" s="24">
        <f t="shared" si="95"/>
        <v>17.123325584917435</v>
      </c>
      <c r="N374" s="25">
        <f t="shared" si="96"/>
        <v>322.09276922192464</v>
      </c>
      <c r="Q374" s="6">
        <f t="shared" si="57"/>
        <v>1.0540904308772376</v>
      </c>
      <c r="R374" s="6">
        <f t="shared" si="58"/>
        <v>0.98564402387445693</v>
      </c>
      <c r="S374" s="6">
        <f t="shared" si="59"/>
        <v>1.1112548671438505</v>
      </c>
      <c r="T374" s="6">
        <f t="shared" si="60"/>
        <v>1.2845495526153088</v>
      </c>
      <c r="U374" s="6">
        <f t="shared" si="61"/>
        <v>0.63584770098417209</v>
      </c>
      <c r="V374" s="6">
        <f t="shared" si="62"/>
        <v>0.8792888862850512</v>
      </c>
      <c r="W374" s="6">
        <f t="shared" si="63"/>
        <v>1.0496735522232417</v>
      </c>
      <c r="X374" s="6">
        <f t="shared" si="64"/>
        <v>0.95100300191516618</v>
      </c>
      <c r="Y374" s="6">
        <f t="shared" si="65"/>
        <v>0.80039068735305985</v>
      </c>
      <c r="Z374" s="6">
        <f t="shared" si="66"/>
        <v>1.0695949810623055</v>
      </c>
      <c r="AA374" s="6">
        <f t="shared" si="67"/>
        <v>1.1209516342305605</v>
      </c>
      <c r="AB374" s="6">
        <f t="shared" si="68"/>
        <v>1.2994072276749986</v>
      </c>
      <c r="AC374" s="6">
        <f t="shared" si="69"/>
        <v>1.2352108440205984</v>
      </c>
    </row>
    <row r="375" spans="1:29" x14ac:dyDescent="0.25">
      <c r="A375" s="3">
        <f t="shared" si="70"/>
        <v>42741</v>
      </c>
      <c r="B375" s="24">
        <f t="shared" si="84"/>
        <v>1189.1524165979154</v>
      </c>
      <c r="C375" s="24">
        <f t="shared" si="85"/>
        <v>293.87257272371141</v>
      </c>
      <c r="D375" s="24">
        <f t="shared" si="86"/>
        <v>2338.4923129442295</v>
      </c>
      <c r="E375" s="24">
        <f t="shared" si="97"/>
        <v>1514.1500425004758</v>
      </c>
      <c r="F375" s="24">
        <f t="shared" si="88"/>
        <v>28.903017671345523</v>
      </c>
      <c r="G375" s="24">
        <f t="shared" si="89"/>
        <v>236.39815656851869</v>
      </c>
      <c r="H375" s="24">
        <f t="shared" si="90"/>
        <v>702.60543475953921</v>
      </c>
      <c r="I375" s="24">
        <f t="shared" si="91"/>
        <v>56.830501917474109</v>
      </c>
      <c r="J375" s="24">
        <f t="shared" si="92"/>
        <v>38.429953955037867</v>
      </c>
      <c r="K375" s="24">
        <f t="shared" si="93"/>
        <v>217.61831017339512</v>
      </c>
      <c r="L375" s="24">
        <f t="shared" si="94"/>
        <v>1327.1707189243346</v>
      </c>
      <c r="M375" s="24">
        <f t="shared" si="95"/>
        <v>11.950678117324175</v>
      </c>
      <c r="N375" s="25">
        <f t="shared" si="96"/>
        <v>282.54145248118641</v>
      </c>
      <c r="Q375" s="6">
        <f t="shared" si="57"/>
        <v>1.0541563663104725</v>
      </c>
      <c r="R375" s="6">
        <f t="shared" si="58"/>
        <v>0.98648119279504332</v>
      </c>
      <c r="S375" s="6">
        <f t="shared" si="59"/>
        <v>1.1116174107564465</v>
      </c>
      <c r="T375" s="6">
        <f t="shared" si="60"/>
        <v>1.2851785734922541</v>
      </c>
      <c r="U375" s="6">
        <f t="shared" si="61"/>
        <v>0.6358149052254144</v>
      </c>
      <c r="V375" s="6">
        <f t="shared" si="62"/>
        <v>0.87937071578166648</v>
      </c>
      <c r="W375" s="6">
        <f t="shared" si="63"/>
        <v>1.0498517948794031</v>
      </c>
      <c r="X375" s="6">
        <f t="shared" si="64"/>
        <v>0.95083381662152389</v>
      </c>
      <c r="Y375" s="6">
        <f t="shared" si="65"/>
        <v>0.80040914796639273</v>
      </c>
      <c r="Z375" s="6">
        <f t="shared" si="66"/>
        <v>1.0619647133369094</v>
      </c>
      <c r="AA375" s="6">
        <f t="shared" si="67"/>
        <v>1.1208182169461811</v>
      </c>
      <c r="AB375" s="6">
        <f t="shared" si="68"/>
        <v>1.2986484185839688</v>
      </c>
      <c r="AC375" s="6">
        <f t="shared" si="69"/>
        <v>1.2352754412451681</v>
      </c>
    </row>
    <row r="376" spans="1:29" x14ac:dyDescent="0.25">
      <c r="A376" s="3">
        <f t="shared" si="70"/>
        <v>42742</v>
      </c>
      <c r="B376" s="24">
        <f t="shared" si="84"/>
        <v>1182.0491133852584</v>
      </c>
      <c r="C376" s="24">
        <f t="shared" si="85"/>
        <v>254.72452124098871</v>
      </c>
      <c r="D376" s="24">
        <f t="shared" si="86"/>
        <v>2664.465728910237</v>
      </c>
      <c r="E376" s="24">
        <f t="shared" si="97"/>
        <v>1747.4900540841936</v>
      </c>
      <c r="F376" s="24">
        <f t="shared" si="88"/>
        <v>76.907589827341525</v>
      </c>
      <c r="G376" s="24">
        <f t="shared" si="89"/>
        <v>194.49666768555156</v>
      </c>
      <c r="H376" s="24">
        <f t="shared" si="90"/>
        <v>744.0053953154154</v>
      </c>
      <c r="I376" s="24">
        <f t="shared" si="91"/>
        <v>63.18259335784154</v>
      </c>
      <c r="J376" s="24">
        <f t="shared" si="92"/>
        <v>31.028375320060473</v>
      </c>
      <c r="K376" s="24">
        <f t="shared" si="93"/>
        <v>172.91324858852118</v>
      </c>
      <c r="L376" s="24">
        <f t="shared" si="94"/>
        <v>1015.9787608407098</v>
      </c>
      <c r="M376" s="24">
        <f t="shared" si="95"/>
        <v>29.203899868185843</v>
      </c>
      <c r="N376" s="25">
        <f t="shared" si="96"/>
        <v>333.56791506225079</v>
      </c>
      <c r="Q376" s="6">
        <f t="shared" si="57"/>
        <v>1.0542386687985192</v>
      </c>
      <c r="R376" s="6">
        <f t="shared" si="58"/>
        <v>0.98736103497672223</v>
      </c>
      <c r="S376" s="6">
        <f t="shared" si="59"/>
        <v>1.1117886516270432</v>
      </c>
      <c r="T376" s="6">
        <f t="shared" si="60"/>
        <v>1.2858494071603794</v>
      </c>
      <c r="U376" s="6">
        <f t="shared" si="61"/>
        <v>0.63595216217201522</v>
      </c>
      <c r="V376" s="6">
        <f t="shared" si="62"/>
        <v>0.8794922344936813</v>
      </c>
      <c r="W376" s="6">
        <f t="shared" si="63"/>
        <v>1.0500737360963095</v>
      </c>
      <c r="X376" s="6">
        <f t="shared" si="64"/>
        <v>0.95079032616232861</v>
      </c>
      <c r="Y376" s="6">
        <f t="shared" si="65"/>
        <v>0.80040726171324139</v>
      </c>
      <c r="Z376" s="6">
        <f t="shared" si="66"/>
        <v>1.0549248923093131</v>
      </c>
      <c r="AA376" s="6">
        <f t="shared" si="67"/>
        <v>1.1206549376820836</v>
      </c>
      <c r="AB376" s="6">
        <f t="shared" si="68"/>
        <v>1.2976368493322163</v>
      </c>
      <c r="AC376" s="6">
        <f t="shared" si="69"/>
        <v>1.2351272951907593</v>
      </c>
    </row>
    <row r="377" spans="1:29" x14ac:dyDescent="0.25">
      <c r="A377" s="3">
        <f t="shared" si="70"/>
        <v>42743</v>
      </c>
      <c r="B377" s="24">
        <f t="shared" si="84"/>
        <v>958.18316442872697</v>
      </c>
      <c r="C377" s="24">
        <f t="shared" si="85"/>
        <v>0</v>
      </c>
      <c r="D377" s="24">
        <f t="shared" si="86"/>
        <v>2234.4253887163945</v>
      </c>
      <c r="E377" s="24">
        <f t="shared" si="97"/>
        <v>788.48419083179101</v>
      </c>
      <c r="F377" s="24">
        <f t="shared" si="88"/>
        <v>15.75754900884213</v>
      </c>
      <c r="G377" s="24">
        <f t="shared" si="89"/>
        <v>185.4617708396234</v>
      </c>
      <c r="H377" s="24">
        <f t="shared" si="90"/>
        <v>673.2752685232449</v>
      </c>
      <c r="I377" s="24">
        <f t="shared" si="91"/>
        <v>43.56090153463299</v>
      </c>
      <c r="J377" s="24">
        <f t="shared" si="92"/>
        <v>31.845744856483257</v>
      </c>
      <c r="K377" s="24">
        <f t="shared" si="93"/>
        <v>0</v>
      </c>
      <c r="L377" s="24">
        <f t="shared" si="94"/>
        <v>1167.2134293881786</v>
      </c>
      <c r="M377" s="24">
        <f t="shared" si="95"/>
        <v>30.081376997167997</v>
      </c>
      <c r="N377" s="25">
        <f t="shared" si="96"/>
        <v>259.6868209127357</v>
      </c>
      <c r="Q377" s="6">
        <f t="shared" si="57"/>
        <v>1.0543745517632472</v>
      </c>
      <c r="R377" s="6">
        <f t="shared" si="58"/>
        <v>1</v>
      </c>
      <c r="S377" s="6">
        <f t="shared" si="59"/>
        <v>1.1116857482001268</v>
      </c>
      <c r="T377" s="6">
        <f t="shared" si="60"/>
        <v>1.2851848119101683</v>
      </c>
      <c r="U377" s="6">
        <f t="shared" si="61"/>
        <v>0.63620647875022163</v>
      </c>
      <c r="V377" s="6">
        <f t="shared" si="62"/>
        <v>0.87962505538492508</v>
      </c>
      <c r="W377" s="6">
        <f t="shared" si="63"/>
        <v>1.0502497557910364</v>
      </c>
      <c r="X377" s="6">
        <f t="shared" si="64"/>
        <v>0.95092371533417008</v>
      </c>
      <c r="Y377" s="6">
        <f t="shared" si="65"/>
        <v>0.80039972959803118</v>
      </c>
      <c r="Z377" s="6">
        <f t="shared" si="66"/>
        <v>1</v>
      </c>
      <c r="AA377" s="6">
        <f t="shared" si="67"/>
        <v>1.1205506874554032</v>
      </c>
      <c r="AB377" s="6">
        <f t="shared" si="68"/>
        <v>1.2966378656852098</v>
      </c>
      <c r="AC377" s="6">
        <f t="shared" si="69"/>
        <v>1.2349663261136177</v>
      </c>
    </row>
    <row r="378" spans="1:29" x14ac:dyDescent="0.25">
      <c r="A378" s="3">
        <f t="shared" si="70"/>
        <v>42744</v>
      </c>
      <c r="B378" s="24">
        <f t="shared" si="84"/>
        <v>748.03870677217162</v>
      </c>
      <c r="C378" s="24">
        <f t="shared" si="85"/>
        <v>0</v>
      </c>
      <c r="D378" s="24">
        <f t="shared" si="86"/>
        <v>1577.7147540454123</v>
      </c>
      <c r="E378" s="24">
        <f t="shared" si="97"/>
        <v>579.72775240680642</v>
      </c>
      <c r="F378" s="24">
        <f t="shared" si="88"/>
        <v>14.186247396072778</v>
      </c>
      <c r="G378" s="24">
        <f t="shared" si="89"/>
        <v>182.54493482953959</v>
      </c>
      <c r="H378" s="24">
        <f t="shared" si="90"/>
        <v>300.63755839917866</v>
      </c>
      <c r="I378" s="24">
        <f t="shared" si="91"/>
        <v>16.808469253977982</v>
      </c>
      <c r="J378" s="24">
        <f t="shared" si="92"/>
        <v>22.487367895279547</v>
      </c>
      <c r="K378" s="24">
        <f t="shared" si="93"/>
        <v>0</v>
      </c>
      <c r="L378" s="24">
        <f t="shared" si="94"/>
        <v>550.58828421775024</v>
      </c>
      <c r="M378" s="24">
        <f t="shared" si="95"/>
        <v>8.7259552170876429</v>
      </c>
      <c r="N378" s="25">
        <f t="shared" si="96"/>
        <v>181.26319908022009</v>
      </c>
      <c r="Q378" s="6">
        <f t="shared" si="57"/>
        <v>1.0544996564105908</v>
      </c>
      <c r="R378" s="6">
        <f t="shared" si="58"/>
        <v>1</v>
      </c>
      <c r="S378" s="6">
        <f t="shared" si="59"/>
        <v>1.1114264840948582</v>
      </c>
      <c r="T378" s="6">
        <f t="shared" si="60"/>
        <v>1.2846132840298454</v>
      </c>
      <c r="U378" s="6">
        <f t="shared" si="61"/>
        <v>0.63654287295638201</v>
      </c>
      <c r="V378" s="6">
        <f t="shared" si="62"/>
        <v>0.87972118558704804</v>
      </c>
      <c r="W378" s="6">
        <f t="shared" si="63"/>
        <v>1.0503876879782403</v>
      </c>
      <c r="X378" s="6">
        <f t="shared" si="64"/>
        <v>0.95124971013028592</v>
      </c>
      <c r="Y378" s="6">
        <f t="shared" si="65"/>
        <v>0.80037443764371485</v>
      </c>
      <c r="Z378" s="6">
        <f t="shared" si="66"/>
        <v>1</v>
      </c>
      <c r="AA378" s="6">
        <f t="shared" si="67"/>
        <v>1.1205135278527427</v>
      </c>
      <c r="AB378" s="6">
        <f t="shared" si="68"/>
        <v>1.2958695925200441</v>
      </c>
      <c r="AC378" s="6">
        <f t="shared" si="69"/>
        <v>1.2348346391833984</v>
      </c>
    </row>
    <row r="379" spans="1:29" x14ac:dyDescent="0.25">
      <c r="A379" s="3">
        <f t="shared" si="70"/>
        <v>42745</v>
      </c>
      <c r="B379" s="16">
        <f t="shared" ref="B379:B409" si="98">SUM(Q365:Q378)/14*B372</f>
        <v>936.55505171223297</v>
      </c>
      <c r="C379" s="16">
        <f t="shared" ref="C379:C409" si="99">SUM(R365:R378)/14*C372</f>
        <v>347.75319760918563</v>
      </c>
      <c r="D379" s="24">
        <f t="shared" ref="D379:D409" si="100">SUM(S365:S378)/14*D372</f>
        <v>2216.7699732801862</v>
      </c>
      <c r="E379" s="24">
        <f t="shared" si="97"/>
        <v>1767.5109028868053</v>
      </c>
      <c r="F379" s="24">
        <f t="shared" si="88"/>
        <v>28.096623247013035</v>
      </c>
      <c r="G379" s="24">
        <f t="shared" si="89"/>
        <v>173.75839675240263</v>
      </c>
      <c r="H379" s="24">
        <f t="shared" si="90"/>
        <v>269.55283027470148</v>
      </c>
      <c r="I379" s="24">
        <f t="shared" si="91"/>
        <v>20.176418940330585</v>
      </c>
      <c r="J379" s="24">
        <f t="shared" si="92"/>
        <v>25.377364752629191</v>
      </c>
      <c r="K379" s="24">
        <f t="shared" si="93"/>
        <v>0</v>
      </c>
      <c r="L379" s="24">
        <f t="shared" si="94"/>
        <v>561.10405750806399</v>
      </c>
      <c r="M379" s="24">
        <f t="shared" si="95"/>
        <v>4.2778242115895129</v>
      </c>
      <c r="N379" s="24">
        <f t="shared" si="96"/>
        <v>355.15673670956966</v>
      </c>
      <c r="Q379" s="6">
        <f t="shared" ref="Q379:AC409" si="101">IF(ISERROR(B379/B372),1,B379/B372)</f>
        <v>1.0545626253034508</v>
      </c>
      <c r="R379" s="6">
        <f t="shared" si="58"/>
        <v>0.98825596031579499</v>
      </c>
      <c r="S379" s="6">
        <f t="shared" si="59"/>
        <v>1.1111171917275968</v>
      </c>
      <c r="T379" s="6">
        <f t="shared" si="60"/>
        <v>1.2841372957838078</v>
      </c>
      <c r="U379" s="6">
        <f t="shared" si="61"/>
        <v>0.63690055092531106</v>
      </c>
      <c r="V379" s="6">
        <f t="shared" si="62"/>
        <v>0.87978235267546201</v>
      </c>
      <c r="W379" s="6">
        <f t="shared" si="63"/>
        <v>1.0504885067577876</v>
      </c>
      <c r="X379" s="6">
        <f t="shared" si="64"/>
        <v>0.95157235072628232</v>
      </c>
      <c r="Y379" s="6">
        <f t="shared" si="65"/>
        <v>0.80033905715347309</v>
      </c>
      <c r="Z379" s="6">
        <f t="shared" si="66"/>
        <v>1</v>
      </c>
      <c r="AA379" s="6">
        <f t="shared" si="67"/>
        <v>1.1206284892362877</v>
      </c>
      <c r="AB379" s="6">
        <f t="shared" si="68"/>
        <v>1.2955507805385527</v>
      </c>
      <c r="AC379" s="6">
        <f t="shared" si="69"/>
        <v>1.2346880741262953</v>
      </c>
    </row>
    <row r="380" spans="1:29" x14ac:dyDescent="0.25">
      <c r="A380" s="3">
        <f t="shared" si="70"/>
        <v>42746</v>
      </c>
      <c r="B380" s="16">
        <f t="shared" si="98"/>
        <v>1078.9029747740942</v>
      </c>
      <c r="C380" s="16">
        <f t="shared" si="99"/>
        <v>387.17256065116982</v>
      </c>
      <c r="D380" s="24">
        <f t="shared" si="100"/>
        <v>4816.2426447847247</v>
      </c>
      <c r="E380" s="24">
        <f t="shared" si="97"/>
        <v>2173.6269702181153</v>
      </c>
      <c r="F380" s="24">
        <f t="shared" si="88"/>
        <v>0.12954789312114298</v>
      </c>
      <c r="G380" s="24">
        <f t="shared" si="89"/>
        <v>178.52791560754139</v>
      </c>
      <c r="H380" s="24">
        <f t="shared" si="90"/>
        <v>809.02005088383498</v>
      </c>
      <c r="I380" s="24">
        <f t="shared" si="91"/>
        <v>49.305024236770478</v>
      </c>
      <c r="J380" s="24">
        <f t="shared" si="92"/>
        <v>37.114562508146257</v>
      </c>
      <c r="K380" s="24">
        <f t="shared" si="93"/>
        <v>335.31540780591166</v>
      </c>
      <c r="L380" s="24">
        <f t="shared" si="94"/>
        <v>1353.4808972137657</v>
      </c>
      <c r="M380" s="24">
        <f t="shared" si="95"/>
        <v>75.156783171472</v>
      </c>
      <c r="N380" s="24">
        <f t="shared" si="96"/>
        <v>289.53982443424832</v>
      </c>
      <c r="Q380" s="6">
        <f t="shared" si="101"/>
        <v>1.054571204379571</v>
      </c>
      <c r="R380" s="6">
        <f t="shared" si="58"/>
        <v>0.98902788394725094</v>
      </c>
      <c r="S380" s="6">
        <f t="shared" si="59"/>
        <v>1.1108530270158659</v>
      </c>
      <c r="T380" s="6">
        <f t="shared" si="60"/>
        <v>1.2837673856887144</v>
      </c>
      <c r="U380" s="6">
        <f t="shared" si="61"/>
        <v>0.63720274686960399</v>
      </c>
      <c r="V380" s="6">
        <f t="shared" si="62"/>
        <v>0.87978954670141685</v>
      </c>
      <c r="W380" s="6">
        <f t="shared" si="63"/>
        <v>1.0504114724761846</v>
      </c>
      <c r="X380" s="6">
        <f t="shared" si="64"/>
        <v>0.951776935833613</v>
      </c>
      <c r="Y380" s="6">
        <f t="shared" si="65"/>
        <v>0.80032197109878223</v>
      </c>
      <c r="Z380" s="6">
        <f t="shared" si="66"/>
        <v>1.0488998373006422</v>
      </c>
      <c r="AA380" s="6">
        <f t="shared" si="67"/>
        <v>1.1207681621008958</v>
      </c>
      <c r="AB380" s="6">
        <f t="shared" si="68"/>
        <v>1.2956242826979578</v>
      </c>
      <c r="AC380" s="6">
        <f t="shared" si="69"/>
        <v>1.2345746443674472</v>
      </c>
    </row>
    <row r="381" spans="1:29" x14ac:dyDescent="0.25">
      <c r="A381" s="3">
        <f t="shared" si="70"/>
        <v>42747</v>
      </c>
      <c r="B381" s="16">
        <f t="shared" si="98"/>
        <v>941.51256221621145</v>
      </c>
      <c r="C381" s="16">
        <f t="shared" si="99"/>
        <v>237.72951122484736</v>
      </c>
      <c r="D381" s="24">
        <f t="shared" si="100"/>
        <v>5756.8114129384667</v>
      </c>
      <c r="E381" s="24">
        <f t="shared" si="97"/>
        <v>2173.7216312754617</v>
      </c>
      <c r="F381" s="24">
        <f t="shared" si="88"/>
        <v>6.8432042036777552E-2</v>
      </c>
      <c r="G381" s="24">
        <f t="shared" si="89"/>
        <v>168.73350071792569</v>
      </c>
      <c r="H381" s="24">
        <f t="shared" si="90"/>
        <v>874.90443736260625</v>
      </c>
      <c r="I381" s="24">
        <f t="shared" si="91"/>
        <v>50.585899943705307</v>
      </c>
      <c r="J381" s="24">
        <f t="shared" si="92"/>
        <v>32.930123882750948</v>
      </c>
      <c r="K381" s="24">
        <f t="shared" si="93"/>
        <v>478.51942641796029</v>
      </c>
      <c r="L381" s="24">
        <f t="shared" si="94"/>
        <v>1374.3133535642905</v>
      </c>
      <c r="M381" s="24">
        <f t="shared" si="95"/>
        <v>22.190501852339057</v>
      </c>
      <c r="N381" s="24">
        <f t="shared" si="96"/>
        <v>397.63729359819865</v>
      </c>
      <c r="Q381" s="6">
        <f t="shared" si="101"/>
        <v>1.0545462538061199</v>
      </c>
      <c r="R381" s="6">
        <f t="shared" si="58"/>
        <v>0.98966992092329187</v>
      </c>
      <c r="S381" s="6">
        <f t="shared" si="59"/>
        <v>1.1107262369487383</v>
      </c>
      <c r="T381" s="6">
        <f t="shared" si="60"/>
        <v>1.284232709706921</v>
      </c>
      <c r="U381" s="6">
        <f t="shared" si="61"/>
        <v>0.63732688911393864</v>
      </c>
      <c r="V381" s="6">
        <f t="shared" si="62"/>
        <v>0.87975318089446208</v>
      </c>
      <c r="W381" s="6">
        <f t="shared" si="63"/>
        <v>1.0503033521091918</v>
      </c>
      <c r="X381" s="6">
        <f t="shared" si="64"/>
        <v>0.95178075556981534</v>
      </c>
      <c r="Y381" s="6">
        <f t="shared" si="65"/>
        <v>0.80029285302665554</v>
      </c>
      <c r="Z381" s="6">
        <f t="shared" si="66"/>
        <v>1.0433166634078901</v>
      </c>
      <c r="AA381" s="6">
        <f t="shared" si="67"/>
        <v>1.1208334770751891</v>
      </c>
      <c r="AB381" s="6">
        <f t="shared" si="68"/>
        <v>1.2959224387980388</v>
      </c>
      <c r="AC381" s="6">
        <f t="shared" si="69"/>
        <v>1.2345427516388088</v>
      </c>
    </row>
    <row r="382" spans="1:29" x14ac:dyDescent="0.25">
      <c r="A382" s="3">
        <f t="shared" si="70"/>
        <v>42748</v>
      </c>
      <c r="B382" s="9">
        <f t="shared" si="98"/>
        <v>1253.932738645191</v>
      </c>
      <c r="C382" s="9">
        <f t="shared" si="99"/>
        <v>290.99766170224149</v>
      </c>
      <c r="D382" s="24">
        <f t="shared" si="100"/>
        <v>2597.3807516803959</v>
      </c>
      <c r="E382" s="24">
        <f t="shared" si="97"/>
        <v>1945.4391762777095</v>
      </c>
      <c r="F382" s="24">
        <f t="shared" si="88"/>
        <v>18.416053426070459</v>
      </c>
      <c r="G382" s="24">
        <f t="shared" si="89"/>
        <v>207.9559509038248</v>
      </c>
      <c r="H382" s="24">
        <f t="shared" si="90"/>
        <v>737.86505981502387</v>
      </c>
      <c r="I382" s="24">
        <f t="shared" si="91"/>
        <v>54.085715097860081</v>
      </c>
      <c r="J382" s="24">
        <f t="shared" si="92"/>
        <v>30.754737643578682</v>
      </c>
      <c r="K382" s="24">
        <f t="shared" si="93"/>
        <v>225.97941192105034</v>
      </c>
      <c r="L382" s="24">
        <f t="shared" si="94"/>
        <v>1487.5837523610103</v>
      </c>
      <c r="M382" s="24">
        <f t="shared" si="95"/>
        <v>15.495248911661646</v>
      </c>
      <c r="N382" s="24">
        <f t="shared" si="96"/>
        <v>348.80315178489275</v>
      </c>
      <c r="Q382" s="6">
        <f t="shared" si="101"/>
        <v>1.0544760462520084</v>
      </c>
      <c r="R382" s="6">
        <f t="shared" si="58"/>
        <v>0.99021715094122509</v>
      </c>
      <c r="S382" s="6">
        <f t="shared" si="59"/>
        <v>1.1107074149028175</v>
      </c>
      <c r="T382" s="6">
        <f t="shared" si="60"/>
        <v>1.2848390989475524</v>
      </c>
      <c r="U382" s="6">
        <f t="shared" si="61"/>
        <v>0.63716715103863186</v>
      </c>
      <c r="V382" s="6">
        <f t="shared" si="62"/>
        <v>0.87968516304208122</v>
      </c>
      <c r="W382" s="6">
        <f t="shared" si="63"/>
        <v>1.0501841052048679</v>
      </c>
      <c r="X382" s="6">
        <f t="shared" si="64"/>
        <v>0.95170222456243925</v>
      </c>
      <c r="Y382" s="6">
        <f t="shared" si="65"/>
        <v>0.80028036670460223</v>
      </c>
      <c r="Z382" s="6">
        <f t="shared" si="66"/>
        <v>1.038420947855873</v>
      </c>
      <c r="AA382" s="6">
        <f t="shared" si="67"/>
        <v>1.1208684241969185</v>
      </c>
      <c r="AB382" s="6">
        <f t="shared" si="68"/>
        <v>1.2965999719462882</v>
      </c>
      <c r="AC382" s="6">
        <f t="shared" si="69"/>
        <v>1.2345202755978559</v>
      </c>
    </row>
    <row r="383" spans="1:29" x14ac:dyDescent="0.25">
      <c r="A383" s="3">
        <f t="shared" si="70"/>
        <v>42749</v>
      </c>
      <c r="B383" s="9">
        <f t="shared" si="98"/>
        <v>1246.3528276354682</v>
      </c>
      <c r="C383" s="9">
        <f t="shared" si="99"/>
        <v>252.35555865400707</v>
      </c>
      <c r="D383" s="24">
        <f t="shared" si="100"/>
        <v>2959.6497571151344</v>
      </c>
      <c r="E383" s="24">
        <f t="shared" si="97"/>
        <v>2245.1750302993914</v>
      </c>
      <c r="F383" s="24">
        <f t="shared" si="88"/>
        <v>48.981851582967359</v>
      </c>
      <c r="G383" s="24">
        <f t="shared" si="89"/>
        <v>171.08153767620951</v>
      </c>
      <c r="H383" s="24">
        <f t="shared" si="90"/>
        <v>781.26099743659779</v>
      </c>
      <c r="I383" s="24">
        <f t="shared" si="91"/>
        <v>60.125016738891219</v>
      </c>
      <c r="J383" s="24">
        <f t="shared" si="92"/>
        <v>24.831989928719317</v>
      </c>
      <c r="K383" s="24">
        <f t="shared" si="93"/>
        <v>178.85698781022572</v>
      </c>
      <c r="L383" s="24">
        <f t="shared" si="94"/>
        <v>1138.7808767363163</v>
      </c>
      <c r="M383" s="24">
        <f t="shared" si="95"/>
        <v>37.878614578252616</v>
      </c>
      <c r="N383" s="24">
        <f t="shared" si="96"/>
        <v>411.84887331327025</v>
      </c>
      <c r="Q383" s="6">
        <f t="shared" si="101"/>
        <v>1.0544002051370363</v>
      </c>
      <c r="R383" s="6">
        <f t="shared" si="58"/>
        <v>0.99069990366282634</v>
      </c>
      <c r="S383" s="6">
        <f t="shared" si="59"/>
        <v>1.1107854475297108</v>
      </c>
      <c r="T383" s="6">
        <f t="shared" si="60"/>
        <v>1.2847998905928075</v>
      </c>
      <c r="U383" s="6">
        <f t="shared" si="61"/>
        <v>0.63689229753438137</v>
      </c>
      <c r="V383" s="6">
        <f t="shared" si="62"/>
        <v>0.87961166487850595</v>
      </c>
      <c r="W383" s="6">
        <f t="shared" si="63"/>
        <v>1.0500743709061251</v>
      </c>
      <c r="X383" s="6">
        <f t="shared" si="64"/>
        <v>0.95160729472382688</v>
      </c>
      <c r="Y383" s="6">
        <f t="shared" si="65"/>
        <v>0.80029939281625651</v>
      </c>
      <c r="Z383" s="6">
        <f t="shared" si="66"/>
        <v>1.0343741111234845</v>
      </c>
      <c r="AA383" s="6">
        <f t="shared" si="67"/>
        <v>1.1208707510715965</v>
      </c>
      <c r="AB383" s="6">
        <f t="shared" si="68"/>
        <v>1.2970395991364441</v>
      </c>
      <c r="AC383" s="6">
        <f t="shared" si="69"/>
        <v>1.2346777214361597</v>
      </c>
    </row>
    <row r="384" spans="1:29" x14ac:dyDescent="0.25">
      <c r="A384" s="3">
        <f t="shared" si="70"/>
        <v>42750</v>
      </c>
      <c r="B384" s="9">
        <f t="shared" si="98"/>
        <v>1010.2677560820703</v>
      </c>
      <c r="C384" s="9">
        <f t="shared" si="99"/>
        <v>0</v>
      </c>
      <c r="D384" s="24">
        <f t="shared" si="100"/>
        <v>2482.1902869127525</v>
      </c>
      <c r="E384" s="24">
        <f t="shared" si="97"/>
        <v>1012.9726546062818</v>
      </c>
      <c r="F384" s="24">
        <f t="shared" si="88"/>
        <v>10.033011070023067</v>
      </c>
      <c r="G384" s="24">
        <f t="shared" si="89"/>
        <v>163.1269574498898</v>
      </c>
      <c r="H384" s="24">
        <f t="shared" si="90"/>
        <v>706.95316397614897</v>
      </c>
      <c r="I384" s="24">
        <f t="shared" si="91"/>
        <v>41.448872107326295</v>
      </c>
      <c r="J384" s="24">
        <f t="shared" si="92"/>
        <v>25.486812028806025</v>
      </c>
      <c r="K384" s="24">
        <f t="shared" si="93"/>
        <v>0</v>
      </c>
      <c r="L384" s="24">
        <f t="shared" si="94"/>
        <v>1308.2740319311376</v>
      </c>
      <c r="M384" s="24">
        <f t="shared" si="95"/>
        <v>39.024203793812468</v>
      </c>
      <c r="N384" s="24">
        <f t="shared" si="96"/>
        <v>320.65646269591326</v>
      </c>
      <c r="Q384" s="6">
        <f t="shared" si="101"/>
        <v>1.0543576568519615</v>
      </c>
      <c r="R384" s="6">
        <f t="shared" si="58"/>
        <v>1</v>
      </c>
      <c r="S384" s="6">
        <f t="shared" si="59"/>
        <v>1.1108852859654852</v>
      </c>
      <c r="T384" s="6">
        <f t="shared" si="60"/>
        <v>1.2847088963669298</v>
      </c>
      <c r="U384" s="6">
        <f t="shared" si="61"/>
        <v>0.63671139873296168</v>
      </c>
      <c r="V384" s="6">
        <f t="shared" si="62"/>
        <v>0.87957187463152475</v>
      </c>
      <c r="W384" s="6">
        <f t="shared" si="63"/>
        <v>1.0500209899685946</v>
      </c>
      <c r="X384" s="6">
        <f t="shared" si="64"/>
        <v>0.95151547941156522</v>
      </c>
      <c r="Y384" s="6">
        <f t="shared" si="65"/>
        <v>0.80032080090026025</v>
      </c>
      <c r="Z384" s="6">
        <f t="shared" si="66"/>
        <v>1</v>
      </c>
      <c r="AA384" s="6">
        <f t="shared" si="67"/>
        <v>1.1208524499387393</v>
      </c>
      <c r="AB384" s="6">
        <f t="shared" si="68"/>
        <v>1.2972878135693853</v>
      </c>
      <c r="AC384" s="6">
        <f t="shared" si="69"/>
        <v>1.234781424674861</v>
      </c>
    </row>
    <row r="385" spans="1:29" x14ac:dyDescent="0.25">
      <c r="A385" s="3">
        <f t="shared" si="70"/>
        <v>42751</v>
      </c>
      <c r="B385" s="9">
        <f t="shared" si="98"/>
        <v>788.68906061118821</v>
      </c>
      <c r="C385" s="9">
        <f t="shared" si="99"/>
        <v>0</v>
      </c>
      <c r="D385" s="24">
        <f t="shared" si="100"/>
        <v>1752.8154558070717</v>
      </c>
      <c r="E385" s="24">
        <f t="shared" si="97"/>
        <v>744.75173768959905</v>
      </c>
      <c r="F385" s="24">
        <f t="shared" si="88"/>
        <v>9.0310468097628238</v>
      </c>
      <c r="G385" s="24">
        <f t="shared" si="89"/>
        <v>160.55879691616764</v>
      </c>
      <c r="H385" s="24">
        <f t="shared" si="90"/>
        <v>315.67437959104774</v>
      </c>
      <c r="I385" s="24">
        <f t="shared" si="91"/>
        <v>15.992179796820256</v>
      </c>
      <c r="J385" s="24">
        <f t="shared" si="92"/>
        <v>17.997441790157879</v>
      </c>
      <c r="K385" s="24">
        <f t="shared" si="93"/>
        <v>0</v>
      </c>
      <c r="L385" s="24">
        <f t="shared" si="94"/>
        <v>617.11411988218731</v>
      </c>
      <c r="M385" s="24">
        <f t="shared" si="95"/>
        <v>11.320803739428003</v>
      </c>
      <c r="N385" s="24">
        <f t="shared" si="96"/>
        <v>223.83123368322237</v>
      </c>
      <c r="Q385" s="6">
        <f t="shared" si="101"/>
        <v>1.0543425807662081</v>
      </c>
      <c r="R385" s="6">
        <f t="shared" ref="R385:AC409" si="102">IF(ISERROR(C385/C378),1,C385/C378)</f>
        <v>1</v>
      </c>
      <c r="S385" s="6">
        <f t="shared" ref="S385:AC409" si="103">IF(ISERROR(D385/D378),1,D385/D378)</f>
        <v>1.1109837512216225</v>
      </c>
      <c r="T385" s="6">
        <f t="shared" ref="T385:AC409" si="104">IF(ISERROR(E385/E378),1,E385/E378)</f>
        <v>1.2846577287315928</v>
      </c>
      <c r="U385" s="6">
        <f t="shared" ref="U385:AC409" si="105">IF(ISERROR(F385/F378),1,F385/F378)</f>
        <v>0.63660576032692873</v>
      </c>
      <c r="V385" s="6">
        <f t="shared" ref="V385:AC409" si="106">IF(ISERROR(G385/G378),1,G385/G378)</f>
        <v>0.87955766653343415</v>
      </c>
      <c r="W385" s="6">
        <f t="shared" ref="W385:AC409" si="107">IF(ISERROR(H385/H378),1,H385/H378)</f>
        <v>1.050016442629246</v>
      </c>
      <c r="X385" s="6">
        <f t="shared" ref="X385:AC409" si="108">IF(ISERROR(I385/I378),1,I385/I378)</f>
        <v>0.95143582411797922</v>
      </c>
      <c r="Y385" s="6">
        <f t="shared" ref="Y385:AC409" si="109">IF(ISERROR(J385/J378),1,J385/J378)</f>
        <v>0.80033563171863376</v>
      </c>
      <c r="Z385" s="6">
        <f t="shared" ref="Z385:AC409" si="110">IF(ISERROR(K385/K378),1,K385/K378)</f>
        <v>1</v>
      </c>
      <c r="AA385" s="6">
        <f t="shared" ref="AA385:AC409" si="111">IF(ISERROR(L385/L378),1,L385/L378)</f>
        <v>1.1208268275431139</v>
      </c>
      <c r="AB385" s="6">
        <f t="shared" ref="AB385:AC409" si="112">IF(ISERROR(M385/M378),1,M385/M378)</f>
        <v>1.2973712857543649</v>
      </c>
      <c r="AC385" s="6">
        <f t="shared" ref="AC385:AC409" si="113">IF(ISERROR(N385/N378),1,N385/N378)</f>
        <v>1.2348410202346882</v>
      </c>
    </row>
    <row r="386" spans="1:29" x14ac:dyDescent="0.25">
      <c r="A386" s="3">
        <f t="shared" si="70"/>
        <v>42752</v>
      </c>
      <c r="B386" s="9">
        <f t="shared" si="98"/>
        <v>987.45273653935362</v>
      </c>
      <c r="C386" s="9">
        <f t="shared" si="99"/>
        <v>344.6884602910385</v>
      </c>
      <c r="D386" s="24">
        <f t="shared" si="100"/>
        <v>2462.9741053741159</v>
      </c>
      <c r="E386" s="24">
        <f t="shared" si="97"/>
        <v>2270.6196303547767</v>
      </c>
      <c r="F386" s="24">
        <f t="shared" si="88"/>
        <v>17.885123551652992</v>
      </c>
      <c r="G386" s="24">
        <f t="shared" si="89"/>
        <v>152.8312253272064</v>
      </c>
      <c r="H386" s="24">
        <f t="shared" si="90"/>
        <v>283.04261482849762</v>
      </c>
      <c r="I386" s="24">
        <f t="shared" si="91"/>
        <v>19.195372751778734</v>
      </c>
      <c r="J386" s="24">
        <f t="shared" si="92"/>
        <v>20.3106459096254</v>
      </c>
      <c r="K386" s="24">
        <f t="shared" si="93"/>
        <v>0</v>
      </c>
      <c r="L386" s="24">
        <f t="shared" si="94"/>
        <v>628.88527511528991</v>
      </c>
      <c r="M386" s="24">
        <f t="shared" si="95"/>
        <v>5.5497201076974152</v>
      </c>
      <c r="N386" s="24">
        <f t="shared" si="96"/>
        <v>438.57004273603189</v>
      </c>
      <c r="Q386" s="6">
        <f t="shared" si="101"/>
        <v>1.0543456412242593</v>
      </c>
      <c r="R386" s="6">
        <f t="shared" si="102"/>
        <v>0.99118703339259762</v>
      </c>
      <c r="S386" s="6">
        <f t="shared" si="103"/>
        <v>1.1110643571780332</v>
      </c>
      <c r="T386" s="6">
        <f t="shared" si="104"/>
        <v>1.2846425029946147</v>
      </c>
      <c r="U386" s="6">
        <f t="shared" si="105"/>
        <v>0.63655775978539941</v>
      </c>
      <c r="V386" s="6">
        <f t="shared" si="106"/>
        <v>0.87956166829153903</v>
      </c>
      <c r="W386" s="6">
        <f t="shared" si="107"/>
        <v>1.05004504883161</v>
      </c>
      <c r="X386" s="6">
        <f t="shared" si="108"/>
        <v>0.95137659505122385</v>
      </c>
      <c r="Y386" s="6">
        <f t="shared" si="109"/>
        <v>0.80034495731165867</v>
      </c>
      <c r="Z386" s="6">
        <f t="shared" si="110"/>
        <v>1</v>
      </c>
      <c r="AA386" s="6">
        <f t="shared" si="111"/>
        <v>1.120799728143566</v>
      </c>
      <c r="AB386" s="6">
        <f t="shared" si="112"/>
        <v>1.2973230860356704</v>
      </c>
      <c r="AC386" s="6">
        <f t="shared" si="113"/>
        <v>1.23486336426915</v>
      </c>
    </row>
    <row r="387" spans="1:29" x14ac:dyDescent="0.25">
      <c r="A387" s="3">
        <f t="shared" ref="A387:A409" si="114">A386+1</f>
        <v>42753</v>
      </c>
      <c r="B387" s="9">
        <f t="shared" si="98"/>
        <v>1137.5516745423365</v>
      </c>
      <c r="C387" s="9">
        <f t="shared" si="99"/>
        <v>383.94990359429499</v>
      </c>
      <c r="D387" s="24">
        <f t="shared" si="100"/>
        <v>5351.4248412645693</v>
      </c>
      <c r="E387" s="24">
        <f t="shared" si="97"/>
        <v>2792.3691772608481</v>
      </c>
      <c r="F387" s="24">
        <f t="shared" si="88"/>
        <v>8.2464669929508641E-2</v>
      </c>
      <c r="G387" s="24">
        <f t="shared" si="89"/>
        <v>157.02917523622079</v>
      </c>
      <c r="H387" s="24">
        <f t="shared" si="90"/>
        <v>849.54638814345572</v>
      </c>
      <c r="I387" s="24">
        <f t="shared" si="91"/>
        <v>46.906224065858837</v>
      </c>
      <c r="J387" s="24">
        <f t="shared" si="92"/>
        <v>29.704582338217289</v>
      </c>
      <c r="K387" s="24">
        <f t="shared" si="93"/>
        <v>345.59627175406769</v>
      </c>
      <c r="L387" s="24">
        <f t="shared" si="94"/>
        <v>1516.9559401464264</v>
      </c>
      <c r="M387" s="24">
        <f t="shared" si="95"/>
        <v>97.492411478198207</v>
      </c>
      <c r="N387" s="24">
        <f t="shared" si="96"/>
        <v>357.54087483118104</v>
      </c>
      <c r="Q387" s="6">
        <f t="shared" si="101"/>
        <v>1.0543595681349589</v>
      </c>
      <c r="R387" s="6">
        <f t="shared" si="102"/>
        <v>0.99167643220517809</v>
      </c>
      <c r="S387" s="6">
        <f t="shared" si="103"/>
        <v>1.1111202727834668</v>
      </c>
      <c r="T387" s="6">
        <f t="shared" si="104"/>
        <v>1.2846588745541028</v>
      </c>
      <c r="U387" s="6">
        <f t="shared" si="105"/>
        <v>0.63655739929629096</v>
      </c>
      <c r="V387" s="6">
        <f t="shared" si="106"/>
        <v>0.87957771030844634</v>
      </c>
      <c r="W387" s="6">
        <f t="shared" si="107"/>
        <v>1.0500931184775293</v>
      </c>
      <c r="X387" s="6">
        <f t="shared" si="108"/>
        <v>0.9513477539450701</v>
      </c>
      <c r="Y387" s="6">
        <f t="shared" si="109"/>
        <v>0.80034844359804713</v>
      </c>
      <c r="Z387" s="6">
        <f t="shared" si="110"/>
        <v>1.030660278975629</v>
      </c>
      <c r="AA387" s="6">
        <f t="shared" si="111"/>
        <v>1.1207811970373467</v>
      </c>
      <c r="AB387" s="6">
        <f t="shared" si="112"/>
        <v>1.2971871248902036</v>
      </c>
      <c r="AC387" s="6">
        <f t="shared" si="113"/>
        <v>1.2348590579199412</v>
      </c>
    </row>
    <row r="388" spans="1:29" x14ac:dyDescent="0.25">
      <c r="A388" s="3">
        <f t="shared" si="114"/>
        <v>42754</v>
      </c>
      <c r="B388" s="9">
        <f t="shared" si="98"/>
        <v>992.71211326788728</v>
      </c>
      <c r="C388" s="9">
        <f t="shared" si="99"/>
        <v>235.8653813624658</v>
      </c>
      <c r="D388" s="24">
        <f t="shared" si="100"/>
        <v>6396.6465211039558</v>
      </c>
      <c r="E388" s="24">
        <f t="shared" si="97"/>
        <v>2792.5832869686697</v>
      </c>
      <c r="F388" s="24">
        <f t="shared" si="88"/>
        <v>4.3563281088573068E-2</v>
      </c>
      <c r="G388" s="24">
        <f t="shared" si="89"/>
        <v>148.4178535160847</v>
      </c>
      <c r="H388" s="24">
        <f t="shared" si="90"/>
        <v>918.76676733502882</v>
      </c>
      <c r="I388" s="24">
        <f t="shared" si="91"/>
        <v>48.124952943813391</v>
      </c>
      <c r="J388" s="24">
        <f t="shared" si="92"/>
        <v>26.355541709404168</v>
      </c>
      <c r="K388" s="24">
        <f t="shared" si="93"/>
        <v>491.5815173801725</v>
      </c>
      <c r="L388" s="24">
        <f t="shared" si="94"/>
        <v>1540.2831411437967</v>
      </c>
      <c r="M388" s="24">
        <f t="shared" si="95"/>
        <v>28.78124945069948</v>
      </c>
      <c r="N388" s="24">
        <f t="shared" si="96"/>
        <v>491.01851742700399</v>
      </c>
      <c r="Q388" s="6">
        <f t="shared" si="101"/>
        <v>1.0543801040011171</v>
      </c>
      <c r="R388" s="6">
        <f t="shared" si="102"/>
        <v>0.99215860978817039</v>
      </c>
      <c r="S388" s="6">
        <f t="shared" si="103"/>
        <v>1.1111440105068331</v>
      </c>
      <c r="T388" s="6">
        <f t="shared" si="104"/>
        <v>1.2847014294696428</v>
      </c>
      <c r="U388" s="6">
        <f t="shared" si="105"/>
        <v>0.63659186240797516</v>
      </c>
      <c r="V388" s="6">
        <f t="shared" si="106"/>
        <v>0.87959920753494614</v>
      </c>
      <c r="W388" s="6">
        <f t="shared" si="107"/>
        <v>1.0501338524520978</v>
      </c>
      <c r="X388" s="6">
        <f t="shared" si="108"/>
        <v>0.95135112743609207</v>
      </c>
      <c r="Y388" s="6">
        <f t="shared" si="109"/>
        <v>0.80034748132877209</v>
      </c>
      <c r="Z388" s="6">
        <f t="shared" si="110"/>
        <v>1.0272968875265749</v>
      </c>
      <c r="AA388" s="6">
        <f t="shared" si="111"/>
        <v>1.1207656078936163</v>
      </c>
      <c r="AB388" s="6">
        <f t="shared" si="112"/>
        <v>1.2970075955116673</v>
      </c>
      <c r="AC388" s="6">
        <f t="shared" si="113"/>
        <v>1.2348402057156249</v>
      </c>
    </row>
    <row r="389" spans="1:29" x14ac:dyDescent="0.25">
      <c r="A389" s="3">
        <f t="shared" si="114"/>
        <v>42755</v>
      </c>
      <c r="B389" s="9">
        <f t="shared" si="98"/>
        <v>1322.1476764269464</v>
      </c>
      <c r="C389" s="9">
        <f t="shared" si="99"/>
        <v>288.85124471952201</v>
      </c>
      <c r="D389" s="24">
        <f t="shared" si="100"/>
        <v>2886.0434983143236</v>
      </c>
      <c r="E389" s="24">
        <f t="shared" si="97"/>
        <v>2499.3295955089598</v>
      </c>
      <c r="F389" s="24">
        <f t="shared" si="88"/>
        <v>11.724488642745422</v>
      </c>
      <c r="G389" s="24">
        <f t="shared" si="89"/>
        <v>182.9224991279381</v>
      </c>
      <c r="H389" s="24">
        <f t="shared" si="90"/>
        <v>774.88133781448414</v>
      </c>
      <c r="I389" s="24">
        <f t="shared" si="91"/>
        <v>51.455850937803824</v>
      </c>
      <c r="J389" s="24">
        <f t="shared" si="92"/>
        <v>24.614381898398122</v>
      </c>
      <c r="K389" s="24">
        <f t="shared" si="93"/>
        <v>231.46519663282464</v>
      </c>
      <c r="L389" s="24">
        <f t="shared" si="94"/>
        <v>1667.2129420963865</v>
      </c>
      <c r="M389" s="24">
        <f t="shared" si="95"/>
        <v>20.094799611507099</v>
      </c>
      <c r="N389" s="24">
        <f t="shared" si="96"/>
        <v>430.70692143224773</v>
      </c>
      <c r="Q389" s="6">
        <f t="shared" si="101"/>
        <v>1.0544007949385372</v>
      </c>
      <c r="R389" s="6">
        <f t="shared" si="102"/>
        <v>0.99262393735343568</v>
      </c>
      <c r="S389" s="6">
        <f t="shared" si="103"/>
        <v>1.1111360921756177</v>
      </c>
      <c r="T389" s="6">
        <f t="shared" si="104"/>
        <v>1.2847122778163809</v>
      </c>
      <c r="U389" s="6">
        <f t="shared" si="105"/>
        <v>0.63664501679538976</v>
      </c>
      <c r="V389" s="6">
        <f t="shared" si="106"/>
        <v>0.87962137333850987</v>
      </c>
      <c r="W389" s="6">
        <f t="shared" si="107"/>
        <v>1.0501667310398732</v>
      </c>
      <c r="X389" s="6">
        <f t="shared" si="108"/>
        <v>0.95137599354472968</v>
      </c>
      <c r="Y389" s="6">
        <f t="shared" si="109"/>
        <v>0.80034439518418021</v>
      </c>
      <c r="Z389" s="6">
        <f t="shared" si="110"/>
        <v>1.0242755951311655</v>
      </c>
      <c r="AA389" s="6">
        <f t="shared" si="111"/>
        <v>1.1207523202981202</v>
      </c>
      <c r="AB389" s="6">
        <f t="shared" si="112"/>
        <v>1.2968361932142862</v>
      </c>
      <c r="AC389" s="6">
        <f t="shared" si="113"/>
        <v>1.2348137315509842</v>
      </c>
    </row>
    <row r="390" spans="1:29" x14ac:dyDescent="0.25">
      <c r="A390" s="3">
        <f t="shared" si="114"/>
        <v>42756</v>
      </c>
      <c r="B390" s="9">
        <f t="shared" si="98"/>
        <v>1314.1771725407129</v>
      </c>
      <c r="C390" s="9">
        <f t="shared" si="99"/>
        <v>250.60489365378794</v>
      </c>
      <c r="D390" s="24">
        <f t="shared" si="100"/>
        <v>3288.4719128707943</v>
      </c>
      <c r="E390" s="24">
        <f t="shared" si="97"/>
        <v>2884.3291476003792</v>
      </c>
      <c r="F390" s="24">
        <f t="shared" si="88"/>
        <v>31.186956038115962</v>
      </c>
      <c r="G390" s="24">
        <f t="shared" si="89"/>
        <v>150.49004018648679</v>
      </c>
      <c r="H390" s="24">
        <f t="shared" si="90"/>
        <v>820.47188257686093</v>
      </c>
      <c r="I390" s="24">
        <f t="shared" si="91"/>
        <v>57.20382599375494</v>
      </c>
      <c r="J390" s="24">
        <f t="shared" si="92"/>
        <v>19.874029107832246</v>
      </c>
      <c r="K390" s="24">
        <f t="shared" si="93"/>
        <v>182.71735033586492</v>
      </c>
      <c r="L390" s="24">
        <f t="shared" si="94"/>
        <v>1276.285949781736</v>
      </c>
      <c r="M390" s="24">
        <f t="shared" si="95"/>
        <v>49.117455149156072</v>
      </c>
      <c r="N390" s="24">
        <f t="shared" si="96"/>
        <v>508.54306161835996</v>
      </c>
      <c r="Q390" s="6">
        <f t="shared" si="101"/>
        <v>1.0544182541262561</v>
      </c>
      <c r="R390" s="6">
        <f t="shared" si="102"/>
        <v>0.99306270482189229</v>
      </c>
      <c r="S390" s="6">
        <f t="shared" si="103"/>
        <v>1.1111017122769868</v>
      </c>
      <c r="T390" s="6">
        <f t="shared" si="104"/>
        <v>1.2846789709823903</v>
      </c>
      <c r="U390" s="6">
        <f t="shared" si="105"/>
        <v>0.63670431047895948</v>
      </c>
      <c r="V390" s="6">
        <f t="shared" si="106"/>
        <v>0.87963927744971304</v>
      </c>
      <c r="W390" s="6">
        <f t="shared" si="107"/>
        <v>1.0501892264799066</v>
      </c>
      <c r="X390" s="6">
        <f t="shared" si="108"/>
        <v>0.95141472046781583</v>
      </c>
      <c r="Y390" s="6">
        <f t="shared" si="109"/>
        <v>0.80033976998545076</v>
      </c>
      <c r="Z390" s="6">
        <f t="shared" si="110"/>
        <v>1.0215835152593267</v>
      </c>
      <c r="AA390" s="6">
        <f t="shared" si="111"/>
        <v>1.1207476133946872</v>
      </c>
      <c r="AB390" s="6">
        <f t="shared" si="112"/>
        <v>1.2967067485450234</v>
      </c>
      <c r="AC390" s="6">
        <f t="shared" si="113"/>
        <v>1.2347807522871135</v>
      </c>
    </row>
    <row r="391" spans="1:29" x14ac:dyDescent="0.25">
      <c r="A391" s="3">
        <f t="shared" si="114"/>
        <v>42757</v>
      </c>
      <c r="B391" s="9">
        <f t="shared" si="98"/>
        <v>1065.2577228013984</v>
      </c>
      <c r="C391" s="9">
        <f t="shared" si="99"/>
        <v>0</v>
      </c>
      <c r="D391" s="24">
        <f t="shared" si="100"/>
        <v>2757.8440841158931</v>
      </c>
      <c r="E391" s="24">
        <f t="shared" si="97"/>
        <v>1301.2599804213078</v>
      </c>
      <c r="F391" s="24">
        <f t="shared" si="88"/>
        <v>6.3886004176732243</v>
      </c>
      <c r="G391" s="24">
        <f t="shared" si="89"/>
        <v>143.49459231736486</v>
      </c>
      <c r="H391" s="24">
        <f t="shared" si="90"/>
        <v>742.44042831164097</v>
      </c>
      <c r="I391" s="24">
        <f t="shared" si="91"/>
        <v>39.436915672534717</v>
      </c>
      <c r="J391" s="24">
        <f t="shared" si="92"/>
        <v>20.397986409012766</v>
      </c>
      <c r="K391" s="24">
        <f t="shared" si="93"/>
        <v>0</v>
      </c>
      <c r="L391" s="24">
        <f t="shared" si="94"/>
        <v>1466.2536593265097</v>
      </c>
      <c r="M391" s="24">
        <f t="shared" si="95"/>
        <v>50.600355812985207</v>
      </c>
      <c r="N391" s="24">
        <f t="shared" si="96"/>
        <v>395.93249100326636</v>
      </c>
      <c r="Q391" s="6">
        <f t="shared" si="101"/>
        <v>1.054431081649666</v>
      </c>
      <c r="R391" s="6">
        <f t="shared" si="102"/>
        <v>1</v>
      </c>
      <c r="S391" s="6">
        <f t="shared" si="103"/>
        <v>1.1110526451805545</v>
      </c>
      <c r="T391" s="6">
        <f t="shared" si="104"/>
        <v>1.2845953683982478</v>
      </c>
      <c r="U391" s="6">
        <f t="shared" si="105"/>
        <v>0.636758035358027</v>
      </c>
      <c r="V391" s="6">
        <f t="shared" si="106"/>
        <v>0.87964978051800102</v>
      </c>
      <c r="W391" s="6">
        <f t="shared" si="107"/>
        <v>1.0501974757930206</v>
      </c>
      <c r="X391" s="6">
        <f t="shared" si="108"/>
        <v>0.95145932006106493</v>
      </c>
      <c r="Y391" s="6">
        <f t="shared" si="109"/>
        <v>0.80033494914775127</v>
      </c>
      <c r="Z391" s="6">
        <f t="shared" si="110"/>
        <v>1</v>
      </c>
      <c r="AA391" s="6">
        <f t="shared" si="111"/>
        <v>1.1207542330884448</v>
      </c>
      <c r="AB391" s="6">
        <f t="shared" si="112"/>
        <v>1.2966403127745096</v>
      </c>
      <c r="AC391" s="6">
        <f t="shared" si="113"/>
        <v>1.2347559992225676</v>
      </c>
    </row>
    <row r="392" spans="1:29" x14ac:dyDescent="0.25">
      <c r="A392" s="3">
        <f t="shared" si="114"/>
        <v>42758</v>
      </c>
      <c r="B392" s="9">
        <f t="shared" si="98"/>
        <v>831.62144387287242</v>
      </c>
      <c r="C392" s="9">
        <f t="shared" si="99"/>
        <v>0</v>
      </c>
      <c r="D392" s="24">
        <f t="shared" si="100"/>
        <v>1947.3909834908191</v>
      </c>
      <c r="E392" s="24">
        <f t="shared" si="97"/>
        <v>956.6732764797647</v>
      </c>
      <c r="F392" s="24">
        <f t="shared" si="88"/>
        <v>5.7509474190640457</v>
      </c>
      <c r="G392" s="24">
        <f t="shared" si="89"/>
        <v>141.23579402737118</v>
      </c>
      <c r="H392" s="24">
        <f t="shared" si="90"/>
        <v>331.51925780076482</v>
      </c>
      <c r="I392" s="24">
        <f t="shared" si="91"/>
        <v>15.21652033628351</v>
      </c>
      <c r="J392" s="24">
        <f t="shared" si="92"/>
        <v>14.403898382602543</v>
      </c>
      <c r="K392" s="24">
        <f t="shared" si="93"/>
        <v>0</v>
      </c>
      <c r="L392" s="24">
        <f t="shared" si="94"/>
        <v>691.64223436262489</v>
      </c>
      <c r="M392" s="24">
        <f t="shared" si="95"/>
        <v>14.679012480337741</v>
      </c>
      <c r="N392" s="24">
        <f t="shared" si="96"/>
        <v>276.37359590892578</v>
      </c>
      <c r="Q392" s="6">
        <f t="shared" si="101"/>
        <v>1.0544351194986958</v>
      </c>
      <c r="R392" s="6">
        <f t="shared" si="102"/>
        <v>1</v>
      </c>
      <c r="S392" s="6">
        <f t="shared" si="103"/>
        <v>1.1110074235362994</v>
      </c>
      <c r="T392" s="6">
        <f t="shared" si="104"/>
        <v>1.2845532652902534</v>
      </c>
      <c r="U392" s="6">
        <f t="shared" si="105"/>
        <v>0.63679743225858432</v>
      </c>
      <c r="V392" s="6">
        <f t="shared" si="106"/>
        <v>0.87965154659893507</v>
      </c>
      <c r="W392" s="6">
        <f t="shared" si="107"/>
        <v>1.050193741507448</v>
      </c>
      <c r="X392" s="6">
        <f t="shared" si="108"/>
        <v>0.9514975775415575</v>
      </c>
      <c r="Y392" s="6">
        <f t="shared" si="109"/>
        <v>0.80033032197273124</v>
      </c>
      <c r="Z392" s="6">
        <f t="shared" si="110"/>
        <v>1</v>
      </c>
      <c r="AA392" s="6">
        <f t="shared" si="111"/>
        <v>1.1207687720622332</v>
      </c>
      <c r="AB392" s="6">
        <f t="shared" si="112"/>
        <v>1.2966404875666024</v>
      </c>
      <c r="AC392" s="6">
        <f t="shared" si="113"/>
        <v>1.2347409758732069</v>
      </c>
    </row>
    <row r="393" spans="1:29" x14ac:dyDescent="0.25">
      <c r="A393" s="3">
        <f t="shared" si="114"/>
        <v>42759</v>
      </c>
      <c r="B393" s="9">
        <f t="shared" si="98"/>
        <v>1041.2002923128834</v>
      </c>
      <c r="C393" s="9">
        <f t="shared" si="99"/>
        <v>342.43763325465642</v>
      </c>
      <c r="D393" s="24">
        <f t="shared" si="100"/>
        <v>2736.3087910980098</v>
      </c>
      <c r="E393" s="24">
        <f t="shared" si="97"/>
        <v>2916.7221261380691</v>
      </c>
      <c r="F393" s="24">
        <f t="shared" si="88"/>
        <v>11.389525955075237</v>
      </c>
      <c r="G393" s="24">
        <f t="shared" si="89"/>
        <v>134.43746351255288</v>
      </c>
      <c r="H393" s="24">
        <f t="shared" si="90"/>
        <v>297.24566159306067</v>
      </c>
      <c r="I393" s="24">
        <f t="shared" si="91"/>
        <v>18.264690523849854</v>
      </c>
      <c r="J393" s="24">
        <f t="shared" si="92"/>
        <v>16.255161779055175</v>
      </c>
      <c r="K393" s="24">
        <f t="shared" si="93"/>
        <v>0</v>
      </c>
      <c r="L393" s="24">
        <f t="shared" si="94"/>
        <v>704.84644322504801</v>
      </c>
      <c r="M393" s="24">
        <f t="shared" si="95"/>
        <v>7.1962973757130131</v>
      </c>
      <c r="N393" s="24">
        <f t="shared" si="96"/>
        <v>541.51746841935972</v>
      </c>
      <c r="Q393" s="6">
        <f t="shared" si="101"/>
        <v>1.0544305097192748</v>
      </c>
      <c r="R393" s="6">
        <f t="shared" si="102"/>
        <v>0.99346996695369039</v>
      </c>
      <c r="S393" s="6">
        <f t="shared" si="103"/>
        <v>1.1109774906392593</v>
      </c>
      <c r="T393" s="6">
        <f t="shared" si="104"/>
        <v>1.2845489782374255</v>
      </c>
      <c r="U393" s="6">
        <f t="shared" si="105"/>
        <v>0.63681561506588458</v>
      </c>
      <c r="V393" s="6">
        <f t="shared" si="106"/>
        <v>0.87964657238549837</v>
      </c>
      <c r="W393" s="6">
        <f t="shared" si="107"/>
        <v>1.0501798881881057</v>
      </c>
      <c r="X393" s="6">
        <f t="shared" si="108"/>
        <v>0.95151528235664828</v>
      </c>
      <c r="Y393" s="6">
        <f t="shared" si="109"/>
        <v>0.80032717085337524</v>
      </c>
      <c r="Z393" s="6">
        <f t="shared" si="110"/>
        <v>1</v>
      </c>
      <c r="AA393" s="6">
        <f t="shared" si="111"/>
        <v>1.1207870037914827</v>
      </c>
      <c r="AB393" s="6">
        <f t="shared" si="112"/>
        <v>1.2966955514984997</v>
      </c>
      <c r="AC393" s="6">
        <f t="shared" si="113"/>
        <v>1.2347342856367647</v>
      </c>
    </row>
    <row r="394" spans="1:29" x14ac:dyDescent="0.25">
      <c r="A394" s="3">
        <f t="shared" si="114"/>
        <v>42760</v>
      </c>
      <c r="B394" s="9">
        <f t="shared" si="98"/>
        <v>1199.4584571408325</v>
      </c>
      <c r="C394" s="9">
        <f t="shared" si="99"/>
        <v>381.58569213183677</v>
      </c>
      <c r="D394" s="24">
        <f t="shared" si="100"/>
        <v>5945.2591415016732</v>
      </c>
      <c r="E394" s="24">
        <f t="shared" si="97"/>
        <v>3587.0170856116965</v>
      </c>
      <c r="F394" s="24">
        <f t="shared" si="88"/>
        <v>5.251428920182144E-2</v>
      </c>
      <c r="G394" s="24">
        <f t="shared" si="89"/>
        <v>138.12865279913868</v>
      </c>
      <c r="H394" s="24">
        <f t="shared" si="90"/>
        <v>892.1578033545901</v>
      </c>
      <c r="I394" s="24">
        <f t="shared" si="91"/>
        <v>44.631797831900379</v>
      </c>
      <c r="J394" s="24">
        <f t="shared" si="92"/>
        <v>23.773359124299443</v>
      </c>
      <c r="K394" s="24">
        <f t="shared" si="93"/>
        <v>352.23240733020782</v>
      </c>
      <c r="L394" s="24">
        <f t="shared" si="94"/>
        <v>1700.2016787258408</v>
      </c>
      <c r="M394" s="24">
        <f t="shared" si="95"/>
        <v>126.42594816017484</v>
      </c>
      <c r="N394" s="24">
        <f t="shared" si="96"/>
        <v>441.46915684947078</v>
      </c>
      <c r="Q394" s="6">
        <f t="shared" si="101"/>
        <v>1.0544210728918337</v>
      </c>
      <c r="R394" s="6">
        <f t="shared" si="102"/>
        <v>0.99384239599925406</v>
      </c>
      <c r="S394" s="6">
        <f t="shared" si="103"/>
        <v>1.1109675119900924</v>
      </c>
      <c r="T394" s="6">
        <f t="shared" si="104"/>
        <v>1.2845783841269698</v>
      </c>
      <c r="U394" s="6">
        <f t="shared" si="105"/>
        <v>0.63680954821878277</v>
      </c>
      <c r="V394" s="6">
        <f t="shared" si="106"/>
        <v>0.8796368737933582</v>
      </c>
      <c r="W394" s="6">
        <f t="shared" si="107"/>
        <v>1.0501578440045571</v>
      </c>
      <c r="X394" s="6">
        <f t="shared" si="108"/>
        <v>0.95151120604453165</v>
      </c>
      <c r="Y394" s="6">
        <f t="shared" si="109"/>
        <v>0.80032632183193975</v>
      </c>
      <c r="Z394" s="6">
        <f t="shared" si="110"/>
        <v>1.0192019883271846</v>
      </c>
      <c r="AA394" s="6">
        <f t="shared" si="111"/>
        <v>1.1207983262597108</v>
      </c>
      <c r="AB394" s="6">
        <f t="shared" si="112"/>
        <v>1.2967773208527815</v>
      </c>
      <c r="AC394" s="6">
        <f t="shared" si="113"/>
        <v>1.2347375864589409</v>
      </c>
    </row>
    <row r="395" spans="1:29" x14ac:dyDescent="0.25">
      <c r="A395" s="3">
        <f t="shared" si="114"/>
        <v>42761</v>
      </c>
      <c r="B395" s="9">
        <f t="shared" si="98"/>
        <v>1046.725926019898</v>
      </c>
      <c r="C395" s="9">
        <f t="shared" si="99"/>
        <v>234.49412836949509</v>
      </c>
      <c r="D395" s="24">
        <f t="shared" si="100"/>
        <v>7106.5187791960925</v>
      </c>
      <c r="E395" s="24">
        <f t="shared" si="97"/>
        <v>3587.453896363083</v>
      </c>
      <c r="F395" s="24">
        <f t="shared" si="88"/>
        <v>2.7740289847274238E-2</v>
      </c>
      <c r="G395" s="24">
        <f t="shared" si="89"/>
        <v>130.5521981544876</v>
      </c>
      <c r="H395" s="24">
        <f t="shared" si="90"/>
        <v>964.8334828553775</v>
      </c>
      <c r="I395" s="24">
        <f t="shared" si="91"/>
        <v>45.790518571147402</v>
      </c>
      <c r="J395" s="24">
        <f t="shared" si="92"/>
        <v>21.093041946599229</v>
      </c>
      <c r="K395" s="24">
        <f t="shared" si="93"/>
        <v>499.97808039153063</v>
      </c>
      <c r="L395" s="24">
        <f t="shared" si="94"/>
        <v>1726.3500852275376</v>
      </c>
      <c r="M395" s="24">
        <f t="shared" si="95"/>
        <v>37.325241973385104</v>
      </c>
      <c r="N395" s="24">
        <f t="shared" si="96"/>
        <v>606.2847339419086</v>
      </c>
      <c r="Q395" s="6">
        <f t="shared" si="101"/>
        <v>1.0544103492141381</v>
      </c>
      <c r="R395" s="6">
        <f t="shared" si="102"/>
        <v>0.99418628971725431</v>
      </c>
      <c r="S395" s="6">
        <f t="shared" si="103"/>
        <v>1.1109756894882514</v>
      </c>
      <c r="T395" s="6">
        <f t="shared" si="104"/>
        <v>1.284636312586845</v>
      </c>
      <c r="U395" s="6">
        <f t="shared" si="105"/>
        <v>0.63678146260086677</v>
      </c>
      <c r="V395" s="6">
        <f t="shared" si="106"/>
        <v>0.87962596858563968</v>
      </c>
      <c r="W395" s="6">
        <f t="shared" si="107"/>
        <v>1.0501397276851552</v>
      </c>
      <c r="X395" s="6">
        <f t="shared" si="108"/>
        <v>0.95149222534531153</v>
      </c>
      <c r="Y395" s="6">
        <f t="shared" si="109"/>
        <v>0.80032663259859393</v>
      </c>
      <c r="Z395" s="6">
        <f t="shared" si="110"/>
        <v>1.0170807134005091</v>
      </c>
      <c r="AA395" s="6">
        <f t="shared" si="111"/>
        <v>1.1208004808424832</v>
      </c>
      <c r="AB395" s="6">
        <f t="shared" si="112"/>
        <v>1.2968596807209833</v>
      </c>
      <c r="AC395" s="6">
        <f t="shared" si="113"/>
        <v>1.2347492251797618</v>
      </c>
    </row>
    <row r="396" spans="1:29" x14ac:dyDescent="0.25">
      <c r="A396" s="3">
        <f t="shared" si="114"/>
        <v>42762</v>
      </c>
      <c r="B396" s="9">
        <f t="shared" si="98"/>
        <v>1394.0733585039618</v>
      </c>
      <c r="C396" s="9">
        <f t="shared" si="99"/>
        <v>287.26513003560854</v>
      </c>
      <c r="D396" s="24">
        <f t="shared" si="100"/>
        <v>3206.3755890671114</v>
      </c>
      <c r="E396" s="24">
        <f t="shared" si="97"/>
        <v>3210.8016081297028</v>
      </c>
      <c r="F396" s="24">
        <f t="shared" si="88"/>
        <v>7.4654802513919716</v>
      </c>
      <c r="G396" s="24">
        <f t="shared" si="89"/>
        <v>160.90171832912912</v>
      </c>
      <c r="H396" s="24">
        <f t="shared" si="90"/>
        <v>813.7246206870542</v>
      </c>
      <c r="I396" s="24">
        <f t="shared" si="91"/>
        <v>48.958781646688806</v>
      </c>
      <c r="J396" s="24">
        <f t="shared" si="92"/>
        <v>19.699604768475329</v>
      </c>
      <c r="K396" s="24">
        <f t="shared" si="93"/>
        <v>234.98502236675188</v>
      </c>
      <c r="L396" s="24">
        <f t="shared" si="94"/>
        <v>1868.6091377579976</v>
      </c>
      <c r="M396" s="24">
        <f t="shared" si="95"/>
        <v>26.061480671804748</v>
      </c>
      <c r="N396" s="24">
        <f t="shared" si="96"/>
        <v>531.82138963111288</v>
      </c>
      <c r="Q396" s="6">
        <f t="shared" si="101"/>
        <v>1.0544006417432823</v>
      </c>
      <c r="R396" s="6">
        <f t="shared" si="102"/>
        <v>0.9945088874882515</v>
      </c>
      <c r="S396" s="6">
        <f t="shared" si="103"/>
        <v>1.1109935075267878</v>
      </c>
      <c r="T396" s="6">
        <f t="shared" si="104"/>
        <v>1.2846651413639825</v>
      </c>
      <c r="U396" s="6">
        <f t="shared" si="105"/>
        <v>0.63674250356421891</v>
      </c>
      <c r="V396" s="6">
        <f t="shared" si="106"/>
        <v>0.87961688199215238</v>
      </c>
      <c r="W396" s="6">
        <f t="shared" si="107"/>
        <v>1.0501280402262954</v>
      </c>
      <c r="X396" s="6">
        <f t="shared" si="108"/>
        <v>0.95147161604356134</v>
      </c>
      <c r="Y396" s="6">
        <f t="shared" si="109"/>
        <v>0.80032904542516092</v>
      </c>
      <c r="Z396" s="6">
        <f t="shared" si="110"/>
        <v>1.0152067169714105</v>
      </c>
      <c r="AA396" s="6">
        <f t="shared" si="111"/>
        <v>1.1207981239687184</v>
      </c>
      <c r="AB396" s="6">
        <f t="shared" si="112"/>
        <v>1.2969266265726225</v>
      </c>
      <c r="AC396" s="6">
        <f t="shared" si="113"/>
        <v>1.2347639732898301</v>
      </c>
    </row>
    <row r="397" spans="1:29" x14ac:dyDescent="0.25">
      <c r="A397" s="3">
        <f t="shared" si="114"/>
        <v>42763</v>
      </c>
      <c r="B397" s="9">
        <f t="shared" si="98"/>
        <v>1385.6621758852943</v>
      </c>
      <c r="C397" s="9">
        <f t="shared" si="99"/>
        <v>249.30561757109439</v>
      </c>
      <c r="D397" s="24">
        <f t="shared" si="100"/>
        <v>3653.5381454235353</v>
      </c>
      <c r="E397" s="24">
        <f t="shared" si="97"/>
        <v>3705.3612727902441</v>
      </c>
      <c r="F397" s="24">
        <f t="shared" si="88"/>
        <v>19.857114504677458</v>
      </c>
      <c r="G397" s="24">
        <f t="shared" si="89"/>
        <v>132.37284594700063</v>
      </c>
      <c r="H397" s="24">
        <f t="shared" si="90"/>
        <v>861.59724441560991</v>
      </c>
      <c r="I397" s="24">
        <f t="shared" si="91"/>
        <v>54.426874498610793</v>
      </c>
      <c r="J397" s="24">
        <f t="shared" si="92"/>
        <v>15.905831847645334</v>
      </c>
      <c r="K397" s="24">
        <f t="shared" si="93"/>
        <v>185.19290688552462</v>
      </c>
      <c r="L397" s="24">
        <f t="shared" si="94"/>
        <v>1430.4524893634668</v>
      </c>
      <c r="M397" s="24">
        <f t="shared" si="95"/>
        <v>63.702881444138363</v>
      </c>
      <c r="N397" s="24">
        <f t="shared" si="96"/>
        <v>627.9395035507456</v>
      </c>
      <c r="Q397" s="6">
        <f t="shared" si="101"/>
        <v>1.0543952557069445</v>
      </c>
      <c r="R397" s="6">
        <f t="shared" si="102"/>
        <v>0.99481544009875356</v>
      </c>
      <c r="S397" s="6">
        <f t="shared" si="103"/>
        <v>1.1110139427142143</v>
      </c>
      <c r="T397" s="6">
        <f t="shared" si="104"/>
        <v>1.2846527158222991</v>
      </c>
      <c r="U397" s="6">
        <f t="shared" si="105"/>
        <v>0.63671217160176075</v>
      </c>
      <c r="V397" s="6">
        <f t="shared" si="106"/>
        <v>0.87961200477430002</v>
      </c>
      <c r="W397" s="6">
        <f t="shared" si="107"/>
        <v>1.0501240355849688</v>
      </c>
      <c r="X397" s="6">
        <f t="shared" si="108"/>
        <v>0.95145514400649855</v>
      </c>
      <c r="Y397" s="6">
        <f t="shared" si="109"/>
        <v>0.80033252247662923</v>
      </c>
      <c r="Z397" s="6">
        <f t="shared" si="110"/>
        <v>1.0135485576225203</v>
      </c>
      <c r="AA397" s="6">
        <f t="shared" si="111"/>
        <v>1.1207931025238471</v>
      </c>
      <c r="AB397" s="6">
        <f t="shared" si="112"/>
        <v>1.2969499590459319</v>
      </c>
      <c r="AC397" s="6">
        <f t="shared" si="113"/>
        <v>1.234781380267828</v>
      </c>
    </row>
    <row r="398" spans="1:29" x14ac:dyDescent="0.25">
      <c r="A398" s="3">
        <f t="shared" si="114"/>
        <v>42764</v>
      </c>
      <c r="B398" s="9">
        <f t="shared" si="98"/>
        <v>1123.2023124256473</v>
      </c>
      <c r="C398" s="9">
        <f t="shared" si="99"/>
        <v>0</v>
      </c>
      <c r="D398" s="24">
        <f t="shared" si="100"/>
        <v>3064.0482402913003</v>
      </c>
      <c r="E398" s="24">
        <f t="shared" si="97"/>
        <v>1671.6534883648915</v>
      </c>
      <c r="F398" s="24">
        <f t="shared" si="88"/>
        <v>4.0676174488177512</v>
      </c>
      <c r="G398" s="24">
        <f t="shared" si="89"/>
        <v>126.21956950634883</v>
      </c>
      <c r="H398" s="24">
        <f t="shared" si="90"/>
        <v>779.65717255044126</v>
      </c>
      <c r="I398" s="24">
        <f t="shared" si="91"/>
        <v>37.522027683597315</v>
      </c>
      <c r="J398" s="24">
        <f t="shared" si="92"/>
        <v>16.325220186052192</v>
      </c>
      <c r="K398" s="24">
        <f t="shared" si="93"/>
        <v>0</v>
      </c>
      <c r="L398" s="24">
        <f t="shared" si="94"/>
        <v>1643.3588556044115</v>
      </c>
      <c r="M398" s="24">
        <f t="shared" si="95"/>
        <v>65.625805412183965</v>
      </c>
      <c r="N398" s="24">
        <f t="shared" si="96"/>
        <v>488.89299929813831</v>
      </c>
      <c r="Q398" s="6">
        <f t="shared" si="101"/>
        <v>1.0543949021762238</v>
      </c>
      <c r="R398" s="6">
        <f t="shared" si="102"/>
        <v>1</v>
      </c>
      <c r="S398" s="6">
        <f t="shared" si="103"/>
        <v>1.1110302637988216</v>
      </c>
      <c r="T398" s="6">
        <f t="shared" si="104"/>
        <v>1.2846422033386915</v>
      </c>
      <c r="U398" s="6">
        <f t="shared" si="105"/>
        <v>0.63669930546371656</v>
      </c>
      <c r="V398" s="6">
        <f t="shared" si="106"/>
        <v>0.87961202905257141</v>
      </c>
      <c r="W398" s="6">
        <f t="shared" si="107"/>
        <v>1.0501275830620291</v>
      </c>
      <c r="X398" s="6">
        <f t="shared" si="108"/>
        <v>0.95144427609811788</v>
      </c>
      <c r="Y398" s="6">
        <f t="shared" si="109"/>
        <v>0.80033488888094173</v>
      </c>
      <c r="Z398" s="6">
        <f t="shared" si="110"/>
        <v>1</v>
      </c>
      <c r="AA398" s="6">
        <f t="shared" si="111"/>
        <v>1.1207875561990079</v>
      </c>
      <c r="AB398" s="6">
        <f t="shared" si="112"/>
        <v>1.2969435561823239</v>
      </c>
      <c r="AC398" s="6">
        <f t="shared" si="113"/>
        <v>1.2347887844700904</v>
      </c>
    </row>
    <row r="399" spans="1:29" x14ac:dyDescent="0.25">
      <c r="A399" s="3">
        <f t="shared" si="114"/>
        <v>42765</v>
      </c>
      <c r="B399" s="9">
        <f t="shared" si="98"/>
        <v>876.85962338929733</v>
      </c>
      <c r="C399" s="9">
        <f t="shared" si="99"/>
        <v>0</v>
      </c>
      <c r="D399" s="24">
        <f t="shared" si="100"/>
        <v>2163.6304844304973</v>
      </c>
      <c r="E399" s="24">
        <f t="shared" si="97"/>
        <v>1228.9783083837922</v>
      </c>
      <c r="F399" s="24">
        <f t="shared" si="88"/>
        <v>3.6616192597796049</v>
      </c>
      <c r="G399" s="24">
        <f t="shared" si="89"/>
        <v>124.23310844794844</v>
      </c>
      <c r="H399" s="24">
        <f t="shared" si="90"/>
        <v>348.14004105163656</v>
      </c>
      <c r="I399" s="24">
        <f t="shared" si="91"/>
        <v>14.477593785611333</v>
      </c>
      <c r="J399" s="24">
        <f t="shared" si="92"/>
        <v>11.527956905909878</v>
      </c>
      <c r="K399" s="24">
        <f t="shared" si="93"/>
        <v>0</v>
      </c>
      <c r="L399" s="24">
        <f t="shared" si="94"/>
        <v>775.18080366879758</v>
      </c>
      <c r="M399" s="24">
        <f t="shared" si="95"/>
        <v>19.037489693316715</v>
      </c>
      <c r="N399" s="24">
        <f t="shared" si="96"/>
        <v>341.26316184151551</v>
      </c>
      <c r="Q399" s="6">
        <f t="shared" si="101"/>
        <v>1.0543975625565283</v>
      </c>
      <c r="R399" s="6">
        <f t="shared" si="102"/>
        <v>1</v>
      </c>
      <c r="S399" s="6">
        <f t="shared" si="103"/>
        <v>1.1110406193583455</v>
      </c>
      <c r="T399" s="6">
        <f t="shared" si="104"/>
        <v>1.2846374395509597</v>
      </c>
      <c r="U399" s="6">
        <f t="shared" si="105"/>
        <v>0.63669844165877032</v>
      </c>
      <c r="V399" s="6">
        <f t="shared" si="106"/>
        <v>0.87961489722550312</v>
      </c>
      <c r="W399" s="6">
        <f t="shared" si="107"/>
        <v>1.0501351968544175</v>
      </c>
      <c r="X399" s="6">
        <f t="shared" si="108"/>
        <v>0.95143919014715728</v>
      </c>
      <c r="Y399" s="6">
        <f t="shared" si="109"/>
        <v>0.80033589516527603</v>
      </c>
      <c r="Z399" s="6">
        <f t="shared" si="110"/>
        <v>1</v>
      </c>
      <c r="AA399" s="6">
        <f t="shared" si="111"/>
        <v>1.1207829209318843</v>
      </c>
      <c r="AB399" s="6">
        <f t="shared" si="112"/>
        <v>1.296918966368962</v>
      </c>
      <c r="AC399" s="6">
        <f t="shared" si="113"/>
        <v>1.2347893101697494</v>
      </c>
    </row>
    <row r="400" spans="1:29" x14ac:dyDescent="0.25">
      <c r="A400" s="3">
        <f t="shared" si="114"/>
        <v>42766</v>
      </c>
      <c r="B400" s="9">
        <f t="shared" si="98"/>
        <v>1097.8431394232887</v>
      </c>
      <c r="C400" s="9">
        <f t="shared" si="99"/>
        <v>340.76291015808459</v>
      </c>
      <c r="D400" s="24">
        <f t="shared" si="100"/>
        <v>3040.1613289302509</v>
      </c>
      <c r="E400" s="24">
        <f t="shared" si="97"/>
        <v>3746.9262170106354</v>
      </c>
      <c r="F400" s="24">
        <f t="shared" si="88"/>
        <v>7.2517688265738469</v>
      </c>
      <c r="G400" s="24">
        <f t="shared" si="89"/>
        <v>118.25374521864275</v>
      </c>
      <c r="H400" s="24">
        <f t="shared" si="90"/>
        <v>312.15065272102379</v>
      </c>
      <c r="I400" s="24">
        <f t="shared" si="91"/>
        <v>17.377746751691681</v>
      </c>
      <c r="J400" s="24">
        <f t="shared" si="92"/>
        <v>13.009589759379919</v>
      </c>
      <c r="K400" s="24">
        <f t="shared" si="93"/>
        <v>0</v>
      </c>
      <c r="L400" s="24">
        <f t="shared" si="94"/>
        <v>789.97764491630744</v>
      </c>
      <c r="M400" s="24">
        <f t="shared" si="95"/>
        <v>9.3327820524215284</v>
      </c>
      <c r="N400" s="24">
        <f t="shared" si="96"/>
        <v>668.65798113844892</v>
      </c>
      <c r="Q400" s="6">
        <f t="shared" si="101"/>
        <v>1.0544014898272656</v>
      </c>
      <c r="R400" s="6">
        <f t="shared" si="102"/>
        <v>0.99510940698703398</v>
      </c>
      <c r="S400" s="6">
        <f t="shared" si="103"/>
        <v>1.1110446813681116</v>
      </c>
      <c r="T400" s="6">
        <f t="shared" si="104"/>
        <v>1.2846359903237716</v>
      </c>
      <c r="U400" s="6">
        <f t="shared" si="105"/>
        <v>0.63670506175390185</v>
      </c>
      <c r="V400" s="6">
        <f t="shared" si="106"/>
        <v>0.87961898513207959</v>
      </c>
      <c r="W400" s="6">
        <f t="shared" si="107"/>
        <v>1.0501436792990726</v>
      </c>
      <c r="X400" s="6">
        <f t="shared" si="108"/>
        <v>0.95143943057781299</v>
      </c>
      <c r="Y400" s="6">
        <f t="shared" si="109"/>
        <v>0.80033591398289339</v>
      </c>
      <c r="Z400" s="6">
        <f t="shared" si="110"/>
        <v>1</v>
      </c>
      <c r="AA400" s="6">
        <f t="shared" si="111"/>
        <v>1.1207797847453678</v>
      </c>
      <c r="AB400" s="6">
        <f t="shared" si="112"/>
        <v>1.2968866578414335</v>
      </c>
      <c r="AC400" s="6">
        <f t="shared" si="113"/>
        <v>1.2347856165936821</v>
      </c>
    </row>
    <row r="401" spans="1:29" x14ac:dyDescent="0.25">
      <c r="A401" s="3">
        <f t="shared" si="114"/>
        <v>42767</v>
      </c>
      <c r="B401" s="9">
        <f t="shared" si="98"/>
        <v>1264.7155690580064</v>
      </c>
      <c r="C401" s="9">
        <f t="shared" si="99"/>
        <v>379.82642050082279</v>
      </c>
      <c r="D401" s="24">
        <f t="shared" si="100"/>
        <v>6605.4401929642363</v>
      </c>
      <c r="E401" s="24">
        <f t="shared" si="97"/>
        <v>4608.0095774358142</v>
      </c>
      <c r="F401" s="24">
        <f t="shared" si="88"/>
        <v>3.3436666281934702E-2</v>
      </c>
      <c r="G401" s="24">
        <f t="shared" si="89"/>
        <v>121.50115089983736</v>
      </c>
      <c r="H401" s="24">
        <f t="shared" si="90"/>
        <v>936.90016341168155</v>
      </c>
      <c r="I401" s="24">
        <f t="shared" si="91"/>
        <v>42.464652633598739</v>
      </c>
      <c r="J401" s="24">
        <f t="shared" si="92"/>
        <v>19.026657746739581</v>
      </c>
      <c r="K401" s="24">
        <f t="shared" si="93"/>
        <v>356.48068876575246</v>
      </c>
      <c r="L401" s="24">
        <f t="shared" si="94"/>
        <v>1905.549249520411</v>
      </c>
      <c r="M401" s="24">
        <f t="shared" si="95"/>
        <v>163.95618424186489</v>
      </c>
      <c r="N401" s="24">
        <f t="shared" si="96"/>
        <v>545.11731339027153</v>
      </c>
      <c r="Q401" s="6">
        <f t="shared" si="101"/>
        <v>1.0544054790131943</v>
      </c>
      <c r="R401" s="6">
        <f t="shared" si="102"/>
        <v>0.99538957652949378</v>
      </c>
      <c r="S401" s="6">
        <f t="shared" si="103"/>
        <v>1.1110432759531172</v>
      </c>
      <c r="T401" s="6">
        <f t="shared" si="104"/>
        <v>1.2846355251329971</v>
      </c>
      <c r="U401" s="6">
        <f t="shared" si="105"/>
        <v>0.63671558332308076</v>
      </c>
      <c r="V401" s="6">
        <f t="shared" si="106"/>
        <v>0.87962307919211813</v>
      </c>
      <c r="W401" s="6">
        <f t="shared" si="107"/>
        <v>1.0501507243324626</v>
      </c>
      <c r="X401" s="6">
        <f t="shared" si="108"/>
        <v>0.95144391882971202</v>
      </c>
      <c r="Y401" s="6">
        <f t="shared" si="109"/>
        <v>0.80033526803083876</v>
      </c>
      <c r="Z401" s="6">
        <f t="shared" si="110"/>
        <v>1.0120610180867373</v>
      </c>
      <c r="AA401" s="6">
        <f t="shared" si="111"/>
        <v>1.120778360216925</v>
      </c>
      <c r="AB401" s="6">
        <f t="shared" si="112"/>
        <v>1.2968554843989879</v>
      </c>
      <c r="AC401" s="6">
        <f t="shared" si="113"/>
        <v>1.2347800631882921</v>
      </c>
    </row>
    <row r="402" spans="1:29" x14ac:dyDescent="0.25">
      <c r="A402" s="3">
        <f t="shared" si="114"/>
        <v>42768</v>
      </c>
      <c r="B402" s="9">
        <f t="shared" si="98"/>
        <v>1103.6769839995782</v>
      </c>
      <c r="C402" s="9">
        <f t="shared" si="99"/>
        <v>233.47520474649596</v>
      </c>
      <c r="D402" s="24">
        <f t="shared" si="100"/>
        <v>7895.6108208160304</v>
      </c>
      <c r="E402" s="24">
        <f t="shared" si="97"/>
        <v>4608.5647368325408</v>
      </c>
      <c r="F402" s="24">
        <f t="shared" si="88"/>
        <v>1.766298826528372E-2</v>
      </c>
      <c r="G402" s="24">
        <f t="shared" si="89"/>
        <v>114.83714960791362</v>
      </c>
      <c r="H402" s="24">
        <f t="shared" si="90"/>
        <v>1013.2245508849051</v>
      </c>
      <c r="I402" s="24">
        <f t="shared" si="91"/>
        <v>43.567424966001191</v>
      </c>
      <c r="J402" s="24">
        <f t="shared" si="92"/>
        <v>16.88148552900352</v>
      </c>
      <c r="K402" s="24">
        <f t="shared" si="93"/>
        <v>505.34409486525288</v>
      </c>
      <c r="L402" s="24">
        <f t="shared" si="94"/>
        <v>1934.8554678712987</v>
      </c>
      <c r="M402" s="24">
        <f t="shared" si="95"/>
        <v>48.40456057673358</v>
      </c>
      <c r="N402" s="24">
        <f t="shared" si="96"/>
        <v>748.62488113689653</v>
      </c>
      <c r="Q402" s="6">
        <f t="shared" si="101"/>
        <v>1.0544087583616397</v>
      </c>
      <c r="R402" s="6">
        <f t="shared" si="102"/>
        <v>0.99565480112408788</v>
      </c>
      <c r="S402" s="6">
        <f t="shared" si="103"/>
        <v>1.1110377761795209</v>
      </c>
      <c r="T402" s="6">
        <f t="shared" si="104"/>
        <v>1.284633857317204</v>
      </c>
      <c r="U402" s="6">
        <f t="shared" si="105"/>
        <v>0.63672688218213713</v>
      </c>
      <c r="V402" s="6">
        <f t="shared" si="106"/>
        <v>0.87962631982666628</v>
      </c>
      <c r="W402" s="6">
        <f t="shared" si="107"/>
        <v>1.0501548390363864</v>
      </c>
      <c r="X402" s="6">
        <f t="shared" si="108"/>
        <v>0.95145078775004344</v>
      </c>
      <c r="Y402" s="6">
        <f t="shared" si="109"/>
        <v>0.80033432691889539</v>
      </c>
      <c r="Z402" s="6">
        <f t="shared" si="110"/>
        <v>1.0107324994518163</v>
      </c>
      <c r="AA402" s="6">
        <f t="shared" si="111"/>
        <v>1.1207781575868949</v>
      </c>
      <c r="AB402" s="6">
        <f t="shared" si="112"/>
        <v>1.2968317957924727</v>
      </c>
      <c r="AC402" s="6">
        <f t="shared" si="113"/>
        <v>1.2347744207074598</v>
      </c>
    </row>
    <row r="403" spans="1:29" x14ac:dyDescent="0.25">
      <c r="A403" s="3">
        <f t="shared" si="114"/>
        <v>42769</v>
      </c>
      <c r="B403" s="9">
        <f t="shared" si="98"/>
        <v>1469.9260123109614</v>
      </c>
      <c r="C403" s="9">
        <f t="shared" si="99"/>
        <v>286.0886440482563</v>
      </c>
      <c r="D403" s="24">
        <f t="shared" si="100"/>
        <v>3562.3800735624377</v>
      </c>
      <c r="E403" s="24">
        <f t="shared" si="97"/>
        <v>4124.688957733676</v>
      </c>
      <c r="F403" s="24">
        <f t="shared" si="88"/>
        <v>4.7535439635652379</v>
      </c>
      <c r="G403" s="24">
        <f t="shared" si="89"/>
        <v>141.53369794866194</v>
      </c>
      <c r="H403" s="24">
        <f t="shared" si="90"/>
        <v>854.53806786472512</v>
      </c>
      <c r="I403" s="24">
        <f t="shared" si="91"/>
        <v>46.582219882706561</v>
      </c>
      <c r="J403" s="24">
        <f t="shared" si="92"/>
        <v>15.766251413183426</v>
      </c>
      <c r="K403" s="24">
        <f t="shared" si="93"/>
        <v>237.22897162604247</v>
      </c>
      <c r="L403" s="24">
        <f t="shared" si="94"/>
        <v>2094.297981700126</v>
      </c>
      <c r="M403" s="24">
        <f t="shared" si="95"/>
        <v>33.797029523414231</v>
      </c>
      <c r="N403" s="24">
        <f t="shared" si="96"/>
        <v>656.67694931056076</v>
      </c>
      <c r="Q403" s="6">
        <f t="shared" si="101"/>
        <v>1.0544108051016772</v>
      </c>
      <c r="R403" s="6">
        <f t="shared" si="102"/>
        <v>0.99590452907665328</v>
      </c>
      <c r="S403" s="6">
        <f t="shared" si="103"/>
        <v>1.1110301880132842</v>
      </c>
      <c r="T403" s="6">
        <f t="shared" si="104"/>
        <v>1.2846290307348869</v>
      </c>
      <c r="U403" s="6">
        <f t="shared" si="105"/>
        <v>0.63673652645172008</v>
      </c>
      <c r="V403" s="6">
        <f t="shared" si="106"/>
        <v>0.87962825641893183</v>
      </c>
      <c r="W403" s="6">
        <f t="shared" si="107"/>
        <v>1.0501563380781214</v>
      </c>
      <c r="X403" s="6">
        <f t="shared" si="108"/>
        <v>0.95145790634389737</v>
      </c>
      <c r="Y403" s="6">
        <f t="shared" si="109"/>
        <v>0.80033338731818993</v>
      </c>
      <c r="Z403" s="6">
        <f t="shared" si="110"/>
        <v>1.0095493288750479</v>
      </c>
      <c r="AA403" s="6">
        <f t="shared" si="111"/>
        <v>1.1207790539935576</v>
      </c>
      <c r="AB403" s="6">
        <f t="shared" si="112"/>
        <v>1.2968192386696731</v>
      </c>
      <c r="AC403" s="6">
        <f t="shared" si="113"/>
        <v>1.2347697217783049</v>
      </c>
    </row>
    <row r="404" spans="1:29" x14ac:dyDescent="0.25">
      <c r="A404" s="3">
        <f t="shared" si="114"/>
        <v>42770</v>
      </c>
      <c r="B404" s="9">
        <f t="shared" si="98"/>
        <v>1461.0581612387575</v>
      </c>
      <c r="C404" s="9">
        <f t="shared" si="99"/>
        <v>248.3430129451304</v>
      </c>
      <c r="D404" s="24">
        <f t="shared" si="100"/>
        <v>4059.1635351309847</v>
      </c>
      <c r="E404" s="24">
        <f t="shared" si="97"/>
        <v>4759.992627493416</v>
      </c>
      <c r="F404" s="24">
        <f t="shared" si="88"/>
        <v>12.643879909185538</v>
      </c>
      <c r="G404" s="24">
        <f t="shared" si="89"/>
        <v>116.43896075849665</v>
      </c>
      <c r="H404" s="24">
        <f t="shared" si="90"/>
        <v>904.8111674831822</v>
      </c>
      <c r="I404" s="24">
        <f t="shared" si="91"/>
        <v>51.785198506264578</v>
      </c>
      <c r="J404" s="24">
        <f t="shared" si="92"/>
        <v>12.729955774363429</v>
      </c>
      <c r="K404" s="24">
        <f t="shared" si="93"/>
        <v>186.76657485473342</v>
      </c>
      <c r="L404" s="24">
        <f t="shared" si="94"/>
        <v>1603.2239193316004</v>
      </c>
      <c r="M404" s="24">
        <f t="shared" si="95"/>
        <v>82.611045068784406</v>
      </c>
      <c r="N404" s="24">
        <f t="shared" si="96"/>
        <v>775.35871213047506</v>
      </c>
      <c r="Q404" s="6">
        <f t="shared" si="101"/>
        <v>1.0544115201133299</v>
      </c>
      <c r="R404" s="6">
        <f t="shared" si="102"/>
        <v>0.99613885705688332</v>
      </c>
      <c r="S404" s="6">
        <f t="shared" si="103"/>
        <v>1.1110226234302605</v>
      </c>
      <c r="T404" s="6">
        <f t="shared" si="104"/>
        <v>1.2846230845147804</v>
      </c>
      <c r="U404" s="6">
        <f t="shared" si="105"/>
        <v>0.63674306285574367</v>
      </c>
      <c r="V404" s="6">
        <f t="shared" si="106"/>
        <v>0.87962874806753355</v>
      </c>
      <c r="W404" s="6">
        <f t="shared" si="107"/>
        <v>1.0501555957237105</v>
      </c>
      <c r="X404" s="6">
        <f t="shared" si="108"/>
        <v>0.9514637572581236</v>
      </c>
      <c r="Y404" s="6">
        <f t="shared" si="109"/>
        <v>0.80033260104204762</v>
      </c>
      <c r="Z404" s="6">
        <f t="shared" si="110"/>
        <v>1.0084974527138966</v>
      </c>
      <c r="AA404" s="6">
        <f t="shared" si="111"/>
        <v>1.1207809635432315</v>
      </c>
      <c r="AB404" s="6">
        <f t="shared" si="112"/>
        <v>1.2968180276307719</v>
      </c>
      <c r="AC404" s="6">
        <f t="shared" si="113"/>
        <v>1.2347665782231139</v>
      </c>
    </row>
    <row r="405" spans="1:29" x14ac:dyDescent="0.25">
      <c r="A405" s="3">
        <f t="shared" si="114"/>
        <v>42771</v>
      </c>
      <c r="B405" s="9">
        <f t="shared" si="98"/>
        <v>1184.3169173781851</v>
      </c>
      <c r="C405" s="9">
        <f t="shared" si="99"/>
        <v>0</v>
      </c>
      <c r="D405" s="24">
        <f t="shared" si="100"/>
        <v>3404.2096048137682</v>
      </c>
      <c r="E405" s="24">
        <f t="shared" si="97"/>
        <v>2147.4379874054466</v>
      </c>
      <c r="F405" s="24">
        <f t="shared" si="88"/>
        <v>2.5900384521602513</v>
      </c>
      <c r="G405" s="24">
        <f t="shared" si="89"/>
        <v>111.02626697691508</v>
      </c>
      <c r="H405" s="24">
        <f t="shared" si="90"/>
        <v>818.75946960995191</v>
      </c>
      <c r="I405" s="24">
        <f t="shared" si="91"/>
        <v>35.700980865479075</v>
      </c>
      <c r="J405" s="24">
        <f t="shared" si="92"/>
        <v>13.065597574474467</v>
      </c>
      <c r="K405" s="24">
        <f t="shared" si="93"/>
        <v>0</v>
      </c>
      <c r="L405" s="24">
        <f t="shared" si="94"/>
        <v>1841.8492363646105</v>
      </c>
      <c r="M405" s="24">
        <f t="shared" si="95"/>
        <v>85.105249163425498</v>
      </c>
      <c r="N405" s="24">
        <f t="shared" si="96"/>
        <v>603.66824088912153</v>
      </c>
      <c r="Q405" s="6">
        <f t="shared" si="101"/>
        <v>1.0544110391124069</v>
      </c>
      <c r="R405" s="6">
        <f t="shared" si="102"/>
        <v>1</v>
      </c>
      <c r="S405" s="6">
        <f t="shared" si="103"/>
        <v>1.1110169742269229</v>
      </c>
      <c r="T405" s="6">
        <f t="shared" si="104"/>
        <v>1.2846190926242365</v>
      </c>
      <c r="U405" s="6">
        <f t="shared" si="105"/>
        <v>0.63674583088265668</v>
      </c>
      <c r="V405" s="6">
        <f t="shared" si="106"/>
        <v>0.87962799596880636</v>
      </c>
      <c r="W405" s="6">
        <f t="shared" si="107"/>
        <v>1.0501531935268393</v>
      </c>
      <c r="X405" s="6">
        <f t="shared" si="108"/>
        <v>0.95146725988600267</v>
      </c>
      <c r="Y405" s="6">
        <f t="shared" si="109"/>
        <v>0.80033208897466168</v>
      </c>
      <c r="Z405" s="6">
        <f t="shared" si="110"/>
        <v>1</v>
      </c>
      <c r="AA405" s="6">
        <f t="shared" si="111"/>
        <v>1.1207833456966989</v>
      </c>
      <c r="AB405" s="6">
        <f t="shared" si="112"/>
        <v>1.2968259761368965</v>
      </c>
      <c r="AC405" s="6">
        <f t="shared" si="113"/>
        <v>1.2347655657899708</v>
      </c>
    </row>
    <row r="406" spans="1:29" x14ac:dyDescent="0.25">
      <c r="A406" s="3">
        <f t="shared" si="114"/>
        <v>42772</v>
      </c>
      <c r="B406" s="9">
        <f t="shared" si="98"/>
        <v>924.56921133278888</v>
      </c>
      <c r="C406" s="9">
        <f t="shared" si="99"/>
        <v>0</v>
      </c>
      <c r="D406" s="24">
        <f t="shared" si="100"/>
        <v>2403.8246813883393</v>
      </c>
      <c r="E406" s="24">
        <f t="shared" si="97"/>
        <v>1578.7710819822223</v>
      </c>
      <c r="F406" s="24">
        <f t="shared" si="88"/>
        <v>2.3315176059341551</v>
      </c>
      <c r="G406" s="24">
        <f t="shared" si="89"/>
        <v>109.27872690545409</v>
      </c>
      <c r="H406" s="24">
        <f t="shared" si="90"/>
        <v>365.59927473137208</v>
      </c>
      <c r="I406" s="24">
        <f t="shared" si="91"/>
        <v>13.774964699621108</v>
      </c>
      <c r="J406" s="24">
        <f t="shared" si="92"/>
        <v>9.2261914769772915</v>
      </c>
      <c r="K406" s="24">
        <f t="shared" si="93"/>
        <v>0</v>
      </c>
      <c r="L406" s="24">
        <f t="shared" si="94"/>
        <v>868.81134662256125</v>
      </c>
      <c r="M406" s="24">
        <f t="shared" si="95"/>
        <v>24.688563623613554</v>
      </c>
      <c r="N406" s="24">
        <f t="shared" si="96"/>
        <v>421.38023430858755</v>
      </c>
      <c r="Q406" s="6">
        <f t="shared" si="101"/>
        <v>1.0544096075026026</v>
      </c>
      <c r="R406" s="6">
        <f t="shared" si="102"/>
        <v>1</v>
      </c>
      <c r="S406" s="6">
        <f t="shared" si="103"/>
        <v>1.1110144263016635</v>
      </c>
      <c r="T406" s="6">
        <f t="shared" si="104"/>
        <v>1.2846207872118072</v>
      </c>
      <c r="U406" s="6">
        <f t="shared" si="105"/>
        <v>0.63674495913441598</v>
      </c>
      <c r="V406" s="6">
        <f t="shared" si="106"/>
        <v>0.87962643992957823</v>
      </c>
      <c r="W406" s="6">
        <f t="shared" si="107"/>
        <v>1.0501500305078264</v>
      </c>
      <c r="X406" s="6">
        <f t="shared" si="108"/>
        <v>0.95146782701635557</v>
      </c>
      <c r="Y406" s="6">
        <f t="shared" si="109"/>
        <v>0.80033188467658367</v>
      </c>
      <c r="Z406" s="6">
        <f t="shared" si="110"/>
        <v>1</v>
      </c>
      <c r="AA406" s="6">
        <f t="shared" si="111"/>
        <v>1.1207854251687173</v>
      </c>
      <c r="AB406" s="6">
        <f t="shared" si="112"/>
        <v>1.2968392378056388</v>
      </c>
      <c r="AC406" s="6">
        <f t="shared" si="113"/>
        <v>1.2347662491162139</v>
      </c>
    </row>
    <row r="407" spans="1:29" x14ac:dyDescent="0.25">
      <c r="A407" s="3">
        <f t="shared" si="114"/>
        <v>42773</v>
      </c>
      <c r="B407" s="9">
        <f t="shared" si="98"/>
        <v>1157.5743531551718</v>
      </c>
      <c r="C407" s="9">
        <f t="shared" si="99"/>
        <v>339.52205003708639</v>
      </c>
      <c r="D407" s="24">
        <f t="shared" si="100"/>
        <v>3377.6646154071209</v>
      </c>
      <c r="E407" s="24">
        <f t="shared" si="97"/>
        <v>4813.3973779249109</v>
      </c>
      <c r="F407" s="24">
        <f t="shared" si="88"/>
        <v>4.6175000649171354</v>
      </c>
      <c r="G407" s="24">
        <f t="shared" si="89"/>
        <v>104.0189088466083</v>
      </c>
      <c r="H407" s="24">
        <f t="shared" si="90"/>
        <v>327.80404287680227</v>
      </c>
      <c r="I407" s="24">
        <f t="shared" si="91"/>
        <v>16.53433001190885</v>
      </c>
      <c r="J407" s="24">
        <f t="shared" si="92"/>
        <v>10.411990943146291</v>
      </c>
      <c r="K407" s="24">
        <f t="shared" si="93"/>
        <v>0</v>
      </c>
      <c r="L407" s="24">
        <f t="shared" si="94"/>
        <v>885.39637031572272</v>
      </c>
      <c r="M407" s="24">
        <f t="shared" si="95"/>
        <v>12.103250455801609</v>
      </c>
      <c r="N407" s="24">
        <f t="shared" si="96"/>
        <v>825.63751439448879</v>
      </c>
      <c r="Q407" s="6">
        <f t="shared" si="101"/>
        <v>1.0544077852171674</v>
      </c>
      <c r="R407" s="6">
        <f t="shared" si="102"/>
        <v>0.9963585822165254</v>
      </c>
      <c r="S407" s="6">
        <f t="shared" si="103"/>
        <v>1.1110149264991895</v>
      </c>
      <c r="T407" s="6">
        <f t="shared" si="104"/>
        <v>1.2846256102062039</v>
      </c>
      <c r="U407" s="6">
        <f t="shared" si="105"/>
        <v>0.63674121105411852</v>
      </c>
      <c r="V407" s="6">
        <f t="shared" si="106"/>
        <v>0.87962464659605277</v>
      </c>
      <c r="W407" s="6">
        <f t="shared" si="107"/>
        <v>1.0501469082935677</v>
      </c>
      <c r="X407" s="6">
        <f t="shared" si="108"/>
        <v>0.95146570197884095</v>
      </c>
      <c r="Y407" s="6">
        <f t="shared" si="109"/>
        <v>0.80033199629828766</v>
      </c>
      <c r="Z407" s="6">
        <f t="shared" si="110"/>
        <v>1</v>
      </c>
      <c r="AA407" s="6">
        <f t="shared" si="111"/>
        <v>1.1207866146763232</v>
      </c>
      <c r="AB407" s="6">
        <f t="shared" si="112"/>
        <v>1.2968534342512843</v>
      </c>
      <c r="AC407" s="6">
        <f t="shared" si="113"/>
        <v>1.2347680543478572</v>
      </c>
    </row>
    <row r="408" spans="1:29" x14ac:dyDescent="0.25">
      <c r="A408" s="3">
        <f t="shared" si="114"/>
        <v>42774</v>
      </c>
      <c r="B408" s="9">
        <f t="shared" si="98"/>
        <v>1333.5238892407208</v>
      </c>
      <c r="C408" s="9">
        <f t="shared" si="99"/>
        <v>378.52168327539806</v>
      </c>
      <c r="D408" s="24">
        <f t="shared" si="100"/>
        <v>7338.7603133619414</v>
      </c>
      <c r="E408" s="24">
        <f t="shared" si="97"/>
        <v>5919.5923381670909</v>
      </c>
      <c r="F408" s="24">
        <f t="shared" si="88"/>
        <v>2.129032568039212E-2</v>
      </c>
      <c r="G408" s="24">
        <f t="shared" si="89"/>
        <v>106.87521663495083</v>
      </c>
      <c r="H408" s="24">
        <f t="shared" si="90"/>
        <v>983.88060292447415</v>
      </c>
      <c r="I408" s="24">
        <f t="shared" si="91"/>
        <v>40.403510140634587</v>
      </c>
      <c r="J408" s="24">
        <f t="shared" si="92"/>
        <v>15.227649535338715</v>
      </c>
      <c r="K408" s="24">
        <f t="shared" si="93"/>
        <v>359.1766573769977</v>
      </c>
      <c r="L408" s="24">
        <f t="shared" si="94"/>
        <v>2135.7140395062684</v>
      </c>
      <c r="M408" s="24">
        <f t="shared" si="95"/>
        <v>212.62898959034911</v>
      </c>
      <c r="N408" s="24">
        <f t="shared" si="96"/>
        <v>673.0947592968846</v>
      </c>
      <c r="Q408" s="6">
        <f t="shared" si="101"/>
        <v>1.0544061620384453</v>
      </c>
      <c r="R408" s="6">
        <f t="shared" si="102"/>
        <v>0.99656491187815643</v>
      </c>
      <c r="S408" s="6">
        <f t="shared" si="103"/>
        <v>1.1110176004891845</v>
      </c>
      <c r="T408" s="6">
        <f t="shared" si="104"/>
        <v>1.2846310839182595</v>
      </c>
      <c r="U408" s="6">
        <f t="shared" si="105"/>
        <v>0.63673589648184947</v>
      </c>
      <c r="V408" s="6">
        <f t="shared" si="106"/>
        <v>0.87962308046823523</v>
      </c>
      <c r="W408" s="6">
        <f t="shared" si="107"/>
        <v>1.0501445525868149</v>
      </c>
      <c r="X408" s="6">
        <f t="shared" si="108"/>
        <v>0.95146216052328325</v>
      </c>
      <c r="Y408" s="6">
        <f t="shared" si="109"/>
        <v>0.80033234097292438</v>
      </c>
      <c r="Z408" s="6">
        <f t="shared" si="110"/>
        <v>1.0075627339606517</v>
      </c>
      <c r="AA408" s="6">
        <f t="shared" si="111"/>
        <v>1.1207865868823832</v>
      </c>
      <c r="AB408" s="6">
        <f t="shared" si="112"/>
        <v>1.296864711590769</v>
      </c>
      <c r="AC408" s="6">
        <f t="shared" si="113"/>
        <v>1.2347704663986498</v>
      </c>
    </row>
    <row r="409" spans="1:29" x14ac:dyDescent="0.25">
      <c r="A409" s="3">
        <f t="shared" si="114"/>
        <v>42775</v>
      </c>
      <c r="B409" s="9">
        <f t="shared" si="98"/>
        <v>1163.7226373458977</v>
      </c>
      <c r="C409" s="9">
        <f t="shared" si="99"/>
        <v>232.71859969765856</v>
      </c>
      <c r="D409" s="24">
        <f t="shared" si="100"/>
        <v>8772.190837060567</v>
      </c>
      <c r="E409" s="24">
        <f t="shared" si="97"/>
        <v>5920.3228610703545</v>
      </c>
      <c r="F409" s="24">
        <f t="shared" si="88"/>
        <v>1.1246565745517731E-2</v>
      </c>
      <c r="G409" s="24">
        <f t="shared" si="89"/>
        <v>101.01329414843738</v>
      </c>
      <c r="H409" s="24">
        <f t="shared" si="90"/>
        <v>1064.0312807168073</v>
      </c>
      <c r="I409" s="24">
        <f t="shared" si="91"/>
        <v>41.452603658939893</v>
      </c>
      <c r="J409" s="24">
        <f t="shared" si="92"/>
        <v>13.51080609053089</v>
      </c>
      <c r="K409" s="24">
        <f t="shared" si="93"/>
        <v>508.74574720882214</v>
      </c>
      <c r="L409" s="24">
        <f t="shared" si="94"/>
        <v>2168.5584335177318</v>
      </c>
      <c r="M409" s="24">
        <f t="shared" si="95"/>
        <v>62.774468642757114</v>
      </c>
      <c r="N409" s="24">
        <f t="shared" si="96"/>
        <v>924.38165183482215</v>
      </c>
      <c r="Q409" s="6">
        <f t="shared" si="101"/>
        <v>1.054405096977489</v>
      </c>
      <c r="R409" s="6">
        <f t="shared" si="102"/>
        <v>0.99675937729807795</v>
      </c>
      <c r="S409" s="6">
        <f t="shared" si="103"/>
        <v>1.1110211782391195</v>
      </c>
      <c r="T409" s="6">
        <f t="shared" si="104"/>
        <v>1.2846348481890661</v>
      </c>
      <c r="U409" s="6">
        <f t="shared" si="105"/>
        <v>0.63673063564349697</v>
      </c>
      <c r="V409" s="6">
        <f t="shared" si="106"/>
        <v>0.87962209523072654</v>
      </c>
      <c r="W409" s="6">
        <f t="shared" si="107"/>
        <v>1.0501436031998335</v>
      </c>
      <c r="X409" s="6">
        <f t="shared" si="108"/>
        <v>0.9514586572717656</v>
      </c>
      <c r="Y409" s="6">
        <f t="shared" si="109"/>
        <v>0.80033277091156596</v>
      </c>
      <c r="Z409" s="6">
        <f t="shared" si="110"/>
        <v>1.0067313586487565</v>
      </c>
      <c r="AA409" s="6">
        <f t="shared" si="111"/>
        <v>1.1207857483554313</v>
      </c>
      <c r="AB409" s="6">
        <f t="shared" si="112"/>
        <v>1.2968709537863392</v>
      </c>
      <c r="AC409" s="6">
        <f t="shared" si="113"/>
        <v>1.234772814965772</v>
      </c>
    </row>
  </sheetData>
  <conditionalFormatting sqref="A2:AC378 A379:C390 O379:P390">
    <cfRule type="expression" dxfId="20" priority="4">
      <formula>$A2=TODAY()</formula>
    </cfRule>
  </conditionalFormatting>
  <conditionalFormatting sqref="B2:N337">
    <cfRule type="expression" dxfId="19" priority="3">
      <formula>B2=MAX(B$2:B$337)</formula>
    </cfRule>
  </conditionalFormatting>
  <conditionalFormatting sqref="D379:N409">
    <cfRule type="expression" dxfId="1" priority="2">
      <formula>$A379=TODAY()</formula>
    </cfRule>
  </conditionalFormatting>
  <conditionalFormatting sqref="Q379:AC409">
    <cfRule type="expression" dxfId="0" priority="1">
      <formula>$A379=TODAY()</formula>
    </cfRule>
  </conditionalFormatting>
  <pageMargins left="0.75" right="0.75" top="1" bottom="1" header="0.5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1.4285714285714286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143.71428571428572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36.428571428571431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485.14285714285717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124.71428571428571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4520.4285714285716</v>
      </c>
      <c r="E5" s="18">
        <f>('infectd KW'!E5)/7</f>
        <v>2725.4285714285716</v>
      </c>
      <c r="F5" s="18">
        <f>('infectd KW'!F5)/7</f>
        <v>1673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439.85714285714283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15560.571428571429</v>
      </c>
      <c r="E6" s="18">
        <f>('infectd KW'!E6)/7</f>
        <v>5317.4285714285716</v>
      </c>
      <c r="F6" s="18">
        <f>('infectd KW'!F6)/7</f>
        <v>3495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959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28264.285714285714</v>
      </c>
      <c r="E7" s="18">
        <f>('infectd KW'!E7)/7</f>
        <v>5432.5714285714284</v>
      </c>
      <c r="F7" s="18">
        <f>('infectd KW'!F7)/7</f>
        <v>4386.2857142857147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1003.2857142857143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31154.285714285714</v>
      </c>
      <c r="E8" s="18">
        <f>('infectd KW'!E8)/7</f>
        <v>3961.5714285714284</v>
      </c>
      <c r="F8" s="18">
        <f>('infectd KW'!F8)/7</f>
        <v>7185.7142857142853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1113.2857142857142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28889.142857142859</v>
      </c>
      <c r="E9" s="18">
        <f>('infectd KW'!E9)/7</f>
        <v>2475.7142857142858</v>
      </c>
      <c r="F9" s="18">
        <f>('infectd KW'!F9)/7</f>
        <v>4471.2857142857147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1013.1428571428571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7">
        <f>('infectd KW'!B10)/7</f>
        <v>2671.8571428571427</v>
      </c>
      <c r="C10" s="37">
        <f>('infectd KW'!C10)/7</f>
        <v>1280</v>
      </c>
      <c r="D10" s="37">
        <f>('infectd KW'!D10)/7</f>
        <v>29877.857142857141</v>
      </c>
      <c r="E10" s="37">
        <f>('infectd KW'!E10)/7</f>
        <v>1798</v>
      </c>
      <c r="F10" s="37">
        <f>('infectd KW'!F10)/7</f>
        <v>1315.5714285714287</v>
      </c>
      <c r="G10" s="37">
        <f>('infectd KW'!G10)/7</f>
        <v>1181.4285714285713</v>
      </c>
      <c r="H10" s="37">
        <f>('infectd KW'!H10)/7</f>
        <v>4647.4285714285716</v>
      </c>
      <c r="I10" s="37">
        <f>('infectd KW'!I10)/7</f>
        <v>743.14285714285711</v>
      </c>
      <c r="J10" s="37">
        <f>('infectd KW'!J10)/7</f>
        <v>1091.1428571428571</v>
      </c>
      <c r="K10" s="37">
        <f>('infectd KW'!K10)/7</f>
        <v>600</v>
      </c>
      <c r="L10" s="37">
        <f>('infectd KW'!L10)/7</f>
        <v>3492.2857142857142</v>
      </c>
      <c r="M10" s="37">
        <f>('infectd KW'!M10)/7</f>
        <v>573</v>
      </c>
      <c r="N10" s="37">
        <f>('infectd KW'!N10)/7</f>
        <v>1771.4285714285713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27372.428571428572</v>
      </c>
      <c r="E11" s="18">
        <f>('infectd KW'!E11)/7</f>
        <v>1127.7142857142858</v>
      </c>
      <c r="F11" s="18">
        <f>('infectd KW'!F11)/7</f>
        <v>957.85714285714289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389.85714285714283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24469.285714285714</v>
      </c>
      <c r="E12" s="18">
        <f>('infectd KW'!E12)/7</f>
        <v>887.85714285714289</v>
      </c>
      <c r="F12" s="18">
        <f>('infectd KW'!F12)/7</f>
        <v>1167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293.85714285714283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22551.285714285714</v>
      </c>
      <c r="E13" s="18">
        <f>('infectd KW'!E13)/7</f>
        <v>641.42857142857144</v>
      </c>
      <c r="F13" s="18">
        <f>('infectd KW'!F13)/7</f>
        <v>371.28571428571428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195.57142857142858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22332.714285714286</v>
      </c>
      <c r="E14" s="18">
        <f>('infectd KW'!E14)/7</f>
        <v>565.57142857142856</v>
      </c>
      <c r="F14" s="18">
        <f>('infectd KW'!F14)/7</f>
        <v>430.85714285714283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177.42857142857142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20901</v>
      </c>
      <c r="E15" s="18">
        <f>('infectd KW'!E15)/7</f>
        <v>440.28571428571428</v>
      </c>
      <c r="F15" s="18">
        <f>('infectd KW'!F15)/7</f>
        <v>900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172.57142857142858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20586.714285714286</v>
      </c>
      <c r="E16" s="18">
        <f>('infectd KW'!E16)/7</f>
        <v>334.28571428571428</v>
      </c>
      <c r="F16" s="18">
        <f>('infectd KW'!F16)/7</f>
        <v>317.85714285714283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162.14285714285714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21292.428571428572</v>
      </c>
      <c r="E17" s="18">
        <f>('infectd KW'!E17)/7</f>
        <v>252.57142857142858</v>
      </c>
      <c r="F17" s="18">
        <f>('infectd KW'!F17)/7</f>
        <v>463.57142857142856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172.85714285714286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26625.857142857141</v>
      </c>
      <c r="E18" s="18">
        <f>('infectd KW'!E18)/7</f>
        <v>536.28571428571433</v>
      </c>
      <c r="F18" s="18">
        <f>('infectd KW'!F18)/7</f>
        <v>451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115.85714285714286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38398.142857142855</v>
      </c>
      <c r="E19" s="18">
        <f>('infectd KW'!E19)/7</f>
        <v>488.71428571428572</v>
      </c>
      <c r="F19" s="18">
        <f>('infectd KW'!F19)/7</f>
        <v>262.85714285714283</v>
      </c>
      <c r="G19" s="18">
        <f>('infectd KW'!G19)/7</f>
        <v>2531</v>
      </c>
      <c r="H19" s="18">
        <f>('infectd KW'!H19)/7</f>
        <v>704</v>
      </c>
      <c r="I19" s="18">
        <f>('infectd KW'!I19)/7</f>
        <v>79.142857142857139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48583.285714285717</v>
      </c>
      <c r="E20" s="18">
        <f>('infectd KW'!E20)/7</f>
        <v>404.28571428571428</v>
      </c>
      <c r="F20" s="18">
        <f>('infectd KW'!F20)/7</f>
        <v>678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68.428571428571431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59172</v>
      </c>
      <c r="E21" s="18">
        <f>('infectd KW'!E21)/7</f>
        <v>342.28571428571428</v>
      </c>
      <c r="F21" s="18">
        <f>('infectd KW'!F21)/7</f>
        <v>541.85714285714289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57.571428571428569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66545.142857142855</v>
      </c>
      <c r="E22" s="18">
        <f>('infectd KW'!E22)/7</f>
        <v>402.28571428571428</v>
      </c>
      <c r="F22" s="18">
        <f>('infectd KW'!F22)/7</f>
        <v>561.14285714285711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102.57142857142857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65655.71428571429</v>
      </c>
      <c r="E23" s="18">
        <f>('infectd KW'!E23)/7</f>
        <v>561.71428571428567</v>
      </c>
      <c r="F23" s="18">
        <f>('infectd KW'!F23)/7</f>
        <v>836.85714285714289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189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61883.142857142855</v>
      </c>
      <c r="E24" s="18">
        <f>('infectd KW'!E24)/7</f>
        <v>650.42857142857144</v>
      </c>
      <c r="F24" s="18">
        <f>('infectd KW'!F24)/7</f>
        <v>1056.7142857142858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304.28571428571428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53557.714285714283</v>
      </c>
      <c r="E25" s="18">
        <f>('infectd KW'!E25)/7</f>
        <v>866.85714285714289</v>
      </c>
      <c r="F25" s="18">
        <f>('infectd KW'!F25)/7</f>
        <v>1434.1428571428571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564.57142857142856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50988.142857142855</v>
      </c>
      <c r="E26" s="18">
        <f>('infectd KW'!E26)/7</f>
        <v>1102.7142857142858</v>
      </c>
      <c r="F26" s="18">
        <f>('infectd KW'!F26)/7</f>
        <v>2532.5714285714284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729.71428571428567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42767.857142857145</v>
      </c>
      <c r="E27" s="18">
        <f>('infectd KW'!E27)/7</f>
        <v>1355.2857142857142</v>
      </c>
      <c r="F27" s="18">
        <f>('infectd KW'!F27)/7</f>
        <v>3927.7142857142858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586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42024.857142857145</v>
      </c>
      <c r="E28" s="18">
        <f>('infectd KW'!E28)/7</f>
        <v>1258.7142857142858</v>
      </c>
      <c r="F28" s="18">
        <f>('infectd KW'!F28)/7</f>
        <v>5050.5714285714284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587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40912.428571428572</v>
      </c>
      <c r="E29" s="18">
        <f>('infectd KW'!E29)/7</f>
        <v>1203.2857142857142</v>
      </c>
      <c r="F29" s="18">
        <f>('infectd KW'!F29)/7</f>
        <v>4493.5714285714284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739.71428571428567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34731.714285714283</v>
      </c>
      <c r="E30" s="18">
        <f>('infectd KW'!E30)/7</f>
        <v>1429.8571428571429</v>
      </c>
      <c r="F30" s="18">
        <f>('infectd KW'!F30)/7</f>
        <v>7946.4285714285716</v>
      </c>
      <c r="G30" s="18">
        <f>('infectd KW'!G30)/7</f>
        <v>2195.8571428571427</v>
      </c>
      <c r="H30" s="18">
        <f>('infectd KW'!H30)/7</f>
        <v>3061.4285714285716</v>
      </c>
      <c r="I30" s="18">
        <f>('infectd KW'!I30)/7</f>
        <v>1145.5714285714287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40900</v>
      </c>
      <c r="E31" s="18">
        <f>('infectd KW'!E31)/7</f>
        <v>1746.8571428571429</v>
      </c>
      <c r="F31" s="18">
        <f>('infectd KW'!F31)/7</f>
        <v>9245.8571428571431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1763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43567.285714285717</v>
      </c>
      <c r="E32" s="18">
        <f>('infectd KW'!E32)/7</f>
        <v>1767.7142857142858</v>
      </c>
      <c r="F32" s="18">
        <f>('infectd KW'!F32)/7</f>
        <v>12122.714285714286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2620.2857142857142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42957.571428571428</v>
      </c>
      <c r="E33" s="18">
        <f>('infectd KW'!E33)/7</f>
        <v>2176.2857142857142</v>
      </c>
      <c r="F33" s="18">
        <f>('infectd KW'!F33)/7</f>
        <v>11005.142857142857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3523.8571428571427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49667.285714285717</v>
      </c>
      <c r="E34" s="18">
        <f>('infectd KW'!E34)/7</f>
        <v>3533.7142857142858</v>
      </c>
      <c r="F34" s="18">
        <f>('infectd KW'!F34)/7</f>
        <v>14703.571428571429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5580.2857142857147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56004.857142857145</v>
      </c>
      <c r="E35" s="18">
        <f>('infectd KW'!E35)/7</f>
        <v>6051.7142857142853</v>
      </c>
      <c r="F35" s="18">
        <f>('infectd KW'!F35)/7</f>
        <v>20558.285714285714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7702.1428571428569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70284.28571428571</v>
      </c>
      <c r="E36" s="18">
        <f>('infectd KW'!E36)/7</f>
        <v>9861</v>
      </c>
      <c r="F36" s="18">
        <f>('infectd KW'!F36)/7</f>
        <v>29772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9037.5714285714294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('infectd KW'!B37)/7</f>
        <v>26221.857142857141</v>
      </c>
      <c r="C37" s="36">
        <f>('infectd KW'!C37)/7</f>
        <v>19935.142857142859</v>
      </c>
      <c r="D37" s="36">
        <f>('infectd KW'!D37)/7</f>
        <v>82056.71428571429</v>
      </c>
      <c r="E37" s="36">
        <f>('infectd KW'!E37)/7</f>
        <v>15235.428571428571</v>
      </c>
      <c r="F37" s="36">
        <f>('infectd KW'!F37)/7</f>
        <v>53464.714285714283</v>
      </c>
      <c r="G37" s="36">
        <f>('infectd KW'!G37)/7</f>
        <v>7370.7142857142853</v>
      </c>
      <c r="H37" s="36">
        <f>('infectd KW'!H37)/7</f>
        <v>23030.571428571428</v>
      </c>
      <c r="I37" s="36">
        <f>('infectd KW'!I37)/7</f>
        <v>9840.7142857142862</v>
      </c>
      <c r="J37" s="36">
        <f>('infectd KW'!J37)/7</f>
        <v>17141</v>
      </c>
      <c r="K37" s="36">
        <f>('infectd KW'!K37)/7</f>
        <v>1965.8571428571429</v>
      </c>
      <c r="L37" s="36">
        <f>('infectd KW'!L37)/7</f>
        <v>21653.857142857141</v>
      </c>
      <c r="M37" s="36">
        <f>('infectd KW'!M37)/7</f>
        <v>696.28571428571433</v>
      </c>
      <c r="N37" s="36">
        <f>('infectd KW'!N37)/7</f>
        <v>2967.8571428571427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('infectd KW'!B38)/7</f>
        <v>32252.714285714286</v>
      </c>
      <c r="C38" s="36">
        <f>('infectd KW'!C38)/7</f>
        <v>20450.571428571428</v>
      </c>
      <c r="D38" s="36">
        <f>('infectd KW'!D38)/7</f>
        <v>114397</v>
      </c>
      <c r="E38" s="36">
        <f>('infectd KW'!E38)/7</f>
        <v>19754</v>
      </c>
      <c r="F38" s="36">
        <f>('infectd KW'!F38)/7</f>
        <v>53741.142857142855</v>
      </c>
      <c r="G38" s="36">
        <f>('infectd KW'!G38)/7</f>
        <v>8856.4285714285706</v>
      </c>
      <c r="H38" s="36">
        <f>('infectd KW'!H38)/7</f>
        <v>22470.857142857141</v>
      </c>
      <c r="I38" s="36">
        <f>('infectd KW'!I38)/7</f>
        <v>7207.8571428571431</v>
      </c>
      <c r="J38" s="36">
        <f>('infectd KW'!J38)/7</f>
        <v>8538.7142857142862</v>
      </c>
      <c r="K38" s="36">
        <f>('infectd KW'!K38)/7</f>
        <v>3158</v>
      </c>
      <c r="L38" s="36">
        <f>('infectd KW'!L38)/7</f>
        <v>16915.714285714286</v>
      </c>
      <c r="M38" s="36">
        <f>('infectd KW'!M38)/7</f>
        <v>484.57142857142856</v>
      </c>
      <c r="N38" s="36">
        <f>('infectd KW'!N38)/7</f>
        <v>3930.8571428571427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('infectd KW'!B39)/7</f>
        <v>34775</v>
      </c>
      <c r="C39" s="36">
        <f>('infectd KW'!C39)/7</f>
        <v>18537</v>
      </c>
      <c r="D39" s="36">
        <f>('infectd KW'!D39)/7</f>
        <v>149131.14285714287</v>
      </c>
      <c r="E39" s="36">
        <f>('infectd KW'!E39)/7</f>
        <v>17188.857142857141</v>
      </c>
      <c r="F39" s="36">
        <f>('infectd KW'!F39)/7</f>
        <v>28040.714285714286</v>
      </c>
      <c r="G39" s="36">
        <f>('infectd KW'!G39)/7</f>
        <v>11368.857142857143</v>
      </c>
      <c r="H39" s="36">
        <f>('infectd KW'!H39)/7</f>
        <v>25362</v>
      </c>
      <c r="I39" s="36">
        <f>('infectd KW'!I39)/7</f>
        <v>5450.7142857142853</v>
      </c>
      <c r="J39" s="36">
        <f>('infectd KW'!J39)/7</f>
        <v>5021.4285714285716</v>
      </c>
      <c r="K39" s="36">
        <f>('infectd KW'!K39)/7</f>
        <v>4413.4285714285716</v>
      </c>
      <c r="L39" s="36">
        <f>('infectd KW'!L39)/7</f>
        <v>28425.428571428572</v>
      </c>
      <c r="M39" s="36">
        <f>('infectd KW'!M39)/7</f>
        <v>358.42857142857144</v>
      </c>
      <c r="N39" s="36">
        <f>('infectd KW'!N39)/7</f>
        <v>4610.7142857142853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('infectd KW'!B40)/7</f>
        <v>32905.571428571428</v>
      </c>
      <c r="C40" s="36">
        <f>('infectd KW'!C40)/7</f>
        <v>14019.857142857143</v>
      </c>
      <c r="D40" s="36">
        <f>('infectd KW'!D40)/7</f>
        <v>170494.57142857142</v>
      </c>
      <c r="E40" s="36">
        <f>('infectd KW'!E40)/7</f>
        <v>18488.714285714286</v>
      </c>
      <c r="F40" s="36">
        <f>('infectd KW'!F40)/7</f>
        <v>22815.428571428572</v>
      </c>
      <c r="G40" s="36">
        <f>('infectd KW'!G40)/7</f>
        <v>13184.714285714286</v>
      </c>
      <c r="H40" s="36">
        <f>('infectd KW'!H40)/7</f>
        <v>20416.857142857141</v>
      </c>
      <c r="I40" s="36">
        <f>('infectd KW'!I40)/7</f>
        <v>5333.1428571428569</v>
      </c>
      <c r="J40" s="36">
        <f>('infectd KW'!J40)/7</f>
        <v>3262.8571428571427</v>
      </c>
      <c r="K40" s="36">
        <f>('infectd KW'!K40)/7</f>
        <v>4420</v>
      </c>
      <c r="L40" s="36">
        <f>('infectd KW'!L40)/7</f>
        <v>29758.285714285714</v>
      </c>
      <c r="M40" s="36">
        <f>('infectd KW'!M40)/7</f>
        <v>365.42857142857144</v>
      </c>
      <c r="N40" s="36">
        <f>('infectd KW'!N40)/7</f>
        <v>4928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162364.85714285713</v>
      </c>
      <c r="E41" s="18">
        <f>('infectd KW'!E41)/7</f>
        <v>17617.714285714286</v>
      </c>
      <c r="F41" s="18">
        <f>('infectd KW'!F41)/7</f>
        <v>11341.857142857143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5006.1428571428569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19939.752356698998</v>
      </c>
      <c r="C42" s="18">
        <f>('infectd KW'!C42)/7</f>
        <v>8117.0919835530567</v>
      </c>
      <c r="D42" s="18">
        <f>('infectd KW'!D42)/7</f>
        <v>163940.88982338729</v>
      </c>
      <c r="E42" s="18">
        <f>('infectd KW'!E42)/7</f>
        <v>17715.571305118141</v>
      </c>
      <c r="F42" s="18">
        <f>('infectd KW'!F42)/7</f>
        <v>4329.3350385931544</v>
      </c>
      <c r="G42" s="18">
        <f>('infectd KW'!G42)/7</f>
        <v>13904.172996388976</v>
      </c>
      <c r="H42" s="18">
        <f>('infectd KW'!H42)/7</f>
        <v>12845.502143693897</v>
      </c>
      <c r="I42" s="18">
        <f>('infectd KW'!I42)/7</f>
        <v>4856.7937410099503</v>
      </c>
      <c r="J42" s="18">
        <f>('infectd KW'!J42)/7</f>
        <v>2091.9222809535245</v>
      </c>
      <c r="K42" s="18">
        <f>('infectd KW'!K42)/7</f>
        <v>5212.1055946472143</v>
      </c>
      <c r="L42" s="18">
        <f>('infectd KW'!L42)/7</f>
        <v>43089.149474270773</v>
      </c>
      <c r="M42" s="18">
        <f>('infectd KW'!M42)/7</f>
        <v>243.29402459698767</v>
      </c>
      <c r="N42" s="18">
        <f>('infectd KW'!N42)/7</f>
        <v>6527.9670847192829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15512.491616877565</v>
      </c>
      <c r="C43" s="18">
        <f>('infectd KW'!C43)/7</f>
        <v>6908.1818178381154</v>
      </c>
      <c r="D43" s="18">
        <f>('infectd KW'!D43)/7</f>
        <v>160674.57937837663</v>
      </c>
      <c r="E43" s="18">
        <f>('infectd KW'!E43)/7</f>
        <v>17686.330166125386</v>
      </c>
      <c r="F43" s="18">
        <f>('infectd KW'!F43)/7</f>
        <v>2177.6161726297755</v>
      </c>
      <c r="G43" s="18">
        <f>('infectd KW'!G43)/7</f>
        <v>14327.863352441713</v>
      </c>
      <c r="H43" s="18">
        <f>('infectd KW'!H43)/7</f>
        <v>10492.545085463647</v>
      </c>
      <c r="I43" s="18">
        <f>('infectd KW'!I43)/7</f>
        <v>4646.3819669953027</v>
      </c>
      <c r="J43" s="18">
        <f>('infectd KW'!J43)/7</f>
        <v>1786.0878050040374</v>
      </c>
      <c r="K43" s="18">
        <f>('infectd KW'!K43)/7</f>
        <v>5461.9051805222743</v>
      </c>
      <c r="L43" s="18">
        <f>('infectd KW'!L43)/7</f>
        <v>53991.923220705481</v>
      </c>
      <c r="M43" s="18">
        <f>('infectd KW'!M43)/7</f>
        <v>213.14757536787602</v>
      </c>
      <c r="N43" s="18">
        <f>('infectd KW'!N43)/7</f>
        <v>7523.2977022888799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12168.126194700753</v>
      </c>
      <c r="C44" s="18">
        <f>('infectd KW'!C44)/7</f>
        <v>6154.8715523669462</v>
      </c>
      <c r="D44" s="18">
        <f>('infectd KW'!D44)/7</f>
        <v>159289.19818614356</v>
      </c>
      <c r="E44" s="18">
        <f>('infectd KW'!E44)/7</f>
        <v>17840.742878746161</v>
      </c>
      <c r="F44" s="18">
        <f>('infectd KW'!F44)/7</f>
        <v>1064.9964531195062</v>
      </c>
      <c r="G44" s="18">
        <f>('infectd KW'!G44)/7</f>
        <v>14766.670835625479</v>
      </c>
      <c r="H44" s="18">
        <f>('infectd KW'!H44)/7</f>
        <v>8642.115675684794</v>
      </c>
      <c r="I44" s="18">
        <f>('infectd KW'!I44)/7</f>
        <v>4474.9754008940481</v>
      </c>
      <c r="J44" s="18">
        <f>('infectd KW'!J44)/7</f>
        <v>1488.3378094769637</v>
      </c>
      <c r="K44" s="18">
        <f>('infectd KW'!K44)/7</f>
        <v>5616.222739829599</v>
      </c>
      <c r="L44" s="18">
        <f>('infectd KW'!L44)/7</f>
        <v>67092.0756268533</v>
      </c>
      <c r="M44" s="18">
        <f>('infectd KW'!M44)/7</f>
        <v>189.15243306215771</v>
      </c>
      <c r="N44" s="18">
        <f>('infectd KW'!N44)/7</f>
        <v>8670.1501411381159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9517.4184703289302</v>
      </c>
      <c r="C45" s="18">
        <f>('infectd KW'!C45)/7</f>
        <v>5648.3576380941222</v>
      </c>
      <c r="D45" s="18">
        <f>('infectd KW'!D45)/7</f>
        <v>157277.22266814075</v>
      </c>
      <c r="E45" s="18">
        <f>('infectd KW'!E45)/7</f>
        <v>17932.264002519769</v>
      </c>
      <c r="F45" s="18">
        <f>('infectd KW'!F45)/7</f>
        <v>517.61301399497609</v>
      </c>
      <c r="G45" s="18">
        <f>('infectd KW'!G45)/7</f>
        <v>15217.079075767442</v>
      </c>
      <c r="H45" s="18">
        <f>('infectd KW'!H45)/7</f>
        <v>7108.9334391810144</v>
      </c>
      <c r="I45" s="18">
        <f>('infectd KW'!I45)/7</f>
        <v>4300.8762347085485</v>
      </c>
      <c r="J45" s="18">
        <f>('infectd KW'!J45)/7</f>
        <v>1254.1686955155849</v>
      </c>
      <c r="K45" s="18">
        <f>('infectd KW'!K45)/7</f>
        <v>5716.1822874129257</v>
      </c>
      <c r="L45" s="18">
        <f>('infectd KW'!L45)/7</f>
        <v>83810.674108810228</v>
      </c>
      <c r="M45" s="18">
        <f>('infectd KW'!M45)/7</f>
        <v>167.9478072633662</v>
      </c>
      <c r="N45" s="18">
        <f>('infectd KW'!N45)/7</f>
        <v>9991.2841902485416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283569.64578146336</v>
      </c>
      <c r="C47" s="16">
        <f t="shared" ref="C47:N47" si="4">SUM(C2:C45)</f>
        <v>259429.36013470939</v>
      </c>
      <c r="D47" s="16">
        <f t="shared" si="4"/>
        <v>2553082.4614846199</v>
      </c>
      <c r="E47" s="16">
        <f t="shared" si="4"/>
        <v>221985.62263822375</v>
      </c>
      <c r="F47" s="16">
        <f t="shared" si="4"/>
        <v>332455.41782119457</v>
      </c>
      <c r="G47" s="16">
        <f t="shared" si="4"/>
        <v>193745.21483165221</v>
      </c>
      <c r="H47" s="16">
        <f t="shared" si="4"/>
        <v>270700.0963440233</v>
      </c>
      <c r="I47" s="16">
        <f t="shared" si="4"/>
        <v>93612.741629322147</v>
      </c>
      <c r="J47" s="16">
        <f t="shared" si="4"/>
        <v>88991.659448092963</v>
      </c>
      <c r="K47" s="16">
        <f t="shared" si="4"/>
        <v>56738.987230983446</v>
      </c>
      <c r="L47" s="16">
        <f t="shared" si="4"/>
        <v>1150089.5367163541</v>
      </c>
      <c r="M47" s="16">
        <f t="shared" si="4"/>
        <v>11133.684697433242</v>
      </c>
      <c r="N47" s="16">
        <f t="shared" si="4"/>
        <v>86091.699118394812</v>
      </c>
    </row>
  </sheetData>
  <conditionalFormatting sqref="A2:T45">
    <cfRule type="expression" dxfId="18" priority="2">
      <formula>TODAY()-WEEKDAY(TODAY(), 3)=$S2-WEEKDAY($S2, 3)</formula>
    </cfRule>
  </conditionalFormatting>
  <conditionalFormatting sqref="B2:N45">
    <cfRule type="expression" dxfId="17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47"/>
  <sheetViews>
    <sheetView workbookViewId="0">
      <pane ySplit="1" topLeftCell="A11" activePane="bottomLeft" state="frozen"/>
      <selection pane="bottomLeft" activeCell="E43" sqref="E43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10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1006</v>
      </c>
      <c r="G3" s="18">
        <f>SUM(infected!G64:G70)</f>
        <v>5588</v>
      </c>
      <c r="H3" s="18">
        <f>SUM(infected!H64:H70)</f>
        <v>389</v>
      </c>
      <c r="I3" s="18">
        <f>SUM(infected!I64:I70)</f>
        <v>255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3396</v>
      </c>
      <c r="G4" s="18">
        <f>SUM(infected!G71:G77)</f>
        <v>7372</v>
      </c>
      <c r="H4" s="18">
        <f>SUM(infected!H71:H77)</f>
        <v>2594</v>
      </c>
      <c r="I4" s="18">
        <f>SUM(infected!I71:I77)</f>
        <v>873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31643</v>
      </c>
      <c r="E5" s="18">
        <f>SUM(infected!E78:E84)</f>
        <v>19078</v>
      </c>
      <c r="F5" s="18">
        <f>SUM(infected!F78:F84)</f>
        <v>11711</v>
      </c>
      <c r="G5" s="18">
        <f>SUM(infected!G78:G84)</f>
        <v>7700</v>
      </c>
      <c r="H5" s="18">
        <f>SUM(infected!H78:H84)</f>
        <v>7318</v>
      </c>
      <c r="I5" s="18">
        <f>SUM(infected!I78:I84)</f>
        <v>3079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108924</v>
      </c>
      <c r="E6" s="18">
        <f>SUM(infected!E85:E91)</f>
        <v>37222</v>
      </c>
      <c r="F6" s="18">
        <f>SUM(infected!F85:F91)</f>
        <v>24465</v>
      </c>
      <c r="G6" s="18">
        <f>SUM(infected!G85:G91)</f>
        <v>16671</v>
      </c>
      <c r="H6" s="18">
        <f>SUM(infected!H85:H91)</f>
        <v>19559</v>
      </c>
      <c r="I6" s="18">
        <f>SUM(infected!I85:I91)</f>
        <v>6713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SUM(infected!B92:B98)</f>
        <v>31259</v>
      </c>
      <c r="C7" s="33">
        <f>SUM(infected!C92:C98)</f>
        <v>51536</v>
      </c>
      <c r="D7" s="33">
        <f>SUM(infected!D92:D98)</f>
        <v>197850</v>
      </c>
      <c r="E7" s="33">
        <f>SUM(infected!E92:E98)</f>
        <v>38028</v>
      </c>
      <c r="F7" s="33">
        <f>SUM(infected!F92:F98)</f>
        <v>30704</v>
      </c>
      <c r="G7" s="33">
        <f>SUM(infected!G92:G98)</f>
        <v>19917</v>
      </c>
      <c r="H7" s="33">
        <f>SUM(infected!H92:H98)</f>
        <v>31468</v>
      </c>
      <c r="I7" s="33">
        <f>SUM(infected!I92:I98)</f>
        <v>7023</v>
      </c>
      <c r="J7" s="33">
        <f>SUM(infected!J92:J98)</f>
        <v>8855</v>
      </c>
      <c r="K7" s="33">
        <f>SUM(infected!K92:K98)</f>
        <v>3229</v>
      </c>
      <c r="L7" s="33">
        <f>SUM(infected!L92:L98)</f>
        <v>6874</v>
      </c>
      <c r="M7" s="33">
        <f>SUM(infected!M92:M98)</f>
        <v>2379</v>
      </c>
      <c r="N7" s="33">
        <f>SUM(infected!N92:N98)</f>
        <v>9476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SUM(infected!B99:B105)</f>
        <v>27415</v>
      </c>
      <c r="C8" s="33">
        <f>SUM(infected!C99:C105)</f>
        <v>35185</v>
      </c>
      <c r="D8" s="33">
        <f>SUM(infected!D99:D105)</f>
        <v>218080</v>
      </c>
      <c r="E8" s="33">
        <f>SUM(infected!E99:E105)</f>
        <v>27731</v>
      </c>
      <c r="F8" s="33">
        <f>SUM(infected!F99:F105)</f>
        <v>50300</v>
      </c>
      <c r="G8" s="33">
        <f>SUM(infected!G99:G105)</f>
        <v>13460</v>
      </c>
      <c r="H8" s="33">
        <f>SUM(infected!H99:H105)</f>
        <v>32390</v>
      </c>
      <c r="I8" s="33">
        <f>SUM(infected!I99:I105)</f>
        <v>7793</v>
      </c>
      <c r="J8" s="33">
        <f>SUM(infected!J99:J105)</f>
        <v>9956</v>
      </c>
      <c r="K8" s="33">
        <f>SUM(infected!K99:K105)</f>
        <v>3740</v>
      </c>
      <c r="L8" s="33">
        <f>SUM(infected!L99:L105)</f>
        <v>11062</v>
      </c>
      <c r="M8" s="33">
        <f>SUM(infected!M99:M105)</f>
        <v>4661</v>
      </c>
      <c r="N8" s="33">
        <f>SUM(infected!N99:N105)</f>
        <v>8543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SUM(infected!B106:B112)</f>
        <v>22609</v>
      </c>
      <c r="C9" s="33">
        <f>SUM(infected!C106:C112)</f>
        <v>31843</v>
      </c>
      <c r="D9" s="33">
        <f>SUM(infected!D106:D112)</f>
        <v>202224</v>
      </c>
      <c r="E9" s="33">
        <f>SUM(infected!E106:E112)</f>
        <v>17330</v>
      </c>
      <c r="F9" s="33">
        <f>SUM(infected!F106:F112)</f>
        <v>31299</v>
      </c>
      <c r="G9" s="33">
        <f>SUM(infected!G106:G112)</f>
        <v>10525</v>
      </c>
      <c r="H9" s="33">
        <f>SUM(infected!H106:H112)</f>
        <v>32582</v>
      </c>
      <c r="I9" s="33">
        <f>SUM(infected!I106:I112)</f>
        <v>7092</v>
      </c>
      <c r="J9" s="33">
        <f>SUM(infected!J106:J112)</f>
        <v>8849</v>
      </c>
      <c r="K9" s="33">
        <f>SUM(infected!K106:K112)</f>
        <v>3751</v>
      </c>
      <c r="L9" s="33">
        <f>SUM(infected!L106:L112)</f>
        <v>16462</v>
      </c>
      <c r="M9" s="33">
        <f>SUM(infected!M106:M112)</f>
        <v>5596</v>
      </c>
      <c r="N9" s="33">
        <f>SUM(infected!N106:N112)</f>
        <v>11334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SUM(infected!B113:B119)</f>
        <v>18703</v>
      </c>
      <c r="C10" s="34">
        <f>SUM(infected!C113:C119)</f>
        <v>8960</v>
      </c>
      <c r="D10" s="34">
        <f>SUM(infected!D113:D119)</f>
        <v>209145</v>
      </c>
      <c r="E10" s="34">
        <f>SUM(infected!E113:E119)</f>
        <v>12586</v>
      </c>
      <c r="F10" s="34">
        <f>SUM(infected!F113:F119)</f>
        <v>9209</v>
      </c>
      <c r="G10" s="34">
        <f>SUM(infected!G113:G119)</f>
        <v>8270</v>
      </c>
      <c r="H10" s="34">
        <f>SUM(infected!H113:H119)</f>
        <v>32532</v>
      </c>
      <c r="I10" s="34">
        <f>SUM(infected!I113:I119)</f>
        <v>5202</v>
      </c>
      <c r="J10" s="34">
        <f>SUM(infected!J113:J119)</f>
        <v>7638</v>
      </c>
      <c r="K10" s="34">
        <f>SUM(infected!K113:K119)</f>
        <v>4200</v>
      </c>
      <c r="L10" s="34">
        <f>SUM(infected!L113:L119)</f>
        <v>24446</v>
      </c>
      <c r="M10" s="34">
        <f>SUM(infected!M113:M119)</f>
        <v>4011</v>
      </c>
      <c r="N10" s="34">
        <f>SUM(infected!N113:N119)</f>
        <v>12400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SUM(infected!B120:B126)</f>
        <v>13042</v>
      </c>
      <c r="C11" s="35">
        <f>SUM(infected!C120:C126)</f>
        <v>9832</v>
      </c>
      <c r="D11" s="35">
        <f>SUM(infected!D120:D126)</f>
        <v>191607</v>
      </c>
      <c r="E11" s="35">
        <f>SUM(infected!E120:E126)</f>
        <v>7894</v>
      </c>
      <c r="F11" s="35">
        <f>SUM(infected!F120:F126)</f>
        <v>6705</v>
      </c>
      <c r="G11" s="35">
        <f>SUM(infected!G120:G126)</f>
        <v>6943</v>
      </c>
      <c r="H11" s="35">
        <f>SUM(infected!H120:H126)</f>
        <v>30782</v>
      </c>
      <c r="I11" s="35">
        <f>SUM(infected!I120:I126)</f>
        <v>2729</v>
      </c>
      <c r="J11" s="35">
        <f>SUM(infected!J120:J126)</f>
        <v>3772</v>
      </c>
      <c r="K11" s="35">
        <f>SUM(infected!K120:K126)</f>
        <v>3830</v>
      </c>
      <c r="L11" s="35">
        <f>SUM(infected!L120:L126)</f>
        <v>38726</v>
      </c>
      <c r="M11" s="35">
        <f>SUM(infected!M120:M126)</f>
        <v>2244</v>
      </c>
      <c r="N11" s="35">
        <f>SUM(infected!N120:N126)</f>
        <v>12471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SUM(infected!B127:B133)</f>
        <v>8353</v>
      </c>
      <c r="C12" s="35">
        <f>SUM(infected!C127:C133)</f>
        <v>6884</v>
      </c>
      <c r="D12" s="35">
        <f>SUM(infected!D127:D133)</f>
        <v>171285</v>
      </c>
      <c r="E12" s="35">
        <f>SUM(infected!E127:E133)</f>
        <v>6215</v>
      </c>
      <c r="F12" s="35">
        <f>SUM(infected!F127:F133)</f>
        <v>8169</v>
      </c>
      <c r="G12" s="35">
        <f>SUM(infected!G127:G133)</f>
        <v>10179</v>
      </c>
      <c r="H12" s="35">
        <f>SUM(infected!H127:H133)</f>
        <v>22203</v>
      </c>
      <c r="I12" s="35">
        <f>SUM(infected!I127:I133)</f>
        <v>2057</v>
      </c>
      <c r="J12" s="35">
        <f>SUM(infected!J127:J133)</f>
        <v>3175</v>
      </c>
      <c r="K12" s="35">
        <f>SUM(infected!K127:K133)</f>
        <v>4153</v>
      </c>
      <c r="L12" s="35">
        <f>SUM(infected!L127:L133)</f>
        <v>60873</v>
      </c>
      <c r="M12" s="35">
        <f>SUM(infected!M127:M133)</f>
        <v>1490</v>
      </c>
      <c r="N12" s="35">
        <f>SUM(infected!N127:N133)</f>
        <v>9587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SUM(infected!B134:B140)</f>
        <v>6365</v>
      </c>
      <c r="C13" s="35">
        <f>SUM(infected!C134:C140)</f>
        <v>6348</v>
      </c>
      <c r="D13" s="35">
        <f>SUM(infected!D134:D140)</f>
        <v>157859</v>
      </c>
      <c r="E13" s="35">
        <f>SUM(infected!E134:E140)</f>
        <v>4490</v>
      </c>
      <c r="F13" s="35">
        <f>SUM(infected!F134:F140)</f>
        <v>2599</v>
      </c>
      <c r="G13" s="35">
        <f>SUM(infected!G134:G140)</f>
        <v>12595</v>
      </c>
      <c r="H13" s="35">
        <f>SUM(infected!H134:H140)</f>
        <v>19321</v>
      </c>
      <c r="I13" s="35">
        <f>SUM(infected!I134:I140)</f>
        <v>1369</v>
      </c>
      <c r="J13" s="35">
        <f>SUM(infected!J134:J140)</f>
        <v>2199</v>
      </c>
      <c r="K13" s="35">
        <f>SUM(infected!K134:K140)</f>
        <v>3874</v>
      </c>
      <c r="L13" s="35">
        <f>SUM(infected!L134:L140)</f>
        <v>78381</v>
      </c>
      <c r="M13" s="35">
        <f>SUM(infected!M134:M140)</f>
        <v>1116</v>
      </c>
      <c r="N13" s="35">
        <f>SUM(infected!N134:N140)</f>
        <v>8241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SUM(infected!B141:B147)</f>
        <v>4423</v>
      </c>
      <c r="C14" s="35">
        <f>SUM(infected!C141:C147)</f>
        <v>5074</v>
      </c>
      <c r="D14" s="35">
        <f>SUM(infected!D141:D147)</f>
        <v>156329</v>
      </c>
      <c r="E14" s="35">
        <f>SUM(infected!E141:E147)</f>
        <v>3959</v>
      </c>
      <c r="F14" s="35">
        <f>SUM(infected!F141:F147)</f>
        <v>3016</v>
      </c>
      <c r="G14" s="35">
        <f>SUM(infected!G141:G147)</f>
        <v>15503</v>
      </c>
      <c r="H14" s="35">
        <f>SUM(infected!H141:H147)</f>
        <v>15805</v>
      </c>
      <c r="I14" s="35">
        <f>SUM(infected!I141:I147)</f>
        <v>1242</v>
      </c>
      <c r="J14" s="35">
        <f>SUM(infected!J141:J147)</f>
        <v>1812</v>
      </c>
      <c r="K14" s="35">
        <f>SUM(infected!K141:K147)</f>
        <v>3661</v>
      </c>
      <c r="L14" s="35">
        <f>SUM(infected!L141:L147)</f>
        <v>122131</v>
      </c>
      <c r="M14" s="35">
        <f>SUM(infected!M141:M147)</f>
        <v>527</v>
      </c>
      <c r="N14" s="35">
        <f>SUM(infected!N141:N147)</f>
        <v>7774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5">
        <f>SUM(infected!B148:B154)</f>
        <v>3139</v>
      </c>
      <c r="C15" s="35">
        <f>SUM(infected!C148:C154)</f>
        <v>3707</v>
      </c>
      <c r="D15" s="35">
        <f>SUM(infected!D148:D154)</f>
        <v>146307</v>
      </c>
      <c r="E15" s="35">
        <f>SUM(infected!E148:E154)</f>
        <v>3082</v>
      </c>
      <c r="F15" s="35">
        <f>SUM(infected!F148:F154)</f>
        <v>6300</v>
      </c>
      <c r="G15" s="35">
        <f>SUM(infected!G148:G154)</f>
        <v>15765</v>
      </c>
      <c r="H15" s="35">
        <f>SUM(infected!H148:H154)</f>
        <v>10502</v>
      </c>
      <c r="I15" s="35">
        <f>SUM(infected!I148:I154)</f>
        <v>1208</v>
      </c>
      <c r="J15" s="35">
        <f>SUM(infected!J148:J154)</f>
        <v>1289</v>
      </c>
      <c r="K15" s="35">
        <f>SUM(infected!K148:K154)</f>
        <v>4280</v>
      </c>
      <c r="L15" s="35">
        <f>SUM(infected!L148:L154)</f>
        <v>151638</v>
      </c>
      <c r="M15" s="35">
        <f>SUM(infected!M148:M154)</f>
        <v>351</v>
      </c>
      <c r="N15" s="35">
        <f>SUM(infected!N148:N154)</f>
        <v>6373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5">
        <f>SUM(infected!B155:B161)</f>
        <v>2001</v>
      </c>
      <c r="C16" s="35">
        <f>SUM(infected!C155:C161)</f>
        <v>2071</v>
      </c>
      <c r="D16" s="35">
        <f>SUM(infected!D155:D161)</f>
        <v>144107</v>
      </c>
      <c r="E16" s="35">
        <f>SUM(infected!E155:E161)</f>
        <v>2340</v>
      </c>
      <c r="F16" s="35">
        <f>SUM(infected!F155:F161)</f>
        <v>2225</v>
      </c>
      <c r="G16" s="35">
        <f>SUM(infected!G155:G161)</f>
        <v>20323</v>
      </c>
      <c r="H16" s="35">
        <f>SUM(infected!H155:H161)</f>
        <v>8123</v>
      </c>
      <c r="I16" s="35">
        <f>SUM(infected!I155:I161)</f>
        <v>1135</v>
      </c>
      <c r="J16" s="35">
        <f>SUM(infected!J155:J161)</f>
        <v>845</v>
      </c>
      <c r="K16" s="35">
        <f>SUM(infected!K155:K161)</f>
        <v>6025</v>
      </c>
      <c r="L16" s="35">
        <f>SUM(infected!L155:L161)</f>
        <v>176909</v>
      </c>
      <c r="M16" s="35">
        <f>SUM(infected!M155:M161)</f>
        <v>211</v>
      </c>
      <c r="N16" s="35">
        <f>SUM(infected!N155:N161)</f>
        <v>4699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5">
        <f>SUM(infected!B162:B168)</f>
        <v>1991</v>
      </c>
      <c r="C17" s="35">
        <f>SUM(infected!C162:C168)</f>
        <v>2378</v>
      </c>
      <c r="D17" s="35">
        <f>SUM(infected!D162:D168)</f>
        <v>149047</v>
      </c>
      <c r="E17" s="35">
        <f>SUM(infected!E162:E168)</f>
        <v>1768</v>
      </c>
      <c r="F17" s="35">
        <f>SUM(infected!F162:F168)</f>
        <v>3245</v>
      </c>
      <c r="G17" s="35">
        <f>SUM(infected!G162:G168)</f>
        <v>15638</v>
      </c>
      <c r="H17" s="35">
        <f>SUM(infected!H162:H168)</f>
        <v>7195</v>
      </c>
      <c r="I17" s="35">
        <f>SUM(infected!I162:I168)</f>
        <v>1210</v>
      </c>
      <c r="J17" s="35">
        <f>SUM(infected!J162:J168)</f>
        <v>803</v>
      </c>
      <c r="K17" s="35">
        <f>SUM(infected!K162:K168)</f>
        <v>7141</v>
      </c>
      <c r="L17" s="35">
        <f>SUM(infected!L162:L168)</f>
        <v>175866</v>
      </c>
      <c r="M17" s="35">
        <f>SUM(infected!M162:M168)</f>
        <v>102</v>
      </c>
      <c r="N17" s="35">
        <f>SUM(infected!N162:N168)</f>
        <v>3226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5">
        <f>SUM(infected!B169:B175)</f>
        <v>1510</v>
      </c>
      <c r="C18" s="35">
        <f>SUM(infected!C169:C175)</f>
        <v>2344</v>
      </c>
      <c r="D18" s="35">
        <f>SUM(infected!D169:D175)</f>
        <v>186381</v>
      </c>
      <c r="E18" s="35">
        <f>SUM(infected!E169:E175)</f>
        <v>3754</v>
      </c>
      <c r="F18" s="35">
        <f>SUM(infected!F169:F175)</f>
        <v>3157</v>
      </c>
      <c r="G18" s="35">
        <f>SUM(infected!G169:G175)</f>
        <v>17525</v>
      </c>
      <c r="H18" s="35">
        <f>SUM(infected!H169:H175)</f>
        <v>6407</v>
      </c>
      <c r="I18" s="35">
        <f>SUM(infected!I169:I175)</f>
        <v>811</v>
      </c>
      <c r="J18" s="35">
        <f>SUM(infected!J169:J175)</f>
        <v>521</v>
      </c>
      <c r="K18" s="35">
        <f>SUM(infected!K169:K175)</f>
        <v>7091</v>
      </c>
      <c r="L18" s="35">
        <f>SUM(infected!L169:L175)</f>
        <v>215717</v>
      </c>
      <c r="M18" s="35">
        <f>SUM(infected!M169:M175)</f>
        <v>76</v>
      </c>
      <c r="N18" s="35">
        <f>SUM(infected!N169:N175)</f>
        <v>2674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5">
        <f>SUM(infected!B176:B182)</f>
        <v>1811</v>
      </c>
      <c r="C19" s="35">
        <f>SUM(infected!C176:C182)</f>
        <v>2498</v>
      </c>
      <c r="D19" s="35">
        <f>SUM(infected!D176:D182)</f>
        <v>268787</v>
      </c>
      <c r="E19" s="35">
        <f>SUM(infected!E176:E182)</f>
        <v>3421</v>
      </c>
      <c r="F19" s="35">
        <f>SUM(infected!F176:F182)</f>
        <v>1840</v>
      </c>
      <c r="G19" s="35">
        <f>SUM(infected!G176:G182)</f>
        <v>17717</v>
      </c>
      <c r="H19" s="35">
        <f>SUM(infected!H176:H182)</f>
        <v>4928</v>
      </c>
      <c r="I19" s="35">
        <f>SUM(infected!I176:I182)</f>
        <v>554</v>
      </c>
      <c r="J19" s="35">
        <f>SUM(infected!J176:J182)</f>
        <v>745</v>
      </c>
      <c r="K19" s="35">
        <f>SUM(infected!K176:K182)</f>
        <v>7474</v>
      </c>
      <c r="L19" s="35">
        <f>SUM(infected!L176:L182)</f>
        <v>260802</v>
      </c>
      <c r="M19" s="35">
        <f>SUM(infected!M176:M182)</f>
        <v>60</v>
      </c>
      <c r="N19" s="35">
        <f>SUM(infected!N176:N182)</f>
        <v>2115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5">
        <f>SUM(infected!B183:B189)</f>
        <v>1301</v>
      </c>
      <c r="C20" s="35">
        <f>SUM(infected!C183:C189)</f>
        <v>1775</v>
      </c>
      <c r="D20" s="35">
        <f>SUM(infected!D183:D189)</f>
        <v>340083</v>
      </c>
      <c r="E20" s="35">
        <f>SUM(infected!E183:E189)</f>
        <v>2830</v>
      </c>
      <c r="F20" s="35">
        <f>SUM(infected!F183:F189)</f>
        <v>4746</v>
      </c>
      <c r="G20" s="35">
        <f>SUM(infected!G183:G189)</f>
        <v>17769</v>
      </c>
      <c r="H20" s="35">
        <f>SUM(infected!H183:H189)</f>
        <v>2739</v>
      </c>
      <c r="I20" s="35">
        <f>SUM(infected!I183:I189)</f>
        <v>479</v>
      </c>
      <c r="J20" s="35">
        <f>SUM(infected!J183:J189)</f>
        <v>721</v>
      </c>
      <c r="K20" s="35">
        <f>SUM(infected!K183:K189)</f>
        <v>4289</v>
      </c>
      <c r="L20" s="35">
        <f>SUM(infected!L183:L189)</f>
        <v>258912</v>
      </c>
      <c r="M20" s="35">
        <f>SUM(infected!M183:M189)</f>
        <v>88</v>
      </c>
      <c r="N20" s="35">
        <f>SUM(infected!N183:N189)</f>
        <v>2201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414204</v>
      </c>
      <c r="E21" s="18">
        <f>SUM(infected!E190:E196)</f>
        <v>2396</v>
      </c>
      <c r="F21" s="18">
        <f>SUM(infected!F190:F196)</f>
        <v>3793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403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465816</v>
      </c>
      <c r="E22" s="18">
        <f>SUM(infected!E197:E203)</f>
        <v>2816</v>
      </c>
      <c r="F22" s="18">
        <f>SUM(infected!F197:F203)</f>
        <v>3928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718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459590</v>
      </c>
      <c r="E23" s="18">
        <f>SUM(infected!E204:E210)</f>
        <v>3932</v>
      </c>
      <c r="F23" s="18">
        <f>SUM(infected!F204:F210)</f>
        <v>5858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1323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433182</v>
      </c>
      <c r="E24" s="18">
        <f>SUM(infected!E211:E217)</f>
        <v>4553</v>
      </c>
      <c r="F24" s="18">
        <f>SUM(infected!F211:F217)</f>
        <v>7397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2130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374904</v>
      </c>
      <c r="E25" s="18">
        <f>SUM(infected!E218:E224)</f>
        <v>6068</v>
      </c>
      <c r="F25" s="18">
        <f>SUM(infected!F218:F224)</f>
        <v>10039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3952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356917</v>
      </c>
      <c r="E26" s="18">
        <f>SUM(infected!E225:E231)</f>
        <v>7719</v>
      </c>
      <c r="F26" s="18">
        <f>SUM(infected!F225:F231)</f>
        <v>17728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5108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299375</v>
      </c>
      <c r="E27" s="18">
        <f>SUM(infected!E232:E238)</f>
        <v>9487</v>
      </c>
      <c r="F27" s="18">
        <f>SUM(infected!F232:F238)</f>
        <v>27494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4102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294174</v>
      </c>
      <c r="E28" s="18">
        <f>SUM(infected!E239:E245)</f>
        <v>8811</v>
      </c>
      <c r="F28" s="18">
        <f>SUM(infected!F239:F245)</f>
        <v>35354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4109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286387</v>
      </c>
      <c r="E29" s="18">
        <f>SUM(infected!E246:E252)</f>
        <v>8423</v>
      </c>
      <c r="F29" s="18">
        <f>SUM(infected!F246:F252)</f>
        <v>31455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5178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243122</v>
      </c>
      <c r="E30" s="18">
        <f>SUM(infected!E253:E259)</f>
        <v>10009</v>
      </c>
      <c r="F30" s="18">
        <f>SUM(infected!F253:F259)</f>
        <v>55625</v>
      </c>
      <c r="G30" s="18">
        <f>SUM(infected!G253:G259)</f>
        <v>15371</v>
      </c>
      <c r="H30" s="18">
        <f>SUM(infected!H253:H259)</f>
        <v>21430</v>
      </c>
      <c r="I30" s="18">
        <f>SUM(infected!I253:I259)</f>
        <v>8019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286300</v>
      </c>
      <c r="E31" s="18">
        <f>SUM(infected!E260:E266)</f>
        <v>12228</v>
      </c>
      <c r="F31" s="18">
        <f>SUM(infected!F260:F266)</f>
        <v>64721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12341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304971</v>
      </c>
      <c r="E32" s="18">
        <f>SUM(infected!E267:E273)</f>
        <v>12374</v>
      </c>
      <c r="F32" s="18">
        <f>SUM(infected!F267:F273)</f>
        <v>84859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18342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300703</v>
      </c>
      <c r="E33" s="18">
        <f>SUM(infected!E274:E280)</f>
        <v>15234</v>
      </c>
      <c r="F33" s="18">
        <f>SUM(infected!F274:F280)</f>
        <v>77036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24667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347671</v>
      </c>
      <c r="E34" s="18">
        <f>SUM(infected!E281:E287)</f>
        <v>24736</v>
      </c>
      <c r="F34" s="18">
        <f>SUM(infected!F281:F287)</f>
        <v>102925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39062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392034</v>
      </c>
      <c r="E35" s="18">
        <f>SUM(infected!E288:E294)</f>
        <v>42362</v>
      </c>
      <c r="F35" s="18">
        <f>SUM(infected!F288:F294)</f>
        <v>143908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53915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491990</v>
      </c>
      <c r="E36" s="18">
        <f>SUM(infected!E295:E301)</f>
        <v>69027</v>
      </c>
      <c r="F36" s="18">
        <f>SUM(infected!F295:F301)</f>
        <v>208404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63263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6">
        <f>SUM(infected!B302:B308)</f>
        <v>183553</v>
      </c>
      <c r="C37" s="36">
        <f>SUM(infected!C302:C308)</f>
        <v>139546</v>
      </c>
      <c r="D37" s="36">
        <f>SUM(infected!D302:D308)</f>
        <v>574397</v>
      </c>
      <c r="E37" s="36">
        <f>SUM(infected!E302:E308)</f>
        <v>106648</v>
      </c>
      <c r="F37" s="36">
        <f>SUM(infected!F302:F308)</f>
        <v>374253</v>
      </c>
      <c r="G37" s="36">
        <f>SUM(infected!G302:G308)</f>
        <v>51595</v>
      </c>
      <c r="H37" s="36">
        <f>SUM(infected!H302:H308)</f>
        <v>161214</v>
      </c>
      <c r="I37" s="36">
        <f>SUM(infected!I302:I308)</f>
        <v>68885</v>
      </c>
      <c r="J37" s="36">
        <f>SUM(infected!J302:J308)</f>
        <v>119987</v>
      </c>
      <c r="K37" s="36">
        <f>SUM(infected!K302:K308)</f>
        <v>13761</v>
      </c>
      <c r="L37" s="36">
        <f>SUM(infected!L302:L308)</f>
        <v>151577</v>
      </c>
      <c r="M37" s="36">
        <f>SUM(infected!M302:M308)</f>
        <v>4874</v>
      </c>
      <c r="N37" s="36">
        <f>SUM(infected!N302:N308)</f>
        <v>20775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6">
        <f>SUM(infected!B309:B315)</f>
        <v>225769</v>
      </c>
      <c r="C38" s="36">
        <f>SUM(infected!C309:C315)</f>
        <v>143154</v>
      </c>
      <c r="D38" s="36">
        <f>SUM(infected!D309:D315)</f>
        <v>800779</v>
      </c>
      <c r="E38" s="36">
        <f>SUM(infected!E309:E315)</f>
        <v>138278</v>
      </c>
      <c r="F38" s="36">
        <f>SUM(infected!F309:F315)</f>
        <v>376188</v>
      </c>
      <c r="G38" s="36">
        <f>SUM(infected!G309:G315)</f>
        <v>61995</v>
      </c>
      <c r="H38" s="36">
        <f>SUM(infected!H309:H315)</f>
        <v>157296</v>
      </c>
      <c r="I38" s="36">
        <f>SUM(infected!I309:I315)</f>
        <v>50455</v>
      </c>
      <c r="J38" s="36">
        <f>SUM(infected!J309:J315)</f>
        <v>59771</v>
      </c>
      <c r="K38" s="36">
        <f>SUM(infected!K309:K315)</f>
        <v>22106</v>
      </c>
      <c r="L38" s="36">
        <f>SUM(infected!L309:L315)</f>
        <v>118410</v>
      </c>
      <c r="M38" s="36">
        <f>SUM(infected!M309:M315)</f>
        <v>3392</v>
      </c>
      <c r="N38" s="36">
        <f>SUM(infected!N309:N315)</f>
        <v>27516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6">
        <f>SUM(infected!B316:B322)</f>
        <v>243425</v>
      </c>
      <c r="C39" s="36">
        <f>SUM(infected!C316:C322)</f>
        <v>129759</v>
      </c>
      <c r="D39" s="36">
        <f>SUM(infected!D316:D322)</f>
        <v>1043918</v>
      </c>
      <c r="E39" s="36">
        <f>SUM(infected!E316:E322)</f>
        <v>120322</v>
      </c>
      <c r="F39" s="36">
        <f>SUM(infected!F316:F322)</f>
        <v>196285</v>
      </c>
      <c r="G39" s="36">
        <f>SUM(infected!G316:G322)</f>
        <v>79582</v>
      </c>
      <c r="H39" s="36">
        <f>SUM(infected!H316:H322)</f>
        <v>177534</v>
      </c>
      <c r="I39" s="36">
        <f>SUM(infected!I316:I322)</f>
        <v>38155</v>
      </c>
      <c r="J39" s="36">
        <f>SUM(infected!J316:J322)</f>
        <v>35150</v>
      </c>
      <c r="K39" s="36">
        <f>SUM(infected!K316:K322)</f>
        <v>30894</v>
      </c>
      <c r="L39" s="36">
        <f>SUM(infected!L316:L322)</f>
        <v>198978</v>
      </c>
      <c r="M39" s="36">
        <f>SUM(infected!M316:M322)</f>
        <v>2509</v>
      </c>
      <c r="N39" s="36">
        <f>SUM(infected!N316:N322)</f>
        <v>32275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6">
        <f>SUM(infected!B323:B329)</f>
        <v>230339</v>
      </c>
      <c r="C40" s="36">
        <f>SUM(infected!C323:C329)</f>
        <v>98139</v>
      </c>
      <c r="D40" s="36">
        <f>SUM(infected!D323:D329)</f>
        <v>1193462</v>
      </c>
      <c r="E40" s="36">
        <f>SUM(infected!E323:E329)</f>
        <v>129421</v>
      </c>
      <c r="F40" s="36">
        <f>SUM(infected!F323:F329)</f>
        <v>159708</v>
      </c>
      <c r="G40" s="36">
        <f>SUM(infected!G323:G329)</f>
        <v>92293</v>
      </c>
      <c r="H40" s="36">
        <f>SUM(infected!H323:H329)</f>
        <v>142918</v>
      </c>
      <c r="I40" s="36">
        <f>SUM(infected!I323:I329)</f>
        <v>37332</v>
      </c>
      <c r="J40" s="36">
        <f>SUM(infected!J323:J329)</f>
        <v>22840</v>
      </c>
      <c r="K40" s="36">
        <f>SUM(infected!K323:K329)</f>
        <v>30940</v>
      </c>
      <c r="L40" s="36">
        <f>SUM(infected!L323:L329)</f>
        <v>208308</v>
      </c>
      <c r="M40" s="36">
        <f>SUM(infected!M323:M329)</f>
        <v>2558</v>
      </c>
      <c r="N40" s="36">
        <f>SUM(infected!N323:N329)</f>
        <v>34496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1136554</v>
      </c>
      <c r="E41" s="18">
        <f>SUM(infected!E330:E336)</f>
        <v>123324</v>
      </c>
      <c r="F41" s="18">
        <f>SUM(infected!F330:F336)</f>
        <v>79393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35043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139578.26649689299</v>
      </c>
      <c r="C42" s="18">
        <f>SUM(infected!C337:C343)</f>
        <v>56819.643884871395</v>
      </c>
      <c r="D42" s="18">
        <f>SUM(infected!D337:D343)</f>
        <v>1147586.2287637109</v>
      </c>
      <c r="E42" s="18">
        <f>SUM(infected!E337:E343)</f>
        <v>124008.99913582698</v>
      </c>
      <c r="F42" s="18">
        <f>SUM(infected!F337:F343)</f>
        <v>30305.34527015208</v>
      </c>
      <c r="G42" s="18">
        <f>SUM(infected!G337:G343)</f>
        <v>97329.210974722824</v>
      </c>
      <c r="H42" s="18">
        <f>SUM(infected!H337:H343)</f>
        <v>89918.515005857276</v>
      </c>
      <c r="I42" s="18">
        <f>SUM(infected!I337:I343)</f>
        <v>33997.556187069655</v>
      </c>
      <c r="J42" s="18">
        <f>SUM(infected!J337:J343)</f>
        <v>14643.455966674672</v>
      </c>
      <c r="K42" s="18">
        <f>SUM(infected!K337:K343)</f>
        <v>36484.739162530503</v>
      </c>
      <c r="L42" s="18">
        <f>SUM(infected!L337:L343)</f>
        <v>301624.04631989542</v>
      </c>
      <c r="M42" s="18">
        <f>SUM(infected!M337:M343)</f>
        <v>1703.0581721789138</v>
      </c>
      <c r="N42" s="18">
        <f>SUM(infected!N337:N343)</f>
        <v>45695.76959303498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108587.44131814296</v>
      </c>
      <c r="C43" s="18">
        <f>SUM(infected!C344:C350)</f>
        <v>48357.272724866809</v>
      </c>
      <c r="D43" s="18">
        <f>SUM(infected!D344:D350)</f>
        <v>1124722.0556486363</v>
      </c>
      <c r="E43" s="18">
        <f>SUM(infected!E344:E350)</f>
        <v>123804.31116287771</v>
      </c>
      <c r="F43" s="18">
        <f>SUM(infected!F344:F350)</f>
        <v>15243.31320840843</v>
      </c>
      <c r="G43" s="18">
        <f>SUM(infected!G344:G350)</f>
        <v>100295.04346709199</v>
      </c>
      <c r="H43" s="18">
        <f>SUM(infected!H344:H350)</f>
        <v>73447.815598245536</v>
      </c>
      <c r="I43" s="18">
        <f>SUM(infected!I344:I350)</f>
        <v>32524.673768967117</v>
      </c>
      <c r="J43" s="18">
        <f>SUM(infected!J344:J350)</f>
        <v>12502.614635028262</v>
      </c>
      <c r="K43" s="18">
        <f>SUM(infected!K344:K350)</f>
        <v>38233.336263655918</v>
      </c>
      <c r="L43" s="18">
        <f>SUM(infected!L344:L350)</f>
        <v>377943.46254493837</v>
      </c>
      <c r="M43" s="18">
        <f>SUM(infected!M344:M350)</f>
        <v>1492.0330275751321</v>
      </c>
      <c r="N43" s="18">
        <f>SUM(infected!N344:N350)</f>
        <v>52663.083916022159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85176.883362905268</v>
      </c>
      <c r="C44" s="18">
        <f>SUM(infected!C351:C357)</f>
        <v>43084.100866568624</v>
      </c>
      <c r="D44" s="18">
        <f>SUM(infected!D351:D357)</f>
        <v>1115024.387303005</v>
      </c>
      <c r="E44" s="18">
        <f>SUM(infected!E351:E357)</f>
        <v>124885.20015122314</v>
      </c>
      <c r="F44" s="18">
        <f>SUM(infected!F351:F357)</f>
        <v>7454.9751718365442</v>
      </c>
      <c r="G44" s="18">
        <f>SUM(infected!G351:G357)</f>
        <v>103366.69584937835</v>
      </c>
      <c r="H44" s="18">
        <f>SUM(infected!H351:H357)</f>
        <v>60494.80972979356</v>
      </c>
      <c r="I44" s="18">
        <f>SUM(infected!I351:I357)</f>
        <v>31324.827806258338</v>
      </c>
      <c r="J44" s="18">
        <f>SUM(infected!J351:J357)</f>
        <v>10418.364666338746</v>
      </c>
      <c r="K44" s="18">
        <f>SUM(infected!K351:K357)</f>
        <v>39313.559178807191</v>
      </c>
      <c r="L44" s="18">
        <f>SUM(infected!L351:L357)</f>
        <v>469644.52938797307</v>
      </c>
      <c r="M44" s="18">
        <f>SUM(infected!M351:M357)</f>
        <v>1324.0670314351039</v>
      </c>
      <c r="N44" s="18">
        <f>SUM(infected!N351:N357)</f>
        <v>60691.05098796681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66621.929292302506</v>
      </c>
      <c r="C45" s="18">
        <f>SUM(infected!C358:C364)</f>
        <v>39538.503466658854</v>
      </c>
      <c r="D45" s="18">
        <f>SUM(infected!D358:D364)</f>
        <v>1100940.5586769853</v>
      </c>
      <c r="E45" s="18">
        <f>SUM(infected!E358:E364)</f>
        <v>125525.84801763839</v>
      </c>
      <c r="F45" s="18">
        <f>SUM(infected!F358:F364)</f>
        <v>3623.2910979648323</v>
      </c>
      <c r="G45" s="18">
        <f>SUM(infected!G358:G364)</f>
        <v>106519.5535303721</v>
      </c>
      <c r="H45" s="18">
        <f>SUM(infected!H358:H364)</f>
        <v>49762.534074267103</v>
      </c>
      <c r="I45" s="18">
        <f>SUM(infected!I358:I364)</f>
        <v>30106.133642959838</v>
      </c>
      <c r="J45" s="18">
        <f>SUM(infected!J358:J364)</f>
        <v>8779.1808686090935</v>
      </c>
      <c r="K45" s="18">
        <f>SUM(infected!K358:K364)</f>
        <v>40013.276011890477</v>
      </c>
      <c r="L45" s="18">
        <f>SUM(infected!L358:L364)</f>
        <v>586674.71876167157</v>
      </c>
      <c r="M45" s="18">
        <f>SUM(infected!M358:M364)</f>
        <v>1175.6346508435633</v>
      </c>
      <c r="N45" s="18">
        <f>SUM(infected!N358:N364)</f>
        <v>69938.989331739795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1984987.5204702439</v>
      </c>
      <c r="C47" s="16">
        <f t="shared" ref="C47:N47" si="4">SUM(C2:C45)</f>
        <v>1816005.5209429655</v>
      </c>
      <c r="D47" s="16">
        <f t="shared" si="4"/>
        <v>17871577.230392337</v>
      </c>
      <c r="E47" s="16">
        <f t="shared" si="4"/>
        <v>1553899.3584675661</v>
      </c>
      <c r="F47" s="16">
        <f t="shared" si="4"/>
        <v>2327187.924748362</v>
      </c>
      <c r="G47" s="16">
        <f t="shared" si="4"/>
        <v>1356216.5038215653</v>
      </c>
      <c r="H47" s="16">
        <f t="shared" si="4"/>
        <v>1894900.6744081634</v>
      </c>
      <c r="I47" s="16">
        <f t="shared" si="4"/>
        <v>655289.191405255</v>
      </c>
      <c r="J47" s="16">
        <f t="shared" si="4"/>
        <v>622941.6161366509</v>
      </c>
      <c r="K47" s="16">
        <f t="shared" si="4"/>
        <v>397172.91061688412</v>
      </c>
      <c r="L47" s="16">
        <f t="shared" si="4"/>
        <v>8050626.7570144786</v>
      </c>
      <c r="M47" s="16">
        <f t="shared" si="4"/>
        <v>77935.792882032722</v>
      </c>
      <c r="N47" s="16">
        <f t="shared" si="4"/>
        <v>602641.89382876374</v>
      </c>
    </row>
  </sheetData>
  <conditionalFormatting sqref="A2:T45">
    <cfRule type="expression" dxfId="16" priority="2">
      <formula>TODAY()-WEEKDAY(TODAY(), 3)=$S2-WEEKDAY($S2, 3)</formula>
    </cfRule>
  </conditionalFormatting>
  <conditionalFormatting sqref="B2:N45">
    <cfRule type="expression" dxfId="15" priority="1">
      <formula>B2=MAX(B$2:B$42)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47"/>
  <sheetViews>
    <sheetView workbookViewId="0">
      <pane ySplit="1" topLeftCell="A11" activePane="bottomLeft" state="frozen"/>
      <selection pane="bottomLeft" activeCell="A42" sqref="A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0.42857142857142855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2.4285714285714284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22.857142857142858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2.8571428571428572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21">
        <f>('death KW'!B6)/7</f>
        <v>757.57142857142856</v>
      </c>
      <c r="C6" s="21">
        <f>('death KW'!C6)/7</f>
        <v>718.71428571428567</v>
      </c>
      <c r="D6" s="21">
        <f>('death KW'!D6)/7</f>
        <v>415.71428571428572</v>
      </c>
      <c r="E6" s="21">
        <f>('death KW'!E6)/7</f>
        <v>62.714285714285715</v>
      </c>
      <c r="F6" s="21">
        <f>('death KW'!F6)/7</f>
        <v>276.42857142857144</v>
      </c>
      <c r="G6" s="21">
        <f>('death KW'!G6)/7</f>
        <v>136.42857142857142</v>
      </c>
      <c r="H6" s="21">
        <f>('death KW'!H6)/7</f>
        <v>198.57142857142858</v>
      </c>
      <c r="I6" s="21">
        <f>('death KW'!I6)/7</f>
        <v>84.571428571428569</v>
      </c>
      <c r="J6" s="21">
        <f>('death KW'!J6)/7</f>
        <v>50.857142857142854</v>
      </c>
      <c r="K6" s="21">
        <f>('death KW'!K6)/7</f>
        <v>32</v>
      </c>
      <c r="L6" s="21">
        <f>('death KW'!L6)/7</f>
        <v>15.857142857142858</v>
      </c>
      <c r="M6" s="21">
        <f>('death KW'!M6)/7</f>
        <v>6</v>
      </c>
      <c r="N6" s="21">
        <f>('death KW'!N6)/7</f>
        <v>6.1428571428571432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1281.8571428571429</v>
      </c>
      <c r="E7" s="16">
        <f>('death KW'!E7)/7</f>
        <v>150.14285714285714</v>
      </c>
      <c r="F7" s="16">
        <f>('death KW'!F7)/7</f>
        <v>783.14285714285711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142.71428571428572</v>
      </c>
      <c r="J7" s="16">
        <f>('death KW'!J7)/7</f>
        <v>145.14285714285714</v>
      </c>
      <c r="K7" s="16">
        <f>('death KW'!K7)/7</f>
        <v>70.857142857142861</v>
      </c>
      <c r="L7" s="16">
        <f>('death KW'!L7)/7</f>
        <v>50</v>
      </c>
      <c r="M7" s="16">
        <f>('death KW'!M7)/7</f>
        <v>16</v>
      </c>
      <c r="N7" s="16">
        <f>('death KW'!N7)/7</f>
        <v>27.857142857142858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2126.4285714285716</v>
      </c>
      <c r="E8" s="16">
        <f>('death KW'!E8)/7</f>
        <v>205.42857142857142</v>
      </c>
      <c r="F8" s="16">
        <f>('death KW'!F8)/7</f>
        <v>902.71428571428567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139.42857142857142</v>
      </c>
      <c r="J8" s="16">
        <f>('death KW'!J8)/7</f>
        <v>307.57142857142856</v>
      </c>
      <c r="K8" s="16">
        <f>('death KW'!K8)/7</f>
        <v>94.285714285714292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2165.2857142857142</v>
      </c>
      <c r="E9" s="16">
        <f>('death KW'!E9)/7</f>
        <v>223.42857142857142</v>
      </c>
      <c r="F9" s="16">
        <f>('death KW'!F9)/7</f>
        <v>758.28571428571433</v>
      </c>
      <c r="G9" s="16">
        <f>('death KW'!G9)/7</f>
        <v>92</v>
      </c>
      <c r="H9" s="16">
        <f>('death KW'!H9)/7</f>
        <v>883.42857142857144</v>
      </c>
      <c r="I9" s="16">
        <f>('death KW'!I9)/7</f>
        <v>135.71428571428572</v>
      </c>
      <c r="J9" s="16">
        <f>('death KW'!J9)/7</f>
        <v>297.57142857142856</v>
      </c>
      <c r="K9" s="16">
        <f>('death KW'!K9)/7</f>
        <v>93.857142857142861</v>
      </c>
      <c r="L9" s="16">
        <f>('death KW'!L9)/7</f>
        <v>177</v>
      </c>
      <c r="M9" s="16">
        <f>('death KW'!M9)/7</f>
        <v>39.428571428571431</v>
      </c>
      <c r="N9" s="16">
        <f>('death KW'!N9)/7</f>
        <v>121.57142857142857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2">
        <f>('death KW'!B10)/7</f>
        <v>426.28571428571428</v>
      </c>
      <c r="C10" s="22">
        <f>('death KW'!C10)/7</f>
        <v>391</v>
      </c>
      <c r="D10" s="22">
        <f>('death KW'!D10)/7</f>
        <v>2117.5714285714284</v>
      </c>
      <c r="E10" s="22">
        <f>('death KW'!E10)/7</f>
        <v>198.57142857142858</v>
      </c>
      <c r="F10" s="22">
        <f>('death KW'!F10)/7</f>
        <v>448.42857142857144</v>
      </c>
      <c r="G10" s="22">
        <f>('death KW'!G10)/7</f>
        <v>84.571428571428569</v>
      </c>
      <c r="H10" s="22">
        <f>('death KW'!H10)/7</f>
        <v>791.28571428571433</v>
      </c>
      <c r="I10" s="22">
        <f>('death KW'!I10)/7</f>
        <v>113.42857142857143</v>
      </c>
      <c r="J10" s="22">
        <f>('death KW'!J10)/7</f>
        <v>201.57142857142858</v>
      </c>
      <c r="K10" s="22">
        <f>('death KW'!K10)/7</f>
        <v>76.428571428571431</v>
      </c>
      <c r="L10" s="22">
        <f>('death KW'!L10)/7</f>
        <v>260.57142857142856</v>
      </c>
      <c r="M10" s="22">
        <f>('death KW'!M10)/7</f>
        <v>68.142857142857139</v>
      </c>
      <c r="N10" s="22">
        <f>('death KW'!N10)/7</f>
        <v>160.28571428571428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1902.2857142857142</v>
      </c>
      <c r="E11" s="16">
        <f>('death KW'!E11)/7</f>
        <v>127.14285714285714</v>
      </c>
      <c r="F11" s="16">
        <f>('death KW'!F11)/7</f>
        <v>291.57142857142856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83</v>
      </c>
      <c r="J11" s="16">
        <f>('death KW'!J11)/7</f>
        <v>107.14285714285714</v>
      </c>
      <c r="K11" s="16">
        <f>('death KW'!K11)/7</f>
        <v>79.142857142857139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158.28571428571428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1725.5714285714287</v>
      </c>
      <c r="E12" s="16">
        <f>('death KW'!E12)/7</f>
        <v>100.42857142857143</v>
      </c>
      <c r="F12" s="16">
        <f>('death KW'!F12)/7</f>
        <v>211.85714285714286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55.285714285714285</v>
      </c>
      <c r="J12" s="16">
        <f>('death KW'!J12)/7</f>
        <v>116</v>
      </c>
      <c r="K12" s="16">
        <f>('death KW'!K12)/7</f>
        <v>70.285714285714292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170.85714285714286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1404.2857142857142</v>
      </c>
      <c r="E13" s="16">
        <f>('death KW'!E13)/7</f>
        <v>56.142857142857146</v>
      </c>
      <c r="F13" s="16">
        <f>('death KW'!F13)/7</f>
        <v>246.85714285714286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34.285714285714285</v>
      </c>
      <c r="J13" s="16">
        <f>('death KW'!J13)/7</f>
        <v>56.571428571428569</v>
      </c>
      <c r="K13" s="16">
        <f>('death KW'!K13)/7</f>
        <v>54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1202.4285714285713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20.285714285714285</v>
      </c>
      <c r="J14" s="16">
        <f>('death KW'!J14)/7</f>
        <v>32.571428571428569</v>
      </c>
      <c r="K14" s="16">
        <f>('death KW'!K14)/7</f>
        <v>49.428571428571431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90.142857142857139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958.57142857142856</v>
      </c>
      <c r="E15" s="16">
        <f>('death KW'!E15)/7</f>
        <v>36.714285714285715</v>
      </c>
      <c r="F15" s="16">
        <f>('death KW'!F15)/7</f>
        <v>62.142857142857146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19.142857142857142</v>
      </c>
      <c r="J15" s="16">
        <f>('death KW'!J15)/7</f>
        <v>26.714285714285715</v>
      </c>
      <c r="K15" s="16">
        <f>('death KW'!K15)/7</f>
        <v>38.714285714285715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120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838.42857142857144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8.1428571428571423</v>
      </c>
      <c r="J16" s="16">
        <f>('death KW'!J16)/7</f>
        <v>18.285714285714285</v>
      </c>
      <c r="K16" s="16">
        <f>('death KW'!K16)/7</f>
        <v>35.428571428571431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71.857142857142861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726.57142857142856</v>
      </c>
      <c r="E17" s="16">
        <f>('death KW'!E17)/7</f>
        <v>16.571428571428573</v>
      </c>
      <c r="F17" s="16">
        <f>('death KW'!F17)/7</f>
        <v>36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6.5714285714285712</v>
      </c>
      <c r="J17" s="16">
        <f>('death KW'!J17)/7</f>
        <v>8.5714285714285712</v>
      </c>
      <c r="K17" s="16">
        <f>('death KW'!K17)/7</f>
        <v>32.857142857142854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48.714285714285715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600.57142857142856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4.4285714285714288</v>
      </c>
      <c r="J18" s="16">
        <f>('death KW'!J18)/7</f>
        <v>5.8571428571428568</v>
      </c>
      <c r="K18" s="16">
        <f>('death KW'!K18)/7</f>
        <v>27.142857142857142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37.714285714285715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561.14285714285711</v>
      </c>
      <c r="E19" s="16">
        <f>('death KW'!E19)/7</f>
        <v>10.428571428571429</v>
      </c>
      <c r="F19" s="16">
        <f>('death KW'!F19)/7</f>
        <v>19.714285714285715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2.1428571428571428</v>
      </c>
      <c r="J19" s="16">
        <f>('death KW'!J19)/7</f>
        <v>5.1428571428571432</v>
      </c>
      <c r="K19" s="16">
        <f>('death KW'!K19)/7</f>
        <v>19.571428571428573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14.285714285714286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522.14285714285711</v>
      </c>
      <c r="E20" s="16">
        <f>('death KW'!E20)/7</f>
        <v>7.8571428571428568</v>
      </c>
      <c r="F20" s="16">
        <f>('death KW'!F20)/7</f>
        <v>16.428571428571427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3.1428571428571428</v>
      </c>
      <c r="J20" s="16">
        <f>('death KW'!J20)/7</f>
        <v>5.5714285714285712</v>
      </c>
      <c r="K20" s="16">
        <f>('death KW'!K20)/7</f>
        <v>14.285714285714286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22.428571428571427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772</v>
      </c>
      <c r="E21" s="16">
        <f>('death KW'!E21)/7</f>
        <v>6.8571428571428568</v>
      </c>
      <c r="F21" s="16">
        <f>('death KW'!F21)/7</f>
        <v>15.857142857142858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1.4285714285714286</v>
      </c>
      <c r="J21" s="16">
        <f>('death KW'!J21)/7</f>
        <v>1.5714285714285714</v>
      </c>
      <c r="K21" s="16">
        <f>('death KW'!K21)/7</f>
        <v>12.285714285714286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12.857142857142858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779.71428571428567</v>
      </c>
      <c r="E22" s="16">
        <f>('death KW'!E22)/7</f>
        <v>3</v>
      </c>
      <c r="F22" s="16">
        <f>('death KW'!F22)/7</f>
        <v>21.142857142857142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-0.14285714285714285</v>
      </c>
      <c r="J22" s="16">
        <f>('death KW'!J22)/7</f>
        <v>2.5714285714285716</v>
      </c>
      <c r="K22" s="16">
        <f>('death KW'!K22)/7</f>
        <v>8.2857142857142865</v>
      </c>
      <c r="L22" s="16">
        <f>('death KW'!L22)/7</f>
        <v>1055.4285714285713</v>
      </c>
      <c r="M22" s="16">
        <f>('death KW'!M22)/7</f>
        <v>1</v>
      </c>
      <c r="N22" s="16">
        <f>('death KW'!N22)/7</f>
        <v>9.5714285714285712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919.71428571428567</v>
      </c>
      <c r="E23" s="16">
        <f>('death KW'!E23)/7</f>
        <v>4.5714285714285712</v>
      </c>
      <c r="F23" s="16">
        <f>('death KW'!F23)/7</f>
        <v>5.7142857142857144</v>
      </c>
      <c r="G23" s="16">
        <f>('death KW'!G23)/7</f>
        <v>216</v>
      </c>
      <c r="H23" s="16">
        <f>('death KW'!H23)/7</f>
        <v>16.571428571428573</v>
      </c>
      <c r="I23" s="16">
        <f>('death KW'!I23)/7</f>
        <v>3.2857142857142856</v>
      </c>
      <c r="J23" s="16">
        <f>('death KW'!J23)/7</f>
        <v>3</v>
      </c>
      <c r="K23" s="16">
        <f>('death KW'!K23)/7</f>
        <v>4.7142857142857144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1128.1428571428571</v>
      </c>
      <c r="E24" s="16">
        <f>('death KW'!E24)/7</f>
        <v>4.2857142857142856</v>
      </c>
      <c r="F24" s="16">
        <f>('death KW'!F24)/7</f>
        <v>10.428571428571429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-1.2857142857142858</v>
      </c>
      <c r="J24" s="16">
        <f>('death KW'!J24)/7</f>
        <v>3.4285714285714284</v>
      </c>
      <c r="K24" s="16">
        <f>('death KW'!K24)/7</f>
        <v>2.4285714285714284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1053.2857142857142</v>
      </c>
      <c r="E25" s="16">
        <f>('death KW'!E25)/7</f>
        <v>6.8571428571428568</v>
      </c>
      <c r="F25" s="16">
        <f>('death KW'!F25)/7</f>
        <v>8.4285714285714288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1.2857142857142858</v>
      </c>
      <c r="J25" s="16">
        <f>('death KW'!J25)/7</f>
        <v>3.8571428571428572</v>
      </c>
      <c r="K25" s="16">
        <f>('death KW'!K25)/7</f>
        <v>2.7142857142857144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5.4285714285714288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1016.1428571428571</v>
      </c>
      <c r="E26" s="16">
        <f>('death KW'!E26)/7</f>
        <v>4.7142857142857144</v>
      </c>
      <c r="F26" s="16">
        <f>('death KW'!F26)/7</f>
        <v>11.857142857142858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2.2857142857142856</v>
      </c>
      <c r="J26" s="16">
        <f>('death KW'!J26)/7</f>
        <v>9.5714285714285712</v>
      </c>
      <c r="K26" s="16">
        <f>('death KW'!K26)/7</f>
        <v>2.1428571428571428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6.5714285714285712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962.28571428571433</v>
      </c>
      <c r="E27" s="16">
        <f>('death KW'!E27)/7</f>
        <v>5.7142857142857144</v>
      </c>
      <c r="F27" s="16">
        <f>('death KW'!F27)/7</f>
        <v>15.428571428571429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4.4285714285714288</v>
      </c>
      <c r="J27" s="16">
        <f>('death KW'!J27)/7</f>
        <v>7.5714285714285712</v>
      </c>
      <c r="K27" s="16">
        <f>('death KW'!K27)/7</f>
        <v>1.4285714285714286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6.4285714285714288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893.42857142857144</v>
      </c>
      <c r="E28" s="16">
        <f>('death KW'!E28)/7</f>
        <v>3.5714285714285716</v>
      </c>
      <c r="F28" s="16">
        <f>('death KW'!F28)/7</f>
        <v>13.285714285714286</v>
      </c>
      <c r="G28" s="16">
        <f>('death KW'!G28)/7</f>
        <v>117</v>
      </c>
      <c r="H28" s="16">
        <f>('death KW'!H28)/7</f>
        <v>10.142857142857142</v>
      </c>
      <c r="I28" s="16">
        <f>('death KW'!I28)/7</f>
        <v>3.8571428571428572</v>
      </c>
      <c r="J28" s="16">
        <f>('death KW'!J28)/7</f>
        <v>-14</v>
      </c>
      <c r="K28" s="16">
        <f>('death KW'!K28)/7</f>
        <v>0.7142857142857143</v>
      </c>
      <c r="L28" s="16">
        <f>('death KW'!L28)/7</f>
        <v>869.14285714285711</v>
      </c>
      <c r="M28" s="16">
        <f>('death KW'!M28)/7</f>
        <v>0</v>
      </c>
      <c r="N28" s="16">
        <f>('death KW'!N28)/7</f>
        <v>6.4285714285714288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847.14285714285711</v>
      </c>
      <c r="E29" s="16">
        <f>('death KW'!E29)/7</f>
        <v>4.2857142857142856</v>
      </c>
      <c r="F29" s="16">
        <f>('death KW'!F29)/7</f>
        <v>17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3.5714285714285716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4.2857142857142856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731.42857142857144</v>
      </c>
      <c r="E30" s="16">
        <f>('death KW'!E30)/7</f>
        <v>3.4285714285714284</v>
      </c>
      <c r="F30" s="16">
        <f>('death KW'!F30)/7</f>
        <v>24.714285714285715</v>
      </c>
      <c r="G30" s="16">
        <f>('death KW'!G30)/7</f>
        <v>123.42857142857143</v>
      </c>
      <c r="H30" s="16">
        <f>('death KW'!H30)/7</f>
        <v>11</v>
      </c>
      <c r="I30" s="16">
        <f>('death KW'!I30)/7</f>
        <v>2.1428571428571428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778.71428571428567</v>
      </c>
      <c r="E31" s="16">
        <f>('death KW'!E31)/7</f>
        <v>5.1428571428571432</v>
      </c>
      <c r="F31" s="16">
        <f>('death KW'!F31)/7</f>
        <v>50.571428571428569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4.5714285714285712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6.7142857142857144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776.28571428571433</v>
      </c>
      <c r="E32" s="16">
        <f>('death KW'!E32)/7</f>
        <v>10.571428571428571</v>
      </c>
      <c r="F32" s="16">
        <f>('death KW'!F32)/7</f>
        <v>59.714285714285715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14.142857142857142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711.71428571428567</v>
      </c>
      <c r="E33" s="16">
        <f>('death KW'!E33)/7</f>
        <v>9.8571428571428577</v>
      </c>
      <c r="F33" s="16">
        <f>('death KW'!F33)/7</f>
        <v>70.857142857142861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12.142857142857142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30.714285714285715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724.57142857142856</v>
      </c>
      <c r="E34" s="16">
        <f>('death KW'!E34)/7</f>
        <v>13.285714285714286</v>
      </c>
      <c r="F34" s="16">
        <f>('death KW'!F34)/7</f>
        <v>61.428571428571431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19.142857142857142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718.71428571428567</v>
      </c>
      <c r="E35" s="16">
        <f>('death KW'!E35)/7</f>
        <v>24.571428571428573</v>
      </c>
      <c r="F35" s="16">
        <f>('death KW'!F35)/7</f>
        <v>103.42857142857143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24.142857142857142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21.428571428571427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810.14285714285711</v>
      </c>
      <c r="E36" s="16">
        <f>('death KW'!E36)/7</f>
        <v>37.714285714285715</v>
      </c>
      <c r="F36" s="16">
        <f>('death KW'!F36)/7</f>
        <v>173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42.428571428571431</v>
      </c>
      <c r="J36" s="16">
        <f>('death KW'!J36)/7</f>
        <v>56.714285714285715</v>
      </c>
      <c r="K36" s="16">
        <f>('death KW'!K36)/7</f>
        <v>3.2857142857142856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25.571428571428573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2">
        <f>('death KW'!B37)/7</f>
        <v>212.57142857142858</v>
      </c>
      <c r="C37" s="32">
        <f>('death KW'!C37)/7</f>
        <v>160.85714285714286</v>
      </c>
      <c r="D37" s="32">
        <f>('death KW'!D37)/7</f>
        <v>822.14285714285711</v>
      </c>
      <c r="E37" s="32">
        <f>('death KW'!E37)/7</f>
        <v>64.428571428571431</v>
      </c>
      <c r="F37" s="32">
        <f>('death KW'!F37)/7</f>
        <v>360.14285714285717</v>
      </c>
      <c r="G37" s="32">
        <f>('death KW'!G37)/7</f>
        <v>383.14285714285717</v>
      </c>
      <c r="H37" s="32">
        <f>('death KW'!H37)/7</f>
        <v>260.14285714285717</v>
      </c>
      <c r="I37" s="32">
        <f>('death KW'!I37)/7</f>
        <v>55.714285714285715</v>
      </c>
      <c r="J37" s="32">
        <f>('death KW'!J37)/7</f>
        <v>132.42857142857142</v>
      </c>
      <c r="K37" s="32">
        <f>('death KW'!K37)/7</f>
        <v>5.5714285714285712</v>
      </c>
      <c r="L37" s="32">
        <f>('death KW'!L37)/7</f>
        <v>420</v>
      </c>
      <c r="M37" s="32">
        <f>('death KW'!M37)/7</f>
        <v>4.7142857142857144</v>
      </c>
      <c r="N37" s="32">
        <f>('death KW'!N37)/7</f>
        <v>33.571428571428569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2">
        <f>('death KW'!B38)/7</f>
        <v>366.85714285714283</v>
      </c>
      <c r="C38" s="32">
        <f>('death KW'!C38)/7</f>
        <v>422.14285714285717</v>
      </c>
      <c r="D38" s="32">
        <f>('death KW'!D38)/7</f>
        <v>1002.7142857142857</v>
      </c>
      <c r="E38" s="32">
        <f>('death KW'!E38)/7</f>
        <v>122.71428571428571</v>
      </c>
      <c r="F38" s="32">
        <f>('death KW'!F38)/7</f>
        <v>490.42857142857144</v>
      </c>
      <c r="G38" s="32">
        <f>('death KW'!G38)/7</f>
        <v>427.57142857142856</v>
      </c>
      <c r="H38" s="32">
        <f>('death KW'!H38)/7</f>
        <v>332.42857142857144</v>
      </c>
      <c r="I38" s="32">
        <f>('death KW'!I38)/7</f>
        <v>82</v>
      </c>
      <c r="J38" s="32">
        <f>('death KW'!J38)/7</f>
        <v>188.28571428571428</v>
      </c>
      <c r="K38" s="32">
        <f>('death KW'!K38)/7</f>
        <v>6</v>
      </c>
      <c r="L38" s="32">
        <f>('death KW'!L38)/7</f>
        <v>331.85714285714283</v>
      </c>
      <c r="M38" s="32">
        <f>('death KW'!M38)/7</f>
        <v>4.5714285714285712</v>
      </c>
      <c r="N38" s="32">
        <f>('death KW'!N38)/7</f>
        <v>49.285714285714285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2">
        <f>('death KW'!B39)/7</f>
        <v>547.85714285714289</v>
      </c>
      <c r="C39" s="32">
        <f>('death KW'!C39)/7</f>
        <v>276.57142857142856</v>
      </c>
      <c r="D39" s="32">
        <f>('death KW'!D39)/7</f>
        <v>1105.1428571428571</v>
      </c>
      <c r="E39" s="32">
        <f>('death KW'!E39)/7</f>
        <v>171.57142857142858</v>
      </c>
      <c r="F39" s="32">
        <f>('death KW'!F39)/7</f>
        <v>589</v>
      </c>
      <c r="G39" s="32">
        <f>('death KW'!G39)/7</f>
        <v>457.42857142857144</v>
      </c>
      <c r="H39" s="32">
        <f>('death KW'!H39)/7</f>
        <v>413.14285714285717</v>
      </c>
      <c r="I39" s="32">
        <f>('death KW'!I39)/7</f>
        <v>69.571428571428569</v>
      </c>
      <c r="J39" s="32">
        <f>('death KW'!J39)/7</f>
        <v>195.14285714285714</v>
      </c>
      <c r="K39" s="32">
        <f>('death KW'!K39)/7</f>
        <v>20.285714285714285</v>
      </c>
      <c r="L39" s="32">
        <f>('death KW'!L39)/7</f>
        <v>485.85714285714283</v>
      </c>
      <c r="M39" s="32">
        <f>('death KW'!M39)/7</f>
        <v>4.5714285714285712</v>
      </c>
      <c r="N39" s="32">
        <f>('death KW'!N39)/7</f>
        <v>60.857142857142854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2">
        <f>('death KW'!B40)/7</f>
        <v>656.28571428571433</v>
      </c>
      <c r="C40" s="32">
        <f>('death KW'!C40)/7</f>
        <v>264.28571428571428</v>
      </c>
      <c r="D40" s="32">
        <f>('death KW'!D40)/7</f>
        <v>1510.8571428571429</v>
      </c>
      <c r="E40" s="32">
        <f>('death KW'!E40)/7</f>
        <v>226.57142857142858</v>
      </c>
      <c r="F40" s="32">
        <f>('death KW'!F40)/7</f>
        <v>599.14285714285711</v>
      </c>
      <c r="G40" s="32">
        <f>('death KW'!G40)/7</f>
        <v>472.71428571428572</v>
      </c>
      <c r="H40" s="32">
        <f>('death KW'!H40)/7</f>
        <v>442</v>
      </c>
      <c r="I40" s="32">
        <f>('death KW'!I40)/7</f>
        <v>58.285714285714285</v>
      </c>
      <c r="J40" s="32">
        <f>('death KW'!J40)/7</f>
        <v>171</v>
      </c>
      <c r="K40" s="32">
        <f>('death KW'!K40)/7</f>
        <v>34.571428571428569</v>
      </c>
      <c r="L40" s="32">
        <f>('death KW'!L40)/7</f>
        <v>483.57142857142856</v>
      </c>
      <c r="M40" s="32">
        <f>('death KW'!M40)/7</f>
        <v>6.2857142857142856</v>
      </c>
      <c r="N40" s="32">
        <f>('death KW'!N40)/7</f>
        <v>71.571428571428569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1429.5714285714287</v>
      </c>
      <c r="E41" s="16">
        <f>('death KW'!E41)/7</f>
        <v>306.71428571428572</v>
      </c>
      <c r="F41" s="16">
        <f>('death KW'!F41)/7</f>
        <v>514.71428571428567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65.571428571428569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77.714285714285708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753.20865814795593</v>
      </c>
      <c r="C42" s="16">
        <f>('death KW'!C42)/7</f>
        <v>248.42657388556037</v>
      </c>
      <c r="D42" s="16">
        <f>('death KW'!D42)/7</f>
        <v>1749.4467149995783</v>
      </c>
      <c r="E42" s="16">
        <f>('death KW'!E42)/7</f>
        <v>380.70689111384962</v>
      </c>
      <c r="F42" s="16">
        <f>('death KW'!F42)/7</f>
        <v>237.75233799887454</v>
      </c>
      <c r="G42" s="16">
        <f>('death KW'!G42)/7</f>
        <v>377.11869028861622</v>
      </c>
      <c r="H42" s="16">
        <f>('death KW'!H42)/7</f>
        <v>480.67474477493687</v>
      </c>
      <c r="I42" s="16">
        <f>('death KW'!I42)/7</f>
        <v>54.939270105971779</v>
      </c>
      <c r="J42" s="16">
        <f>('death KW'!J42)/7</f>
        <v>105.96841092846135</v>
      </c>
      <c r="K42" s="16">
        <f>('death KW'!K42)/7</f>
        <v>66.516338896182376</v>
      </c>
      <c r="L42" s="16">
        <f>('death KW'!L42)/7</f>
        <v>563.07622368024033</v>
      </c>
      <c r="M42" s="16">
        <f>('death KW'!M42)/7</f>
        <v>6.1277632255242036</v>
      </c>
      <c r="N42" s="16">
        <f>('death KW'!N42)/7</f>
        <v>95.055701506059677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794.78917056143268</v>
      </c>
      <c r="C43" s="16">
        <f>('death KW'!C43)/7</f>
        <v>241.87177091517486</v>
      </c>
      <c r="D43" s="16">
        <f>('death KW'!D43)/7</f>
        <v>1889.6627122057675</v>
      </c>
      <c r="E43" s="16">
        <f>('death KW'!E43)/7</f>
        <v>494.43021087624339</v>
      </c>
      <c r="F43" s="16">
        <f>('death KW'!F43)/7</f>
        <v>156.12837416947019</v>
      </c>
      <c r="G43" s="16">
        <f>('death KW'!G43)/7</f>
        <v>331.7523583351711</v>
      </c>
      <c r="H43" s="16">
        <f>('death KW'!H43)/7</f>
        <v>500.56443915466883</v>
      </c>
      <c r="I43" s="16">
        <f>('death KW'!I43)/7</f>
        <v>53.58351412467016</v>
      </c>
      <c r="J43" s="16">
        <f>('death KW'!J43)/7</f>
        <v>84.514908799690048</v>
      </c>
      <c r="K43" s="16">
        <f>('death KW'!K43)/7</f>
        <v>92.917098903848327</v>
      </c>
      <c r="L43" s="16">
        <f>('death KW'!L43)/7</f>
        <v>635.42108580575609</v>
      </c>
      <c r="M43" s="16">
        <f>('death KW'!M43)/7</f>
        <v>7.965855272447584</v>
      </c>
      <c r="N43" s="16">
        <f>('death KW'!N43)/7</f>
        <v>116.51971064219246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839.18008904038311</v>
      </c>
      <c r="C44" s="16">
        <f>('death KW'!C44)/7</f>
        <v>232.20755475639842</v>
      </c>
      <c r="D44" s="16">
        <f>('death KW'!D44)/7</f>
        <v>2121.9160310600832</v>
      </c>
      <c r="E44" s="16">
        <f>('death KW'!E44)/7</f>
        <v>633.99685329058616</v>
      </c>
      <c r="F44" s="16">
        <f>('death KW'!F44)/7</f>
        <v>99.889242145631215</v>
      </c>
      <c r="G44" s="16">
        <f>('death KW'!G44)/7</f>
        <v>292.24648689738433</v>
      </c>
      <c r="H44" s="16">
        <f>('death KW'!H44)/7</f>
        <v>528.90140649778664</v>
      </c>
      <c r="I44" s="16">
        <f>('death KW'!I44)/7</f>
        <v>50.817303926625335</v>
      </c>
      <c r="J44" s="16">
        <f>('death KW'!J44)/7</f>
        <v>67.726648220529569</v>
      </c>
      <c r="K44" s="16">
        <f>('death KW'!K44)/7</f>
        <v>120.3319112202548</v>
      </c>
      <c r="L44" s="16">
        <f>('death KW'!L44)/7</f>
        <v>709.24970765624471</v>
      </c>
      <c r="M44" s="16">
        <f>('death KW'!M44)/7</f>
        <v>10.317362332054993</v>
      </c>
      <c r="N44" s="16">
        <f>('death KW'!N44)/7</f>
        <v>144.21412961696342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883.93712585858123</v>
      </c>
      <c r="C45" s="16">
        <f>('death KW'!C45)/7</f>
        <v>226.36920900342153</v>
      </c>
      <c r="D45" s="16">
        <f>('death KW'!D45)/7</f>
        <v>2352.1060516412172</v>
      </c>
      <c r="E45" s="16">
        <f>('death KW'!E45)/7</f>
        <v>814.03169396266355</v>
      </c>
      <c r="F45" s="16">
        <f>('death KW'!F45)/7</f>
        <v>63.447076167597906</v>
      </c>
      <c r="G45" s="16">
        <f>('death KW'!G45)/7</f>
        <v>256.74836085557382</v>
      </c>
      <c r="H45" s="16">
        <f>('death KW'!H45)/7</f>
        <v>554.04263870076636</v>
      </c>
      <c r="I45" s="16">
        <f>('death KW'!I45)/7</f>
        <v>48.349275924900304</v>
      </c>
      <c r="J45" s="16">
        <f>('death KW'!J45)/7</f>
        <v>54.198016297809623</v>
      </c>
      <c r="K45" s="16">
        <f>('death KW'!K45)/7</f>
        <v>140.97974391142674</v>
      </c>
      <c r="L45" s="16">
        <f>('death KW'!L45)/7</f>
        <v>795.71099569672788</v>
      </c>
      <c r="M45" s="16">
        <f>('death KW'!M45)/7</f>
        <v>13.48319872455888</v>
      </c>
      <c r="N45" s="16">
        <f>('death KW'!N45)/7</f>
        <v>178.17724201840383</v>
      </c>
      <c r="S45" s="11">
        <f t="shared" si="3"/>
        <v>42724</v>
      </c>
      <c r="T45" s="11">
        <f t="shared" si="3"/>
        <v>42730</v>
      </c>
    </row>
    <row r="47" spans="1:20" x14ac:dyDescent="0.25">
      <c r="A47" t="s">
        <v>18</v>
      </c>
      <c r="B47" s="16">
        <f>SUM(B2:B45)</f>
        <v>11114.115043608355</v>
      </c>
      <c r="C47" s="16">
        <f t="shared" ref="C47:N47" si="4">SUM(C2:C45)</f>
        <v>7330.0179657034114</v>
      </c>
      <c r="D47" s="16">
        <f t="shared" si="4"/>
        <v>46237.845795620939</v>
      </c>
      <c r="E47" s="16">
        <f t="shared" si="4"/>
        <v>4652.5942206719146</v>
      </c>
      <c r="F47" s="16">
        <f t="shared" si="4"/>
        <v>8044.2170304815727</v>
      </c>
      <c r="G47" s="16">
        <f t="shared" si="4"/>
        <v>8095.8658963767466</v>
      </c>
      <c r="H47" s="16">
        <f t="shared" si="4"/>
        <v>10398.754657699586</v>
      </c>
      <c r="I47" s="16">
        <f t="shared" si="4"/>
        <v>1554.2607926535961</v>
      </c>
      <c r="J47" s="16">
        <f t="shared" si="4"/>
        <v>2676.2651271036343</v>
      </c>
      <c r="K47" s="16">
        <f t="shared" si="4"/>
        <v>1375.1736643602837</v>
      </c>
      <c r="L47" s="16">
        <f t="shared" si="4"/>
        <v>27393.886584267533</v>
      </c>
      <c r="M47" s="16">
        <f t="shared" si="4"/>
        <v>331.03703669744272</v>
      </c>
      <c r="N47" s="16">
        <f t="shared" si="4"/>
        <v>2254.8239266407622</v>
      </c>
    </row>
  </sheetData>
  <conditionalFormatting sqref="A2:T45">
    <cfRule type="expression" dxfId="14" priority="2">
      <formula>TODAY()-WEEKDAY(TODAY(), 3)=$S2-WEEKDAY($S2, 3)</formula>
    </cfRule>
  </conditionalFormatting>
  <conditionalFormatting sqref="B2:N45">
    <cfRule type="expression" dxfId="13" priority="1">
      <formula>B2=MAX(B$2:B$42)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47"/>
  <sheetViews>
    <sheetView workbookViewId="0">
      <pane ySplit="1" topLeftCell="A8" activePane="bottomLeft" state="frozen"/>
      <selection pane="bottomLeft" activeCell="A42" sqref="A42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0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17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504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160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2910</v>
      </c>
      <c r="E6" s="18">
        <f>SUM(death!E85:E91)</f>
        <v>439</v>
      </c>
      <c r="F6" s="18">
        <f>SUM(death!F85:F91)</f>
        <v>1935</v>
      </c>
      <c r="G6" s="18">
        <f>SUM(death!G85:G91)</f>
        <v>955</v>
      </c>
      <c r="H6" s="18">
        <f>SUM(death!H85:H91)</f>
        <v>1390</v>
      </c>
      <c r="I6" s="18">
        <f>SUM(death!I85:I91)</f>
        <v>592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43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3">
        <f>SUM(death!B92:B98)</f>
        <v>5108</v>
      </c>
      <c r="C7" s="33">
        <f>SUM(death!C92:C98)</f>
        <v>5838</v>
      </c>
      <c r="D7" s="33">
        <f>SUM(death!D92:D98)</f>
        <v>8973</v>
      </c>
      <c r="E7" s="33">
        <f>SUM(death!E92:E98)</f>
        <v>1051</v>
      </c>
      <c r="F7" s="33">
        <f>SUM(death!F92:F98)</f>
        <v>5482</v>
      </c>
      <c r="G7" s="33">
        <f>SUM(death!G92:G98)</f>
        <v>963</v>
      </c>
      <c r="H7" s="33">
        <f>SUM(death!H92:H98)</f>
        <v>4203</v>
      </c>
      <c r="I7" s="33">
        <f>SUM(death!I92:I98)</f>
        <v>999</v>
      </c>
      <c r="J7" s="33">
        <f>SUM(death!J92:J98)</f>
        <v>1016</v>
      </c>
      <c r="K7" s="33">
        <f>SUM(death!K92:K98)</f>
        <v>496</v>
      </c>
      <c r="L7" s="33">
        <f>SUM(death!L92:L98)</f>
        <v>350</v>
      </c>
      <c r="M7" s="33">
        <f>SUM(death!M92:M98)</f>
        <v>112</v>
      </c>
      <c r="N7" s="33">
        <f>SUM(death!N92:N98)</f>
        <v>195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3">
        <f>SUM(death!B99:B105)</f>
        <v>4012</v>
      </c>
      <c r="C8" s="33">
        <f>SUM(death!C99:C105)</f>
        <v>4568</v>
      </c>
      <c r="D8" s="33">
        <f>SUM(death!D99:D105)</f>
        <v>14885</v>
      </c>
      <c r="E8" s="33">
        <f>SUM(death!E99:E105)</f>
        <v>1438</v>
      </c>
      <c r="F8" s="33">
        <f>SUM(death!F99:F105)</f>
        <v>6319</v>
      </c>
      <c r="G8" s="33">
        <f>SUM(death!G99:G105)</f>
        <v>871</v>
      </c>
      <c r="H8" s="33">
        <f>SUM(death!H99:H105)</f>
        <v>6448</v>
      </c>
      <c r="I8" s="33">
        <f>SUM(death!I99:I105)</f>
        <v>976</v>
      </c>
      <c r="J8" s="33">
        <f>SUM(death!J99:J105)</f>
        <v>2153</v>
      </c>
      <c r="K8" s="33">
        <f>SUM(death!K99:K105)</f>
        <v>660</v>
      </c>
      <c r="L8" s="33">
        <f>SUM(death!L99:L105)</f>
        <v>737</v>
      </c>
      <c r="M8" s="33">
        <f>SUM(death!M99:M105)</f>
        <v>176</v>
      </c>
      <c r="N8" s="33">
        <f>SUM(death!N99:N105)</f>
        <v>455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3">
        <f>SUM(death!B106:B112)</f>
        <v>3761</v>
      </c>
      <c r="C9" s="33">
        <f>SUM(death!C106:C112)</f>
        <v>3244</v>
      </c>
      <c r="D9" s="33">
        <f>SUM(death!D106:D112)</f>
        <v>15157</v>
      </c>
      <c r="E9" s="33">
        <f>SUM(death!E106:E112)</f>
        <v>1564</v>
      </c>
      <c r="F9" s="33">
        <f>SUM(death!F106:F112)</f>
        <v>5308</v>
      </c>
      <c r="G9" s="33">
        <f>SUM(death!G106:G112)</f>
        <v>644</v>
      </c>
      <c r="H9" s="33">
        <f>SUM(death!H106:H112)</f>
        <v>6184</v>
      </c>
      <c r="I9" s="33">
        <f>SUM(death!I106:I112)</f>
        <v>950</v>
      </c>
      <c r="J9" s="33">
        <f>SUM(death!J106:J112)</f>
        <v>2083</v>
      </c>
      <c r="K9" s="33">
        <f>SUM(death!K106:K112)</f>
        <v>657</v>
      </c>
      <c r="L9" s="33">
        <f>SUM(death!L106:L112)</f>
        <v>1239</v>
      </c>
      <c r="M9" s="33">
        <f>SUM(death!M106:M112)</f>
        <v>276</v>
      </c>
      <c r="N9" s="33">
        <f>SUM(death!N106:N112)</f>
        <v>851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4">
        <f>SUM(death!B113:B119)</f>
        <v>2984</v>
      </c>
      <c r="C10" s="34">
        <f>SUM(death!C113:C119)</f>
        <v>2737</v>
      </c>
      <c r="D10" s="34">
        <f>SUM(death!D113:D119)</f>
        <v>14823</v>
      </c>
      <c r="E10" s="34">
        <f>SUM(death!E113:E119)</f>
        <v>1390</v>
      </c>
      <c r="F10" s="34">
        <f>SUM(death!F113:F119)</f>
        <v>3139</v>
      </c>
      <c r="G10" s="34">
        <f>SUM(death!G113:G119)</f>
        <v>592</v>
      </c>
      <c r="H10" s="34">
        <f>SUM(death!H113:H119)</f>
        <v>5539</v>
      </c>
      <c r="I10" s="34">
        <f>SUM(death!I113:I119)</f>
        <v>794</v>
      </c>
      <c r="J10" s="34">
        <f>SUM(death!J113:J119)</f>
        <v>1411</v>
      </c>
      <c r="K10" s="34">
        <f>SUM(death!K113:K119)</f>
        <v>535</v>
      </c>
      <c r="L10" s="34">
        <f>SUM(death!L113:L119)</f>
        <v>1824</v>
      </c>
      <c r="M10" s="34">
        <f>SUM(death!M113:M119)</f>
        <v>477</v>
      </c>
      <c r="N10" s="34">
        <f>SUM(death!N113:N119)</f>
        <v>1122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5">
        <f>SUM(death!B120:B126)</f>
        <v>2240</v>
      </c>
      <c r="C11" s="35">
        <f>SUM(death!C120:C126)</f>
        <v>2074</v>
      </c>
      <c r="D11" s="35">
        <f>SUM(death!D120:D126)</f>
        <v>13316</v>
      </c>
      <c r="E11" s="35">
        <f>SUM(death!E120:E126)</f>
        <v>890</v>
      </c>
      <c r="F11" s="35">
        <f>SUM(death!F120:F126)</f>
        <v>2041</v>
      </c>
      <c r="G11" s="35">
        <f>SUM(death!G120:G126)</f>
        <v>493</v>
      </c>
      <c r="H11" s="35">
        <f>SUM(death!H120:H126)</f>
        <v>4239</v>
      </c>
      <c r="I11" s="35">
        <f>SUM(death!I120:I126)</f>
        <v>581</v>
      </c>
      <c r="J11" s="35">
        <f>SUM(death!J120:J126)</f>
        <v>750</v>
      </c>
      <c r="K11" s="35">
        <f>SUM(death!K120:K126)</f>
        <v>554</v>
      </c>
      <c r="L11" s="35">
        <f>SUM(death!L120:L126)</f>
        <v>2765</v>
      </c>
      <c r="M11" s="35">
        <f>SUM(death!M120:M126)</f>
        <v>216</v>
      </c>
      <c r="N11" s="35">
        <f>SUM(death!N120:N126)</f>
        <v>1108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5">
        <f>SUM(death!B127:B133)</f>
        <v>1676</v>
      </c>
      <c r="C12" s="35">
        <f>SUM(death!C127:C133)</f>
        <v>1357</v>
      </c>
      <c r="D12" s="35">
        <f>SUM(death!D127:D133)</f>
        <v>12079</v>
      </c>
      <c r="E12" s="35">
        <f>SUM(death!E127:E133)</f>
        <v>703</v>
      </c>
      <c r="F12" s="35">
        <f>SUM(death!F127:F133)</f>
        <v>1483</v>
      </c>
      <c r="G12" s="35">
        <f>SUM(death!G127:G133)</f>
        <v>437</v>
      </c>
      <c r="H12" s="35">
        <f>SUM(death!H127:H133)</f>
        <v>3175</v>
      </c>
      <c r="I12" s="35">
        <f>SUM(death!I127:I133)</f>
        <v>387</v>
      </c>
      <c r="J12" s="35">
        <f>SUM(death!J127:J133)</f>
        <v>812</v>
      </c>
      <c r="K12" s="35">
        <f>SUM(death!K127:K133)</f>
        <v>492</v>
      </c>
      <c r="L12" s="35">
        <f>SUM(death!L127:L133)</f>
        <v>4072</v>
      </c>
      <c r="M12" s="35">
        <f>SUM(death!M127:M133)</f>
        <v>155</v>
      </c>
      <c r="N12" s="35">
        <f>SUM(death!N127:N133)</f>
        <v>1196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5">
        <f>SUM(death!B134:B140)</f>
        <v>1348</v>
      </c>
      <c r="C13" s="35">
        <f>SUM(death!C134:C140)</f>
        <v>942</v>
      </c>
      <c r="D13" s="35">
        <f>SUM(death!D134:D140)</f>
        <v>9830</v>
      </c>
      <c r="E13" s="35">
        <f>SUM(death!E134:E140)</f>
        <v>393</v>
      </c>
      <c r="F13" s="35">
        <f>SUM(death!F134:F140)</f>
        <v>1728</v>
      </c>
      <c r="G13" s="35">
        <f>SUM(death!G134:G140)</f>
        <v>348</v>
      </c>
      <c r="H13" s="35">
        <f>SUM(death!H134:H140)</f>
        <v>2433</v>
      </c>
      <c r="I13" s="35">
        <f>SUM(death!I134:I140)</f>
        <v>240</v>
      </c>
      <c r="J13" s="35">
        <f>SUM(death!J134:J140)</f>
        <v>396</v>
      </c>
      <c r="K13" s="35">
        <f>SUM(death!K134:K140)</f>
        <v>378</v>
      </c>
      <c r="L13" s="35">
        <f>SUM(death!L134:L140)</f>
        <v>4995</v>
      </c>
      <c r="M13" s="35">
        <f>SUM(death!M134:M140)</f>
        <v>85</v>
      </c>
      <c r="N13" s="35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5">
        <f>SUM(death!B141:B147)</f>
        <v>877</v>
      </c>
      <c r="C14" s="35">
        <f>SUM(death!C141:C147)</f>
        <v>1189</v>
      </c>
      <c r="D14" s="35">
        <f>SUM(death!D141:D147)</f>
        <v>8417</v>
      </c>
      <c r="E14" s="35">
        <f>SUM(death!E141:E147)</f>
        <v>321</v>
      </c>
      <c r="F14" s="35">
        <f>SUM(death!F141:F147)</f>
        <v>259</v>
      </c>
      <c r="G14" s="35">
        <f>SUM(death!G141:G147)</f>
        <v>429</v>
      </c>
      <c r="H14" s="35">
        <f>SUM(death!H141:H147)</f>
        <v>2139</v>
      </c>
      <c r="I14" s="35">
        <f>SUM(death!I141:I147)</f>
        <v>142</v>
      </c>
      <c r="J14" s="35">
        <f>SUM(death!J141:J147)</f>
        <v>228</v>
      </c>
      <c r="K14" s="35">
        <f>SUM(death!K141:K147)</f>
        <v>346</v>
      </c>
      <c r="L14" s="35">
        <f>SUM(death!L141:L147)</f>
        <v>6548</v>
      </c>
      <c r="M14" s="35">
        <f>SUM(death!M141:M147)</f>
        <v>65</v>
      </c>
      <c r="N14" s="35">
        <f>SUM(death!N141:N147)</f>
        <v>631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6710</v>
      </c>
      <c r="E15" s="9">
        <f>SUM(death!E148:E154)</f>
        <v>257</v>
      </c>
      <c r="F15" s="9">
        <f>SUM(death!F148:F154)</f>
        <v>435</v>
      </c>
      <c r="G15" s="9">
        <f>SUM(death!G148:G154)</f>
        <v>380</v>
      </c>
      <c r="H15" s="9">
        <f>SUM(death!H148:H154)</f>
        <v>1488</v>
      </c>
      <c r="I15" s="9">
        <f>SUM(death!I148:I154)</f>
        <v>134</v>
      </c>
      <c r="J15" s="9">
        <f>SUM(death!J148:J154)</f>
        <v>187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57</v>
      </c>
      <c r="J16" s="9">
        <f>SUM(death!J155:J161)</f>
        <v>128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5086</v>
      </c>
      <c r="E17" s="9">
        <f>SUM(death!E162:E168)</f>
        <v>116</v>
      </c>
      <c r="F17" s="9">
        <f>SUM(death!F162:F168)</f>
        <v>252</v>
      </c>
      <c r="G17" s="9">
        <f>SUM(death!G162:G168)</f>
        <v>556</v>
      </c>
      <c r="H17" s="9">
        <f>SUM(death!H162:H168)</f>
        <v>749</v>
      </c>
      <c r="I17" s="9">
        <f>SUM(death!I162:I168)</f>
        <v>46</v>
      </c>
      <c r="J17" s="9">
        <f>SUM(death!J162:J168)</f>
        <v>60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4204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31</v>
      </c>
      <c r="J18" s="9">
        <f>SUM(death!J169:J175)</f>
        <v>41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3928</v>
      </c>
      <c r="E19" s="9">
        <f>SUM(death!E176:E182)</f>
        <v>73</v>
      </c>
      <c r="F19" s="9">
        <f>SUM(death!F176:F182)</f>
        <v>138</v>
      </c>
      <c r="G19" s="9">
        <f>SUM(death!G176:G182)</f>
        <v>885</v>
      </c>
      <c r="H19" s="9">
        <f>SUM(death!H176:H182)</f>
        <v>441</v>
      </c>
      <c r="I19" s="9">
        <f>SUM(death!I176:I182)</f>
        <v>15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3655</v>
      </c>
      <c r="E20" s="9">
        <f>SUM(death!E183:E189)</f>
        <v>55</v>
      </c>
      <c r="F20" s="9">
        <f>SUM(death!F183:F189)</f>
        <v>115</v>
      </c>
      <c r="G20" s="9">
        <f>SUM(death!G183:G189)</f>
        <v>1063</v>
      </c>
      <c r="H20" s="9">
        <f>SUM(death!H183:H189)</f>
        <v>313</v>
      </c>
      <c r="I20" s="9">
        <f>SUM(death!I183:I189)</f>
        <v>22</v>
      </c>
      <c r="J20" s="9">
        <f>SUM(death!J183:J189)</f>
        <v>39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5404</v>
      </c>
      <c r="E21" s="16">
        <f>SUM(death!E190:E196)</f>
        <v>48</v>
      </c>
      <c r="F21" s="16">
        <f>SUM(death!F190:F196)</f>
        <v>111</v>
      </c>
      <c r="G21" s="16">
        <f>SUM(death!G190:G196)</f>
        <v>1258</v>
      </c>
      <c r="H21" s="16">
        <f>SUM(death!H190:H196)</f>
        <v>213</v>
      </c>
      <c r="I21" s="16">
        <f>SUM(death!I190:I196)</f>
        <v>10</v>
      </c>
      <c r="J21" s="16">
        <f>SUM(death!J190:J196)</f>
        <v>11</v>
      </c>
      <c r="K21" s="16">
        <f>SUM(death!K190:K196)</f>
        <v>86</v>
      </c>
      <c r="L21" s="16">
        <f>SUM(death!L190:L196)</f>
        <v>7233</v>
      </c>
      <c r="M21" s="16">
        <f>SUM(death!M190:M196)</f>
        <v>5</v>
      </c>
      <c r="N21" s="16">
        <f>SUM(death!N190:N196)</f>
        <v>90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5458</v>
      </c>
      <c r="E22" s="16">
        <f>SUM(death!E197:E203)</f>
        <v>21</v>
      </c>
      <c r="F22" s="16">
        <f>SUM(death!F197:F203)</f>
        <v>148</v>
      </c>
      <c r="G22" s="16">
        <f>SUM(death!G197:G203)</f>
        <v>1359</v>
      </c>
      <c r="H22" s="16">
        <f>SUM(death!H197:H203)</f>
        <v>150</v>
      </c>
      <c r="I22" s="16">
        <f>SUM(death!I197:I203)</f>
        <v>-1</v>
      </c>
      <c r="J22" s="16">
        <f>SUM(death!J197:J203)</f>
        <v>18</v>
      </c>
      <c r="K22" s="16">
        <f>SUM(death!K197:K203)</f>
        <v>58</v>
      </c>
      <c r="L22" s="16">
        <f>SUM(death!L197:L203)</f>
        <v>7388</v>
      </c>
      <c r="M22" s="16">
        <f>SUM(death!M197:M203)</f>
        <v>7</v>
      </c>
      <c r="N22" s="16">
        <f>SUM(death!N197:N203)</f>
        <v>67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6438</v>
      </c>
      <c r="E23" s="16">
        <f>SUM(death!E204:E210)</f>
        <v>32</v>
      </c>
      <c r="F23" s="16">
        <f>SUM(death!F204:F210)</f>
        <v>40</v>
      </c>
      <c r="G23" s="16">
        <f>SUM(death!G204:G210)</f>
        <v>1512</v>
      </c>
      <c r="H23" s="16">
        <f>SUM(death!H204:H210)</f>
        <v>116</v>
      </c>
      <c r="I23" s="16">
        <f>SUM(death!I204:I210)</f>
        <v>23</v>
      </c>
      <c r="J23" s="16">
        <f>SUM(death!J204:J210)</f>
        <v>21</v>
      </c>
      <c r="K23" s="16">
        <f>SUM(death!K204:K210)</f>
        <v>33</v>
      </c>
      <c r="L23" s="16">
        <f>SUM(death!L204:L210)</f>
        <v>7516</v>
      </c>
      <c r="M23" s="16">
        <f>SUM(death!M204:M210)</f>
        <v>11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7897</v>
      </c>
      <c r="E24" s="16">
        <f>SUM(death!E211:E217)</f>
        <v>30</v>
      </c>
      <c r="F24" s="16">
        <f>SUM(death!F211:F217)</f>
        <v>73</v>
      </c>
      <c r="G24" s="16">
        <f>SUM(death!G211:G217)</f>
        <v>1490</v>
      </c>
      <c r="H24" s="16">
        <f>SUM(death!H211:H217)</f>
        <v>96</v>
      </c>
      <c r="I24" s="16">
        <f>SUM(death!I211:I217)</f>
        <v>-9</v>
      </c>
      <c r="J24" s="16">
        <f>SUM(death!J211:J217)</f>
        <v>24</v>
      </c>
      <c r="K24" s="16">
        <f>SUM(death!K211:K217)</f>
        <v>17</v>
      </c>
      <c r="L24" s="16">
        <f>SUM(death!L211:L217)</f>
        <v>7100</v>
      </c>
      <c r="M24" s="16">
        <f>SUM(death!M211:M217)</f>
        <v>-1</v>
      </c>
      <c r="N24" s="16">
        <f>SUM(death!N211:N217)</f>
        <v>56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7373</v>
      </c>
      <c r="E25" s="16">
        <f>SUM(death!E218:E224)</f>
        <v>48</v>
      </c>
      <c r="F25" s="16">
        <f>SUM(death!F218:F224)</f>
        <v>59</v>
      </c>
      <c r="G25" s="16">
        <f>SUM(death!G218:G224)</f>
        <v>1237</v>
      </c>
      <c r="H25" s="16">
        <f>SUM(death!H218:H224)</f>
        <v>71</v>
      </c>
      <c r="I25" s="16">
        <f>SUM(death!I218:I224)</f>
        <v>9</v>
      </c>
      <c r="J25" s="16">
        <f>SUM(death!J218:J224)</f>
        <v>27</v>
      </c>
      <c r="K25" s="16">
        <f>SUM(death!K218:K224)</f>
        <v>19</v>
      </c>
      <c r="L25" s="16">
        <f>SUM(death!L218:L224)</f>
        <v>6945</v>
      </c>
      <c r="M25" s="16">
        <f>SUM(death!M218:M224)</f>
        <v>9</v>
      </c>
      <c r="N25" s="16">
        <f>SUM(death!N218:N224)</f>
        <v>38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7113</v>
      </c>
      <c r="E26" s="16">
        <f>SUM(death!E225:E231)</f>
        <v>33</v>
      </c>
      <c r="F26" s="16">
        <f>SUM(death!F225:F231)</f>
        <v>83</v>
      </c>
      <c r="G26" s="16">
        <f>SUM(death!G225:G231)</f>
        <v>1212</v>
      </c>
      <c r="H26" s="16">
        <f>SUM(death!H225:H231)</f>
        <v>88</v>
      </c>
      <c r="I26" s="16">
        <f>SUM(death!I225:I231)</f>
        <v>16</v>
      </c>
      <c r="J26" s="16">
        <f>SUM(death!J225:J231)</f>
        <v>67</v>
      </c>
      <c r="K26" s="16">
        <f>SUM(death!K225:K231)</f>
        <v>15</v>
      </c>
      <c r="L26" s="16">
        <f>SUM(death!L225:L231)</f>
        <v>6803</v>
      </c>
      <c r="M26" s="16">
        <f>SUM(death!M225:M231)</f>
        <v>2</v>
      </c>
      <c r="N26" s="16">
        <f>SUM(death!N225:N231)</f>
        <v>46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6736</v>
      </c>
      <c r="E27" s="16">
        <f>SUM(death!E232:E238)</f>
        <v>40</v>
      </c>
      <c r="F27" s="16">
        <f>SUM(death!F232:F238)</f>
        <v>108</v>
      </c>
      <c r="G27" s="16">
        <f>SUM(death!G232:G238)</f>
        <v>1004</v>
      </c>
      <c r="H27" s="16">
        <f>SUM(death!H232:H238)</f>
        <v>64</v>
      </c>
      <c r="I27" s="16">
        <f>SUM(death!I232:I238)</f>
        <v>31</v>
      </c>
      <c r="J27" s="16">
        <f>SUM(death!J232:J238)</f>
        <v>53</v>
      </c>
      <c r="K27" s="16">
        <f>SUM(death!K232:K238)</f>
        <v>10</v>
      </c>
      <c r="L27" s="16">
        <f>SUM(death!L232:L238)</f>
        <v>6892</v>
      </c>
      <c r="M27" s="16">
        <f>SUM(death!M232:M238)</f>
        <v>3</v>
      </c>
      <c r="N27" s="16">
        <f>SUM(death!N232:N238)</f>
        <v>45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6254</v>
      </c>
      <c r="E28" s="16">
        <f>SUM(death!E239:E245)</f>
        <v>25</v>
      </c>
      <c r="F28" s="16">
        <f>SUM(death!F239:F245)</f>
        <v>93</v>
      </c>
      <c r="G28" s="16">
        <f>SUM(death!G239:G245)</f>
        <v>819</v>
      </c>
      <c r="H28" s="16">
        <f>SUM(death!H239:H245)</f>
        <v>71</v>
      </c>
      <c r="I28" s="16">
        <f>SUM(death!I239:I245)</f>
        <v>27</v>
      </c>
      <c r="J28" s="16">
        <f>SUM(death!J239:J245)</f>
        <v>-98</v>
      </c>
      <c r="K28" s="16">
        <f>SUM(death!K239:K245)</f>
        <v>5</v>
      </c>
      <c r="L28" s="16">
        <f>SUM(death!L239:L245)</f>
        <v>6084</v>
      </c>
      <c r="M28" s="16">
        <f>SUM(death!M239:M245)</f>
        <v>0</v>
      </c>
      <c r="N28" s="16">
        <f>SUM(death!N239:N245)</f>
        <v>45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5930</v>
      </c>
      <c r="E29" s="16">
        <f>SUM(death!E246:E252)</f>
        <v>30</v>
      </c>
      <c r="F29" s="16">
        <f>SUM(death!F246:F252)</f>
        <v>119</v>
      </c>
      <c r="G29" s="16">
        <f>SUM(death!G246:G252)</f>
        <v>831</v>
      </c>
      <c r="H29" s="16">
        <f>SUM(death!H246:H252)</f>
        <v>54</v>
      </c>
      <c r="I29" s="16">
        <f>SUM(death!I246:I252)</f>
        <v>25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30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5120</v>
      </c>
      <c r="E30" s="16">
        <f>SUM(death!E253:E259)</f>
        <v>24</v>
      </c>
      <c r="F30" s="16">
        <f>SUM(death!F253:F259)</f>
        <v>173</v>
      </c>
      <c r="G30" s="16">
        <f>SUM(death!G253:G259)</f>
        <v>864</v>
      </c>
      <c r="H30" s="16">
        <f>SUM(death!H253:H259)</f>
        <v>77</v>
      </c>
      <c r="I30" s="16">
        <f>SUM(death!I253:I259)</f>
        <v>15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5451</v>
      </c>
      <c r="E31" s="16">
        <f>SUM(death!E260:E266)</f>
        <v>36</v>
      </c>
      <c r="F31" s="16">
        <f>SUM(death!F260:F266)</f>
        <v>354</v>
      </c>
      <c r="G31" s="16">
        <f>SUM(death!G260:G266)</f>
        <v>1144</v>
      </c>
      <c r="H31" s="16">
        <f>SUM(death!H260:H266)</f>
        <v>149</v>
      </c>
      <c r="I31" s="16">
        <f>SUM(death!I260:I266)</f>
        <v>32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47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5434</v>
      </c>
      <c r="E32" s="16">
        <f>SUM(death!E267:E273)</f>
        <v>74</v>
      </c>
      <c r="F32" s="16">
        <f>SUM(death!F267:F273)</f>
        <v>418</v>
      </c>
      <c r="G32" s="16">
        <f>SUM(death!G267:G273)</f>
        <v>1288</v>
      </c>
      <c r="H32" s="16">
        <f>SUM(death!H267:H273)</f>
        <v>211</v>
      </c>
      <c r="I32" s="16">
        <f>SUM(death!I267:I273)</f>
        <v>99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4982</v>
      </c>
      <c r="E33" s="16">
        <f>SUM(death!E274:E280)</f>
        <v>69</v>
      </c>
      <c r="F33" s="16">
        <f>SUM(death!F274:F280)</f>
        <v>496</v>
      </c>
      <c r="G33" s="16">
        <f>SUM(death!G274:G280)</f>
        <v>1368</v>
      </c>
      <c r="H33" s="16">
        <f>SUM(death!H274:H280)</f>
        <v>363</v>
      </c>
      <c r="I33" s="16">
        <f>SUM(death!I274:I280)</f>
        <v>85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215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5072</v>
      </c>
      <c r="E34" s="16">
        <f>SUM(death!E281:E287)</f>
        <v>93</v>
      </c>
      <c r="F34" s="16">
        <f>SUM(death!F281:F287)</f>
        <v>430</v>
      </c>
      <c r="G34" s="16">
        <f>SUM(death!G281:G287)</f>
        <v>1587</v>
      </c>
      <c r="H34" s="16">
        <f>SUM(death!H281:H287)</f>
        <v>475</v>
      </c>
      <c r="I34" s="16">
        <f>SUM(death!I281:I287)</f>
        <v>134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133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5031</v>
      </c>
      <c r="E35" s="16">
        <f>SUM(death!E288:E294)</f>
        <v>172</v>
      </c>
      <c r="F35" s="16">
        <f>SUM(death!F288:F294)</f>
        <v>724</v>
      </c>
      <c r="G35" s="16">
        <f>SUM(death!G288:G294)</f>
        <v>1831</v>
      </c>
      <c r="H35" s="16">
        <f>SUM(death!H288:H294)</f>
        <v>821</v>
      </c>
      <c r="I35" s="16">
        <f>SUM(death!I288:I294)</f>
        <v>169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5671</v>
      </c>
      <c r="E36" s="16">
        <f>SUM(death!E295:E301)</f>
        <v>264</v>
      </c>
      <c r="F36" s="16">
        <f>SUM(death!F295:F301)</f>
        <v>1211</v>
      </c>
      <c r="G36" s="16">
        <f>SUM(death!G295:G301)</f>
        <v>2241</v>
      </c>
      <c r="H36" s="16">
        <f>SUM(death!H295:H301)</f>
        <v>1250</v>
      </c>
      <c r="I36" s="16">
        <f>SUM(death!I295:I301)</f>
        <v>297</v>
      </c>
      <c r="J36" s="16">
        <f>SUM(death!J295:J301)</f>
        <v>397</v>
      </c>
      <c r="K36" s="16">
        <f>SUM(death!K295:K301)</f>
        <v>23</v>
      </c>
      <c r="L36" s="16">
        <f>SUM(death!L295:L301)</f>
        <v>3459</v>
      </c>
      <c r="M36" s="16">
        <f>SUM(death!M295:M301)</f>
        <v>30</v>
      </c>
      <c r="N36" s="16">
        <f>SUM(death!N295:N301)</f>
        <v>179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2">
        <f>SUM(death!B302:B308)</f>
        <v>1488</v>
      </c>
      <c r="C37" s="32">
        <f>SUM(death!C302:C308)</f>
        <v>1126</v>
      </c>
      <c r="D37" s="32">
        <f>SUM(death!D302:D308)</f>
        <v>5755</v>
      </c>
      <c r="E37" s="32">
        <f>SUM(death!E302:E308)</f>
        <v>451</v>
      </c>
      <c r="F37" s="32">
        <f>SUM(death!F302:F308)</f>
        <v>2521</v>
      </c>
      <c r="G37" s="32">
        <f>SUM(death!G302:G308)</f>
        <v>2682</v>
      </c>
      <c r="H37" s="32">
        <f>SUM(death!H302:H308)</f>
        <v>1821</v>
      </c>
      <c r="I37" s="32">
        <f>SUM(death!I302:I308)</f>
        <v>390</v>
      </c>
      <c r="J37" s="32">
        <f>SUM(death!J302:J308)</f>
        <v>927</v>
      </c>
      <c r="K37" s="32">
        <f>SUM(death!K302:K308)</f>
        <v>39</v>
      </c>
      <c r="L37" s="32">
        <f>SUM(death!L302:L308)</f>
        <v>2940</v>
      </c>
      <c r="M37" s="32">
        <f>SUM(death!M302:M308)</f>
        <v>33</v>
      </c>
      <c r="N37" s="32">
        <f>SUM(death!N302:N308)</f>
        <v>235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2">
        <f>SUM(death!B309:B315)</f>
        <v>2568</v>
      </c>
      <c r="C38" s="32">
        <f>SUM(death!C309:C315)</f>
        <v>2955</v>
      </c>
      <c r="D38" s="32">
        <f>SUM(death!D309:D315)</f>
        <v>7019</v>
      </c>
      <c r="E38" s="32">
        <f>SUM(death!E309:E315)</f>
        <v>859</v>
      </c>
      <c r="F38" s="32">
        <f>SUM(death!F309:F315)</f>
        <v>3433</v>
      </c>
      <c r="G38" s="32">
        <f>SUM(death!G309:G315)</f>
        <v>2993</v>
      </c>
      <c r="H38" s="32">
        <f>SUM(death!H309:H315)</f>
        <v>2327</v>
      </c>
      <c r="I38" s="32">
        <f>SUM(death!I309:I315)</f>
        <v>574</v>
      </c>
      <c r="J38" s="32">
        <f>SUM(death!J309:J315)</f>
        <v>1318</v>
      </c>
      <c r="K38" s="32">
        <f>SUM(death!K309:K315)</f>
        <v>42</v>
      </c>
      <c r="L38" s="32">
        <f>SUM(death!L309:L315)</f>
        <v>2323</v>
      </c>
      <c r="M38" s="32">
        <f>SUM(death!M309:M315)</f>
        <v>32</v>
      </c>
      <c r="N38" s="32">
        <f>SUM(death!N309:N315)</f>
        <v>345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2">
        <f>SUM(death!B316:B322)</f>
        <v>3835</v>
      </c>
      <c r="C39" s="32">
        <f>SUM(death!C316:C322)</f>
        <v>1936</v>
      </c>
      <c r="D39" s="32">
        <f>SUM(death!D316:D322)</f>
        <v>7736</v>
      </c>
      <c r="E39" s="32">
        <f>SUM(death!E316:E322)</f>
        <v>1201</v>
      </c>
      <c r="F39" s="32">
        <f>SUM(death!F316:F322)</f>
        <v>4123</v>
      </c>
      <c r="G39" s="32">
        <f>SUM(death!G316:G322)</f>
        <v>3202</v>
      </c>
      <c r="H39" s="32">
        <f>SUM(death!H316:H322)</f>
        <v>2892</v>
      </c>
      <c r="I39" s="32">
        <f>SUM(death!I316:I322)</f>
        <v>487</v>
      </c>
      <c r="J39" s="32">
        <f>SUM(death!J316:J322)</f>
        <v>1366</v>
      </c>
      <c r="K39" s="32">
        <f>SUM(death!K316:K322)</f>
        <v>142</v>
      </c>
      <c r="L39" s="32">
        <f>SUM(death!L316:L322)</f>
        <v>3401</v>
      </c>
      <c r="M39" s="32">
        <f>SUM(death!M316:M322)</f>
        <v>32</v>
      </c>
      <c r="N39" s="32">
        <f>SUM(death!N316:N322)</f>
        <v>426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2">
        <f>SUM(death!B323:B329)</f>
        <v>4594</v>
      </c>
      <c r="C40" s="32">
        <f>SUM(death!C323:C329)</f>
        <v>1850</v>
      </c>
      <c r="D40" s="32">
        <f>SUM(death!D323:D329)</f>
        <v>10576</v>
      </c>
      <c r="E40" s="32">
        <f>SUM(death!E323:E329)</f>
        <v>1586</v>
      </c>
      <c r="F40" s="32">
        <f>SUM(death!F323:F329)</f>
        <v>4194</v>
      </c>
      <c r="G40" s="32">
        <f>SUM(death!G323:G329)</f>
        <v>3309</v>
      </c>
      <c r="H40" s="32">
        <f>SUM(death!H323:H329)</f>
        <v>3094</v>
      </c>
      <c r="I40" s="32">
        <f>SUM(death!I323:I329)</f>
        <v>408</v>
      </c>
      <c r="J40" s="32">
        <f>SUM(death!J323:J329)</f>
        <v>1197</v>
      </c>
      <c r="K40" s="32">
        <f>SUM(death!K323:K329)</f>
        <v>242</v>
      </c>
      <c r="L40" s="32">
        <f>SUM(death!L323:L329)</f>
        <v>3385</v>
      </c>
      <c r="M40" s="32">
        <f>SUM(death!M323:M329)</f>
        <v>44</v>
      </c>
      <c r="N40" s="32">
        <f>SUM(death!N323:N329)</f>
        <v>501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10007</v>
      </c>
      <c r="E41" s="16">
        <f>SUM(death!E330:E336)</f>
        <v>2147</v>
      </c>
      <c r="F41" s="16">
        <f>SUM(death!F330:F336)</f>
        <v>3603</v>
      </c>
      <c r="G41" s="16">
        <f>SUM(death!G330:G336)</f>
        <v>3072</v>
      </c>
      <c r="H41" s="16">
        <f>SUM(death!H330:H336)</f>
        <v>3222</v>
      </c>
      <c r="I41" s="16">
        <f>SUM(death!I330:I336)</f>
        <v>459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5272.4606070356913</v>
      </c>
      <c r="C42" s="16">
        <f>SUM(death!C337:C343)</f>
        <v>1738.9860171989226</v>
      </c>
      <c r="D42" s="16">
        <f>SUM(death!D337:D343)</f>
        <v>12246.127004997048</v>
      </c>
      <c r="E42" s="16">
        <f>SUM(death!E337:E343)</f>
        <v>2664.9482377969475</v>
      </c>
      <c r="F42" s="16">
        <f>SUM(death!F337:F343)</f>
        <v>1664.2663659921218</v>
      </c>
      <c r="G42" s="16">
        <f>SUM(death!G337:G343)</f>
        <v>2639.8308320203137</v>
      </c>
      <c r="H42" s="16">
        <f>SUM(death!H337:H343)</f>
        <v>3364.7232134245583</v>
      </c>
      <c r="I42" s="16">
        <f>SUM(death!I337:I343)</f>
        <v>384.57489074180245</v>
      </c>
      <c r="J42" s="16">
        <f>SUM(death!J337:J343)</f>
        <v>741.77887649922945</v>
      </c>
      <c r="K42" s="16">
        <f>SUM(death!K337:K343)</f>
        <v>465.61437227327662</v>
      </c>
      <c r="L42" s="16">
        <f>SUM(death!L337:L343)</f>
        <v>3941.5335657616824</v>
      </c>
      <c r="M42" s="16">
        <f>SUM(death!M337:M343)</f>
        <v>42.894342578669423</v>
      </c>
      <c r="N42" s="16">
        <f>SUM(death!N337:N343)</f>
        <v>665.38991054241774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5563.5241939300286</v>
      </c>
      <c r="C43" s="16">
        <f>SUM(death!C344:C350)</f>
        <v>1693.102396406224</v>
      </c>
      <c r="D43" s="16">
        <f>SUM(death!D344:D350)</f>
        <v>13227.638985440373</v>
      </c>
      <c r="E43" s="16">
        <f>SUM(death!E344:E350)</f>
        <v>3461.0114761337036</v>
      </c>
      <c r="F43" s="16">
        <f>SUM(death!F344:F350)</f>
        <v>1092.8986191862914</v>
      </c>
      <c r="G43" s="16">
        <f>SUM(death!G344:G350)</f>
        <v>2322.2665083461975</v>
      </c>
      <c r="H43" s="16">
        <f>SUM(death!H344:H350)</f>
        <v>3503.9510740826818</v>
      </c>
      <c r="I43" s="16">
        <f>SUM(death!I344:I350)</f>
        <v>375.08459887269112</v>
      </c>
      <c r="J43" s="16">
        <f>SUM(death!J344:J350)</f>
        <v>591.60436159783035</v>
      </c>
      <c r="K43" s="16">
        <f>SUM(death!K344:K350)</f>
        <v>650.41969232693828</v>
      </c>
      <c r="L43" s="16">
        <f>SUM(death!L344:L350)</f>
        <v>4447.9476006402929</v>
      </c>
      <c r="M43" s="16">
        <f>SUM(death!M344:M350)</f>
        <v>55.760986907133088</v>
      </c>
      <c r="N43" s="16">
        <f>SUM(death!N344:N350)</f>
        <v>815.63797449534729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5874.260623282682</v>
      </c>
      <c r="C44" s="16">
        <f>SUM(death!C351:C357)</f>
        <v>1625.452883294789</v>
      </c>
      <c r="D44" s="16">
        <f>SUM(death!D351:D357)</f>
        <v>14853.412217420584</v>
      </c>
      <c r="E44" s="16">
        <f>SUM(death!E351:E357)</f>
        <v>4437.9779730341033</v>
      </c>
      <c r="F44" s="16">
        <f>SUM(death!F351:F357)</f>
        <v>699.2246950194185</v>
      </c>
      <c r="G44" s="16">
        <f>SUM(death!G351:G357)</f>
        <v>2045.7254082816903</v>
      </c>
      <c r="H44" s="16">
        <f>SUM(death!H351:H357)</f>
        <v>3702.3098454845067</v>
      </c>
      <c r="I44" s="16">
        <f>SUM(death!I351:I357)</f>
        <v>355.72112748637733</v>
      </c>
      <c r="J44" s="16">
        <f>SUM(death!J351:J357)</f>
        <v>474.08653754370698</v>
      </c>
      <c r="K44" s="16">
        <f>SUM(death!K351:K357)</f>
        <v>842.32337854178354</v>
      </c>
      <c r="L44" s="16">
        <f>SUM(death!L351:L357)</f>
        <v>4964.7479535937127</v>
      </c>
      <c r="M44" s="16">
        <f>SUM(death!M351:M357)</f>
        <v>72.221536324384942</v>
      </c>
      <c r="N44" s="16">
        <f>SUM(death!N351:N357)</f>
        <v>1009.4989073187439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6187.5598810100682</v>
      </c>
      <c r="C45" s="16">
        <f>SUM(death!C358:C364)</f>
        <v>1584.5844630239508</v>
      </c>
      <c r="D45" s="16">
        <f>SUM(death!D358:D364)</f>
        <v>16464.742361488519</v>
      </c>
      <c r="E45" s="16">
        <f>SUM(death!E358:E364)</f>
        <v>5698.2218577386448</v>
      </c>
      <c r="F45" s="16">
        <f>SUM(death!F358:F364)</f>
        <v>444.12953317318534</v>
      </c>
      <c r="G45" s="16">
        <f>SUM(death!G358:G364)</f>
        <v>1797.2385259890168</v>
      </c>
      <c r="H45" s="16">
        <f>SUM(death!H358:H364)</f>
        <v>3878.2984709053649</v>
      </c>
      <c r="I45" s="16">
        <f>SUM(death!I358:I364)</f>
        <v>338.44493147430211</v>
      </c>
      <c r="J45" s="16">
        <f>SUM(death!J358:J364)</f>
        <v>379.38611408466738</v>
      </c>
      <c r="K45" s="16">
        <f>SUM(death!K358:K364)</f>
        <v>986.85820737998711</v>
      </c>
      <c r="L45" s="16">
        <f>SUM(death!L358:L364)</f>
        <v>5569.9769698770951</v>
      </c>
      <c r="M45" s="16">
        <f>SUM(death!M358:M364)</f>
        <v>94.382391071912167</v>
      </c>
      <c r="N45" s="16">
        <f>SUM(death!N358:N364)</f>
        <v>1247.2406941288268</v>
      </c>
      <c r="S45" s="11">
        <f t="shared" ref="S45:T45" si="27">S44+7</f>
        <v>42724</v>
      </c>
      <c r="T45" s="11">
        <f t="shared" si="27"/>
        <v>42730</v>
      </c>
    </row>
    <row r="47" spans="1:20" x14ac:dyDescent="0.25">
      <c r="A47" t="s">
        <v>18</v>
      </c>
      <c r="B47" s="16">
        <f>SUM(B2:B45)</f>
        <v>77798.805305258458</v>
      </c>
      <c r="C47" s="16">
        <f t="shared" ref="C47:N47" si="28">SUM(C2:C45)</f>
        <v>51310.125759923889</v>
      </c>
      <c r="D47" s="16">
        <f t="shared" si="28"/>
        <v>323664.92056934652</v>
      </c>
      <c r="E47" s="16">
        <f t="shared" si="28"/>
        <v>32568.159544703398</v>
      </c>
      <c r="F47" s="16">
        <f t="shared" si="28"/>
        <v>56309.519213371022</v>
      </c>
      <c r="G47" s="16">
        <f t="shared" si="28"/>
        <v>56671.061274637214</v>
      </c>
      <c r="H47" s="16">
        <f t="shared" si="28"/>
        <v>72791.282603897111</v>
      </c>
      <c r="I47" s="16">
        <f t="shared" si="28"/>
        <v>10879.825548575171</v>
      </c>
      <c r="J47" s="16">
        <f t="shared" si="28"/>
        <v>18733.855889725433</v>
      </c>
      <c r="K47" s="16">
        <f t="shared" si="28"/>
        <v>9626.2156505219864</v>
      </c>
      <c r="L47" s="16">
        <f t="shared" si="28"/>
        <v>191757.20608987278</v>
      </c>
      <c r="M47" s="16">
        <f t="shared" si="28"/>
        <v>2317.2592568820992</v>
      </c>
      <c r="N47" s="16">
        <f t="shared" si="28"/>
        <v>15783.767486485334</v>
      </c>
    </row>
  </sheetData>
  <conditionalFormatting sqref="A2:T45">
    <cfRule type="expression" dxfId="12" priority="3">
      <formula>TODAY()-WEEKDAY(TODAY(), 3)=$S2-WEEKDAY($S2, 3)</formula>
    </cfRule>
  </conditionalFormatting>
  <conditionalFormatting sqref="B2:N45">
    <cfRule type="expression" dxfId="11" priority="1">
      <formula>B2=MAX(B$2:B$42)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2020-12-04T07:21:02Z</dcterms:modified>
</cp:coreProperties>
</file>