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bookViews>
    <workbookView xWindow="-120" yWindow="-120" windowWidth="29040" windowHeight="17640" activeTab="5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8" l="1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106" i="8" s="1"/>
  <c r="Q50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47" i="8" s="1"/>
  <c r="Q109" i="8" s="1"/>
  <c r="Q6" i="8"/>
  <c r="Q5" i="8"/>
  <c r="Q4" i="8"/>
  <c r="Q3" i="8"/>
  <c r="Q2" i="8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106" i="7" s="1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47" i="7" s="1"/>
  <c r="Q109" i="7" s="1"/>
  <c r="Q6" i="7"/>
  <c r="Q5" i="7"/>
  <c r="Q4" i="7"/>
  <c r="Q3" i="7"/>
  <c r="Q2" i="7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47" i="4" s="1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47" i="5" s="1"/>
  <c r="P2" i="5"/>
  <c r="Q272" i="2"/>
  <c r="Q272" i="3"/>
  <c r="AI272" i="3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P64" i="4"/>
  <c r="O64" i="4"/>
  <c r="O64" i="8" s="1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2" i="4"/>
  <c r="P62" i="8" s="1"/>
  <c r="O62" i="4"/>
  <c r="O62" i="8" s="1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P61" i="8" s="1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64" i="5"/>
  <c r="P64" i="7" s="1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63" i="7" s="1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4" i="8"/>
  <c r="P63" i="8"/>
  <c r="P60" i="8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3" i="7"/>
  <c r="P57" i="7"/>
  <c r="P53" i="7"/>
  <c r="P46" i="7"/>
  <c r="P38" i="7"/>
  <c r="P26" i="7"/>
  <c r="P14" i="7"/>
  <c r="P6" i="7"/>
  <c r="P59" i="4"/>
  <c r="P59" i="8" s="1"/>
  <c r="P58" i="4"/>
  <c r="P58" i="8" s="1"/>
  <c r="P57" i="4"/>
  <c r="P57" i="8" s="1"/>
  <c r="P56" i="4"/>
  <c r="P56" i="8" s="1"/>
  <c r="P55" i="4"/>
  <c r="P55" i="8" s="1"/>
  <c r="P54" i="4"/>
  <c r="P54" i="8" s="1"/>
  <c r="P53" i="4"/>
  <c r="P53" i="8" s="1"/>
  <c r="P52" i="4"/>
  <c r="P52" i="8" s="1"/>
  <c r="P51" i="4"/>
  <c r="P51" i="8" s="1"/>
  <c r="P50" i="4"/>
  <c r="P50" i="8" s="1"/>
  <c r="P46" i="4"/>
  <c r="P46" i="8" s="1"/>
  <c r="P45" i="4"/>
  <c r="P45" i="8" s="1"/>
  <c r="P44" i="4"/>
  <c r="P44" i="8" s="1"/>
  <c r="P43" i="4"/>
  <c r="P43" i="8" s="1"/>
  <c r="P42" i="4"/>
  <c r="P42" i="8" s="1"/>
  <c r="P41" i="4"/>
  <c r="P41" i="8" s="1"/>
  <c r="P40" i="4"/>
  <c r="P40" i="8" s="1"/>
  <c r="P39" i="4"/>
  <c r="P39" i="8" s="1"/>
  <c r="P38" i="4"/>
  <c r="P38" i="8" s="1"/>
  <c r="P37" i="4"/>
  <c r="P37" i="8" s="1"/>
  <c r="P36" i="4"/>
  <c r="P36" i="8" s="1"/>
  <c r="P35" i="4"/>
  <c r="P35" i="8" s="1"/>
  <c r="P34" i="4"/>
  <c r="P34" i="8" s="1"/>
  <c r="P33" i="4"/>
  <c r="P33" i="8" s="1"/>
  <c r="P32" i="4"/>
  <c r="P32" i="8" s="1"/>
  <c r="P31" i="4"/>
  <c r="P31" i="8" s="1"/>
  <c r="P30" i="4"/>
  <c r="P30" i="8" s="1"/>
  <c r="P29" i="4"/>
  <c r="P29" i="8" s="1"/>
  <c r="P28" i="4"/>
  <c r="P28" i="8" s="1"/>
  <c r="P27" i="4"/>
  <c r="P27" i="8" s="1"/>
  <c r="P26" i="4"/>
  <c r="P26" i="8" s="1"/>
  <c r="P25" i="4"/>
  <c r="P25" i="8" s="1"/>
  <c r="P24" i="4"/>
  <c r="P24" i="8" s="1"/>
  <c r="P23" i="4"/>
  <c r="P23" i="8" s="1"/>
  <c r="P22" i="4"/>
  <c r="P22" i="8" s="1"/>
  <c r="P21" i="4"/>
  <c r="P21" i="8" s="1"/>
  <c r="P20" i="4"/>
  <c r="P20" i="8" s="1"/>
  <c r="P19" i="4"/>
  <c r="P19" i="8" s="1"/>
  <c r="P18" i="4"/>
  <c r="P18" i="8" s="1"/>
  <c r="P17" i="4"/>
  <c r="P17" i="8" s="1"/>
  <c r="P16" i="4"/>
  <c r="P16" i="8" s="1"/>
  <c r="P15" i="4"/>
  <c r="P15" i="8" s="1"/>
  <c r="P14" i="4"/>
  <c r="P14" i="8" s="1"/>
  <c r="P13" i="4"/>
  <c r="P13" i="8" s="1"/>
  <c r="P12" i="4"/>
  <c r="P12" i="8" s="1"/>
  <c r="P11" i="4"/>
  <c r="P11" i="8" s="1"/>
  <c r="P10" i="4"/>
  <c r="P10" i="8" s="1"/>
  <c r="P9" i="4"/>
  <c r="P9" i="8" s="1"/>
  <c r="P8" i="4"/>
  <c r="P8" i="8" s="1"/>
  <c r="P7" i="4"/>
  <c r="P7" i="8" s="1"/>
  <c r="P6" i="4"/>
  <c r="P6" i="8" s="1"/>
  <c r="P5" i="4"/>
  <c r="P5" i="8" s="1"/>
  <c r="P4" i="4"/>
  <c r="P4" i="8" s="1"/>
  <c r="P3" i="4"/>
  <c r="P3" i="8" s="1"/>
  <c r="P2" i="4"/>
  <c r="P59" i="5"/>
  <c r="P59" i="7" s="1"/>
  <c r="P58" i="5"/>
  <c r="P58" i="7" s="1"/>
  <c r="P57" i="5"/>
  <c r="P56" i="5"/>
  <c r="P56" i="7" s="1"/>
  <c r="P55" i="5"/>
  <c r="P55" i="7" s="1"/>
  <c r="P54" i="5"/>
  <c r="P54" i="7" s="1"/>
  <c r="P53" i="5"/>
  <c r="P52" i="5"/>
  <c r="P52" i="7" s="1"/>
  <c r="P51" i="5"/>
  <c r="P51" i="7" s="1"/>
  <c r="P50" i="5"/>
  <c r="P50" i="7" s="1"/>
  <c r="P46" i="5"/>
  <c r="P45" i="5"/>
  <c r="P45" i="7" s="1"/>
  <c r="P44" i="5"/>
  <c r="P44" i="7" s="1"/>
  <c r="P43" i="5"/>
  <c r="P43" i="7" s="1"/>
  <c r="P42" i="5"/>
  <c r="P42" i="7" s="1"/>
  <c r="P41" i="5"/>
  <c r="P41" i="7" s="1"/>
  <c r="P40" i="5"/>
  <c r="P40" i="7" s="1"/>
  <c r="P39" i="5"/>
  <c r="P39" i="7" s="1"/>
  <c r="P38" i="5"/>
  <c r="P37" i="5"/>
  <c r="P37" i="7" s="1"/>
  <c r="P36" i="5"/>
  <c r="P36" i="7" s="1"/>
  <c r="P35" i="5"/>
  <c r="P35" i="7" s="1"/>
  <c r="P34" i="5"/>
  <c r="P34" i="7" s="1"/>
  <c r="P33" i="5"/>
  <c r="P33" i="7" s="1"/>
  <c r="P32" i="5"/>
  <c r="P32" i="7" s="1"/>
  <c r="P31" i="5"/>
  <c r="P31" i="7" s="1"/>
  <c r="P30" i="5"/>
  <c r="P30" i="7" s="1"/>
  <c r="P29" i="5"/>
  <c r="P29" i="7" s="1"/>
  <c r="P28" i="5"/>
  <c r="P28" i="7" s="1"/>
  <c r="P27" i="5"/>
  <c r="P27" i="7" s="1"/>
  <c r="P26" i="5"/>
  <c r="P25" i="5"/>
  <c r="P25" i="7" s="1"/>
  <c r="P24" i="5"/>
  <c r="P24" i="7" s="1"/>
  <c r="P23" i="5"/>
  <c r="P23" i="7" s="1"/>
  <c r="P22" i="5"/>
  <c r="P22" i="7" s="1"/>
  <c r="P21" i="5"/>
  <c r="P21" i="7" s="1"/>
  <c r="P20" i="5"/>
  <c r="P20" i="7" s="1"/>
  <c r="P19" i="5"/>
  <c r="P19" i="7" s="1"/>
  <c r="P18" i="5"/>
  <c r="P18" i="7" s="1"/>
  <c r="P17" i="5"/>
  <c r="P17" i="7" s="1"/>
  <c r="P16" i="5"/>
  <c r="P16" i="7" s="1"/>
  <c r="P15" i="5"/>
  <c r="P15" i="7" s="1"/>
  <c r="P14" i="5"/>
  <c r="P13" i="5"/>
  <c r="P13" i="7" s="1"/>
  <c r="P12" i="5"/>
  <c r="P12" i="7" s="1"/>
  <c r="P11" i="5"/>
  <c r="P11" i="7" s="1"/>
  <c r="P10" i="5"/>
  <c r="P10" i="7" s="1"/>
  <c r="P9" i="5"/>
  <c r="P9" i="7" s="1"/>
  <c r="P8" i="5"/>
  <c r="P8" i="7" s="1"/>
  <c r="P7" i="5"/>
  <c r="P7" i="7" s="1"/>
  <c r="P6" i="5"/>
  <c r="P5" i="5"/>
  <c r="P5" i="7" s="1"/>
  <c r="P4" i="5"/>
  <c r="P4" i="7" s="1"/>
  <c r="P3" i="5"/>
  <c r="P3" i="7" s="1"/>
  <c r="P2" i="7"/>
  <c r="P60" i="5"/>
  <c r="P60" i="7" s="1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3" i="8"/>
  <c r="O61" i="8"/>
  <c r="O60" i="8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4" i="7"/>
  <c r="O63" i="7"/>
  <c r="O50" i="4"/>
  <c r="O50" i="8" s="1"/>
  <c r="O46" i="4"/>
  <c r="O46" i="8" s="1"/>
  <c r="O45" i="4"/>
  <c r="O45" i="8" s="1"/>
  <c r="O44" i="4"/>
  <c r="O44" i="8" s="1"/>
  <c r="O43" i="4"/>
  <c r="O43" i="8" s="1"/>
  <c r="O42" i="4"/>
  <c r="O42" i="8" s="1"/>
  <c r="O41" i="4"/>
  <c r="O41" i="8" s="1"/>
  <c r="O40" i="4"/>
  <c r="O40" i="8" s="1"/>
  <c r="O39" i="4"/>
  <c r="O39" i="8" s="1"/>
  <c r="O38" i="4"/>
  <c r="O38" i="8" s="1"/>
  <c r="O37" i="4"/>
  <c r="O37" i="8" s="1"/>
  <c r="O36" i="4"/>
  <c r="O36" i="8" s="1"/>
  <c r="O35" i="4"/>
  <c r="O35" i="8" s="1"/>
  <c r="O34" i="4"/>
  <c r="O34" i="8" s="1"/>
  <c r="O33" i="4"/>
  <c r="O33" i="8" s="1"/>
  <c r="O31" i="4"/>
  <c r="O31" i="8" s="1"/>
  <c r="O30" i="4"/>
  <c r="O30" i="8" s="1"/>
  <c r="O29" i="4"/>
  <c r="O29" i="8" s="1"/>
  <c r="O28" i="4"/>
  <c r="O28" i="8" s="1"/>
  <c r="O27" i="4"/>
  <c r="O27" i="8" s="1"/>
  <c r="O26" i="4"/>
  <c r="O26" i="8" s="1"/>
  <c r="O25" i="4"/>
  <c r="O25" i="8" s="1"/>
  <c r="O24" i="4"/>
  <c r="O24" i="8" s="1"/>
  <c r="O23" i="4"/>
  <c r="O23" i="8" s="1"/>
  <c r="O22" i="4"/>
  <c r="O22" i="8" s="1"/>
  <c r="O21" i="4"/>
  <c r="O21" i="8" s="1"/>
  <c r="O20" i="4"/>
  <c r="O20" i="8" s="1"/>
  <c r="O19" i="4"/>
  <c r="O19" i="8" s="1"/>
  <c r="O18" i="4"/>
  <c r="O18" i="8" s="1"/>
  <c r="O17" i="4"/>
  <c r="O17" i="8" s="1"/>
  <c r="O16" i="4"/>
  <c r="O16" i="8" s="1"/>
  <c r="O15" i="4"/>
  <c r="O15" i="8" s="1"/>
  <c r="O14" i="4"/>
  <c r="O14" i="8" s="1"/>
  <c r="O13" i="4"/>
  <c r="O13" i="8" s="1"/>
  <c r="O12" i="4"/>
  <c r="O12" i="8" s="1"/>
  <c r="O11" i="4"/>
  <c r="O11" i="8" s="1"/>
  <c r="O10" i="4"/>
  <c r="O10" i="8" s="1"/>
  <c r="O9" i="4"/>
  <c r="O9" i="8" s="1"/>
  <c r="O8" i="4"/>
  <c r="O8" i="8" s="1"/>
  <c r="O7" i="4"/>
  <c r="O7" i="8" s="1"/>
  <c r="O6" i="4"/>
  <c r="O6" i="8" s="1"/>
  <c r="O5" i="4"/>
  <c r="O5" i="8" s="1"/>
  <c r="O4" i="4"/>
  <c r="O4" i="8" s="1"/>
  <c r="O3" i="4"/>
  <c r="O3" i="8" s="1"/>
  <c r="O2" i="4"/>
  <c r="O50" i="5"/>
  <c r="O50" i="7" s="1"/>
  <c r="O46" i="5"/>
  <c r="O46" i="7" s="1"/>
  <c r="O45" i="5"/>
  <c r="O45" i="7" s="1"/>
  <c r="O44" i="5"/>
  <c r="O44" i="7" s="1"/>
  <c r="O43" i="5"/>
  <c r="O43" i="7" s="1"/>
  <c r="O42" i="5"/>
  <c r="O42" i="7" s="1"/>
  <c r="O41" i="5"/>
  <c r="O41" i="7" s="1"/>
  <c r="O40" i="5"/>
  <c r="O40" i="7" s="1"/>
  <c r="O39" i="5"/>
  <c r="O39" i="7" s="1"/>
  <c r="O38" i="5"/>
  <c r="O38" i="7" s="1"/>
  <c r="O37" i="5"/>
  <c r="O37" i="7" s="1"/>
  <c r="O36" i="5"/>
  <c r="O36" i="7" s="1"/>
  <c r="O35" i="5"/>
  <c r="O35" i="7" s="1"/>
  <c r="O34" i="5"/>
  <c r="O34" i="7" s="1"/>
  <c r="O33" i="5"/>
  <c r="O33" i="7" s="1"/>
  <c r="O31" i="5"/>
  <c r="O31" i="7" s="1"/>
  <c r="O30" i="5"/>
  <c r="O30" i="7" s="1"/>
  <c r="O29" i="5"/>
  <c r="O29" i="7" s="1"/>
  <c r="O28" i="5"/>
  <c r="O28" i="7" s="1"/>
  <c r="O27" i="5"/>
  <c r="O27" i="7" s="1"/>
  <c r="O26" i="5"/>
  <c r="O26" i="7" s="1"/>
  <c r="O25" i="5"/>
  <c r="O25" i="7" s="1"/>
  <c r="O24" i="5"/>
  <c r="O24" i="7" s="1"/>
  <c r="O23" i="5"/>
  <c r="O23" i="7" s="1"/>
  <c r="O22" i="5"/>
  <c r="O22" i="7" s="1"/>
  <c r="O21" i="5"/>
  <c r="O21" i="7" s="1"/>
  <c r="O20" i="5"/>
  <c r="O20" i="7" s="1"/>
  <c r="O19" i="5"/>
  <c r="O19" i="7" s="1"/>
  <c r="O18" i="5"/>
  <c r="O18" i="7" s="1"/>
  <c r="O17" i="5"/>
  <c r="O17" i="7" s="1"/>
  <c r="O16" i="5"/>
  <c r="O16" i="7" s="1"/>
  <c r="O15" i="5"/>
  <c r="O15" i="7" s="1"/>
  <c r="O14" i="5"/>
  <c r="O14" i="7" s="1"/>
  <c r="O13" i="5"/>
  <c r="O13" i="7" s="1"/>
  <c r="O12" i="5"/>
  <c r="O12" i="7" s="1"/>
  <c r="O11" i="5"/>
  <c r="O11" i="7" s="1"/>
  <c r="O10" i="5"/>
  <c r="O10" i="7" s="1"/>
  <c r="O9" i="5"/>
  <c r="O9" i="7" s="1"/>
  <c r="O8" i="5"/>
  <c r="O8" i="7" s="1"/>
  <c r="O7" i="5"/>
  <c r="O7" i="7" s="1"/>
  <c r="O6" i="5"/>
  <c r="O6" i="7" s="1"/>
  <c r="O5" i="5"/>
  <c r="O5" i="7" s="1"/>
  <c r="O4" i="5"/>
  <c r="O4" i="7" s="1"/>
  <c r="O3" i="5"/>
  <c r="O3" i="7" s="1"/>
  <c r="O2" i="5"/>
  <c r="O2" i="7" s="1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F369" i="2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4" i="7"/>
  <c r="Q273" i="2" l="1"/>
  <c r="Q273" i="3"/>
  <c r="AH449" i="3"/>
  <c r="P47" i="7"/>
  <c r="P47" i="4"/>
  <c r="P2" i="8"/>
  <c r="P47" i="8" s="1"/>
  <c r="P47" i="5"/>
  <c r="O2" i="8"/>
  <c r="AG273" i="2"/>
  <c r="AG273" i="3"/>
  <c r="T163" i="3"/>
  <c r="AG274" i="2" s="1"/>
  <c r="AG275" i="2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G276" i="2" s="1"/>
  <c r="AG274" i="3"/>
  <c r="B30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I273" i="2" l="1"/>
  <c r="AI273" i="3"/>
  <c r="AH450" i="3"/>
  <c r="AH449" i="2"/>
  <c r="AG277" i="2"/>
  <c r="AG275" i="3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2" i="8" s="1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N2" i="7" s="1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302" i="2" s="1"/>
  <c r="AF299" i="2"/>
  <c r="AF298" i="2"/>
  <c r="AF297" i="2"/>
  <c r="AF296" i="2"/>
  <c r="AF295" i="2"/>
  <c r="AF294" i="2"/>
  <c r="AF293" i="2"/>
  <c r="AF292" i="2"/>
  <c r="AF291" i="2"/>
  <c r="AF290" i="2"/>
  <c r="AF303" i="2" s="1"/>
  <c r="AF301" i="2" s="1"/>
  <c r="W303" i="2"/>
  <c r="AG276" i="3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AE302" i="2"/>
  <c r="AD302" i="2"/>
  <c r="AC302" i="2"/>
  <c r="AB302" i="2"/>
  <c r="AA302" i="2"/>
  <c r="Z302" i="2"/>
  <c r="Y302" i="2"/>
  <c r="X302" i="2"/>
  <c r="V302" i="2"/>
  <c r="U302" i="2"/>
  <c r="T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E285" i="3"/>
  <c r="AD285" i="3"/>
  <c r="AC285" i="3"/>
  <c r="AB285" i="3"/>
  <c r="AA285" i="3"/>
  <c r="Z285" i="3"/>
  <c r="Y285" i="3"/>
  <c r="X285" i="3"/>
  <c r="W285" i="3"/>
  <c r="V285" i="3"/>
  <c r="T285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E163" i="3"/>
  <c r="AD163" i="3"/>
  <c r="AC163" i="3"/>
  <c r="AB163" i="3"/>
  <c r="AA163" i="3"/>
  <c r="Z163" i="3"/>
  <c r="Y163" i="3"/>
  <c r="X163" i="3"/>
  <c r="W163" i="3"/>
  <c r="V163" i="3"/>
  <c r="U163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AE99" i="3"/>
  <c r="AD99" i="3"/>
  <c r="AC99" i="3"/>
  <c r="AB99" i="3"/>
  <c r="AA99" i="3"/>
  <c r="Z99" i="3"/>
  <c r="Y99" i="3"/>
  <c r="X99" i="3"/>
  <c r="W99" i="3"/>
  <c r="V99" i="3"/>
  <c r="U99" i="3"/>
  <c r="T99" i="3"/>
  <c r="AE98" i="3"/>
  <c r="AD98" i="3"/>
  <c r="AC98" i="3"/>
  <c r="AB98" i="3"/>
  <c r="AA98" i="3"/>
  <c r="Z98" i="3"/>
  <c r="Y98" i="3"/>
  <c r="X98" i="3"/>
  <c r="W98" i="3"/>
  <c r="V98" i="3"/>
  <c r="U98" i="3"/>
  <c r="T98" i="3"/>
  <c r="AE97" i="3"/>
  <c r="AD97" i="3"/>
  <c r="AC97" i="3"/>
  <c r="AB97" i="3"/>
  <c r="AA97" i="3"/>
  <c r="Z97" i="3"/>
  <c r="Y97" i="3"/>
  <c r="X97" i="3"/>
  <c r="W97" i="3"/>
  <c r="V97" i="3"/>
  <c r="U97" i="3"/>
  <c r="T97" i="3"/>
  <c r="AE96" i="3"/>
  <c r="AD96" i="3"/>
  <c r="AC96" i="3"/>
  <c r="AB96" i="3"/>
  <c r="AA96" i="3"/>
  <c r="Z96" i="3"/>
  <c r="Y96" i="3"/>
  <c r="X96" i="3"/>
  <c r="W96" i="3"/>
  <c r="V96" i="3"/>
  <c r="U96" i="3"/>
  <c r="T96" i="3"/>
  <c r="AE95" i="3"/>
  <c r="AD95" i="3"/>
  <c r="AC95" i="3"/>
  <c r="AB95" i="3"/>
  <c r="AA95" i="3"/>
  <c r="Z95" i="3"/>
  <c r="Y95" i="3"/>
  <c r="X95" i="3"/>
  <c r="W95" i="3"/>
  <c r="V95" i="3"/>
  <c r="U95" i="3"/>
  <c r="T95" i="3"/>
  <c r="AE94" i="3"/>
  <c r="AD94" i="3"/>
  <c r="AC94" i="3"/>
  <c r="AB94" i="3"/>
  <c r="AA94" i="3"/>
  <c r="Z94" i="3"/>
  <c r="Y94" i="3"/>
  <c r="X94" i="3"/>
  <c r="W94" i="3"/>
  <c r="V94" i="3"/>
  <c r="U94" i="3"/>
  <c r="T94" i="3"/>
  <c r="AE93" i="3"/>
  <c r="AD93" i="3"/>
  <c r="AC93" i="3"/>
  <c r="AB93" i="3"/>
  <c r="AA93" i="3"/>
  <c r="Z93" i="3"/>
  <c r="Y93" i="3"/>
  <c r="X93" i="3"/>
  <c r="W93" i="3"/>
  <c r="V93" i="3"/>
  <c r="U93" i="3"/>
  <c r="T93" i="3"/>
  <c r="AE92" i="3"/>
  <c r="AD92" i="3"/>
  <c r="AC92" i="3"/>
  <c r="AB92" i="3"/>
  <c r="AA92" i="3"/>
  <c r="Z92" i="3"/>
  <c r="Y92" i="3"/>
  <c r="X92" i="3"/>
  <c r="W92" i="3"/>
  <c r="V92" i="3"/>
  <c r="U92" i="3"/>
  <c r="T92" i="3"/>
  <c r="AE91" i="3"/>
  <c r="AD91" i="3"/>
  <c r="AC91" i="3"/>
  <c r="AB91" i="3"/>
  <c r="AA91" i="3"/>
  <c r="Z91" i="3"/>
  <c r="Y91" i="3"/>
  <c r="X91" i="3"/>
  <c r="W91" i="3"/>
  <c r="V91" i="3"/>
  <c r="U91" i="3"/>
  <c r="T91" i="3"/>
  <c r="AE90" i="3"/>
  <c r="AD90" i="3"/>
  <c r="AC90" i="3"/>
  <c r="AB90" i="3"/>
  <c r="AA90" i="3"/>
  <c r="Z90" i="3"/>
  <c r="Y90" i="3"/>
  <c r="X90" i="3"/>
  <c r="W90" i="3"/>
  <c r="V90" i="3"/>
  <c r="U90" i="3"/>
  <c r="T90" i="3"/>
  <c r="AE89" i="3"/>
  <c r="AD89" i="3"/>
  <c r="AC89" i="3"/>
  <c r="AB89" i="3"/>
  <c r="AA89" i="3"/>
  <c r="Z89" i="3"/>
  <c r="Y89" i="3"/>
  <c r="X89" i="3"/>
  <c r="W89" i="3"/>
  <c r="V89" i="3"/>
  <c r="U89" i="3"/>
  <c r="T89" i="3"/>
  <c r="AE88" i="3"/>
  <c r="AD88" i="3"/>
  <c r="AC88" i="3"/>
  <c r="AB88" i="3"/>
  <c r="AA88" i="3"/>
  <c r="Z88" i="3"/>
  <c r="Y88" i="3"/>
  <c r="X88" i="3"/>
  <c r="W88" i="3"/>
  <c r="V88" i="3"/>
  <c r="U88" i="3"/>
  <c r="T88" i="3"/>
  <c r="AE87" i="3"/>
  <c r="AD87" i="3"/>
  <c r="AC87" i="3"/>
  <c r="AB87" i="3"/>
  <c r="AA87" i="3"/>
  <c r="Z87" i="3"/>
  <c r="Y87" i="3"/>
  <c r="X87" i="3"/>
  <c r="W87" i="3"/>
  <c r="V87" i="3"/>
  <c r="U87" i="3"/>
  <c r="T87" i="3"/>
  <c r="AE86" i="3"/>
  <c r="AD86" i="3"/>
  <c r="AC86" i="3"/>
  <c r="AB86" i="3"/>
  <c r="AA86" i="3"/>
  <c r="Z86" i="3"/>
  <c r="Y86" i="3"/>
  <c r="X86" i="3"/>
  <c r="W86" i="3"/>
  <c r="V86" i="3"/>
  <c r="U86" i="3"/>
  <c r="T86" i="3"/>
  <c r="AE85" i="3"/>
  <c r="AD85" i="3"/>
  <c r="AC85" i="3"/>
  <c r="AB85" i="3"/>
  <c r="AA85" i="3"/>
  <c r="Z85" i="3"/>
  <c r="Y85" i="3"/>
  <c r="X85" i="3"/>
  <c r="W85" i="3"/>
  <c r="V85" i="3"/>
  <c r="U85" i="3"/>
  <c r="T85" i="3"/>
  <c r="AE84" i="3"/>
  <c r="AD84" i="3"/>
  <c r="AC84" i="3"/>
  <c r="AB84" i="3"/>
  <c r="AA84" i="3"/>
  <c r="Z84" i="3"/>
  <c r="Y84" i="3"/>
  <c r="X84" i="3"/>
  <c r="W84" i="3"/>
  <c r="V84" i="3"/>
  <c r="U84" i="3"/>
  <c r="T84" i="3"/>
  <c r="AE83" i="3"/>
  <c r="AD83" i="3"/>
  <c r="AC83" i="3"/>
  <c r="AB83" i="3"/>
  <c r="AA83" i="3"/>
  <c r="Z83" i="3"/>
  <c r="Y83" i="3"/>
  <c r="X83" i="3"/>
  <c r="W83" i="3"/>
  <c r="V83" i="3"/>
  <c r="U83" i="3"/>
  <c r="T83" i="3"/>
  <c r="AE82" i="3"/>
  <c r="AD82" i="3"/>
  <c r="AC82" i="3"/>
  <c r="AB82" i="3"/>
  <c r="AA82" i="3"/>
  <c r="Z82" i="3"/>
  <c r="Y82" i="3"/>
  <c r="X82" i="3"/>
  <c r="W82" i="3"/>
  <c r="V82" i="3"/>
  <c r="U82" i="3"/>
  <c r="T82" i="3"/>
  <c r="AE81" i="3"/>
  <c r="AD81" i="3"/>
  <c r="AC81" i="3"/>
  <c r="AB81" i="3"/>
  <c r="AA81" i="3"/>
  <c r="Z81" i="3"/>
  <c r="Y81" i="3"/>
  <c r="X81" i="3"/>
  <c r="W81" i="3"/>
  <c r="V81" i="3"/>
  <c r="U81" i="3"/>
  <c r="T81" i="3"/>
  <c r="AE80" i="3"/>
  <c r="AD80" i="3"/>
  <c r="AC80" i="3"/>
  <c r="AB80" i="3"/>
  <c r="AA80" i="3"/>
  <c r="Z80" i="3"/>
  <c r="Y80" i="3"/>
  <c r="X80" i="3"/>
  <c r="W80" i="3"/>
  <c r="V80" i="3"/>
  <c r="U80" i="3"/>
  <c r="T80" i="3"/>
  <c r="AE79" i="3"/>
  <c r="AD79" i="3"/>
  <c r="AC79" i="3"/>
  <c r="AB79" i="3"/>
  <c r="AA79" i="3"/>
  <c r="Z79" i="3"/>
  <c r="Y79" i="3"/>
  <c r="X79" i="3"/>
  <c r="W79" i="3"/>
  <c r="V79" i="3"/>
  <c r="U79" i="3"/>
  <c r="T79" i="3"/>
  <c r="AE78" i="3"/>
  <c r="AD78" i="3"/>
  <c r="AC78" i="3"/>
  <c r="AB78" i="3"/>
  <c r="AA78" i="3"/>
  <c r="Z78" i="3"/>
  <c r="Y78" i="3"/>
  <c r="X78" i="3"/>
  <c r="W78" i="3"/>
  <c r="V78" i="3"/>
  <c r="U78" i="3"/>
  <c r="T78" i="3"/>
  <c r="AE77" i="3"/>
  <c r="AD77" i="3"/>
  <c r="AC77" i="3"/>
  <c r="AB77" i="3"/>
  <c r="AA77" i="3"/>
  <c r="Z77" i="3"/>
  <c r="Y77" i="3"/>
  <c r="X77" i="3"/>
  <c r="W77" i="3"/>
  <c r="V77" i="3"/>
  <c r="U77" i="3"/>
  <c r="T77" i="3"/>
  <c r="AE76" i="3"/>
  <c r="AD76" i="3"/>
  <c r="AC76" i="3"/>
  <c r="AB76" i="3"/>
  <c r="AA76" i="3"/>
  <c r="Z76" i="3"/>
  <c r="Y76" i="3"/>
  <c r="X76" i="3"/>
  <c r="W76" i="3"/>
  <c r="V76" i="3"/>
  <c r="U76" i="3"/>
  <c r="T76" i="3"/>
  <c r="AE75" i="3"/>
  <c r="AD75" i="3"/>
  <c r="AC75" i="3"/>
  <c r="AB75" i="3"/>
  <c r="AA75" i="3"/>
  <c r="Z75" i="3"/>
  <c r="Y75" i="3"/>
  <c r="X75" i="3"/>
  <c r="W75" i="3"/>
  <c r="V75" i="3"/>
  <c r="U75" i="3"/>
  <c r="T75" i="3"/>
  <c r="AE74" i="3"/>
  <c r="AD74" i="3"/>
  <c r="AC74" i="3"/>
  <c r="AB74" i="3"/>
  <c r="AA74" i="3"/>
  <c r="Z74" i="3"/>
  <c r="Y74" i="3"/>
  <c r="X74" i="3"/>
  <c r="W74" i="3"/>
  <c r="V74" i="3"/>
  <c r="U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X69" i="3"/>
  <c r="W69" i="3"/>
  <c r="V69" i="3"/>
  <c r="U69" i="3"/>
  <c r="T69" i="3"/>
  <c r="AE68" i="3"/>
  <c r="AD68" i="3"/>
  <c r="AC68" i="3"/>
  <c r="AB68" i="3"/>
  <c r="AA68" i="3"/>
  <c r="Z68" i="3"/>
  <c r="Y68" i="3"/>
  <c r="X68" i="3"/>
  <c r="W68" i="3"/>
  <c r="V68" i="3"/>
  <c r="U68" i="3"/>
  <c r="T68" i="3"/>
  <c r="AE67" i="3"/>
  <c r="AD67" i="3"/>
  <c r="AC67" i="3"/>
  <c r="AB67" i="3"/>
  <c r="AA67" i="3"/>
  <c r="Z67" i="3"/>
  <c r="Y67" i="3"/>
  <c r="X67" i="3"/>
  <c r="W67" i="3"/>
  <c r="V67" i="3"/>
  <c r="U67" i="3"/>
  <c r="T67" i="3"/>
  <c r="AE66" i="3"/>
  <c r="AD66" i="3"/>
  <c r="AC66" i="3"/>
  <c r="AB66" i="3"/>
  <c r="AA66" i="3"/>
  <c r="Z66" i="3"/>
  <c r="Y66" i="3"/>
  <c r="X66" i="3"/>
  <c r="W66" i="3"/>
  <c r="V66" i="3"/>
  <c r="U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U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K2" i="7" s="1"/>
  <c r="J2" i="5"/>
  <c r="I2" i="5"/>
  <c r="H2" i="5"/>
  <c r="H2" i="7" s="1"/>
  <c r="G2" i="5"/>
  <c r="F2" i="5"/>
  <c r="F2" i="7" s="1"/>
  <c r="E2" i="5"/>
  <c r="E2" i="7" s="1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G280" i="2"/>
  <c r="J2" i="7"/>
  <c r="I2" i="7"/>
  <c r="B2" i="7"/>
  <c r="C2" i="7"/>
  <c r="G2" i="7"/>
  <c r="M2" i="7"/>
  <c r="D2" i="7"/>
  <c r="L2" i="7"/>
  <c r="AF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M2" i="8" s="1"/>
  <c r="L2" i="4"/>
  <c r="L2" i="8" s="1"/>
  <c r="K2" i="4"/>
  <c r="K2" i="8" s="1"/>
  <c r="J2" i="4"/>
  <c r="J2" i="8" s="1"/>
  <c r="I2" i="4"/>
  <c r="I2" i="8" s="1"/>
  <c r="H2" i="4"/>
  <c r="G2" i="4"/>
  <c r="G2" i="8" s="1"/>
  <c r="F2" i="4"/>
  <c r="E2" i="4"/>
  <c r="E2" i="8" s="1"/>
  <c r="D2" i="4"/>
  <c r="D2" i="8" s="1"/>
  <c r="C2" i="4"/>
  <c r="C2" i="8" s="1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B2" i="8" s="1"/>
  <c r="T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E303" i="3" s="1"/>
  <c r="AA303" i="3" s="1"/>
  <c r="W303" i="3" s="1"/>
  <c r="U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B303" i="3" s="1"/>
  <c r="AA304" i="3" s="1"/>
  <c r="AE304" i="3" s="1"/>
  <c r="V303" i="3" s="1"/>
  <c r="Z303" i="3" s="1"/>
  <c r="AD303" i="3" s="1"/>
  <c r="AG277" i="3"/>
  <c r="H2" i="8"/>
  <c r="F2" i="8"/>
  <c r="AF26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Y303" i="3"/>
  <c r="AC303" i="3" s="1"/>
  <c r="W305" i="3" s="1"/>
  <c r="T303" i="2"/>
  <c r="T304" i="2" s="1"/>
  <c r="AB304" i="2" s="1"/>
  <c r="X304" i="2" s="1"/>
  <c r="U305" i="3" s="1"/>
  <c r="Z304" i="2" s="1"/>
  <c r="AD304" i="2" s="1"/>
  <c r="T303" i="3"/>
  <c r="X303" i="3" s="1"/>
  <c r="AC304" i="3" s="1"/>
  <c r="AB305" i="3" s="1"/>
  <c r="AE305" i="2" s="1"/>
  <c r="Y304" i="2" s="1"/>
  <c r="V305" i="2" s="1"/>
  <c r="T305" i="2" s="1"/>
  <c r="AC304" i="2" s="1"/>
  <c r="AA304" i="2" s="1"/>
  <c r="AB305" i="2"/>
  <c r="AC305" i="3" s="1"/>
  <c r="V305" i="3" s="1"/>
  <c r="AE306" i="3" s="1"/>
  <c r="AA306" i="3" s="1"/>
  <c r="W306" i="3" s="1"/>
  <c r="AF268" i="3"/>
  <c r="U306" i="3" s="1"/>
  <c r="Y305" i="2"/>
  <c r="Q274" i="2" l="1"/>
  <c r="Q274" i="3"/>
  <c r="AH451" i="3"/>
  <c r="AH450" i="2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W304" i="3" s="1"/>
  <c r="U304" i="3" s="1"/>
  <c r="AE303" i="2" s="1"/>
  <c r="AG281" i="2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E304" i="2" s="1"/>
  <c r="V303" i="2" s="1"/>
  <c r="Z303" i="2" s="1"/>
  <c r="AD303" i="2" s="1"/>
  <c r="AE305" i="3" s="1"/>
  <c r="AB304" i="3" s="1"/>
  <c r="V304" i="3" s="1"/>
  <c r="AA305" i="3" s="1"/>
  <c r="AB303" i="2" s="1"/>
  <c r="AC303" i="2" s="1"/>
  <c r="V304" i="2" s="1"/>
  <c r="Y303" i="2" s="1"/>
  <c r="AA303" i="2" s="1"/>
  <c r="AF267" i="3" s="1"/>
  <c r="AD305" i="2"/>
  <c r="Z305" i="2" s="1"/>
  <c r="AF269" i="3"/>
  <c r="U307" i="3" s="1"/>
  <c r="Z306" i="2"/>
  <c r="AD306" i="2" s="1"/>
  <c r="AG282" i="2" s="1"/>
  <c r="AG283" i="2" s="1"/>
  <c r="AG278" i="3"/>
  <c r="U308" i="3"/>
  <c r="AB307" i="3" s="1"/>
  <c r="AE307" i="2" s="1"/>
  <c r="AA306" i="2" s="1"/>
  <c r="V307" i="2" s="1"/>
  <c r="AB307" i="2" s="1"/>
  <c r="AC306" i="2" s="1"/>
  <c r="AC306" i="3"/>
  <c r="AB306" i="2" s="1"/>
  <c r="AC305" i="2" s="1"/>
  <c r="T306" i="2" s="1"/>
  <c r="AA305" i="2" s="1"/>
  <c r="V306" i="2" s="1"/>
  <c r="AB306" i="3" s="1"/>
  <c r="AE306" i="2" s="1"/>
  <c r="AC307" i="3"/>
  <c r="AE307" i="3"/>
  <c r="AF270" i="3"/>
  <c r="C37" i="4"/>
  <c r="C37" i="8" s="1"/>
  <c r="AC308" i="3"/>
  <c r="AB308" i="3" s="1"/>
  <c r="Y307" i="2" s="1"/>
  <c r="AA307" i="2" s="1"/>
  <c r="AC307" i="2" s="1"/>
  <c r="U309" i="3"/>
  <c r="Z307" i="2" s="1"/>
  <c r="AD307" i="2" s="1"/>
  <c r="V306" i="3"/>
  <c r="M37" i="5"/>
  <c r="AE308" i="2"/>
  <c r="AE309" i="2" s="1"/>
  <c r="D37" i="5"/>
  <c r="D37" i="7" s="1"/>
  <c r="V308" i="2"/>
  <c r="J37" i="5"/>
  <c r="AB308" i="2"/>
  <c r="AB309" i="2" s="1"/>
  <c r="J37" i="4"/>
  <c r="K37" i="4"/>
  <c r="Z308" i="2"/>
  <c r="L37" i="5"/>
  <c r="L37" i="7" s="1"/>
  <c r="AG284" i="2"/>
  <c r="AG286" i="3"/>
  <c r="J37" i="7"/>
  <c r="M37" i="7"/>
  <c r="U310" i="3"/>
  <c r="AD308" i="2" s="1"/>
  <c r="H37" i="5" s="1"/>
  <c r="K37" i="8"/>
  <c r="J37" i="8"/>
  <c r="AC309" i="3"/>
  <c r="AB309" i="3" s="1"/>
  <c r="AC308" i="2" s="1"/>
  <c r="V309" i="2" s="1"/>
  <c r="AE308" i="3"/>
  <c r="M37" i="4"/>
  <c r="M37" i="8" s="1"/>
  <c r="AA307" i="3"/>
  <c r="AF272" i="3"/>
  <c r="I37" i="5"/>
  <c r="I37" i="7" s="1"/>
  <c r="AA308" i="2"/>
  <c r="AC309" i="2" s="1"/>
  <c r="K37" i="5"/>
  <c r="AC310" i="3"/>
  <c r="AB310" i="3" s="1"/>
  <c r="AC310" i="2" s="1"/>
  <c r="AE310" i="2" s="1"/>
  <c r="AA309" i="2" s="1"/>
  <c r="V310" i="2" s="1"/>
  <c r="U311" i="3"/>
  <c r="AD309" i="2" s="1"/>
  <c r="Z309" i="2" s="1"/>
  <c r="K37" i="7"/>
  <c r="H37" i="7"/>
  <c r="W307" i="3"/>
  <c r="V307" i="3"/>
  <c r="AE309" i="3" s="1"/>
  <c r="AE310" i="3" s="1"/>
  <c r="AF273" i="3"/>
  <c r="U312" i="3" s="1"/>
  <c r="AD310" i="2" s="1"/>
  <c r="Z310" i="2" s="1"/>
  <c r="V309" i="3"/>
  <c r="AA311" i="3" s="1"/>
  <c r="W309" i="3" s="1"/>
  <c r="W310" i="3" s="1"/>
  <c r="AB314" i="3"/>
  <c r="AB315" i="3" s="1"/>
  <c r="AC313" i="3"/>
  <c r="AE313" i="2" s="1"/>
  <c r="AC313" i="2" s="1"/>
  <c r="V313" i="2" s="1"/>
  <c r="AA312" i="2" s="1"/>
  <c r="AB311" i="3"/>
  <c r="AC311" i="3" s="1"/>
  <c r="AC311" i="2" s="1"/>
  <c r="AC312" i="2" s="1"/>
  <c r="V312" i="2" s="1"/>
  <c r="AA311" i="2" s="1"/>
  <c r="AA308" i="3"/>
  <c r="I37" i="4"/>
  <c r="I37" i="8" s="1"/>
  <c r="AF274" i="3"/>
  <c r="U313" i="3" s="1"/>
  <c r="W308" i="3"/>
  <c r="E37" i="4"/>
  <c r="E37" i="8" s="1"/>
  <c r="V308" i="3"/>
  <c r="D37" i="4"/>
  <c r="D37" i="8" s="1"/>
  <c r="AF275" i="3"/>
  <c r="U314" i="3" s="1"/>
  <c r="AF276" i="3"/>
  <c r="C38" i="4"/>
  <c r="C38" i="8" s="1"/>
  <c r="AF277" i="3"/>
  <c r="AF278" i="3"/>
  <c r="M38" i="5"/>
  <c r="M38" i="7" s="1"/>
  <c r="AC314" i="3" s="1"/>
  <c r="AC315" i="3" s="1"/>
  <c r="AE315" i="2"/>
  <c r="AE316" i="2" s="1"/>
  <c r="U316" i="3" s="1"/>
  <c r="K38" i="5"/>
  <c r="K38" i="7" s="1"/>
  <c r="W311" i="3"/>
  <c r="AA312" i="3" s="1"/>
  <c r="D38" i="5"/>
  <c r="V315" i="2" s="1"/>
  <c r="V316" i="2" s="1"/>
  <c r="AA309" i="3"/>
  <c r="AF279" i="3"/>
  <c r="I38" i="5"/>
  <c r="AA315" i="2"/>
  <c r="AI274" i="2" l="1"/>
  <c r="AI274" i="3"/>
  <c r="AH452" i="3"/>
  <c r="AH451" i="2"/>
  <c r="AG285" i="2"/>
  <c r="AG287" i="3"/>
  <c r="AG280" i="3"/>
  <c r="AE317" i="2"/>
  <c r="AC314" i="2"/>
  <c r="AA313" i="2" s="1"/>
  <c r="V314" i="2" s="1"/>
  <c r="AC312" i="3"/>
  <c r="AE312" i="2" s="1"/>
  <c r="AE314" i="2"/>
  <c r="V312" i="3"/>
  <c r="AE311" i="2"/>
  <c r="V311" i="2" s="1"/>
  <c r="AA310" i="2" s="1"/>
  <c r="AA314" i="2"/>
  <c r="AA317" i="2" s="1"/>
  <c r="AC315" i="2"/>
  <c r="Z311" i="2"/>
  <c r="AD314" i="2" s="1"/>
  <c r="AD313" i="2" s="1"/>
  <c r="AC316" i="3" s="1"/>
  <c r="AC317" i="3" s="1"/>
  <c r="D38" i="7"/>
  <c r="AA310" i="3"/>
  <c r="I38" i="7"/>
  <c r="K38" i="4"/>
  <c r="K38" i="8" s="1"/>
  <c r="Z313" i="2" s="1"/>
  <c r="Z314" i="2" s="1"/>
  <c r="J38" i="4"/>
  <c r="J38" i="8" s="1"/>
  <c r="AF280" i="3"/>
  <c r="AG286" i="2" s="1"/>
  <c r="AD311" i="2"/>
  <c r="U315" i="3"/>
  <c r="U317" i="3" s="1"/>
  <c r="U318" i="3" s="1"/>
  <c r="U319" i="3" s="1"/>
  <c r="U320" i="3" s="1"/>
  <c r="U321" i="3" s="1"/>
  <c r="AC318" i="3"/>
  <c r="AC319" i="3" s="1"/>
  <c r="AC320" i="3" s="1"/>
  <c r="L38" i="5"/>
  <c r="L38" i="7" s="1"/>
  <c r="AD315" i="2"/>
  <c r="AF281" i="3"/>
  <c r="AE311" i="3"/>
  <c r="AA313" i="3"/>
  <c r="AF282" i="3"/>
  <c r="AG287" i="2"/>
  <c r="AG281" i="3"/>
  <c r="AG288" i="3"/>
  <c r="AD316" i="2"/>
  <c r="AD317" i="2" s="1"/>
  <c r="AD318" i="2" s="1"/>
  <c r="C39" i="4"/>
  <c r="C39" i="8" s="1"/>
  <c r="U322" i="3"/>
  <c r="U323" i="3" s="1"/>
  <c r="AB312" i="3"/>
  <c r="AA316" i="2"/>
  <c r="AE318" i="2"/>
  <c r="AE319" i="2" s="1"/>
  <c r="AE320" i="2" s="1"/>
  <c r="AE312" i="3"/>
  <c r="AD319" i="2" s="1"/>
  <c r="H38" i="5"/>
  <c r="Z315" i="2"/>
  <c r="AF283" i="3"/>
  <c r="AC321" i="3" s="1"/>
  <c r="AD312" i="2"/>
  <c r="Z312" i="2" s="1"/>
  <c r="U324" i="3" s="1"/>
  <c r="AB313" i="3"/>
  <c r="AB316" i="3" s="1"/>
  <c r="AB317" i="3" s="1"/>
  <c r="AB318" i="3" s="1"/>
  <c r="V317" i="2"/>
  <c r="AA318" i="2" s="1"/>
  <c r="AA319" i="2" s="1"/>
  <c r="AA320" i="2" s="1"/>
  <c r="AA321" i="2" s="1"/>
  <c r="AA322" i="2" s="1"/>
  <c r="AE321" i="2" s="1"/>
  <c r="AE322" i="2" s="1"/>
  <c r="AE323" i="2" s="1"/>
  <c r="AA314" i="3"/>
  <c r="Z316" i="2" s="1"/>
  <c r="Z317" i="2" s="1"/>
  <c r="Z318" i="2" s="1"/>
  <c r="AE313" i="3"/>
  <c r="H38" i="7"/>
  <c r="AF284" i="3"/>
  <c r="K39" i="4" s="1"/>
  <c r="K39" i="8" s="1"/>
  <c r="M39" i="5"/>
  <c r="M39" i="7" s="1"/>
  <c r="AC316" i="2"/>
  <c r="AC322" i="3"/>
  <c r="AC323" i="3" s="1"/>
  <c r="AB310" i="2"/>
  <c r="AF285" i="3"/>
  <c r="U304" i="2"/>
  <c r="AB311" i="2" s="1"/>
  <c r="AB312" i="2" s="1"/>
  <c r="U325" i="3" s="1"/>
  <c r="U326" i="3" s="1"/>
  <c r="I39" i="5"/>
  <c r="Z319" i="2"/>
  <c r="Z320" i="2" s="1"/>
  <c r="AB319" i="3" s="1"/>
  <c r="AB320" i="3" s="1"/>
  <c r="V318" i="2"/>
  <c r="V319" i="2" s="1"/>
  <c r="V320" i="2" s="1"/>
  <c r="V321" i="2" s="1"/>
  <c r="V322" i="2" s="1"/>
  <c r="AA315" i="3"/>
  <c r="I38" i="4"/>
  <c r="I39" i="7"/>
  <c r="AE314" i="3"/>
  <c r="AB313" i="2" s="1"/>
  <c r="AB314" i="2" s="1"/>
  <c r="AF286" i="3"/>
  <c r="AC324" i="3" s="1"/>
  <c r="AE324" i="2"/>
  <c r="AA323" i="2"/>
  <c r="U305" i="2"/>
  <c r="Q275" i="2" l="1"/>
  <c r="Q275" i="3"/>
  <c r="AH453" i="3"/>
  <c r="AH452" i="2"/>
  <c r="AG288" i="2"/>
  <c r="AG282" i="3"/>
  <c r="AG289" i="3"/>
  <c r="AD320" i="2"/>
  <c r="Z321" i="2"/>
  <c r="D39" i="5"/>
  <c r="D39" i="7" s="1"/>
  <c r="U303" i="2"/>
  <c r="V323" i="2"/>
  <c r="V324" i="2" s="1"/>
  <c r="AC317" i="2"/>
  <c r="AB315" i="2"/>
  <c r="AB316" i="2" s="1"/>
  <c r="J38" i="5"/>
  <c r="J38" i="7" s="1"/>
  <c r="I38" i="8"/>
  <c r="Z322" i="2" s="1"/>
  <c r="Z323" i="2" s="1"/>
  <c r="AF287" i="3"/>
  <c r="U327" i="3"/>
  <c r="AC325" i="3" s="1"/>
  <c r="V325" i="2"/>
  <c r="V326" i="2" s="1"/>
  <c r="V327" i="2" s="1"/>
  <c r="AB319" i="2" s="1"/>
  <c r="AB320" i="2" s="1"/>
  <c r="AA324" i="2"/>
  <c r="AE325" i="2"/>
  <c r="AE326" i="2" s="1"/>
  <c r="AE327" i="2" s="1"/>
  <c r="U306" i="2"/>
  <c r="AB317" i="2" s="1"/>
  <c r="AB318" i="2" s="1"/>
  <c r="AB321" i="3"/>
  <c r="H39" i="5"/>
  <c r="H39" i="7" s="1"/>
  <c r="AA316" i="3"/>
  <c r="AE315" i="3"/>
  <c r="M38" i="4"/>
  <c r="M38" i="8" s="1"/>
  <c r="AF288" i="3"/>
  <c r="U328" i="3"/>
  <c r="AC326" i="3" s="1"/>
  <c r="AC327" i="3" s="1"/>
  <c r="AA325" i="2"/>
  <c r="AA326" i="2" s="1"/>
  <c r="AA327" i="2" s="1"/>
  <c r="AA328" i="2" s="1"/>
  <c r="U307" i="2"/>
  <c r="AF289" i="3"/>
  <c r="U308" i="2"/>
  <c r="C37" i="5"/>
  <c r="Z324" i="2" s="1"/>
  <c r="Z325" i="2" s="1"/>
  <c r="AD321" i="2"/>
  <c r="J39" i="4" s="1"/>
  <c r="J39" i="8" s="1"/>
  <c r="AC318" i="2"/>
  <c r="AA317" i="3"/>
  <c r="AE316" i="3"/>
  <c r="AF290" i="3"/>
  <c r="AE328" i="2"/>
  <c r="M40" i="5" s="1"/>
  <c r="M40" i="7" s="1"/>
  <c r="U309" i="2"/>
  <c r="AB322" i="3"/>
  <c r="AF291" i="3"/>
  <c r="U310" i="2"/>
  <c r="AC328" i="3" s="1"/>
  <c r="V328" i="2"/>
  <c r="V329" i="2" s="1"/>
  <c r="AB321" i="2" s="1"/>
  <c r="AB322" i="2" s="1"/>
  <c r="AE329" i="2"/>
  <c r="AE330" i="2" s="1"/>
  <c r="Z326" i="2" s="1"/>
  <c r="AD322" i="2"/>
  <c r="L39" i="5"/>
  <c r="L39" i="7" s="1"/>
  <c r="AB323" i="3" s="1"/>
  <c r="AB324" i="3" s="1"/>
  <c r="AB325" i="3" s="1"/>
  <c r="AB326" i="3" s="1"/>
  <c r="AB327" i="3" s="1"/>
  <c r="AB328" i="3" s="1"/>
  <c r="AB329" i="3" s="1"/>
  <c r="AC319" i="2"/>
  <c r="AA318" i="3"/>
  <c r="AE317" i="3"/>
  <c r="J39" i="5"/>
  <c r="AF292" i="3"/>
  <c r="AA329" i="2"/>
  <c r="I40" i="5"/>
  <c r="I40" i="7" s="1"/>
  <c r="U311" i="2"/>
  <c r="AG290" i="3"/>
  <c r="AG283" i="3"/>
  <c r="U329" i="3"/>
  <c r="U330" i="3" s="1"/>
  <c r="U331" i="3" s="1"/>
  <c r="U332" i="3" s="1"/>
  <c r="C40" i="4"/>
  <c r="C40" i="8" s="1"/>
  <c r="AC329" i="3"/>
  <c r="AC330" i="3" s="1"/>
  <c r="AB323" i="2" s="1"/>
  <c r="K40" i="4"/>
  <c r="K40" i="8" s="1"/>
  <c r="V330" i="2"/>
  <c r="V331" i="2" s="1"/>
  <c r="D40" i="5"/>
  <c r="D40" i="7" s="1"/>
  <c r="Z327" i="2" s="1"/>
  <c r="Z328" i="2" s="1"/>
  <c r="J40" i="4"/>
  <c r="J40" i="8" s="1"/>
  <c r="J39" i="7"/>
  <c r="AF293" i="3"/>
  <c r="U333" i="3"/>
  <c r="AB330" i="3"/>
  <c r="AC331" i="3" s="1"/>
  <c r="AA330" i="2"/>
  <c r="AB324" i="2" s="1"/>
  <c r="AE331" i="2"/>
  <c r="U312" i="2"/>
  <c r="AG289" i="2"/>
  <c r="AG284" i="3"/>
  <c r="AG291" i="3"/>
  <c r="H40" i="5"/>
  <c r="H40" i="7" s="1"/>
  <c r="Z329" i="2"/>
  <c r="AD323" i="2"/>
  <c r="AC320" i="2"/>
  <c r="AE318" i="3"/>
  <c r="AA319" i="3"/>
  <c r="AF294" i="3"/>
  <c r="U334" i="3"/>
  <c r="AC332" i="3" s="1"/>
  <c r="AC340" i="3" s="1"/>
  <c r="AC341" i="3" s="1"/>
  <c r="AB331" i="3"/>
  <c r="AE332" i="2"/>
  <c r="AB325" i="2" s="1"/>
  <c r="V332" i="2"/>
  <c r="AA331" i="2"/>
  <c r="U313" i="2"/>
  <c r="U314" i="2" s="1"/>
  <c r="Z330" i="2" s="1"/>
  <c r="Z331" i="2" s="1"/>
  <c r="AF295" i="3"/>
  <c r="AB332" i="3"/>
  <c r="AC333" i="3" s="1"/>
  <c r="U335" i="3"/>
  <c r="AB326" i="2" s="1"/>
  <c r="AA332" i="2"/>
  <c r="AE333" i="2"/>
  <c r="V333" i="2"/>
  <c r="U315" i="2"/>
  <c r="U316" i="2" s="1"/>
  <c r="C38" i="5"/>
  <c r="Z332" i="2" s="1"/>
  <c r="Z333" i="2" s="1"/>
  <c r="Z334" i="2" s="1"/>
  <c r="AD324" i="2"/>
  <c r="AC321" i="2"/>
  <c r="K39" i="5" s="1"/>
  <c r="K39" i="7" s="1"/>
  <c r="AE319" i="3"/>
  <c r="AA320" i="3"/>
  <c r="AF296" i="3"/>
  <c r="U336" i="3"/>
  <c r="C41" i="4"/>
  <c r="C41" i="8" s="1"/>
  <c r="AC334" i="3" s="1"/>
  <c r="AB333" i="3"/>
  <c r="V334" i="2"/>
  <c r="V335" i="2" s="1"/>
  <c r="AB327" i="2" s="1"/>
  <c r="AE334" i="2"/>
  <c r="AE335" i="2" s="1"/>
  <c r="AA333" i="2"/>
  <c r="AA334" i="2" s="1"/>
  <c r="U337" i="3" s="1"/>
  <c r="AC322" i="2"/>
  <c r="AF297" i="3"/>
  <c r="AC335" i="3" s="1"/>
  <c r="AB334" i="3"/>
  <c r="Z335" i="2" s="1"/>
  <c r="AB328" i="2" s="1"/>
  <c r="AD325" i="2"/>
  <c r="AC323" i="2"/>
  <c r="AA321" i="3"/>
  <c r="AE320" i="3"/>
  <c r="AF298" i="3"/>
  <c r="AB335" i="3"/>
  <c r="K41" i="4" s="1"/>
  <c r="K41" i="8" s="1"/>
  <c r="U338" i="3"/>
  <c r="Z336" i="2" s="1"/>
  <c r="AE336" i="2"/>
  <c r="M41" i="5"/>
  <c r="M41" i="7" s="1"/>
  <c r="AA335" i="2"/>
  <c r="I41" i="5" s="1"/>
  <c r="I41" i="7" s="1"/>
  <c r="AB329" i="2" s="1"/>
  <c r="V336" i="2"/>
  <c r="D41" i="5"/>
  <c r="D41" i="7" s="1"/>
  <c r="J40" i="5"/>
  <c r="J40" i="7" s="1"/>
  <c r="H41" i="5"/>
  <c r="H41" i="7" s="1"/>
  <c r="AC336" i="3"/>
  <c r="AC337" i="3" s="1"/>
  <c r="AF299" i="3"/>
  <c r="AB336" i="3"/>
  <c r="J41" i="4"/>
  <c r="J41" i="8" s="1"/>
  <c r="Z337" i="2" s="1"/>
  <c r="V337" i="2"/>
  <c r="AE337" i="2"/>
  <c r="U339" i="3" s="1"/>
  <c r="AB330" i="2" s="1"/>
  <c r="AA336" i="2"/>
  <c r="AD326" i="2"/>
  <c r="AC324" i="2"/>
  <c r="AE321" i="3"/>
  <c r="AA322" i="3"/>
  <c r="I39" i="4"/>
  <c r="I39" i="8" s="1"/>
  <c r="AF300" i="3"/>
  <c r="AC338" i="3" s="1"/>
  <c r="AC339" i="3" s="1"/>
  <c r="AB337" i="3"/>
  <c r="V338" i="2"/>
  <c r="AA337" i="2"/>
  <c r="AA338" i="2" s="1"/>
  <c r="Z338" i="2" s="1"/>
  <c r="AB331" i="2" s="1"/>
  <c r="AE338" i="2"/>
  <c r="AE339" i="2" s="1"/>
  <c r="AF301" i="3"/>
  <c r="AB338" i="3"/>
  <c r="V339" i="2"/>
  <c r="AD327" i="2"/>
  <c r="AC325" i="2"/>
  <c r="AA323" i="3"/>
  <c r="AE322" i="3"/>
  <c r="M39" i="4"/>
  <c r="M39" i="8" s="1"/>
  <c r="AF302" i="3"/>
  <c r="AB339" i="3"/>
  <c r="AA339" i="2"/>
  <c r="AF303" i="3"/>
  <c r="AG290" i="2" s="1"/>
  <c r="AG285" i="3"/>
  <c r="U340" i="3"/>
  <c r="AD328" i="2"/>
  <c r="AC326" i="2"/>
  <c r="AE323" i="3"/>
  <c r="AA324" i="3"/>
  <c r="AF304" i="3"/>
  <c r="AC342" i="3" s="1"/>
  <c r="AB341" i="3"/>
  <c r="AB335" i="2" s="1"/>
  <c r="AA341" i="2"/>
  <c r="AA342" i="2" s="1"/>
  <c r="AF305" i="3"/>
  <c r="K42" i="4" s="1"/>
  <c r="K42" i="8" s="1"/>
  <c r="AI275" i="2" l="1"/>
  <c r="AI275" i="3"/>
  <c r="C37" i="7"/>
  <c r="AH454" i="3"/>
  <c r="AH453" i="2"/>
  <c r="C38" i="7"/>
  <c r="AG291" i="2"/>
  <c r="AG292" i="3"/>
  <c r="AB332" i="2"/>
  <c r="AE340" i="2"/>
  <c r="AE341" i="2" s="1"/>
  <c r="AE342" i="2" s="1"/>
  <c r="AE343" i="2" s="1"/>
  <c r="U342" i="3" s="1"/>
  <c r="U341" i="3"/>
  <c r="Z339" i="2"/>
  <c r="V340" i="2"/>
  <c r="AB342" i="3"/>
  <c r="AD329" i="2"/>
  <c r="L40" i="5"/>
  <c r="L40" i="7" s="1"/>
  <c r="AC327" i="2"/>
  <c r="AC343" i="3"/>
  <c r="AE324" i="3"/>
  <c r="AA325" i="3"/>
  <c r="J41" i="5"/>
  <c r="J41" i="7" s="1"/>
  <c r="AF306" i="3"/>
  <c r="AC344" i="3" s="1"/>
  <c r="AC345" i="3" s="1"/>
  <c r="AE344" i="2"/>
  <c r="AE345" i="2" s="1"/>
  <c r="AB338" i="2" s="1"/>
  <c r="AC328" i="2"/>
  <c r="AF307" i="3"/>
  <c r="AC346" i="3" s="1"/>
  <c r="M42" i="5"/>
  <c r="M42" i="7" s="1"/>
  <c r="AB336" i="2" s="1"/>
  <c r="V341" i="2"/>
  <c r="V342" i="2" s="1"/>
  <c r="V343" i="2" s="1"/>
  <c r="V344" i="2" s="1"/>
  <c r="V345" i="2" s="1"/>
  <c r="Z340" i="2" s="1"/>
  <c r="AB333" i="2" s="1"/>
  <c r="Z342" i="2" s="1"/>
  <c r="AD330" i="2"/>
  <c r="AA326" i="3"/>
  <c r="AE325" i="3"/>
  <c r="AF308" i="3"/>
  <c r="AC347" i="3" s="1"/>
  <c r="AC348" i="3" s="1"/>
  <c r="AE346" i="2"/>
  <c r="AC329" i="2"/>
  <c r="K40" i="5"/>
  <c r="K40" i="7" s="1"/>
  <c r="AF309" i="3"/>
  <c r="AE347" i="2" s="1"/>
  <c r="U343" i="3"/>
  <c r="U344" i="3" s="1"/>
  <c r="U345" i="3" s="1"/>
  <c r="U346" i="3" s="1"/>
  <c r="U347" i="3" s="1"/>
  <c r="U348" i="3" s="1"/>
  <c r="U349" i="3" s="1"/>
  <c r="U350" i="3" s="1"/>
  <c r="AB339" i="2" s="1"/>
  <c r="C42" i="4"/>
  <c r="C42" i="8" s="1"/>
  <c r="AB334" i="2" s="1"/>
  <c r="V346" i="2"/>
  <c r="V347" i="2" s="1"/>
  <c r="V348" i="2" s="1"/>
  <c r="V349" i="2" s="1"/>
  <c r="AB342" i="2" s="1"/>
  <c r="D42" i="5"/>
  <c r="D42" i="7" s="1"/>
  <c r="AD331" i="2"/>
  <c r="AE326" i="3"/>
  <c r="AA327" i="3"/>
  <c r="AF310" i="3"/>
  <c r="AC330" i="2"/>
  <c r="AF311" i="3"/>
  <c r="C43" i="4"/>
  <c r="C43" i="8" s="1"/>
  <c r="AE348" i="2" s="1"/>
  <c r="AE349" i="2" s="1"/>
  <c r="AB341" i="2" s="1"/>
  <c r="AC349" i="3" s="1"/>
  <c r="AC350" i="3" s="1"/>
  <c r="U351" i="3"/>
  <c r="U352" i="3" s="1"/>
  <c r="U353" i="3" s="1"/>
  <c r="AD332" i="2"/>
  <c r="AE327" i="3"/>
  <c r="AA328" i="3"/>
  <c r="AF312" i="3"/>
  <c r="AC351" i="3" s="1"/>
  <c r="V350" i="2"/>
  <c r="V351" i="2" s="1"/>
  <c r="D43" i="5"/>
  <c r="D43" i="7" s="1"/>
  <c r="AE350" i="2"/>
  <c r="AE351" i="2" s="1"/>
  <c r="M43" i="5"/>
  <c r="M43" i="7" s="1"/>
  <c r="AC331" i="2"/>
  <c r="AG292" i="2"/>
  <c r="AG293" i="3"/>
  <c r="AG300" i="3"/>
  <c r="K43" i="4"/>
  <c r="K43" i="8" s="1"/>
  <c r="N37" i="4"/>
  <c r="N37" i="8" s="1"/>
  <c r="AD333" i="2"/>
  <c r="AE328" i="3"/>
  <c r="AA329" i="3"/>
  <c r="I40" i="4"/>
  <c r="AF313" i="3"/>
  <c r="U354" i="3"/>
  <c r="AC352" i="3" s="1"/>
  <c r="AE352" i="2" s="1"/>
  <c r="V352" i="2" s="1"/>
  <c r="AC332" i="2"/>
  <c r="I40" i="8"/>
  <c r="AG293" i="2" s="1"/>
  <c r="AG294" i="2" s="1"/>
  <c r="AD334" i="2"/>
  <c r="AA330" i="3"/>
  <c r="AE329" i="3"/>
  <c r="M40" i="4"/>
  <c r="AF314" i="3"/>
  <c r="U355" i="3"/>
  <c r="AG295" i="2" s="1"/>
  <c r="AG294" i="3"/>
  <c r="AG301" i="3"/>
  <c r="U317" i="2"/>
  <c r="AC333" i="2"/>
  <c r="AC334" i="2" s="1"/>
  <c r="AC335" i="2" s="1"/>
  <c r="AC336" i="2" s="1"/>
  <c r="M40" i="8"/>
  <c r="N38" i="4" s="1"/>
  <c r="N38" i="8" s="1"/>
  <c r="AC353" i="3"/>
  <c r="AE353" i="2"/>
  <c r="V353" i="2"/>
  <c r="AG296" i="2" s="1"/>
  <c r="AG297" i="2" s="1"/>
  <c r="AG298" i="2" s="1"/>
  <c r="AD335" i="2"/>
  <c r="U318" i="2"/>
  <c r="K41" i="5"/>
  <c r="K41" i="7" s="1"/>
  <c r="AC337" i="2"/>
  <c r="AC338" i="2" s="1"/>
  <c r="AC339" i="2" s="1"/>
  <c r="AE330" i="3"/>
  <c r="AA331" i="3"/>
  <c r="AF315" i="3"/>
  <c r="U356" i="3"/>
  <c r="AG299" i="2" s="1"/>
  <c r="AG295" i="3"/>
  <c r="AG302" i="3"/>
  <c r="U319" i="2"/>
  <c r="AC340" i="2"/>
  <c r="AA332" i="3" s="1"/>
  <c r="C44" i="4" s="1"/>
  <c r="C44" i="8" s="1"/>
  <c r="AC354" i="3"/>
  <c r="V354" i="2"/>
  <c r="AE354" i="2"/>
  <c r="AD336" i="2"/>
  <c r="L41" i="5"/>
  <c r="L41" i="7" s="1"/>
  <c r="AE331" i="3"/>
  <c r="AF316" i="3"/>
  <c r="AG303" i="3"/>
  <c r="AG296" i="3"/>
  <c r="U357" i="3"/>
  <c r="AC341" i="2"/>
  <c r="AC342" i="2" s="1"/>
  <c r="U320" i="2"/>
  <c r="AC355" i="3"/>
  <c r="V355" i="2"/>
  <c r="AE355" i="2"/>
  <c r="Q276" i="2" l="1"/>
  <c r="Q276" i="3"/>
  <c r="AH455" i="3"/>
  <c r="AH454" i="2"/>
  <c r="AG300" i="2"/>
  <c r="AG304" i="3"/>
  <c r="AG297" i="3"/>
  <c r="AD337" i="2"/>
  <c r="AE332" i="3"/>
  <c r="AA333" i="3"/>
  <c r="AF317" i="3"/>
  <c r="U358" i="3"/>
  <c r="AG301" i="2" s="1"/>
  <c r="AG302" i="2" s="1"/>
  <c r="AG305" i="3"/>
  <c r="AG298" i="3"/>
  <c r="U321" i="2"/>
  <c r="AC343" i="2"/>
  <c r="K42" i="5"/>
  <c r="K42" i="7" s="1"/>
  <c r="AE333" i="3" s="1"/>
  <c r="AC356" i="3"/>
  <c r="U359" i="3" s="1"/>
  <c r="AE356" i="2"/>
  <c r="M44" i="5" s="1"/>
  <c r="M44" i="7" s="1"/>
  <c r="V356" i="2"/>
  <c r="AD338" i="2"/>
  <c r="AA334" i="3"/>
  <c r="AF318" i="3"/>
  <c r="AG299" i="3"/>
  <c r="AE357" i="2"/>
  <c r="U322" i="2"/>
  <c r="C39" i="5"/>
  <c r="C39" i="7" s="1"/>
  <c r="AC344" i="2"/>
  <c r="AE334" i="3" s="1"/>
  <c r="AC357" i="3"/>
  <c r="K44" i="4"/>
  <c r="K44" i="8" s="1"/>
  <c r="U360" i="3" s="1"/>
  <c r="U361" i="3" s="1"/>
  <c r="AE358" i="2"/>
  <c r="V357" i="2"/>
  <c r="V358" i="2" s="1"/>
  <c r="V359" i="2" s="1"/>
  <c r="V360" i="2" s="1"/>
  <c r="V361" i="2" s="1"/>
  <c r="V362" i="2" s="1"/>
  <c r="D44" i="5"/>
  <c r="D44" i="7" s="1"/>
  <c r="AD339" i="2"/>
  <c r="AA335" i="3"/>
  <c r="AF319" i="3"/>
  <c r="U323" i="2"/>
  <c r="AC345" i="2"/>
  <c r="AA336" i="3" s="1"/>
  <c r="AC358" i="3"/>
  <c r="AD340" i="2"/>
  <c r="AE335" i="3"/>
  <c r="AF320" i="3"/>
  <c r="AG303" i="2"/>
  <c r="AG306" i="3"/>
  <c r="V363" i="2"/>
  <c r="D45" i="5" s="1"/>
  <c r="D45" i="7" s="1"/>
  <c r="I41" i="4"/>
  <c r="I41" i="8" s="1"/>
  <c r="U324" i="2"/>
  <c r="AD341" i="2" s="1"/>
  <c r="AC346" i="2"/>
  <c r="AC359" i="3"/>
  <c r="AE336" i="3"/>
  <c r="M41" i="4"/>
  <c r="M41" i="8" s="1"/>
  <c r="AA337" i="3"/>
  <c r="AF321" i="3"/>
  <c r="U362" i="3"/>
  <c r="V364" i="2"/>
  <c r="U325" i="2"/>
  <c r="AC347" i="2"/>
  <c r="AC360" i="3"/>
  <c r="AD342" i="2"/>
  <c r="AE337" i="3"/>
  <c r="AA338" i="3"/>
  <c r="AF322" i="3"/>
  <c r="AI276" i="2" l="1"/>
  <c r="AI276" i="3"/>
  <c r="D47" i="7"/>
  <c r="AH456" i="3"/>
  <c r="AH455" i="2"/>
  <c r="P61" i="5"/>
  <c r="P61" i="7" s="1"/>
  <c r="D47" i="5"/>
  <c r="AG304" i="2"/>
  <c r="AG307" i="3"/>
  <c r="AG314" i="3"/>
  <c r="V365" i="2"/>
  <c r="U363" i="3"/>
  <c r="C45" i="4"/>
  <c r="L42" i="5" s="1"/>
  <c r="L42" i="7" s="1"/>
  <c r="U326" i="2"/>
  <c r="AC348" i="2"/>
  <c r="AC361" i="3"/>
  <c r="AE338" i="3"/>
  <c r="AA339" i="3"/>
  <c r="AF323" i="3"/>
  <c r="AG305" i="2" s="1"/>
  <c r="AG306" i="2" s="1"/>
  <c r="V366" i="2"/>
  <c r="U364" i="3"/>
  <c r="AD343" i="2"/>
  <c r="U327" i="2"/>
  <c r="AC349" i="2"/>
  <c r="AC362" i="3"/>
  <c r="C45" i="8"/>
  <c r="C47" i="8" s="1"/>
  <c r="C47" i="4"/>
  <c r="AG307" i="2"/>
  <c r="AG308" i="3"/>
  <c r="AG315" i="3"/>
  <c r="U365" i="3"/>
  <c r="AD344" i="2"/>
  <c r="AE339" i="3"/>
  <c r="AA340" i="3"/>
  <c r="AF324" i="3"/>
  <c r="AC363" i="3"/>
  <c r="U366" i="3"/>
  <c r="U328" i="2"/>
  <c r="AC350" i="2"/>
  <c r="K43" i="5"/>
  <c r="AC364" i="3"/>
  <c r="K45" i="4"/>
  <c r="Q277" i="2" l="1"/>
  <c r="Q277" i="3"/>
  <c r="AH457" i="3"/>
  <c r="AH456" i="2"/>
  <c r="AG308" i="2"/>
  <c r="AG316" i="3"/>
  <c r="AG309" i="3"/>
  <c r="AD345" i="2"/>
  <c r="K43" i="7"/>
  <c r="K45" i="8"/>
  <c r="K47" i="8" s="1"/>
  <c r="K47" i="4"/>
  <c r="AA341" i="3"/>
  <c r="AE340" i="3"/>
  <c r="AF325" i="3"/>
  <c r="AG309" i="2" s="1"/>
  <c r="AG317" i="3"/>
  <c r="AG310" i="3"/>
  <c r="AC365" i="3"/>
  <c r="U329" i="2"/>
  <c r="C40" i="5"/>
  <c r="C40" i="7" s="1"/>
  <c r="AC351" i="2"/>
  <c r="AG310" i="2"/>
  <c r="AG311" i="3"/>
  <c r="AG318" i="3"/>
  <c r="AC366" i="3"/>
  <c r="AD346" i="2"/>
  <c r="AE341" i="3"/>
  <c r="AA342" i="3"/>
  <c r="AF326" i="3"/>
  <c r="AG312" i="3"/>
  <c r="AG319" i="3"/>
  <c r="U330" i="2"/>
  <c r="AC352" i="2"/>
  <c r="AI277" i="2" l="1"/>
  <c r="AI277" i="3"/>
  <c r="AH458" i="3"/>
  <c r="AH457" i="2"/>
  <c r="AG311" i="2"/>
  <c r="AG313" i="3"/>
  <c r="AD347" i="2"/>
  <c r="AE342" i="3"/>
  <c r="AA343" i="3"/>
  <c r="I42" i="4"/>
  <c r="I42" i="8" s="1"/>
  <c r="AF327" i="3"/>
  <c r="AG320" i="3"/>
  <c r="U331" i="2"/>
  <c r="AC353" i="2"/>
  <c r="AA344" i="3" s="1"/>
  <c r="AD348" i="2"/>
  <c r="AE343" i="3"/>
  <c r="M42" i="4"/>
  <c r="M42" i="8" s="1"/>
  <c r="AF328" i="3"/>
  <c r="AD349" i="2" s="1"/>
  <c r="U332" i="2"/>
  <c r="AE344" i="3"/>
  <c r="AF329" i="3"/>
  <c r="U333" i="2"/>
  <c r="AD350" i="2"/>
  <c r="L43" i="5"/>
  <c r="L43" i="7" s="1"/>
  <c r="AE345" i="3"/>
  <c r="AF330" i="3"/>
  <c r="U334" i="2"/>
  <c r="AD351" i="2"/>
  <c r="AA347" i="3"/>
  <c r="AF331" i="3"/>
  <c r="AG312" i="2"/>
  <c r="AC354" i="2"/>
  <c r="U335" i="2"/>
  <c r="AF332" i="3"/>
  <c r="U336" i="2"/>
  <c r="C41" i="5"/>
  <c r="C41" i="7" s="1"/>
  <c r="AE348" i="3"/>
  <c r="AA349" i="3"/>
  <c r="AF333" i="3"/>
  <c r="AG313" i="2" s="1"/>
  <c r="AG321" i="3"/>
  <c r="AG328" i="3"/>
  <c r="AC355" i="2"/>
  <c r="U337" i="2"/>
  <c r="Q278" i="2" l="1"/>
  <c r="Q278" i="3"/>
  <c r="AH459" i="3"/>
  <c r="AH458" i="2"/>
  <c r="AG314" i="2"/>
  <c r="AA345" i="3"/>
  <c r="N40" i="4" s="1"/>
  <c r="N40" i="8" s="1"/>
  <c r="AE349" i="3"/>
  <c r="AA350" i="3"/>
  <c r="I43" i="4"/>
  <c r="I43" i="8" s="1"/>
  <c r="AF334" i="3"/>
  <c r="AG329" i="3"/>
  <c r="AG322" i="3"/>
  <c r="AC356" i="2"/>
  <c r="U338" i="2"/>
  <c r="AE350" i="3"/>
  <c r="M43" i="4"/>
  <c r="M43" i="8" s="1"/>
  <c r="AF335" i="3"/>
  <c r="AG315" i="2"/>
  <c r="AA346" i="3"/>
  <c r="U339" i="2"/>
  <c r="AF336" i="3"/>
  <c r="AG323" i="3"/>
  <c r="AG330" i="3"/>
  <c r="AC357" i="2"/>
  <c r="K44" i="5"/>
  <c r="K44" i="7" s="1"/>
  <c r="AD352" i="2" s="1"/>
  <c r="AE351" i="3"/>
  <c r="U340" i="2"/>
  <c r="AE352" i="3"/>
  <c r="AF337" i="3"/>
  <c r="AI278" i="2" l="1"/>
  <c r="AI278" i="3"/>
  <c r="AH460" i="3"/>
  <c r="AH459" i="2"/>
  <c r="AG316" i="2"/>
  <c r="AG331" i="3" s="1"/>
  <c r="AG324" i="3"/>
  <c r="AD353" i="2"/>
  <c r="AD354" i="2" s="1"/>
  <c r="AD355" i="2" s="1"/>
  <c r="AD356" i="2" s="1"/>
  <c r="AD357" i="2" s="1"/>
  <c r="AE346" i="3"/>
  <c r="U341" i="2"/>
  <c r="AF338" i="3"/>
  <c r="AG325" i="3"/>
  <c r="AC358" i="2"/>
  <c r="L44" i="5"/>
  <c r="AD358" i="2"/>
  <c r="AD359" i="2" s="1"/>
  <c r="AD360" i="2" s="1"/>
  <c r="AD361" i="2" s="1"/>
  <c r="AD362" i="2" s="1"/>
  <c r="U342" i="2"/>
  <c r="AF339" i="3"/>
  <c r="AG317" i="2"/>
  <c r="AG332" i="3"/>
  <c r="AG326" i="3"/>
  <c r="AD363" i="2"/>
  <c r="L45" i="5" s="1"/>
  <c r="L45" i="7" s="1"/>
  <c r="L47" i="7" s="1"/>
  <c r="L44" i="7"/>
  <c r="AA348" i="3"/>
  <c r="U343" i="2"/>
  <c r="C42" i="5"/>
  <c r="C42" i="7" s="1"/>
  <c r="AF340" i="3"/>
  <c r="AG327" i="3"/>
  <c r="AD364" i="2"/>
  <c r="AC359" i="2"/>
  <c r="AE347" i="3"/>
  <c r="U344" i="2"/>
  <c r="AF341" i="3"/>
  <c r="Q279" i="2" l="1"/>
  <c r="Q279" i="3"/>
  <c r="AH461" i="3"/>
  <c r="AH460" i="2"/>
  <c r="L47" i="5"/>
  <c r="AG318" i="2"/>
  <c r="AG333" i="3"/>
  <c r="AD365" i="2"/>
  <c r="AE353" i="3"/>
  <c r="AE354" i="3" s="1"/>
  <c r="AE355" i="3" s="1"/>
  <c r="AE356" i="3" s="1"/>
  <c r="AE357" i="3" s="1"/>
  <c r="AE358" i="3" s="1"/>
  <c r="U345" i="2"/>
  <c r="AF342" i="3"/>
  <c r="AD366" i="2"/>
  <c r="AC360" i="2"/>
  <c r="AE359" i="3" s="1"/>
  <c r="M44" i="4"/>
  <c r="M44" i="8" s="1"/>
  <c r="V367" i="2"/>
  <c r="U346" i="2"/>
  <c r="AE359" i="2"/>
  <c r="AF343" i="3"/>
  <c r="AG319" i="2"/>
  <c r="AG334" i="3"/>
  <c r="AD367" i="2"/>
  <c r="U347" i="2"/>
  <c r="AE360" i="3"/>
  <c r="AE360" i="2"/>
  <c r="AF344" i="3"/>
  <c r="AC361" i="2"/>
  <c r="U348" i="2"/>
  <c r="AE361" i="3"/>
  <c r="AE361" i="2"/>
  <c r="AF345" i="3"/>
  <c r="AI279" i="2" l="1"/>
  <c r="AI279" i="3"/>
  <c r="AH462" i="3"/>
  <c r="AH461" i="2"/>
  <c r="AG320" i="2"/>
  <c r="AG342" i="3"/>
  <c r="AG335" i="3"/>
  <c r="AA351" i="3"/>
  <c r="U349" i="2"/>
  <c r="AE362" i="3"/>
  <c r="AE362" i="2"/>
  <c r="AF346" i="3"/>
  <c r="AG321" i="2" s="1"/>
  <c r="AG322" i="2" s="1"/>
  <c r="AC362" i="2"/>
  <c r="U350" i="2"/>
  <c r="C43" i="5"/>
  <c r="C43" i="7" s="1"/>
  <c r="AE363" i="3"/>
  <c r="AE363" i="2"/>
  <c r="AF347" i="3"/>
  <c r="AG323" i="2" s="1"/>
  <c r="AG343" i="3"/>
  <c r="AG336" i="3"/>
  <c r="AC363" i="2"/>
  <c r="U351" i="2"/>
  <c r="AE364" i="3"/>
  <c r="M45" i="4"/>
  <c r="M45" i="8" s="1"/>
  <c r="M47" i="8" s="1"/>
  <c r="AE364" i="2"/>
  <c r="M45" i="5"/>
  <c r="AG324" i="2" s="1"/>
  <c r="AG325" i="2" s="1"/>
  <c r="AC364" i="2"/>
  <c r="K45" i="5"/>
  <c r="K47" i="5" s="1"/>
  <c r="AA354" i="3"/>
  <c r="AE365" i="2"/>
  <c r="AF348" i="3"/>
  <c r="W302" i="2"/>
  <c r="AE366" i="2"/>
  <c r="U352" i="2"/>
  <c r="W304" i="2"/>
  <c r="AG326" i="2" s="1"/>
  <c r="AG337" i="3"/>
  <c r="AG344" i="3"/>
  <c r="AC365" i="2"/>
  <c r="AE365" i="3"/>
  <c r="AA355" i="3"/>
  <c r="AF349" i="3"/>
  <c r="W305" i="2"/>
  <c r="U353" i="2"/>
  <c r="AG327" i="2" s="1"/>
  <c r="AC366" i="2"/>
  <c r="AA352" i="3" s="1"/>
  <c r="N41" i="4" s="1"/>
  <c r="N41" i="8" s="1"/>
  <c r="AE366" i="3"/>
  <c r="AA356" i="3"/>
  <c r="AF350" i="3"/>
  <c r="W306" i="2"/>
  <c r="U354" i="2"/>
  <c r="AG338" i="3"/>
  <c r="AG345" i="3"/>
  <c r="AE367" i="3"/>
  <c r="AA357" i="3"/>
  <c r="AF351" i="3"/>
  <c r="W307" i="2"/>
  <c r="K45" i="7"/>
  <c r="K47" i="7" s="1"/>
  <c r="AG328" i="2"/>
  <c r="AG346" i="3" s="1"/>
  <c r="AG339" i="3"/>
  <c r="U355" i="2"/>
  <c r="AE368" i="3"/>
  <c r="AG329" i="2" s="1"/>
  <c r="AG330" i="2" s="1"/>
  <c r="AG340" i="3"/>
  <c r="AG347" i="3"/>
  <c r="AA358" i="3"/>
  <c r="AF352" i="3"/>
  <c r="W308" i="2"/>
  <c r="E37" i="5"/>
  <c r="AG331" i="2" s="1"/>
  <c r="AG348" i="3" s="1"/>
  <c r="AG341" i="3"/>
  <c r="AE369" i="3"/>
  <c r="U356" i="2"/>
  <c r="N42" i="4"/>
  <c r="N42" i="8" s="1"/>
  <c r="AF353" i="3"/>
  <c r="AE370" i="3"/>
  <c r="W309" i="2"/>
  <c r="Q280" i="2" l="1"/>
  <c r="Q280" i="3"/>
  <c r="M45" i="7"/>
  <c r="M47" i="7" s="1"/>
  <c r="M47" i="5"/>
  <c r="M47" i="4"/>
  <c r="AH463" i="3"/>
  <c r="AH462" i="2"/>
  <c r="P62" i="5"/>
  <c r="P62" i="7" s="1"/>
  <c r="E37" i="7"/>
  <c r="AG332" i="2"/>
  <c r="AG349" i="3"/>
  <c r="AG356" i="3"/>
  <c r="U357" i="2"/>
  <c r="C44" i="5"/>
  <c r="AG333" i="2" s="1"/>
  <c r="AG334" i="2" s="1"/>
  <c r="M46" i="4"/>
  <c r="M46" i="8" s="1"/>
  <c r="AE371" i="3"/>
  <c r="AF354" i="3"/>
  <c r="W310" i="2"/>
  <c r="AG335" i="2"/>
  <c r="AG350" i="3"/>
  <c r="AG357" i="3"/>
  <c r="AE372" i="3"/>
  <c r="U358" i="2"/>
  <c r="AE373" i="3"/>
  <c r="AE374" i="3" s="1"/>
  <c r="AF355" i="3"/>
  <c r="W311" i="2"/>
  <c r="U359" i="2"/>
  <c r="AI280" i="2" l="1"/>
  <c r="AI280" i="3"/>
  <c r="C44" i="7"/>
  <c r="AH464" i="3"/>
  <c r="AH463" i="2"/>
  <c r="AG336" i="2"/>
  <c r="AG351" i="3"/>
  <c r="AG358" i="3"/>
  <c r="AE375" i="3"/>
  <c r="AF356" i="3"/>
  <c r="W312" i="2"/>
  <c r="U360" i="2"/>
  <c r="N44" i="4" s="1"/>
  <c r="N44" i="8" s="1"/>
  <c r="AG337" i="2" s="1"/>
  <c r="AG338" i="2" s="1"/>
  <c r="AE376" i="3"/>
  <c r="AF357" i="3"/>
  <c r="W313" i="2"/>
  <c r="U361" i="2"/>
  <c r="AG339" i="2"/>
  <c r="AG359" i="3"/>
  <c r="AG352" i="3"/>
  <c r="AE377" i="3"/>
  <c r="AF358" i="3"/>
  <c r="W314" i="2"/>
  <c r="U362" i="2"/>
  <c r="AG360" i="3"/>
  <c r="AG353" i="3"/>
  <c r="M50" i="8"/>
  <c r="AE378" i="3"/>
  <c r="AF359" i="3"/>
  <c r="W315" i="2"/>
  <c r="E38" i="5"/>
  <c r="Q281" i="2" l="1"/>
  <c r="Q281" i="3"/>
  <c r="AH465" i="3"/>
  <c r="AH464" i="2"/>
  <c r="AG340" i="2"/>
  <c r="AG354" i="3"/>
  <c r="AG361" i="3"/>
  <c r="U363" i="2"/>
  <c r="U364" i="2" s="1"/>
  <c r="C45" i="5"/>
  <c r="C45" i="7" s="1"/>
  <c r="C47" i="7" s="1"/>
  <c r="E38" i="7"/>
  <c r="AG341" i="2" s="1"/>
  <c r="AG362" i="3" s="1"/>
  <c r="AG355" i="3"/>
  <c r="U365" i="2"/>
  <c r="M60" i="8"/>
  <c r="N43" i="4"/>
  <c r="N43" i="8" s="1"/>
  <c r="AE379" i="3"/>
  <c r="C47" i="5"/>
  <c r="AF360" i="3"/>
  <c r="W316" i="2"/>
  <c r="AG342" i="2"/>
  <c r="U366" i="2"/>
  <c r="AG363" i="3"/>
  <c r="AG370" i="3"/>
  <c r="AF361" i="3"/>
  <c r="W317" i="2"/>
  <c r="AI281" i="2" l="1"/>
  <c r="AI281" i="3"/>
  <c r="AH466" i="3"/>
  <c r="AH465" i="2"/>
  <c r="AG343" i="2"/>
  <c r="AF362" i="3"/>
  <c r="W318" i="2"/>
  <c r="AG364" i="3"/>
  <c r="AG371" i="3"/>
  <c r="AF363" i="3"/>
  <c r="W319" i="2"/>
  <c r="AG344" i="2"/>
  <c r="N45" i="4"/>
  <c r="N45" i="8" s="1"/>
  <c r="AF364" i="3"/>
  <c r="W320" i="2"/>
  <c r="AG345" i="2" s="1"/>
  <c r="AG372" i="3"/>
  <c r="AG365" i="3"/>
  <c r="AF365" i="3"/>
  <c r="W321" i="2"/>
  <c r="AF366" i="3"/>
  <c r="W322" i="2"/>
  <c r="E39" i="5"/>
  <c r="Q282" i="2" l="1"/>
  <c r="Q282" i="3"/>
  <c r="AH467" i="3"/>
  <c r="AH466" i="2"/>
  <c r="AG346" i="2"/>
  <c r="AG366" i="3"/>
  <c r="AG373" i="3"/>
  <c r="E39" i="7"/>
  <c r="AG367" i="3"/>
  <c r="AG374" i="3"/>
  <c r="AF367" i="3"/>
  <c r="W323" i="2"/>
  <c r="AG347" i="2"/>
  <c r="AG368" i="3"/>
  <c r="AG375" i="3"/>
  <c r="AF368" i="3"/>
  <c r="W324" i="2"/>
  <c r="AG369" i="3"/>
  <c r="AF369" i="3"/>
  <c r="W325" i="2"/>
  <c r="AI282" i="2" l="1"/>
  <c r="AI282" i="3"/>
  <c r="AH468" i="3"/>
  <c r="AH467" i="2"/>
  <c r="AG348" i="2"/>
  <c r="AG376" i="3"/>
  <c r="AF370" i="3"/>
  <c r="W326" i="2"/>
  <c r="AG349" i="2" s="1"/>
  <c r="AG350" i="2" s="1"/>
  <c r="N46" i="4"/>
  <c r="N46" i="8" s="1"/>
  <c r="AF371" i="3"/>
  <c r="W327" i="2"/>
  <c r="AG351" i="2" s="1"/>
  <c r="AG377" i="3"/>
  <c r="AF372" i="3"/>
  <c r="W328" i="2"/>
  <c r="AG352" i="2" s="1"/>
  <c r="AF373" i="3"/>
  <c r="W329" i="2"/>
  <c r="E40" i="5"/>
  <c r="AG353" i="2" s="1"/>
  <c r="AG378" i="3"/>
  <c r="AF374" i="3"/>
  <c r="W330" i="2"/>
  <c r="AG379" i="3"/>
  <c r="AF375" i="3"/>
  <c r="W331" i="2"/>
  <c r="AG356" i="2"/>
  <c r="AG380" i="3"/>
  <c r="AF376" i="3"/>
  <c r="W332" i="2"/>
  <c r="AG357" i="2" s="1"/>
  <c r="AG358" i="2" s="1"/>
  <c r="AG381" i="3"/>
  <c r="AF377" i="3"/>
  <c r="W333" i="2"/>
  <c r="AG382" i="3"/>
  <c r="N50" i="8"/>
  <c r="AF378" i="3"/>
  <c r="W334" i="2"/>
  <c r="W335" i="2"/>
  <c r="Q283" i="2" l="1"/>
  <c r="Q283" i="3"/>
  <c r="E40" i="7"/>
  <c r="AG354" i="2" s="1"/>
  <c r="AG355" i="2" s="1"/>
  <c r="AH469" i="3"/>
  <c r="AH468" i="2"/>
  <c r="AG359" i="2"/>
  <c r="AG383" i="3"/>
  <c r="AF379" i="3"/>
  <c r="N60" i="8"/>
  <c r="W336" i="2"/>
  <c r="E41" i="5"/>
  <c r="E41" i="7" s="1"/>
  <c r="W337" i="2"/>
  <c r="AG360" i="2"/>
  <c r="W338" i="2"/>
  <c r="AG361" i="2" s="1"/>
  <c r="AG362" i="2" s="1"/>
  <c r="W339" i="2"/>
  <c r="AG384" i="3"/>
  <c r="AG363" i="2"/>
  <c r="W340" i="2"/>
  <c r="W341" i="2"/>
  <c r="AG364" i="2"/>
  <c r="W342" i="2"/>
  <c r="AG365" i="2" s="1"/>
  <c r="W343" i="2"/>
  <c r="E42" i="5"/>
  <c r="E42" i="7" s="1"/>
  <c r="AI283" i="2" l="1"/>
  <c r="AI283" i="3"/>
  <c r="AH470" i="3"/>
  <c r="AH469" i="2"/>
  <c r="AG385" i="3"/>
  <c r="O51" i="4"/>
  <c r="O51" i="8" s="1"/>
  <c r="AG366" i="2"/>
  <c r="W344" i="2"/>
  <c r="W345" i="2"/>
  <c r="AG367" i="2"/>
  <c r="W346" i="2"/>
  <c r="W347" i="2"/>
  <c r="AG386" i="3"/>
  <c r="AG368" i="2"/>
  <c r="W348" i="2"/>
  <c r="W349" i="2" s="1"/>
  <c r="AG369" i="2" s="1"/>
  <c r="W350" i="2"/>
  <c r="E43" i="5"/>
  <c r="E43" i="7" s="1"/>
  <c r="AG370" i="2"/>
  <c r="W351" i="2"/>
  <c r="W352" i="2"/>
  <c r="Q284" i="2" l="1"/>
  <c r="Q284" i="3"/>
  <c r="AH471" i="3"/>
  <c r="AH470" i="2"/>
  <c r="AG387" i="3"/>
  <c r="AG371" i="2"/>
  <c r="W353" i="2"/>
  <c r="W354" i="2"/>
  <c r="AG372" i="2"/>
  <c r="W355" i="2"/>
  <c r="W356" i="2"/>
  <c r="E44" i="5" s="1"/>
  <c r="E44" i="7" s="1"/>
  <c r="AG388" i="3"/>
  <c r="AG373" i="2"/>
  <c r="W357" i="2"/>
  <c r="W358" i="2"/>
  <c r="W359" i="2" s="1"/>
  <c r="T304" i="3"/>
  <c r="AD304" i="3"/>
  <c r="AG374" i="2"/>
  <c r="W360" i="2"/>
  <c r="T305" i="3"/>
  <c r="X304" i="3"/>
  <c r="Z304" i="3"/>
  <c r="AD305" i="3"/>
  <c r="W361" i="2"/>
  <c r="X305" i="3"/>
  <c r="T306" i="3"/>
  <c r="Y304" i="3"/>
  <c r="AD306" i="3"/>
  <c r="Z305" i="3"/>
  <c r="X303" i="2"/>
  <c r="AI284" i="2" l="1"/>
  <c r="AI284" i="3"/>
  <c r="AH472" i="3"/>
  <c r="AH471" i="2"/>
  <c r="AG389" i="3"/>
  <c r="AG375" i="2"/>
  <c r="W362" i="2"/>
  <c r="X306" i="3"/>
  <c r="Y305" i="3"/>
  <c r="Z306" i="3"/>
  <c r="AD307" i="3"/>
  <c r="X305" i="2"/>
  <c r="Y306" i="3"/>
  <c r="X307" i="3"/>
  <c r="W363" i="2"/>
  <c r="X306" i="2"/>
  <c r="Z307" i="3"/>
  <c r="AD308" i="3"/>
  <c r="L37" i="4"/>
  <c r="L37" i="8" s="1"/>
  <c r="X308" i="3"/>
  <c r="F37" i="4"/>
  <c r="Y307" i="3"/>
  <c r="AG376" i="2"/>
  <c r="W364" i="2"/>
  <c r="E45" i="5"/>
  <c r="E47" i="5" s="1"/>
  <c r="F37" i="8"/>
  <c r="X307" i="2"/>
  <c r="AD309" i="3"/>
  <c r="Z308" i="3"/>
  <c r="H37" i="4"/>
  <c r="H37" i="8" s="1"/>
  <c r="X309" i="3"/>
  <c r="Y308" i="3"/>
  <c r="G37" i="4"/>
  <c r="AG377" i="2" s="1"/>
  <c r="E45" i="7"/>
  <c r="E47" i="7" s="1"/>
  <c r="Z309" i="3"/>
  <c r="AD310" i="3"/>
  <c r="X308" i="2"/>
  <c r="F37" i="5"/>
  <c r="AG378" i="2" s="1"/>
  <c r="W365" i="2"/>
  <c r="X310" i="3"/>
  <c r="Y309" i="3"/>
  <c r="X309" i="2"/>
  <c r="AD311" i="3"/>
  <c r="Z310" i="3"/>
  <c r="X311" i="3"/>
  <c r="Y310" i="3"/>
  <c r="AG379" i="2" s="1"/>
  <c r="W366" i="2"/>
  <c r="X310" i="2"/>
  <c r="Z311" i="3"/>
  <c r="AD312" i="3"/>
  <c r="Y311" i="3"/>
  <c r="X312" i="3"/>
  <c r="X311" i="2"/>
  <c r="Z312" i="3"/>
  <c r="AD313" i="3"/>
  <c r="Y312" i="3"/>
  <c r="X313" i="3"/>
  <c r="AG380" i="2" s="1"/>
  <c r="AG381" i="2" s="1"/>
  <c r="W367" i="2"/>
  <c r="X312" i="2"/>
  <c r="AD314" i="3"/>
  <c r="Z313" i="3"/>
  <c r="Y313" i="3"/>
  <c r="X314" i="3"/>
  <c r="AG382" i="2" s="1"/>
  <c r="W368" i="2"/>
  <c r="X313" i="2"/>
  <c r="AD315" i="3"/>
  <c r="L38" i="4"/>
  <c r="L38" i="8" s="1"/>
  <c r="Z314" i="3"/>
  <c r="X315" i="3"/>
  <c r="F38" i="4"/>
  <c r="F38" i="8" s="1"/>
  <c r="Y314" i="3"/>
  <c r="AD316" i="3" s="1"/>
  <c r="AG383" i="2" s="1"/>
  <c r="W369" i="2"/>
  <c r="X314" i="2"/>
  <c r="X316" i="3" s="1"/>
  <c r="Z315" i="3"/>
  <c r="H38" i="4"/>
  <c r="H38" i="8" s="1"/>
  <c r="Z316" i="3" s="1"/>
  <c r="AD317" i="3" s="1"/>
  <c r="Y315" i="3"/>
  <c r="G38" i="4"/>
  <c r="G38" i="8" s="1"/>
  <c r="F37" i="7"/>
  <c r="AG390" i="3"/>
  <c r="W370" i="2"/>
  <c r="AD318" i="3"/>
  <c r="X315" i="2"/>
  <c r="F38" i="5"/>
  <c r="X317" i="3" s="1"/>
  <c r="Y316" i="3" s="1"/>
  <c r="E46" i="5" s="1"/>
  <c r="E46" i="7" s="1"/>
  <c r="AD319" i="3"/>
  <c r="Z317" i="3" s="1"/>
  <c r="Q285" i="2" l="1"/>
  <c r="Q285" i="3"/>
  <c r="G37" i="8"/>
  <c r="AH473" i="3"/>
  <c r="AH472" i="2"/>
  <c r="AG384" i="2"/>
  <c r="AG385" i="2" s="1"/>
  <c r="F38" i="7"/>
  <c r="W371" i="2"/>
  <c r="AD320" i="3"/>
  <c r="X318" i="3"/>
  <c r="Z318" i="3"/>
  <c r="Y317" i="3" s="1"/>
  <c r="X316" i="2"/>
  <c r="Z319" i="3"/>
  <c r="AD321" i="3"/>
  <c r="Y318" i="3"/>
  <c r="X319" i="3"/>
  <c r="X317" i="2"/>
  <c r="AG391" i="3"/>
  <c r="O51" i="5"/>
  <c r="O51" i="7" s="1"/>
  <c r="W372" i="2"/>
  <c r="AD322" i="3"/>
  <c r="L39" i="4"/>
  <c r="L39" i="8" s="1"/>
  <c r="X320" i="3"/>
  <c r="Z320" i="3"/>
  <c r="Y319" i="3"/>
  <c r="X318" i="2"/>
  <c r="AI285" i="2" l="1"/>
  <c r="AI285" i="3"/>
  <c r="AH474" i="3"/>
  <c r="AH473" i="2"/>
  <c r="AG392" i="3"/>
  <c r="O52" i="4"/>
  <c r="O52" i="8" s="1"/>
  <c r="AG386" i="2"/>
  <c r="W373" i="2"/>
  <c r="AD323" i="3"/>
  <c r="Y320" i="3"/>
  <c r="X321" i="3"/>
  <c r="Z321" i="3"/>
  <c r="X319" i="2"/>
  <c r="Z322" i="3"/>
  <c r="H39" i="4"/>
  <c r="AD324" i="3"/>
  <c r="Y321" i="3"/>
  <c r="X322" i="3"/>
  <c r="F39" i="4"/>
  <c r="X320" i="2"/>
  <c r="AG393" i="3"/>
  <c r="W374" i="2"/>
  <c r="H39" i="8"/>
  <c r="F39" i="8"/>
  <c r="X323" i="3"/>
  <c r="AD325" i="3"/>
  <c r="Y322" i="3"/>
  <c r="G39" i="4"/>
  <c r="Z323" i="3"/>
  <c r="X321" i="2"/>
  <c r="Q286" i="2" l="1"/>
  <c r="Q286" i="3"/>
  <c r="AI286" i="3" s="1"/>
  <c r="Q287" i="3" s="1"/>
  <c r="AI287" i="3" s="1"/>
  <c r="Q288" i="3" s="1"/>
  <c r="AI288" i="3" s="1"/>
  <c r="Q289" i="3" s="1"/>
  <c r="AI289" i="3" s="1"/>
  <c r="AH475" i="3"/>
  <c r="AH474" i="2"/>
  <c r="AG394" i="3"/>
  <c r="AG387" i="2"/>
  <c r="W375" i="2"/>
  <c r="G39" i="8"/>
  <c r="Z324" i="3"/>
  <c r="X324" i="3"/>
  <c r="Y323" i="3"/>
  <c r="AD326" i="3"/>
  <c r="X322" i="2"/>
  <c r="F39" i="5"/>
  <c r="AG395" i="3"/>
  <c r="AG396" i="3" s="1"/>
  <c r="W376" i="2"/>
  <c r="F39" i="7"/>
  <c r="Y324" i="3"/>
  <c r="Z325" i="3"/>
  <c r="X325" i="3"/>
  <c r="AD327" i="3"/>
  <c r="X323" i="2"/>
  <c r="AI286" i="2" l="1"/>
  <c r="Q290" i="3"/>
  <c r="AI290" i="3" s="1"/>
  <c r="AH476" i="3"/>
  <c r="AH475" i="2"/>
  <c r="AG388" i="2"/>
  <c r="AG389" i="2" s="1"/>
  <c r="AG397" i="3"/>
  <c r="W377" i="2"/>
  <c r="X326" i="3"/>
  <c r="AD328" i="3"/>
  <c r="Z326" i="3"/>
  <c r="Y325" i="3"/>
  <c r="X324" i="2"/>
  <c r="E50" i="5" s="1"/>
  <c r="E50" i="7" s="1"/>
  <c r="Y326" i="3"/>
  <c r="Z327" i="3"/>
  <c r="AD329" i="3"/>
  <c r="L40" i="4"/>
  <c r="L40" i="8" s="1"/>
  <c r="X327" i="3"/>
  <c r="X325" i="2"/>
  <c r="AG390" i="2"/>
  <c r="W378" i="2"/>
  <c r="AG398" i="3"/>
  <c r="W379" i="2"/>
  <c r="Y327" i="3"/>
  <c r="Z328" i="3"/>
  <c r="X328" i="3"/>
  <c r="AD330" i="3"/>
  <c r="X326" i="2"/>
  <c r="AG391" i="2"/>
  <c r="X329" i="3"/>
  <c r="F40" i="4"/>
  <c r="AD331" i="3"/>
  <c r="Y328" i="3"/>
  <c r="Z329" i="3"/>
  <c r="H40" i="4"/>
  <c r="X327" i="2"/>
  <c r="Q287" i="2" l="1"/>
  <c r="Q291" i="3"/>
  <c r="AI291" i="3" s="1"/>
  <c r="Q292" i="3" s="1"/>
  <c r="AI292" i="3" s="1"/>
  <c r="AH477" i="3"/>
  <c r="AH476" i="2"/>
  <c r="AG399" i="3"/>
  <c r="O53" i="4"/>
  <c r="O53" i="8" s="1"/>
  <c r="F40" i="8"/>
  <c r="H40" i="8"/>
  <c r="AG392" i="2"/>
  <c r="O52" i="5"/>
  <c r="O52" i="7" s="1"/>
  <c r="AG393" i="2"/>
  <c r="AD332" i="3"/>
  <c r="X330" i="3"/>
  <c r="Z330" i="3"/>
  <c r="Y329" i="3"/>
  <c r="G40" i="4"/>
  <c r="X328" i="2"/>
  <c r="AI287" i="2" l="1"/>
  <c r="Q293" i="3"/>
  <c r="AI293" i="3" s="1"/>
  <c r="Q294" i="3" s="1"/>
  <c r="AI294" i="3" s="1"/>
  <c r="Q295" i="3" s="1"/>
  <c r="AI295" i="3" s="1"/>
  <c r="AH478" i="3"/>
  <c r="AH477" i="2"/>
  <c r="AG400" i="3"/>
  <c r="G40" i="8"/>
  <c r="AG394" i="2"/>
  <c r="AD333" i="3"/>
  <c r="X331" i="3"/>
  <c r="Y330" i="3"/>
  <c r="Z331" i="3"/>
  <c r="X329" i="2"/>
  <c r="F40" i="5"/>
  <c r="AG401" i="3"/>
  <c r="F40" i="7"/>
  <c r="AG395" i="2"/>
  <c r="AD334" i="3"/>
  <c r="X332" i="3"/>
  <c r="Z332" i="3"/>
  <c r="Y331" i="3"/>
  <c r="X330" i="2"/>
  <c r="Q288" i="2" l="1"/>
  <c r="Q296" i="3"/>
  <c r="AI296" i="3" s="1"/>
  <c r="AH479" i="3"/>
  <c r="AH478" i="2"/>
  <c r="AG402" i="3"/>
  <c r="Y332" i="3"/>
  <c r="X333" i="3"/>
  <c r="AD335" i="3"/>
  <c r="Z333" i="3"/>
  <c r="X331" i="2"/>
  <c r="AG396" i="2"/>
  <c r="AG397" i="2"/>
  <c r="Y333" i="3"/>
  <c r="X334" i="3"/>
  <c r="AD336" i="3"/>
  <c r="L41" i="4"/>
  <c r="L41" i="8" s="1"/>
  <c r="Z334" i="3"/>
  <c r="X332" i="2"/>
  <c r="AI288" i="2" l="1"/>
  <c r="Q297" i="3"/>
  <c r="AI297" i="3" s="1"/>
  <c r="Q298" i="3" s="1"/>
  <c r="AI298" i="3" s="1"/>
  <c r="AH480" i="3"/>
  <c r="AH479" i="2"/>
  <c r="AG403" i="3"/>
  <c r="Z335" i="3"/>
  <c r="Y334" i="3"/>
  <c r="X335" i="3"/>
  <c r="AD337" i="3"/>
  <c r="X333" i="2"/>
  <c r="AG398" i="2"/>
  <c r="Z336" i="3"/>
  <c r="H41" i="4"/>
  <c r="H41" i="8" s="1"/>
  <c r="Y335" i="3"/>
  <c r="AD338" i="3"/>
  <c r="X336" i="3"/>
  <c r="F41" i="4"/>
  <c r="F41" i="8" s="1"/>
  <c r="X334" i="2"/>
  <c r="AG404" i="3"/>
  <c r="O53" i="5" s="1"/>
  <c r="O53" i="7" s="1"/>
  <c r="X337" i="3"/>
  <c r="Y336" i="3"/>
  <c r="G41" i="4"/>
  <c r="G41" i="8" s="1"/>
  <c r="AD339" i="3"/>
  <c r="Z337" i="3"/>
  <c r="X335" i="2"/>
  <c r="Q289" i="2" l="1"/>
  <c r="Q300" i="3"/>
  <c r="AI300" i="3" s="1"/>
  <c r="Q301" i="3" s="1"/>
  <c r="AI301" i="3" s="1"/>
  <c r="Q302" i="3" s="1"/>
  <c r="AI302" i="3" s="1"/>
  <c r="Q303" i="3" s="1"/>
  <c r="AI303" i="3" s="1"/>
  <c r="Q304" i="3" s="1"/>
  <c r="AI304" i="3" s="1"/>
  <c r="Q305" i="3" s="1"/>
  <c r="AI305" i="3" s="1"/>
  <c r="Q306" i="3" s="1"/>
  <c r="AI306" i="3" s="1"/>
  <c r="Q299" i="3"/>
  <c r="AI299" i="3" s="1"/>
  <c r="AH481" i="3"/>
  <c r="AH480" i="2"/>
  <c r="AG405" i="3"/>
  <c r="AG399" i="2"/>
  <c r="Z338" i="3"/>
  <c r="X338" i="3"/>
  <c r="Y337" i="3"/>
  <c r="AD340" i="3"/>
  <c r="X336" i="2"/>
  <c r="F41" i="5"/>
  <c r="F41" i="7" s="1"/>
  <c r="AG406" i="3"/>
  <c r="O54" i="4"/>
  <c r="O54" i="8" s="1"/>
  <c r="Z339" i="3"/>
  <c r="Y338" i="3"/>
  <c r="AD341" i="3"/>
  <c r="X339" i="3"/>
  <c r="X337" i="2"/>
  <c r="AI289" i="2" l="1"/>
  <c r="Q307" i="3"/>
  <c r="AI307" i="3" s="1"/>
  <c r="AH482" i="3"/>
  <c r="AH481" i="2"/>
  <c r="AG407" i="3"/>
  <c r="AG400" i="2"/>
  <c r="Y339" i="3"/>
  <c r="AD342" i="3"/>
  <c r="X340" i="3"/>
  <c r="Z340" i="3"/>
  <c r="X338" i="2"/>
  <c r="Q290" i="2" l="1"/>
  <c r="Q308" i="3"/>
  <c r="AI308" i="3" s="1"/>
  <c r="Q309" i="3" s="1"/>
  <c r="AI309" i="3" s="1"/>
  <c r="Q310" i="3" s="1"/>
  <c r="AI310" i="3" s="1"/>
  <c r="Q311" i="3" s="1"/>
  <c r="AI311" i="3" s="1"/>
  <c r="P483" i="3"/>
  <c r="P65" i="4" s="1"/>
  <c r="P65" i="8" s="1"/>
  <c r="AG408" i="3"/>
  <c r="Z341" i="3"/>
  <c r="AD343" i="3"/>
  <c r="L42" i="4"/>
  <c r="L42" i="8" s="1"/>
  <c r="X341" i="3"/>
  <c r="Y340" i="3"/>
  <c r="X339" i="2"/>
  <c r="AD344" i="3" s="1"/>
  <c r="AG401" i="2"/>
  <c r="AD345" i="3"/>
  <c r="Z342" i="3"/>
  <c r="X342" i="3"/>
  <c r="Y341" i="3"/>
  <c r="X340" i="2"/>
  <c r="AI290" i="2" l="1"/>
  <c r="Q312" i="3"/>
  <c r="AI312" i="3" s="1"/>
  <c r="AH483" i="3"/>
  <c r="AH482" i="2"/>
  <c r="AG409" i="3"/>
  <c r="AD346" i="3"/>
  <c r="Y342" i="3"/>
  <c r="X343" i="3"/>
  <c r="F42" i="4"/>
  <c r="F42" i="8" s="1"/>
  <c r="Z343" i="3"/>
  <c r="H42" i="4"/>
  <c r="H42" i="8" s="1"/>
  <c r="X341" i="2"/>
  <c r="Z344" i="3" s="1"/>
  <c r="X344" i="3" s="1"/>
  <c r="AG402" i="2"/>
  <c r="X345" i="3"/>
  <c r="AD347" i="3"/>
  <c r="Z345" i="3"/>
  <c r="Y343" i="3"/>
  <c r="G42" i="4"/>
  <c r="G42" i="8" s="1"/>
  <c r="X342" i="2"/>
  <c r="Y344" i="3" s="1"/>
  <c r="Q291" i="2" l="1"/>
  <c r="Q313" i="3"/>
  <c r="AI313" i="3" s="1"/>
  <c r="P484" i="3"/>
  <c r="P483" i="2"/>
  <c r="P65" i="5" s="1"/>
  <c r="P65" i="7" s="1"/>
  <c r="AG410" i="3"/>
  <c r="AD348" i="3"/>
  <c r="X346" i="3"/>
  <c r="Y345" i="3"/>
  <c r="Z346" i="3"/>
  <c r="X343" i="2"/>
  <c r="F42" i="5"/>
  <c r="F42" i="7" s="1"/>
  <c r="AG403" i="2"/>
  <c r="X347" i="3"/>
  <c r="AD349" i="3"/>
  <c r="Y346" i="3"/>
  <c r="Z347" i="3"/>
  <c r="X344" i="2"/>
  <c r="AI291" i="2" l="1"/>
  <c r="Q314" i="3"/>
  <c r="AI314" i="3" s="1"/>
  <c r="Q315" i="3" s="1"/>
  <c r="AI315" i="3" s="1"/>
  <c r="Q316" i="3" s="1"/>
  <c r="AI316" i="3" s="1"/>
  <c r="Q317" i="3" s="1"/>
  <c r="AI317" i="3" s="1"/>
  <c r="Q318" i="3" s="1"/>
  <c r="AI318" i="3" s="1"/>
  <c r="Q319" i="3" s="1"/>
  <c r="AI319" i="3" s="1"/>
  <c r="Q320" i="3" s="1"/>
  <c r="AI320" i="3" s="1"/>
  <c r="AH484" i="3"/>
  <c r="AH483" i="2"/>
  <c r="AG411" i="3"/>
  <c r="AD350" i="3"/>
  <c r="L43" i="4"/>
  <c r="L43" i="8" s="1"/>
  <c r="Y347" i="3"/>
  <c r="Z348" i="3"/>
  <c r="X348" i="3"/>
  <c r="X345" i="2"/>
  <c r="AG404" i="2"/>
  <c r="Z349" i="3"/>
  <c r="Y348" i="3"/>
  <c r="AD351" i="3"/>
  <c r="X349" i="3"/>
  <c r="X346" i="2"/>
  <c r="Q292" i="2" l="1"/>
  <c r="Q321" i="3"/>
  <c r="AI321" i="3" s="1"/>
  <c r="P485" i="3"/>
  <c r="P484" i="2"/>
  <c r="AG412" i="3"/>
  <c r="AG405" i="2" s="1"/>
  <c r="AD352" i="3"/>
  <c r="Z350" i="3"/>
  <c r="H43" i="4"/>
  <c r="H43" i="8" s="1"/>
  <c r="X350" i="3"/>
  <c r="F43" i="4"/>
  <c r="F43" i="8" s="1"/>
  <c r="Y349" i="3"/>
  <c r="X347" i="2"/>
  <c r="AI292" i="2" l="1"/>
  <c r="Q322" i="3"/>
  <c r="AI322" i="3" s="1"/>
  <c r="AH485" i="3"/>
  <c r="AH484" i="2"/>
  <c r="AG406" i="2"/>
  <c r="O54" i="5"/>
  <c r="O54" i="7" s="1"/>
  <c r="Z351" i="3"/>
  <c r="Y350" i="3"/>
  <c r="G43" i="4"/>
  <c r="G43" i="8" s="1"/>
  <c r="X351" i="3"/>
  <c r="AD353" i="3"/>
  <c r="X348" i="2"/>
  <c r="Q293" i="2" l="1"/>
  <c r="Q323" i="3"/>
  <c r="AI323" i="3" s="1"/>
  <c r="P486" i="3"/>
  <c r="P485" i="2"/>
  <c r="AG407" i="2"/>
  <c r="AG413" i="3"/>
  <c r="O55" i="4"/>
  <c r="O55" i="8" s="1"/>
  <c r="AG408" i="2" s="1"/>
  <c r="Z352" i="3"/>
  <c r="AD354" i="3"/>
  <c r="Y351" i="3"/>
  <c r="X352" i="3"/>
  <c r="X349" i="2"/>
  <c r="AG409" i="2" s="1"/>
  <c r="X353" i="3"/>
  <c r="Z353" i="3"/>
  <c r="AD355" i="3"/>
  <c r="Y352" i="3"/>
  <c r="X350" i="2"/>
  <c r="F43" i="5"/>
  <c r="F43" i="7" s="1"/>
  <c r="AI293" i="2" l="1"/>
  <c r="Q324" i="3"/>
  <c r="AI324" i="3" s="1"/>
  <c r="AH486" i="3"/>
  <c r="AH485" i="2"/>
  <c r="AG414" i="3"/>
  <c r="AG410" i="2" s="1"/>
  <c r="AG411" i="2" s="1"/>
  <c r="Z354" i="3"/>
  <c r="X354" i="3"/>
  <c r="Y353" i="3"/>
  <c r="AD356" i="3"/>
  <c r="X351" i="2"/>
  <c r="AG412" i="2"/>
  <c r="X355" i="3"/>
  <c r="Z355" i="3"/>
  <c r="Y354" i="3"/>
  <c r="AD357" i="3"/>
  <c r="L44" i="4"/>
  <c r="L44" i="8" s="1"/>
  <c r="X352" i="2"/>
  <c r="Q294" i="2" l="1"/>
  <c r="Q325" i="3"/>
  <c r="AI325" i="3" s="1"/>
  <c r="P487" i="3"/>
  <c r="P486" i="2"/>
  <c r="AG415" i="3"/>
  <c r="Z356" i="3"/>
  <c r="AD358" i="3"/>
  <c r="X356" i="3"/>
  <c r="Y355" i="3"/>
  <c r="X353" i="2"/>
  <c r="AI294" i="2" l="1"/>
  <c r="Q326" i="3"/>
  <c r="AI326" i="3" s="1"/>
  <c r="AH487" i="3"/>
  <c r="AH486" i="2"/>
  <c r="AG413" i="2"/>
  <c r="O55" i="5"/>
  <c r="O55" i="7" s="1"/>
  <c r="Z357" i="3"/>
  <c r="H44" i="4"/>
  <c r="H44" i="8" s="1"/>
  <c r="X357" i="3"/>
  <c r="F44" i="4"/>
  <c r="F44" i="8" s="1"/>
  <c r="AD359" i="3"/>
  <c r="Y356" i="3"/>
  <c r="X354" i="2"/>
  <c r="Q295" i="2" l="1"/>
  <c r="Q327" i="3"/>
  <c r="AI327" i="3" s="1"/>
  <c r="P488" i="3"/>
  <c r="P487" i="2"/>
  <c r="AG416" i="3"/>
  <c r="AG414" i="2"/>
  <c r="Y357" i="3"/>
  <c r="G44" i="4"/>
  <c r="G44" i="8" s="1"/>
  <c r="X358" i="3"/>
  <c r="AD360" i="3"/>
  <c r="Z358" i="3"/>
  <c r="X355" i="2"/>
  <c r="X356" i="2" s="1"/>
  <c r="X357" i="2" s="1"/>
  <c r="F44" i="5"/>
  <c r="F44" i="7" s="1"/>
  <c r="X358" i="2"/>
  <c r="X359" i="2" s="1"/>
  <c r="Y358" i="3"/>
  <c r="AD361" i="3"/>
  <c r="Z359" i="3"/>
  <c r="X359" i="3"/>
  <c r="X360" i="2"/>
  <c r="X361" i="2" s="1"/>
  <c r="X362" i="2" s="1"/>
  <c r="X363" i="2"/>
  <c r="F45" i="5"/>
  <c r="AI295" i="2" l="1"/>
  <c r="Q328" i="3"/>
  <c r="AI328" i="3" s="1"/>
  <c r="Q329" i="3" s="1"/>
  <c r="AI329" i="3" s="1"/>
  <c r="AH488" i="3"/>
  <c r="AH487" i="2"/>
  <c r="AG417" i="3"/>
  <c r="AG415" i="2"/>
  <c r="X364" i="2"/>
  <c r="F45" i="7"/>
  <c r="F47" i="7" s="1"/>
  <c r="F47" i="5"/>
  <c r="Y359" i="3"/>
  <c r="X360" i="3"/>
  <c r="Z360" i="3"/>
  <c r="AD362" i="3"/>
  <c r="AD363" i="3"/>
  <c r="X365" i="2"/>
  <c r="AD364" i="3"/>
  <c r="Y360" i="3"/>
  <c r="X361" i="3"/>
  <c r="Z361" i="3"/>
  <c r="Q296" i="2" l="1"/>
  <c r="Q330" i="3"/>
  <c r="AI330" i="3" s="1"/>
  <c r="Q331" i="3" s="1"/>
  <c r="AI331" i="3" s="1"/>
  <c r="P489" i="3"/>
  <c r="P488" i="2"/>
  <c r="AG418" i="3"/>
  <c r="AG416" i="2"/>
  <c r="L45" i="4"/>
  <c r="L45" i="8" s="1"/>
  <c r="L47" i="8" s="1"/>
  <c r="L47" i="4"/>
  <c r="AG417" i="2" s="1"/>
  <c r="AD365" i="3"/>
  <c r="X366" i="2"/>
  <c r="Z362" i="3"/>
  <c r="X362" i="3"/>
  <c r="Y361" i="3"/>
  <c r="AI296" i="2" l="1"/>
  <c r="Q332" i="3"/>
  <c r="AI332" i="3" s="1"/>
  <c r="Q333" i="3" s="1"/>
  <c r="AI333" i="3" s="1"/>
  <c r="AH489" i="3"/>
  <c r="AH488" i="2"/>
  <c r="AG419" i="3"/>
  <c r="X367" i="2"/>
  <c r="AD366" i="3"/>
  <c r="X363" i="3"/>
  <c r="Z363" i="3"/>
  <c r="H45" i="4" s="1"/>
  <c r="Z364" i="3"/>
  <c r="Y362" i="3"/>
  <c r="Q297" i="2" l="1"/>
  <c r="Q334" i="3"/>
  <c r="AI334" i="3" s="1"/>
  <c r="P490" i="3"/>
  <c r="P66" i="4" s="1"/>
  <c r="P66" i="8" s="1"/>
  <c r="P489" i="2"/>
  <c r="AG420" i="3"/>
  <c r="O56" i="4"/>
  <c r="O56" i="8" s="1"/>
  <c r="AG418" i="2"/>
  <c r="AD367" i="3"/>
  <c r="H45" i="8"/>
  <c r="H47" i="8" s="1"/>
  <c r="H47" i="4"/>
  <c r="X364" i="3"/>
  <c r="F45" i="4"/>
  <c r="AI297" i="2" l="1"/>
  <c r="Q335" i="3"/>
  <c r="AI335" i="3" s="1"/>
  <c r="AH490" i="3"/>
  <c r="AH489" i="2"/>
  <c r="AG421" i="3"/>
  <c r="AG419" i="2" s="1"/>
  <c r="Y363" i="3"/>
  <c r="Y364" i="3" s="1"/>
  <c r="Z365" i="3"/>
  <c r="F45" i="8"/>
  <c r="F47" i="8" s="1"/>
  <c r="F47" i="4"/>
  <c r="G45" i="4"/>
  <c r="G45" i="8" s="1"/>
  <c r="G47" i="8" s="1"/>
  <c r="Z366" i="3"/>
  <c r="AD368" i="3"/>
  <c r="X365" i="3"/>
  <c r="Q298" i="2" l="1"/>
  <c r="Q336" i="3"/>
  <c r="AI336" i="3" s="1"/>
  <c r="P491" i="3"/>
  <c r="P490" i="2"/>
  <c r="P66" i="5" s="1"/>
  <c r="P66" i="7" s="1"/>
  <c r="G47" i="4"/>
  <c r="AG420" i="2"/>
  <c r="O56" i="5"/>
  <c r="O56" i="7" s="1"/>
  <c r="AG422" i="3"/>
  <c r="Y365" i="3"/>
  <c r="Z367" i="3"/>
  <c r="AG421" i="2"/>
  <c r="AD369" i="3"/>
  <c r="Y366" i="3"/>
  <c r="X366" i="3"/>
  <c r="AI298" i="2" l="1"/>
  <c r="Q337" i="3"/>
  <c r="AI337" i="3" s="1"/>
  <c r="Q338" i="3" s="1"/>
  <c r="AI338" i="3" s="1"/>
  <c r="Q339" i="3" s="1"/>
  <c r="AI339" i="3" s="1"/>
  <c r="Q340" i="3" s="1"/>
  <c r="AI340" i="3" s="1"/>
  <c r="Q341" i="3" s="1"/>
  <c r="AI341" i="3" s="1"/>
  <c r="Q342" i="3" s="1"/>
  <c r="AI342" i="3" s="1"/>
  <c r="Q343" i="3" s="1"/>
  <c r="AI343" i="3" s="1"/>
  <c r="Q344" i="3" s="1"/>
  <c r="AI344" i="3" s="1"/>
  <c r="AH491" i="3"/>
  <c r="AH490" i="2"/>
  <c r="AG422" i="2"/>
  <c r="AG423" i="2" s="1"/>
  <c r="AG424" i="2" s="1"/>
  <c r="AG423" i="3"/>
  <c r="Y367" i="3"/>
  <c r="Z368" i="3"/>
  <c r="AG425" i="2" s="1"/>
  <c r="AG427" i="2" s="1"/>
  <c r="AD370" i="3"/>
  <c r="X367" i="3"/>
  <c r="Q299" i="2" l="1"/>
  <c r="Q345" i="3"/>
  <c r="AI345" i="3" s="1"/>
  <c r="Q346" i="3" s="1"/>
  <c r="AI346" i="3" s="1"/>
  <c r="P492" i="3"/>
  <c r="P491" i="2"/>
  <c r="O57" i="5"/>
  <c r="O57" i="7" s="1"/>
  <c r="AG424" i="3"/>
  <c r="AG428" i="2" s="1"/>
  <c r="Y368" i="3"/>
  <c r="Z369" i="3"/>
  <c r="X368" i="3"/>
  <c r="L46" i="4"/>
  <c r="L46" i="8" s="1"/>
  <c r="AD371" i="3"/>
  <c r="Z370" i="3"/>
  <c r="Y369" i="3"/>
  <c r="X369" i="3"/>
  <c r="AI299" i="2" l="1"/>
  <c r="Q347" i="3"/>
  <c r="AI347" i="3" s="1"/>
  <c r="Q348" i="3" s="1"/>
  <c r="AI348" i="3" s="1"/>
  <c r="Q349" i="3" s="1"/>
  <c r="AI349" i="3" s="1"/>
  <c r="Q350" i="3" s="1"/>
  <c r="AI350" i="3" s="1"/>
  <c r="AH492" i="3"/>
  <c r="AH491" i="2"/>
  <c r="AG425" i="3"/>
  <c r="AG429" i="2" s="1"/>
  <c r="AD372" i="3"/>
  <c r="H46" i="4"/>
  <c r="H46" i="8" s="1"/>
  <c r="Z371" i="3"/>
  <c r="Y370" i="3"/>
  <c r="AG427" i="3" s="1"/>
  <c r="X370" i="3"/>
  <c r="AD373" i="3"/>
  <c r="AG428" i="3" s="1"/>
  <c r="O57" i="4"/>
  <c r="O57" i="8" s="1"/>
  <c r="AG430" i="2" s="1"/>
  <c r="G46" i="4"/>
  <c r="G46" i="8" s="1"/>
  <c r="F46" i="4"/>
  <c r="F46" i="8" s="1"/>
  <c r="X371" i="3"/>
  <c r="AD374" i="3" s="1"/>
  <c r="Z372" i="3"/>
  <c r="Y371" i="3"/>
  <c r="X372" i="3"/>
  <c r="AG429" i="3" s="1"/>
  <c r="AG431" i="2" s="1"/>
  <c r="U367" i="3"/>
  <c r="AC367" i="3"/>
  <c r="Z373" i="3"/>
  <c r="Y372" i="3"/>
  <c r="X373" i="3"/>
  <c r="AD375" i="3"/>
  <c r="AC368" i="3"/>
  <c r="AC369" i="3" s="1"/>
  <c r="U368" i="3"/>
  <c r="AG432" i="2" s="1"/>
  <c r="Z374" i="3"/>
  <c r="Y373" i="3"/>
  <c r="X374" i="3"/>
  <c r="AG430" i="3" s="1"/>
  <c r="AC370" i="3"/>
  <c r="U369" i="3"/>
  <c r="AD376" i="3"/>
  <c r="K46" i="4"/>
  <c r="K46" i="8" s="1"/>
  <c r="U370" i="3"/>
  <c r="AC371" i="3"/>
  <c r="Y374" i="3"/>
  <c r="Z375" i="3"/>
  <c r="AC372" i="3"/>
  <c r="X375" i="3"/>
  <c r="AG431" i="3" s="1"/>
  <c r="C46" i="4"/>
  <c r="C46" i="8" s="1"/>
  <c r="U367" i="2"/>
  <c r="AD368" i="2"/>
  <c r="AD377" i="3"/>
  <c r="AC367" i="2"/>
  <c r="U371" i="3"/>
  <c r="V368" i="2"/>
  <c r="AC373" i="3"/>
  <c r="X368" i="2"/>
  <c r="N36" i="5"/>
  <c r="AF300" i="2"/>
  <c r="N31" i="4"/>
  <c r="N31" i="8" s="1"/>
  <c r="AF264" i="3"/>
  <c r="AF304" i="2" s="1"/>
  <c r="AF306" i="2" s="1"/>
  <c r="AF305" i="2" s="1"/>
  <c r="AF271" i="3"/>
  <c r="AD369" i="2"/>
  <c r="Z376" i="3"/>
  <c r="U368" i="2"/>
  <c r="AC368" i="2"/>
  <c r="Y375" i="3"/>
  <c r="X376" i="3"/>
  <c r="N36" i="7"/>
  <c r="Q300" i="2" l="1"/>
  <c r="AI300" i="2" s="1"/>
  <c r="Q351" i="3"/>
  <c r="AI351" i="3" s="1"/>
  <c r="Q352" i="3" s="1"/>
  <c r="AI352" i="3" s="1"/>
  <c r="P493" i="3"/>
  <c r="P492" i="2"/>
  <c r="O58" i="5"/>
  <c r="O58" i="7" s="1"/>
  <c r="AG434" i="2"/>
  <c r="AG432" i="3" s="1"/>
  <c r="L50" i="8"/>
  <c r="AC369" i="2"/>
  <c r="U372" i="3"/>
  <c r="AD378" i="3"/>
  <c r="AD370" i="2"/>
  <c r="U369" i="2"/>
  <c r="V369" i="2"/>
  <c r="AC374" i="3"/>
  <c r="X369" i="2"/>
  <c r="AF307" i="2"/>
  <c r="AG435" i="2" s="1"/>
  <c r="AD379" i="3"/>
  <c r="L60" i="8"/>
  <c r="Y376" i="3"/>
  <c r="Z377" i="3"/>
  <c r="X377" i="3"/>
  <c r="U373" i="3"/>
  <c r="AC375" i="3"/>
  <c r="X370" i="2"/>
  <c r="V370" i="2"/>
  <c r="AF308" i="2"/>
  <c r="N37" i="5"/>
  <c r="AG433" i="3" s="1"/>
  <c r="F50" i="8"/>
  <c r="H50" i="8"/>
  <c r="Y377" i="3"/>
  <c r="Z378" i="3"/>
  <c r="Z379" i="3" s="1"/>
  <c r="X378" i="3"/>
  <c r="H60" i="8"/>
  <c r="U374" i="3"/>
  <c r="AC376" i="3"/>
  <c r="AF309" i="2"/>
  <c r="AG434" i="3" s="1"/>
  <c r="AG436" i="2" s="1"/>
  <c r="G50" i="8"/>
  <c r="F60" i="8"/>
  <c r="Y378" i="3"/>
  <c r="X379" i="3"/>
  <c r="AF310" i="2"/>
  <c r="Q301" i="2" l="1"/>
  <c r="AI301" i="2" s="1"/>
  <c r="Q353" i="3"/>
  <c r="AI353" i="3" s="1"/>
  <c r="AH493" i="3"/>
  <c r="AH492" i="2"/>
  <c r="N37" i="7"/>
  <c r="O58" i="4"/>
  <c r="O58" i="8" s="1"/>
  <c r="U375" i="3"/>
  <c r="Y379" i="3"/>
  <c r="G60" i="8"/>
  <c r="AC377" i="3"/>
  <c r="AF311" i="2"/>
  <c r="AF312" i="2"/>
  <c r="AG435" i="3" s="1"/>
  <c r="AG437" i="2" s="1"/>
  <c r="K50" i="8"/>
  <c r="U376" i="3"/>
  <c r="AC378" i="3"/>
  <c r="AF313" i="2"/>
  <c r="AF314" i="2"/>
  <c r="Q302" i="2" l="1"/>
  <c r="AI302" i="2" s="1"/>
  <c r="Q354" i="3"/>
  <c r="AI354" i="3" s="1"/>
  <c r="P494" i="3"/>
  <c r="P493" i="2"/>
  <c r="K60" i="8"/>
  <c r="U377" i="3"/>
  <c r="AC379" i="3"/>
  <c r="AF315" i="2"/>
  <c r="N38" i="5"/>
  <c r="AG436" i="3" s="1"/>
  <c r="AG438" i="2" s="1"/>
  <c r="C50" i="8"/>
  <c r="U378" i="3"/>
  <c r="Q303" i="2" l="1"/>
  <c r="AI303" i="2" s="1"/>
  <c r="Q355" i="3"/>
  <c r="AI355" i="3" s="1"/>
  <c r="AH494" i="3"/>
  <c r="AH493" i="2"/>
  <c r="N38" i="7"/>
  <c r="U379" i="3"/>
  <c r="C60" i="8"/>
  <c r="AF316" i="2"/>
  <c r="AG437" i="3" s="1"/>
  <c r="AG439" i="2" s="1"/>
  <c r="AF317" i="2"/>
  <c r="Q304" i="2" l="1"/>
  <c r="AI304" i="2" s="1"/>
  <c r="Q356" i="3"/>
  <c r="AI356" i="3" s="1"/>
  <c r="P495" i="3"/>
  <c r="P494" i="2"/>
  <c r="AF318" i="2"/>
  <c r="AG438" i="3" s="1"/>
  <c r="AG440" i="2" s="1"/>
  <c r="AF319" i="2"/>
  <c r="AG441" i="2" s="1"/>
  <c r="AF320" i="2"/>
  <c r="O59" i="5"/>
  <c r="O59" i="7" s="1"/>
  <c r="AF321" i="2"/>
  <c r="Q305" i="2" l="1"/>
  <c r="AI305" i="2" s="1"/>
  <c r="Q357" i="3"/>
  <c r="AI357" i="3" s="1"/>
  <c r="AH495" i="3"/>
  <c r="AH494" i="2"/>
  <c r="AG442" i="2"/>
  <c r="AF322" i="2"/>
  <c r="N39" i="5"/>
  <c r="Q306" i="2" l="1"/>
  <c r="AI306" i="2" s="1"/>
  <c r="Q358" i="3"/>
  <c r="AI358" i="3" s="1"/>
  <c r="P496" i="3"/>
  <c r="P495" i="2"/>
  <c r="AG443" i="2"/>
  <c r="AG444" i="2" s="1"/>
  <c r="N39" i="7"/>
  <c r="Q307" i="2" l="1"/>
  <c r="AI307" i="2" s="1"/>
  <c r="Q359" i="3"/>
  <c r="AI359" i="3" s="1"/>
  <c r="AH496" i="3"/>
  <c r="AH495" i="2"/>
  <c r="AG445" i="2"/>
  <c r="AB340" i="3"/>
  <c r="AF323" i="2"/>
  <c r="Q308" i="2" l="1"/>
  <c r="AI308" i="2" s="1"/>
  <c r="Q360" i="3"/>
  <c r="AI360" i="3" s="1"/>
  <c r="P497" i="3"/>
  <c r="P67" i="4" s="1"/>
  <c r="P67" i="8" s="1"/>
  <c r="P496" i="2"/>
  <c r="AG446" i="2"/>
  <c r="AA340" i="2"/>
  <c r="AF324" i="2"/>
  <c r="Q309" i="2" l="1"/>
  <c r="AI309" i="2" s="1"/>
  <c r="Q361" i="3"/>
  <c r="AI361" i="3" s="1"/>
  <c r="AH497" i="3"/>
  <c r="AH496" i="2"/>
  <c r="AG441" i="3"/>
  <c r="O60" i="5"/>
  <c r="O60" i="7" s="1"/>
  <c r="AG448" i="2"/>
  <c r="O59" i="4"/>
  <c r="O59" i="8" s="1"/>
  <c r="AB343" i="3"/>
  <c r="J42" i="4"/>
  <c r="AA343" i="2"/>
  <c r="I42" i="5"/>
  <c r="AF325" i="2"/>
  <c r="Q310" i="2" l="1"/>
  <c r="AI310" i="2" s="1"/>
  <c r="Q362" i="3"/>
  <c r="AI362" i="3" s="1"/>
  <c r="P498" i="3"/>
  <c r="P497" i="2"/>
  <c r="P67" i="5" s="1"/>
  <c r="P67" i="7" s="1"/>
  <c r="AG449" i="2"/>
  <c r="AG450" i="2" s="1"/>
  <c r="AG442" i="3" s="1"/>
  <c r="AB344" i="3"/>
  <c r="I42" i="7"/>
  <c r="AB337" i="2" s="1"/>
  <c r="AA344" i="2"/>
  <c r="J42" i="8"/>
  <c r="AF326" i="2"/>
  <c r="Q311" i="2" l="1"/>
  <c r="AI311" i="2" s="1"/>
  <c r="Q363" i="3"/>
  <c r="AI363" i="3" s="1"/>
  <c r="AH498" i="3"/>
  <c r="AH497" i="2"/>
  <c r="AG451" i="2"/>
  <c r="AG452" i="2" s="1"/>
  <c r="AG453" i="2" s="1"/>
  <c r="AA345" i="2"/>
  <c r="AB345" i="3"/>
  <c r="AF327" i="2"/>
  <c r="AG443" i="3" s="1"/>
  <c r="AB346" i="3"/>
  <c r="AF328" i="2"/>
  <c r="Q312" i="2" l="1"/>
  <c r="AI312" i="2" s="1"/>
  <c r="Q364" i="3"/>
  <c r="AI364" i="3" s="1"/>
  <c r="P499" i="3"/>
  <c r="P498" i="2"/>
  <c r="AA346" i="2"/>
  <c r="AB347" i="3"/>
  <c r="AF329" i="2"/>
  <c r="N40" i="5"/>
  <c r="N40" i="7" s="1"/>
  <c r="AF330" i="2"/>
  <c r="AG444" i="3" s="1"/>
  <c r="AA347" i="2"/>
  <c r="AB340" i="2"/>
  <c r="AB348" i="3"/>
  <c r="AF331" i="2"/>
  <c r="AF332" i="2"/>
  <c r="Q313" i="2" l="1"/>
  <c r="AI313" i="2" s="1"/>
  <c r="Q365" i="3"/>
  <c r="AI365" i="3" s="1"/>
  <c r="AG454" i="2"/>
  <c r="AH499" i="3"/>
  <c r="AH498" i="2"/>
  <c r="AG455" i="2" s="1"/>
  <c r="AB343" i="2"/>
  <c r="J42" i="5"/>
  <c r="J42" i="7" s="1"/>
  <c r="AA349" i="2" s="1"/>
  <c r="AA348" i="2"/>
  <c r="AB349" i="3"/>
  <c r="AF333" i="2"/>
  <c r="AG445" i="3" s="1"/>
  <c r="AF334" i="2"/>
  <c r="AF335" i="2" s="1"/>
  <c r="Q314" i="2" l="1"/>
  <c r="AI314" i="2" s="1"/>
  <c r="Q315" i="2" s="1"/>
  <c r="AI315" i="2" s="1"/>
  <c r="Q316" i="2" s="1"/>
  <c r="AI316" i="2" s="1"/>
  <c r="Q317" i="2" s="1"/>
  <c r="AI317" i="2" s="1"/>
  <c r="Q318" i="2" s="1"/>
  <c r="AI318" i="2" s="1"/>
  <c r="Q319" i="2" s="1"/>
  <c r="AI319" i="2" s="1"/>
  <c r="Q320" i="2" s="1"/>
  <c r="AI320" i="2" s="1"/>
  <c r="Q366" i="3"/>
  <c r="AI366" i="3" s="1"/>
  <c r="P500" i="3"/>
  <c r="P499" i="2"/>
  <c r="O61" i="5"/>
  <c r="O61" i="7" s="1"/>
  <c r="AB344" i="2"/>
  <c r="AB350" i="3"/>
  <c r="J43" i="4"/>
  <c r="J43" i="8" s="1"/>
  <c r="AF336" i="2"/>
  <c r="N41" i="5"/>
  <c r="N41" i="7" s="1"/>
  <c r="AG446" i="3" s="1"/>
  <c r="AA350" i="2"/>
  <c r="I43" i="5"/>
  <c r="AF337" i="2"/>
  <c r="Q321" i="2" l="1"/>
  <c r="AI321" i="2" s="1"/>
  <c r="Q367" i="3"/>
  <c r="AI367" i="3" s="1"/>
  <c r="AH500" i="3"/>
  <c r="AH499" i="2"/>
  <c r="AG456" i="2"/>
  <c r="AG457" i="2" s="1"/>
  <c r="I43" i="7"/>
  <c r="AB351" i="3"/>
  <c r="AB345" i="2"/>
  <c r="AF338" i="2"/>
  <c r="AF339" i="2" s="1"/>
  <c r="AA351" i="2"/>
  <c r="AF340" i="2"/>
  <c r="AG447" i="3" s="1"/>
  <c r="AB346" i="2"/>
  <c r="AB352" i="3"/>
  <c r="AF341" i="2"/>
  <c r="AA352" i="2"/>
  <c r="AF342" i="2"/>
  <c r="Q322" i="2" l="1"/>
  <c r="AI322" i="2" s="1"/>
  <c r="Q368" i="3"/>
  <c r="AI368" i="3" s="1"/>
  <c r="P501" i="3"/>
  <c r="P500" i="2"/>
  <c r="AB347" i="2"/>
  <c r="AB353" i="3"/>
  <c r="AF343" i="2"/>
  <c r="N42" i="5"/>
  <c r="N42" i="7" s="1"/>
  <c r="Q323" i="2" l="1"/>
  <c r="AI323" i="2" s="1"/>
  <c r="Q324" i="2" s="1"/>
  <c r="AI324" i="2" s="1"/>
  <c r="Q369" i="3"/>
  <c r="AI369" i="3" s="1"/>
  <c r="AG458" i="2"/>
  <c r="AH501" i="3"/>
  <c r="AH500" i="2"/>
  <c r="AB348" i="2"/>
  <c r="AB354" i="3"/>
  <c r="AA358" i="2"/>
  <c r="AF344" i="2"/>
  <c r="Q325" i="2" l="1"/>
  <c r="AI325" i="2" s="1"/>
  <c r="Q326" i="2" s="1"/>
  <c r="AI326" i="2" s="1"/>
  <c r="Q370" i="3"/>
  <c r="AI370" i="3" s="1"/>
  <c r="P502" i="3"/>
  <c r="P501" i="2"/>
  <c r="AB349" i="2"/>
  <c r="AB355" i="3"/>
  <c r="AF345" i="2"/>
  <c r="Q327" i="2" l="1"/>
  <c r="AI327" i="2" s="1"/>
  <c r="Q371" i="3"/>
  <c r="AI371" i="3" s="1"/>
  <c r="AH502" i="3"/>
  <c r="AH501" i="2"/>
  <c r="AG459" i="2"/>
  <c r="AG460" i="2" s="1"/>
  <c r="AB350" i="2"/>
  <c r="J43" i="5"/>
  <c r="AB356" i="3"/>
  <c r="AF346" i="2"/>
  <c r="Q328" i="2" l="1"/>
  <c r="AI328" i="2" s="1"/>
  <c r="Q372" i="3"/>
  <c r="AI372" i="3" s="1"/>
  <c r="P503" i="3"/>
  <c r="P502" i="2"/>
  <c r="J43" i="7"/>
  <c r="Q329" i="2" l="1"/>
  <c r="AI329" i="2" s="1"/>
  <c r="Q373" i="3"/>
  <c r="AI373" i="3" s="1"/>
  <c r="AH503" i="3"/>
  <c r="AH502" i="2"/>
  <c r="AB351" i="2"/>
  <c r="J44" i="4"/>
  <c r="AB357" i="3"/>
  <c r="AF347" i="2"/>
  <c r="Q330" i="2" l="1"/>
  <c r="AI330" i="2" s="1"/>
  <c r="Q374" i="3"/>
  <c r="AI374" i="3" s="1"/>
  <c r="P504" i="3"/>
  <c r="P68" i="4" s="1"/>
  <c r="P68" i="8" s="1"/>
  <c r="P106" i="8" s="1"/>
  <c r="P109" i="8" s="1"/>
  <c r="P503" i="2"/>
  <c r="AG461" i="2"/>
  <c r="J44" i="8"/>
  <c r="Q331" i="2" l="1"/>
  <c r="AI331" i="2" s="1"/>
  <c r="Q332" i="2" s="1"/>
  <c r="AI332" i="2" s="1"/>
  <c r="Q375" i="3"/>
  <c r="AI375" i="3" s="1"/>
  <c r="AH504" i="3"/>
  <c r="AH503" i="2"/>
  <c r="AG462" i="2"/>
  <c r="O62" i="5"/>
  <c r="O62" i="7" s="1"/>
  <c r="AB352" i="2"/>
  <c r="AB358" i="3"/>
  <c r="AF348" i="2"/>
  <c r="Q333" i="2" l="1"/>
  <c r="AI333" i="2" s="1"/>
  <c r="Q376" i="3"/>
  <c r="AI376" i="3" s="1"/>
  <c r="P505" i="3"/>
  <c r="P504" i="2"/>
  <c r="AB353" i="2"/>
  <c r="AB359" i="3"/>
  <c r="AF349" i="2"/>
  <c r="Q334" i="2" l="1"/>
  <c r="AI334" i="2" s="1"/>
  <c r="Q335" i="2" s="1"/>
  <c r="AI335" i="2" s="1"/>
  <c r="Q377" i="3"/>
  <c r="AI377" i="3" s="1"/>
  <c r="AG448" i="3"/>
  <c r="AG449" i="3" s="1"/>
  <c r="AG450" i="3" s="1"/>
  <c r="P68" i="5"/>
  <c r="P68" i="7" s="1"/>
  <c r="P106" i="7" s="1"/>
  <c r="P109" i="7" s="1"/>
  <c r="AH505" i="3"/>
  <c r="AH504" i="2"/>
  <c r="AG451" i="3" s="1"/>
  <c r="AG465" i="2"/>
  <c r="AG466" i="2" s="1"/>
  <c r="AG452" i="3" s="1"/>
  <c r="AB360" i="3"/>
  <c r="AB354" i="2"/>
  <c r="AF350" i="2"/>
  <c r="N43" i="5"/>
  <c r="N43" i="7" s="1"/>
  <c r="Q336" i="2" l="1"/>
  <c r="AI336" i="2" s="1"/>
  <c r="Q378" i="3"/>
  <c r="AI378" i="3" s="1"/>
  <c r="P506" i="3"/>
  <c r="P505" i="2"/>
  <c r="AG467" i="2" s="1"/>
  <c r="AB355" i="2"/>
  <c r="AB356" i="2" s="1"/>
  <c r="AB357" i="2" s="1"/>
  <c r="AB361" i="3"/>
  <c r="AF351" i="2"/>
  <c r="Q337" i="2" l="1"/>
  <c r="AI337" i="2" s="1"/>
  <c r="Q379" i="3"/>
  <c r="AI379" i="3" s="1"/>
  <c r="AH506" i="3"/>
  <c r="AH505" i="2"/>
  <c r="AG453" i="3" s="1"/>
  <c r="J44" i="5"/>
  <c r="J44" i="7" s="1"/>
  <c r="AB358" i="2"/>
  <c r="AB359" i="2" s="1"/>
  <c r="Q338" i="2" l="1"/>
  <c r="AI338" i="2" s="1"/>
  <c r="Q380" i="3"/>
  <c r="AI380" i="3" s="1"/>
  <c r="P507" i="3"/>
  <c r="P506" i="2"/>
  <c r="AG468" i="2" s="1"/>
  <c r="AB362" i="3"/>
  <c r="AB360" i="2"/>
  <c r="AF352" i="2"/>
  <c r="Q339" i="2" l="1"/>
  <c r="AI339" i="2" s="1"/>
  <c r="Q381" i="3"/>
  <c r="AI381" i="3" s="1"/>
  <c r="AH507" i="3"/>
  <c r="AH506" i="2"/>
  <c r="AG454" i="3" s="1"/>
  <c r="AB361" i="2"/>
  <c r="Q340" i="2" l="1"/>
  <c r="AI340" i="2" s="1"/>
  <c r="Q382" i="3"/>
  <c r="AI382" i="3" s="1"/>
  <c r="P508" i="3"/>
  <c r="P507" i="2"/>
  <c r="AG469" i="2" s="1"/>
  <c r="AB363" i="3"/>
  <c r="AB364" i="3"/>
  <c r="J45" i="4"/>
  <c r="AF353" i="2"/>
  <c r="Q341" i="2" l="1"/>
  <c r="AI341" i="2" s="1"/>
  <c r="Q383" i="3"/>
  <c r="AI383" i="3" s="1"/>
  <c r="AH508" i="3"/>
  <c r="AH507" i="2"/>
  <c r="AG470" i="2" s="1"/>
  <c r="AG455" i="3" s="1"/>
  <c r="J45" i="8"/>
  <c r="J47" i="8" s="1"/>
  <c r="J47" i="4"/>
  <c r="AB362" i="2"/>
  <c r="AB365" i="3"/>
  <c r="AF354" i="2"/>
  <c r="Q342" i="2" l="1"/>
  <c r="AI342" i="2" s="1"/>
  <c r="Q384" i="3"/>
  <c r="AI384" i="3" s="1"/>
  <c r="P509" i="3"/>
  <c r="P508" i="2"/>
  <c r="AG471" i="2" s="1"/>
  <c r="AG456" i="3" s="1"/>
  <c r="AB366" i="3"/>
  <c r="AB363" i="2"/>
  <c r="Q343" i="2" l="1"/>
  <c r="AI343" i="2" s="1"/>
  <c r="Q385" i="3"/>
  <c r="AI385" i="3" s="1"/>
  <c r="AH509" i="3"/>
  <c r="AH508" i="2"/>
  <c r="AB367" i="3"/>
  <c r="AB368" i="3" s="1"/>
  <c r="AF355" i="2"/>
  <c r="Q344" i="2" l="1"/>
  <c r="AI344" i="2" s="1"/>
  <c r="Q386" i="3"/>
  <c r="AI386" i="3" s="1"/>
  <c r="P510" i="3"/>
  <c r="P509" i="2"/>
  <c r="AG472" i="2"/>
  <c r="AG473" i="2" s="1"/>
  <c r="AG474" i="2" s="1"/>
  <c r="AG457" i="3"/>
  <c r="AG458" i="3" s="1"/>
  <c r="AB369" i="3"/>
  <c r="AB364" i="2"/>
  <c r="J45" i="5"/>
  <c r="AF356" i="2" s="1"/>
  <c r="Q345" i="2" l="1"/>
  <c r="AI345" i="2" s="1"/>
  <c r="Q387" i="3"/>
  <c r="AI387" i="3" s="1"/>
  <c r="AH510" i="3"/>
  <c r="AH509" i="2"/>
  <c r="AG459" i="3" s="1"/>
  <c r="AB370" i="3"/>
  <c r="J45" i="7"/>
  <c r="J47" i="7" s="1"/>
  <c r="J47" i="5"/>
  <c r="AF357" i="2"/>
  <c r="N44" i="5"/>
  <c r="N44" i="7" s="1"/>
  <c r="Q346" i="2" l="1"/>
  <c r="AI346" i="2" s="1"/>
  <c r="Q388" i="3"/>
  <c r="AI388" i="3" s="1"/>
  <c r="P511" i="3"/>
  <c r="P510" i="2"/>
  <c r="J46" i="4"/>
  <c r="J46" i="8" s="1"/>
  <c r="AB371" i="3"/>
  <c r="AB365" i="2"/>
  <c r="Q347" i="2" l="1"/>
  <c r="AI347" i="2" s="1"/>
  <c r="Q389" i="3"/>
  <c r="AI389" i="3" s="1"/>
  <c r="AH511" i="3"/>
  <c r="AH510" i="2"/>
  <c r="AG475" i="2"/>
  <c r="AG476" i="2" s="1"/>
  <c r="AG477" i="2" s="1"/>
  <c r="AG460" i="3" s="1"/>
  <c r="AB372" i="3"/>
  <c r="AB366" i="2"/>
  <c r="AF358" i="2"/>
  <c r="AB367" i="2"/>
  <c r="Q348" i="2" l="1"/>
  <c r="AI348" i="2" s="1"/>
  <c r="Q390" i="3"/>
  <c r="AI390" i="3" s="1"/>
  <c r="P512" i="3"/>
  <c r="P511" i="2"/>
  <c r="AG461" i="3" s="1"/>
  <c r="AG478" i="2" s="1"/>
  <c r="AB373" i="3"/>
  <c r="AB368" i="2"/>
  <c r="AF359" i="2"/>
  <c r="Q349" i="2" l="1"/>
  <c r="AI349" i="2" s="1"/>
  <c r="Q391" i="3"/>
  <c r="AI391" i="3" s="1"/>
  <c r="AH512" i="3"/>
  <c r="AH511" i="2"/>
  <c r="AB374" i="3"/>
  <c r="AF360" i="2"/>
  <c r="Q350" i="2" l="1"/>
  <c r="AI350" i="2" s="1"/>
  <c r="Q392" i="3"/>
  <c r="AI392" i="3" s="1"/>
  <c r="P513" i="3"/>
  <c r="P512" i="2"/>
  <c r="AG462" i="3" s="1"/>
  <c r="AG479" i="2" s="1"/>
  <c r="AB375" i="3"/>
  <c r="AF361" i="2"/>
  <c r="Q351" i="2" l="1"/>
  <c r="AI351" i="2" s="1"/>
  <c r="Q393" i="3"/>
  <c r="AI393" i="3" s="1"/>
  <c r="AH513" i="3"/>
  <c r="AH512" i="2"/>
  <c r="AB376" i="3"/>
  <c r="AF362" i="2"/>
  <c r="Q352" i="2" l="1"/>
  <c r="AI352" i="2" s="1"/>
  <c r="Q394" i="3"/>
  <c r="AI394" i="3" s="1"/>
  <c r="P514" i="3"/>
  <c r="P513" i="2"/>
  <c r="AG463" i="3" s="1"/>
  <c r="AG480" i="2" s="1"/>
  <c r="AF363" i="2"/>
  <c r="AB377" i="3"/>
  <c r="AF364" i="2"/>
  <c r="N45" i="5"/>
  <c r="N45" i="7" s="1"/>
  <c r="N47" i="7" s="1"/>
  <c r="AE367" i="2"/>
  <c r="AF365" i="2"/>
  <c r="T307" i="2"/>
  <c r="T307" i="3"/>
  <c r="Y306" i="2"/>
  <c r="T308" i="2"/>
  <c r="B37" i="5"/>
  <c r="B37" i="4"/>
  <c r="T308" i="3"/>
  <c r="G37" i="5"/>
  <c r="Y308" i="2"/>
  <c r="Y309" i="2"/>
  <c r="Q353" i="2" l="1"/>
  <c r="AI353" i="2" s="1"/>
  <c r="Q395" i="3"/>
  <c r="AI395" i="3" s="1"/>
  <c r="AH514" i="3"/>
  <c r="AH513" i="2"/>
  <c r="N47" i="5"/>
  <c r="J50" i="8"/>
  <c r="AB378" i="3"/>
  <c r="AE368" i="2"/>
  <c r="AF366" i="2"/>
  <c r="G37" i="7"/>
  <c r="B37" i="7"/>
  <c r="B37" i="8"/>
  <c r="T310" i="3"/>
  <c r="T310" i="2"/>
  <c r="Y310" i="2"/>
  <c r="Q354" i="2" l="1"/>
  <c r="AI354" i="2" s="1"/>
  <c r="Q396" i="3"/>
  <c r="AI396" i="3" s="1"/>
  <c r="P515" i="3"/>
  <c r="P514" i="2"/>
  <c r="AG464" i="3" s="1"/>
  <c r="AG481" i="2" s="1"/>
  <c r="AB379" i="3"/>
  <c r="J60" i="8"/>
  <c r="AE369" i="2"/>
  <c r="AF367" i="2"/>
  <c r="T311" i="3"/>
  <c r="T311" i="2"/>
  <c r="Y311" i="2"/>
  <c r="T312" i="2"/>
  <c r="T312" i="3"/>
  <c r="AE370" i="2"/>
  <c r="Y312" i="2"/>
  <c r="M46" i="5" s="1"/>
  <c r="M46" i="7" s="1"/>
  <c r="AF368" i="2"/>
  <c r="Y313" i="2"/>
  <c r="Q355" i="2" l="1"/>
  <c r="AI355" i="2" s="1"/>
  <c r="Q397" i="3"/>
  <c r="AI397" i="3" s="1"/>
  <c r="AH515" i="3"/>
  <c r="AH514" i="2"/>
  <c r="AE371" i="2"/>
  <c r="Y314" i="2"/>
  <c r="Q356" i="2" l="1"/>
  <c r="AI356" i="2" s="1"/>
  <c r="Q398" i="3"/>
  <c r="AI398" i="3" s="1"/>
  <c r="P516" i="3"/>
  <c r="P515" i="2"/>
  <c r="AG465" i="3" s="1"/>
  <c r="AG482" i="2" s="1"/>
  <c r="AE372" i="2"/>
  <c r="AE373" i="2" s="1"/>
  <c r="Y315" i="2"/>
  <c r="G38" i="5"/>
  <c r="G38" i="7" s="1"/>
  <c r="Q357" i="2" l="1"/>
  <c r="AI357" i="2" s="1"/>
  <c r="Q399" i="3"/>
  <c r="AI399" i="3" s="1"/>
  <c r="AH516" i="3"/>
  <c r="AH515" i="2"/>
  <c r="O483" i="2"/>
  <c r="AF370" i="2"/>
  <c r="AE374" i="2"/>
  <c r="Y316" i="2"/>
  <c r="N46" i="5" s="1"/>
  <c r="N46" i="7" s="1"/>
  <c r="Y317" i="2"/>
  <c r="Q358" i="2" l="1"/>
  <c r="AI358" i="2" s="1"/>
  <c r="Q400" i="3"/>
  <c r="AI400" i="3" s="1"/>
  <c r="AG483" i="2"/>
  <c r="O65" i="5"/>
  <c r="O65" i="7" s="1"/>
  <c r="P517" i="3"/>
  <c r="P516" i="2"/>
  <c r="AG466" i="3" s="1"/>
  <c r="O484" i="2"/>
  <c r="AE375" i="2"/>
  <c r="AF371" i="2"/>
  <c r="Y318" i="2"/>
  <c r="Y319" i="2"/>
  <c r="Q359" i="2" l="1"/>
  <c r="AI359" i="2" s="1"/>
  <c r="Q401" i="3"/>
  <c r="AI401" i="3" s="1"/>
  <c r="AH517" i="3"/>
  <c r="AH516" i="2"/>
  <c r="AG484" i="2"/>
  <c r="O485" i="2" s="1"/>
  <c r="AE376" i="2"/>
  <c r="AF372" i="2"/>
  <c r="Y320" i="2"/>
  <c r="Y321" i="2"/>
  <c r="Q360" i="2" l="1"/>
  <c r="AI360" i="2" s="1"/>
  <c r="Q402" i="3"/>
  <c r="AI402" i="3" s="1"/>
  <c r="P518" i="3"/>
  <c r="P517" i="2"/>
  <c r="AG485" i="2"/>
  <c r="O486" i="2" s="1"/>
  <c r="AG486" i="2" s="1"/>
  <c r="AG467" i="3" s="1"/>
  <c r="AF373" i="2"/>
  <c r="AE377" i="2"/>
  <c r="Y322" i="2"/>
  <c r="G39" i="5"/>
  <c r="M50" i="5" s="1"/>
  <c r="M50" i="7" s="1"/>
  <c r="Q361" i="2" l="1"/>
  <c r="AI361" i="2" s="1"/>
  <c r="Q362" i="2" s="1"/>
  <c r="AI362" i="2" s="1"/>
  <c r="Q403" i="3"/>
  <c r="AI403" i="3" s="1"/>
  <c r="AH518" i="3"/>
  <c r="AH517" i="2"/>
  <c r="O487" i="2"/>
  <c r="AG487" i="2" s="1"/>
  <c r="O488" i="2" s="1"/>
  <c r="G39" i="7"/>
  <c r="AE378" i="2"/>
  <c r="AF374" i="2"/>
  <c r="Y323" i="2"/>
  <c r="Y324" i="2"/>
  <c r="Q363" i="2" l="1"/>
  <c r="AI363" i="2" s="1"/>
  <c r="Q404" i="3"/>
  <c r="AI404" i="3" s="1"/>
  <c r="P519" i="3"/>
  <c r="P518" i="2"/>
  <c r="AG488" i="2"/>
  <c r="O489" i="2" s="1"/>
  <c r="AG468" i="3" s="1"/>
  <c r="AE379" i="2"/>
  <c r="AF375" i="2"/>
  <c r="Y325" i="2"/>
  <c r="Q364" i="2" l="1"/>
  <c r="AI364" i="2" s="1"/>
  <c r="Q405" i="3"/>
  <c r="AI405" i="3" s="1"/>
  <c r="AH519" i="3"/>
  <c r="AH518" i="2"/>
  <c r="AG489" i="2"/>
  <c r="O490" i="2" s="1"/>
  <c r="Y326" i="2"/>
  <c r="Q365" i="2" l="1"/>
  <c r="AI365" i="2" s="1"/>
  <c r="Q406" i="3"/>
  <c r="AI406" i="3" s="1"/>
  <c r="AG490" i="2"/>
  <c r="O66" i="5"/>
  <c r="O66" i="7" s="1"/>
  <c r="P520" i="3"/>
  <c r="P519" i="2"/>
  <c r="O491" i="2"/>
  <c r="AF376" i="2"/>
  <c r="Y327" i="2"/>
  <c r="Y328" i="2"/>
  <c r="Q366" i="2" l="1"/>
  <c r="AI366" i="2" s="1"/>
  <c r="Q407" i="3"/>
  <c r="AI407" i="3" s="1"/>
  <c r="AG491" i="2"/>
  <c r="O492" i="2" s="1"/>
  <c r="AG492" i="2" s="1"/>
  <c r="AG469" i="3" s="1"/>
  <c r="AH520" i="3"/>
  <c r="AH519" i="2"/>
  <c r="O493" i="2"/>
  <c r="AF377" i="2"/>
  <c r="Y329" i="2"/>
  <c r="G40" i="5"/>
  <c r="N50" i="5" s="1"/>
  <c r="N50" i="7" s="1"/>
  <c r="Q367" i="2" l="1"/>
  <c r="AI367" i="2" s="1"/>
  <c r="Q368" i="2" s="1"/>
  <c r="AI368" i="2" s="1"/>
  <c r="Q369" i="2" s="1"/>
  <c r="AI369" i="2" s="1"/>
  <c r="Q370" i="2" s="1"/>
  <c r="AI370" i="2" s="1"/>
  <c r="Q371" i="2" s="1"/>
  <c r="AI371" i="2" s="1"/>
  <c r="Q408" i="3"/>
  <c r="AI408" i="3" s="1"/>
  <c r="P521" i="3"/>
  <c r="P520" i="2"/>
  <c r="AG493" i="2"/>
  <c r="O494" i="2" s="1"/>
  <c r="AG494" i="2" s="1"/>
  <c r="AG470" i="3" s="1"/>
  <c r="G40" i="7"/>
  <c r="AF378" i="2"/>
  <c r="Y330" i="2"/>
  <c r="Y331" i="2"/>
  <c r="Q372" i="2" l="1"/>
  <c r="AI372" i="2" s="1"/>
  <c r="Q409" i="3"/>
  <c r="AI409" i="3" s="1"/>
  <c r="AH521" i="3"/>
  <c r="AH520" i="2"/>
  <c r="O495" i="2"/>
  <c r="AG495" i="2" s="1"/>
  <c r="AF379" i="2"/>
  <c r="Y332" i="2"/>
  <c r="Q373" i="2" l="1"/>
  <c r="AI373" i="2" s="1"/>
  <c r="Q410" i="3"/>
  <c r="AI410" i="3" s="1"/>
  <c r="P522" i="3"/>
  <c r="P521" i="2"/>
  <c r="AG471" i="3" s="1"/>
  <c r="O496" i="2"/>
  <c r="AG496" i="2" s="1"/>
  <c r="Y333" i="2"/>
  <c r="Q374" i="2" l="1"/>
  <c r="AI374" i="2" s="1"/>
  <c r="Q411" i="3"/>
  <c r="AI411" i="3" s="1"/>
  <c r="AH522" i="3"/>
  <c r="AH521" i="2"/>
  <c r="Y334" i="2"/>
  <c r="Q375" i="2" l="1"/>
  <c r="AI375" i="2" s="1"/>
  <c r="Q412" i="3"/>
  <c r="AI412" i="3" s="1"/>
  <c r="P523" i="3"/>
  <c r="P522" i="2"/>
  <c r="AG472" i="3" s="1"/>
  <c r="O497" i="2"/>
  <c r="O67" i="5" s="1"/>
  <c r="O67" i="7" s="1"/>
  <c r="Y335" i="2"/>
  <c r="Q376" i="2" l="1"/>
  <c r="AI376" i="2" s="1"/>
  <c r="Q413" i="3"/>
  <c r="AI413" i="3" s="1"/>
  <c r="AH523" i="3"/>
  <c r="AH522" i="2"/>
  <c r="AG497" i="2"/>
  <c r="O498" i="2" s="1"/>
  <c r="Y336" i="2"/>
  <c r="G41" i="5"/>
  <c r="G41" i="7" s="1"/>
  <c r="Q377" i="2" l="1"/>
  <c r="AI377" i="2" s="1"/>
  <c r="Q414" i="3"/>
  <c r="AI414" i="3" s="1"/>
  <c r="AG498" i="2"/>
  <c r="P524" i="3"/>
  <c r="P523" i="2"/>
  <c r="AG473" i="3" s="1"/>
  <c r="O499" i="2"/>
  <c r="AG499" i="2" s="1"/>
  <c r="Y337" i="2"/>
  <c r="Q378" i="2" l="1"/>
  <c r="AI378" i="2" s="1"/>
  <c r="Q415" i="3"/>
  <c r="AI415" i="3" s="1"/>
  <c r="AH524" i="3"/>
  <c r="AH523" i="2"/>
  <c r="Y338" i="2"/>
  <c r="Q379" i="2" l="1"/>
  <c r="AI379" i="2" s="1"/>
  <c r="Q380" i="2" s="1"/>
  <c r="AI380" i="2" s="1"/>
  <c r="Q416" i="3"/>
  <c r="AI416" i="3" s="1"/>
  <c r="P525" i="3"/>
  <c r="P524" i="2"/>
  <c r="AH524" i="2" s="1"/>
  <c r="P525" i="2" s="1"/>
  <c r="AH525" i="2" s="1"/>
  <c r="P526" i="2" s="1"/>
  <c r="AH526" i="2" s="1"/>
  <c r="P527" i="2" s="1"/>
  <c r="AH527" i="2" s="1"/>
  <c r="AG474" i="3" s="1"/>
  <c r="O500" i="2"/>
  <c r="Y339" i="2"/>
  <c r="Q381" i="2" l="1"/>
  <c r="AI381" i="2" s="1"/>
  <c r="Q417" i="3"/>
  <c r="AI417" i="3" s="1"/>
  <c r="AG500" i="2"/>
  <c r="AH525" i="3"/>
  <c r="P528" i="2"/>
  <c r="AH528" i="2" s="1"/>
  <c r="Y340" i="2"/>
  <c r="Q382" i="2" l="1"/>
  <c r="AI382" i="2" s="1"/>
  <c r="Q418" i="3"/>
  <c r="AI418" i="3" s="1"/>
  <c r="P526" i="3"/>
  <c r="P529" i="2"/>
  <c r="AH529" i="2" s="1"/>
  <c r="P530" i="2" s="1"/>
  <c r="AH530" i="2" s="1"/>
  <c r="AG475" i="3" s="1"/>
  <c r="O501" i="2"/>
  <c r="Y341" i="2"/>
  <c r="Q383" i="2" l="1"/>
  <c r="AI383" i="2" s="1"/>
  <c r="Q419" i="3"/>
  <c r="AI419" i="3" s="1"/>
  <c r="AG501" i="2"/>
  <c r="AH526" i="3"/>
  <c r="O502" i="2"/>
  <c r="AG502" i="2" s="1"/>
  <c r="Y342" i="2"/>
  <c r="Q384" i="2" l="1"/>
  <c r="AI384" i="2" s="1"/>
  <c r="Q420" i="3"/>
  <c r="AI420" i="3" s="1"/>
  <c r="P527" i="3"/>
  <c r="Y343" i="2"/>
  <c r="G42" i="5"/>
  <c r="G42" i="7" s="1"/>
  <c r="Q385" i="2" l="1"/>
  <c r="AI385" i="2" s="1"/>
  <c r="Q421" i="3"/>
  <c r="AI421" i="3" s="1"/>
  <c r="AH527" i="3"/>
  <c r="AG476" i="3"/>
  <c r="AG477" i="3" s="1"/>
  <c r="O503" i="2"/>
  <c r="AG503" i="2" s="1"/>
  <c r="Y344" i="2"/>
  <c r="Q386" i="2" l="1"/>
  <c r="AI386" i="2" s="1"/>
  <c r="Q422" i="3"/>
  <c r="AI422" i="3" s="1"/>
  <c r="P528" i="3"/>
  <c r="AG478" i="3" s="1"/>
  <c r="O504" i="2"/>
  <c r="O68" i="5" s="1"/>
  <c r="O68" i="7" s="1"/>
  <c r="O106" i="7" s="1"/>
  <c r="AG439" i="3" s="1"/>
  <c r="AG463" i="2" s="1"/>
  <c r="AG464" i="2" s="1"/>
  <c r="Y345" i="2"/>
  <c r="Q387" i="2" l="1"/>
  <c r="AI387" i="2" s="1"/>
  <c r="Q423" i="3"/>
  <c r="AI423" i="3" s="1"/>
  <c r="AH528" i="3"/>
  <c r="AG504" i="2"/>
  <c r="O505" i="2" s="1"/>
  <c r="AG505" i="2" s="1"/>
  <c r="Y346" i="2"/>
  <c r="Q388" i="2" l="1"/>
  <c r="AI388" i="2" s="1"/>
  <c r="Q424" i="3"/>
  <c r="AI424" i="3" s="1"/>
  <c r="P529" i="3"/>
  <c r="O506" i="2"/>
  <c r="AG479" i="3" s="1"/>
  <c r="Y347" i="2"/>
  <c r="Q389" i="2" l="1"/>
  <c r="AI389" i="2" s="1"/>
  <c r="Q425" i="3"/>
  <c r="AI425" i="3" s="1"/>
  <c r="AH529" i="3"/>
  <c r="AG506" i="2"/>
  <c r="O507" i="2" s="1"/>
  <c r="AG507" i="2" s="1"/>
  <c r="Y348" i="2"/>
  <c r="Q390" i="2" l="1"/>
  <c r="AI390" i="2" s="1"/>
  <c r="Q426" i="3"/>
  <c r="AI426" i="3" s="1"/>
  <c r="P530" i="3"/>
  <c r="O508" i="2"/>
  <c r="AG480" i="3" s="1"/>
  <c r="Y349" i="2"/>
  <c r="Q391" i="2" l="1"/>
  <c r="AI391" i="2" s="1"/>
  <c r="Q427" i="3"/>
  <c r="AI427" i="3" s="1"/>
  <c r="AH530" i="3"/>
  <c r="AG508" i="2"/>
  <c r="Y350" i="2"/>
  <c r="G43" i="5"/>
  <c r="G43" i="7" s="1"/>
  <c r="Q392" i="2" l="1"/>
  <c r="AI392" i="2" s="1"/>
  <c r="Q428" i="3"/>
  <c r="AI428" i="3" s="1"/>
  <c r="P531" i="3"/>
  <c r="O509" i="2"/>
  <c r="AG481" i="3" s="1"/>
  <c r="Y351" i="2"/>
  <c r="Q393" i="2" l="1"/>
  <c r="AI393" i="2" s="1"/>
  <c r="Q429" i="3"/>
  <c r="AI429" i="3" s="1"/>
  <c r="AH531" i="3"/>
  <c r="AG509" i="2"/>
  <c r="AG482" i="3" s="1"/>
  <c r="Y352" i="2"/>
  <c r="Q394" i="2" l="1"/>
  <c r="AI394" i="2" s="1"/>
  <c r="Q430" i="3"/>
  <c r="AI430" i="3" s="1"/>
  <c r="P532" i="3"/>
  <c r="O510" i="2"/>
  <c r="Y353" i="2"/>
  <c r="Q395" i="2" l="1"/>
  <c r="AI395" i="2" s="1"/>
  <c r="Q431" i="3"/>
  <c r="AI431" i="3" s="1"/>
  <c r="AH532" i="3"/>
  <c r="AG510" i="2"/>
  <c r="O483" i="3"/>
  <c r="Y354" i="2"/>
  <c r="Y355" i="2" s="1"/>
  <c r="Y356" i="2" s="1"/>
  <c r="Y357" i="2" s="1"/>
  <c r="Q396" i="2" l="1"/>
  <c r="AI396" i="2" s="1"/>
  <c r="Q432" i="3"/>
  <c r="AI432" i="3" s="1"/>
  <c r="AG483" i="3"/>
  <c r="O65" i="4"/>
  <c r="O65" i="8" s="1"/>
  <c r="P533" i="3"/>
  <c r="O511" i="2"/>
  <c r="AG511" i="2" s="1"/>
  <c r="O512" i="2" s="1"/>
  <c r="AG512" i="2" s="1"/>
  <c r="Y358" i="2"/>
  <c r="Y359" i="2" s="1"/>
  <c r="G44" i="5"/>
  <c r="G44" i="7" s="1"/>
  <c r="Q397" i="2" l="1"/>
  <c r="AI397" i="2" s="1"/>
  <c r="Q433" i="3"/>
  <c r="AI433" i="3" s="1"/>
  <c r="AH533" i="3"/>
  <c r="O513" i="2"/>
  <c r="AG513" i="2" s="1"/>
  <c r="O484" i="3"/>
  <c r="Y360" i="2"/>
  <c r="Q398" i="2" l="1"/>
  <c r="AI398" i="2" s="1"/>
  <c r="Q434" i="3"/>
  <c r="AI434" i="3" s="1"/>
  <c r="AG484" i="3"/>
  <c r="P534" i="3"/>
  <c r="O514" i="2"/>
  <c r="Y361" i="2"/>
  <c r="Q399" i="2" l="1"/>
  <c r="AI399" i="2" s="1"/>
  <c r="Q435" i="3"/>
  <c r="AI435" i="3" s="1"/>
  <c r="AH534" i="3"/>
  <c r="AG514" i="2"/>
  <c r="O485" i="3"/>
  <c r="Y362" i="2"/>
  <c r="Q400" i="2" l="1"/>
  <c r="AI400" i="2" s="1"/>
  <c r="Q436" i="3"/>
  <c r="AI436" i="3" s="1"/>
  <c r="AG485" i="3"/>
  <c r="P535" i="3"/>
  <c r="O515" i="2"/>
  <c r="AG515" i="2" s="1"/>
  <c r="Y363" i="2"/>
  <c r="Q401" i="2" l="1"/>
  <c r="AI401" i="2" s="1"/>
  <c r="Q437" i="3"/>
  <c r="AI437" i="3" s="1"/>
  <c r="AH535" i="3"/>
  <c r="O516" i="2"/>
  <c r="AG516" i="2" s="1"/>
  <c r="O486" i="3"/>
  <c r="Y364" i="2"/>
  <c r="G45" i="5"/>
  <c r="Q402" i="2" l="1"/>
  <c r="AI402" i="2" s="1"/>
  <c r="Q438" i="3"/>
  <c r="AI438" i="3" s="1"/>
  <c r="AG486" i="3"/>
  <c r="P536" i="3"/>
  <c r="O517" i="2"/>
  <c r="AG517" i="2" s="1"/>
  <c r="O518" i="2" s="1"/>
  <c r="AG518" i="2" s="1"/>
  <c r="G45" i="7"/>
  <c r="G47" i="7" s="1"/>
  <c r="G47" i="5"/>
  <c r="Q403" i="2" l="1"/>
  <c r="AI403" i="2" s="1"/>
  <c r="Q439" i="3"/>
  <c r="AI439" i="3" s="1"/>
  <c r="AH536" i="3"/>
  <c r="O519" i="2"/>
  <c r="AG519" i="2" s="1"/>
  <c r="O520" i="2" s="1"/>
  <c r="AG520" i="2" s="1"/>
  <c r="O487" i="3"/>
  <c r="Y365" i="2"/>
  <c r="Y366" i="2" s="1"/>
  <c r="Q404" i="2" l="1"/>
  <c r="AI404" i="2" s="1"/>
  <c r="Q440" i="3"/>
  <c r="AI440" i="3" s="1"/>
  <c r="AG487" i="3"/>
  <c r="P537" i="3"/>
  <c r="Y367" i="2"/>
  <c r="L46" i="5" s="1"/>
  <c r="L46" i="7" s="1"/>
  <c r="F46" i="5" s="1"/>
  <c r="F46" i="7" s="1"/>
  <c r="D46" i="5" s="1"/>
  <c r="D46" i="7" s="1"/>
  <c r="Q405" i="2" l="1"/>
  <c r="AI405" i="2" s="1"/>
  <c r="Q441" i="3"/>
  <c r="AI441" i="3" s="1"/>
  <c r="AH537" i="3"/>
  <c r="O488" i="3"/>
  <c r="O521" i="2"/>
  <c r="AG521" i="2" s="1"/>
  <c r="AB369" i="2"/>
  <c r="U370" i="2"/>
  <c r="C46" i="5" s="1"/>
  <c r="C46" i="7" s="1"/>
  <c r="AD371" i="2"/>
  <c r="V371" i="2"/>
  <c r="X371" i="2"/>
  <c r="T309" i="2"/>
  <c r="T309" i="3"/>
  <c r="Q406" i="2" l="1"/>
  <c r="AI406" i="2" s="1"/>
  <c r="Q442" i="3"/>
  <c r="AI442" i="3" s="1"/>
  <c r="AG488" i="3"/>
  <c r="P538" i="3"/>
  <c r="AH538" i="3" s="1"/>
  <c r="P539" i="3" s="1"/>
  <c r="AH539" i="3" s="1"/>
  <c r="P540" i="3" s="1"/>
  <c r="AH540" i="3" s="1"/>
  <c r="AD372" i="2"/>
  <c r="U371" i="2"/>
  <c r="AB370" i="2"/>
  <c r="Y368" i="2"/>
  <c r="T313" i="3"/>
  <c r="T313" i="2"/>
  <c r="Q407" i="2" l="1"/>
  <c r="AI407" i="2" s="1"/>
  <c r="Q443" i="3"/>
  <c r="AI443" i="3" s="1"/>
  <c r="P541" i="3"/>
  <c r="AH541" i="3" s="1"/>
  <c r="P542" i="3" s="1"/>
  <c r="AH542" i="3" s="1"/>
  <c r="P543" i="3" s="1"/>
  <c r="AH543" i="3" s="1"/>
  <c r="P544" i="3" s="1"/>
  <c r="AH544" i="3" s="1"/>
  <c r="O489" i="3"/>
  <c r="AG489" i="3" s="1"/>
  <c r="O522" i="2"/>
  <c r="AG522" i="2" s="1"/>
  <c r="X372" i="2"/>
  <c r="V372" i="2"/>
  <c r="T314" i="3"/>
  <c r="T314" i="2"/>
  <c r="Q408" i="2" l="1"/>
  <c r="AI408" i="2" s="1"/>
  <c r="Q444" i="3"/>
  <c r="AI444" i="3" s="1"/>
  <c r="V373" i="2"/>
  <c r="X373" i="2"/>
  <c r="Y369" i="2"/>
  <c r="T315" i="2"/>
  <c r="B38" i="5"/>
  <c r="T315" i="3"/>
  <c r="B38" i="4"/>
  <c r="Q409" i="2" l="1"/>
  <c r="AI409" i="2" s="1"/>
  <c r="Q445" i="3"/>
  <c r="AI445" i="3" s="1"/>
  <c r="O490" i="3"/>
  <c r="O523" i="2"/>
  <c r="AG523" i="2" s="1"/>
  <c r="X374" i="2"/>
  <c r="V374" i="2"/>
  <c r="B38" i="7"/>
  <c r="B38" i="8"/>
  <c r="Y370" i="2"/>
  <c r="T316" i="2"/>
  <c r="T316" i="3"/>
  <c r="Q410" i="2" l="1"/>
  <c r="AI410" i="2" s="1"/>
  <c r="Q446" i="3"/>
  <c r="AI446" i="3" s="1"/>
  <c r="AG490" i="3"/>
  <c r="O66" i="4"/>
  <c r="O66" i="8" s="1"/>
  <c r="X375" i="2"/>
  <c r="V375" i="2"/>
  <c r="G46" i="5" s="1"/>
  <c r="G46" i="7" s="1"/>
  <c r="V310" i="3"/>
  <c r="V311" i="3"/>
  <c r="V313" i="3"/>
  <c r="V314" i="3"/>
  <c r="V315" i="3"/>
  <c r="V316" i="3"/>
  <c r="W312" i="3"/>
  <c r="W313" i="3"/>
  <c r="W314" i="3"/>
  <c r="W315" i="3"/>
  <c r="W316" i="3"/>
  <c r="E38" i="4"/>
  <c r="E38" i="8" s="1"/>
  <c r="D38" i="4"/>
  <c r="D38" i="8" s="1"/>
  <c r="J46" i="5" s="1"/>
  <c r="J46" i="7" s="1"/>
  <c r="AD373" i="2"/>
  <c r="AC370" i="2"/>
  <c r="K46" i="5" s="1"/>
  <c r="K46" i="7" s="1"/>
  <c r="AB371" i="2"/>
  <c r="U372" i="2"/>
  <c r="Y371" i="2"/>
  <c r="W317" i="3"/>
  <c r="V317" i="3"/>
  <c r="Q411" i="2" l="1"/>
  <c r="AI411" i="2" s="1"/>
  <c r="Q412" i="2" s="1"/>
  <c r="AI412" i="2" s="1"/>
  <c r="Q413" i="2" s="1"/>
  <c r="AI413" i="2" s="1"/>
  <c r="Q447" i="3"/>
  <c r="AI447" i="3" s="1"/>
  <c r="O491" i="3"/>
  <c r="O524" i="2"/>
  <c r="U373" i="2"/>
  <c r="X376" i="2"/>
  <c r="AB372" i="2"/>
  <c r="AC371" i="2"/>
  <c r="V376" i="2"/>
  <c r="AD374" i="2"/>
  <c r="V318" i="3"/>
  <c r="W318" i="3"/>
  <c r="Q414" i="2" l="1"/>
  <c r="AI414" i="2" s="1"/>
  <c r="Q448" i="3"/>
  <c r="AI448" i="3" s="1"/>
  <c r="AG491" i="3"/>
  <c r="AG524" i="2"/>
  <c r="O525" i="2" s="1"/>
  <c r="Y372" i="2"/>
  <c r="AB373" i="2"/>
  <c r="U374" i="2"/>
  <c r="W319" i="3"/>
  <c r="V319" i="3"/>
  <c r="Q415" i="2" l="1"/>
  <c r="AI415" i="2" s="1"/>
  <c r="Q449" i="3"/>
  <c r="AI449" i="3" s="1"/>
  <c r="AG525" i="2"/>
  <c r="O526" i="2" s="1"/>
  <c r="AG526" i="2" s="1"/>
  <c r="O492" i="3"/>
  <c r="V377" i="2"/>
  <c r="AD375" i="2"/>
  <c r="AC372" i="2"/>
  <c r="AB374" i="2"/>
  <c r="Y373" i="2"/>
  <c r="X377" i="2"/>
  <c r="V320" i="3"/>
  <c r="W320" i="3"/>
  <c r="Q416" i="2" l="1"/>
  <c r="AI416" i="2" s="1"/>
  <c r="Q417" i="2" s="1"/>
  <c r="AI417" i="2" s="1"/>
  <c r="Q418" i="2" s="1"/>
  <c r="AI418" i="2" s="1"/>
  <c r="Q419" i="2" s="1"/>
  <c r="AI419" i="2" s="1"/>
  <c r="Q420" i="2" s="1"/>
  <c r="AI420" i="2" s="1"/>
  <c r="Q421" i="2" s="1"/>
  <c r="AI421" i="2" s="1"/>
  <c r="Q422" i="2" s="1"/>
  <c r="AI422" i="2" s="1"/>
  <c r="Q423" i="2" s="1"/>
  <c r="AI423" i="2" s="1"/>
  <c r="Q450" i="3"/>
  <c r="AI450" i="3" s="1"/>
  <c r="AG492" i="3"/>
  <c r="O527" i="2"/>
  <c r="AG527" i="2" s="1"/>
  <c r="O528" i="2" s="1"/>
  <c r="Y374" i="2"/>
  <c r="Y375" i="2" s="1"/>
  <c r="F50" i="5" s="1"/>
  <c r="F50" i="7" s="1"/>
  <c r="U375" i="2"/>
  <c r="D50" i="5" s="1"/>
  <c r="D50" i="7" s="1"/>
  <c r="W321" i="3"/>
  <c r="V321" i="3"/>
  <c r="Q424" i="2" l="1"/>
  <c r="AI424" i="2" s="1"/>
  <c r="Q451" i="3"/>
  <c r="AI451" i="3" s="1"/>
  <c r="AG528" i="2"/>
  <c r="O529" i="2" s="1"/>
  <c r="AG529" i="2" s="1"/>
  <c r="O493" i="3"/>
  <c r="V378" i="2"/>
  <c r="X378" i="2"/>
  <c r="AD376" i="2"/>
  <c r="AC373" i="2"/>
  <c r="Y376" i="2"/>
  <c r="V322" i="3"/>
  <c r="D39" i="4"/>
  <c r="W322" i="3"/>
  <c r="E39" i="4"/>
  <c r="Q425" i="2" l="1"/>
  <c r="AI425" i="2" s="1"/>
  <c r="Q426" i="2" s="1"/>
  <c r="AI426" i="2" s="1"/>
  <c r="Q452" i="3"/>
  <c r="AI452" i="3" s="1"/>
  <c r="AG493" i="3"/>
  <c r="O530" i="2"/>
  <c r="AG530" i="2" s="1"/>
  <c r="X379" i="2"/>
  <c r="V379" i="2"/>
  <c r="D39" i="8"/>
  <c r="E39" i="8"/>
  <c r="Q427" i="2" l="1"/>
  <c r="AI427" i="2" s="1"/>
  <c r="Q453" i="3"/>
  <c r="AI453" i="3" s="1"/>
  <c r="O494" i="3"/>
  <c r="AC374" i="2"/>
  <c r="Y377" i="2"/>
  <c r="V323" i="3"/>
  <c r="W323" i="3"/>
  <c r="G50" i="5" s="1"/>
  <c r="G50" i="7" s="1"/>
  <c r="V324" i="3"/>
  <c r="W324" i="3"/>
  <c r="Q428" i="2" l="1"/>
  <c r="AI428" i="2" s="1"/>
  <c r="Q454" i="3"/>
  <c r="AI454" i="3" s="1"/>
  <c r="AG494" i="3"/>
  <c r="AC375" i="2"/>
  <c r="Y378" i="2"/>
  <c r="V325" i="3"/>
  <c r="W325" i="3"/>
  <c r="V326" i="3"/>
  <c r="W326" i="3"/>
  <c r="Q429" i="2" l="1"/>
  <c r="AI429" i="2" s="1"/>
  <c r="Q455" i="3"/>
  <c r="AI455" i="3" s="1"/>
  <c r="O495" i="3"/>
  <c r="Y379" i="2"/>
  <c r="V327" i="3"/>
  <c r="W327" i="3"/>
  <c r="Q430" i="2" l="1"/>
  <c r="AI430" i="2" s="1"/>
  <c r="Q456" i="3"/>
  <c r="AI456" i="3" s="1"/>
  <c r="Q457" i="3" s="1"/>
  <c r="AI457" i="3" s="1"/>
  <c r="Q458" i="3" s="1"/>
  <c r="AI458" i="3" s="1"/>
  <c r="Q459" i="3" s="1"/>
  <c r="AI459" i="3" s="1"/>
  <c r="AG495" i="3"/>
  <c r="V328" i="3"/>
  <c r="W328" i="3"/>
  <c r="Q431" i="2" l="1"/>
  <c r="AI431" i="2" s="1"/>
  <c r="Q460" i="3"/>
  <c r="AI460" i="3" s="1"/>
  <c r="O496" i="3"/>
  <c r="AG496" i="3" s="1"/>
  <c r="V329" i="3"/>
  <c r="D40" i="4"/>
  <c r="W329" i="3"/>
  <c r="E40" i="4"/>
  <c r="Q432" i="2" l="1"/>
  <c r="AI432" i="2" s="1"/>
  <c r="Q461" i="3"/>
  <c r="AI461" i="3" s="1"/>
  <c r="D40" i="8"/>
  <c r="E40" i="8"/>
  <c r="Q433" i="2" l="1"/>
  <c r="AI433" i="2" s="1"/>
  <c r="Q462" i="3"/>
  <c r="AI462" i="3" s="1"/>
  <c r="O497" i="3"/>
  <c r="V330" i="3"/>
  <c r="W330" i="3"/>
  <c r="Q434" i="2" l="1"/>
  <c r="AI434" i="2" s="1"/>
  <c r="Q463" i="3"/>
  <c r="AI463" i="3" s="1"/>
  <c r="AG497" i="3"/>
  <c r="O67" i="4"/>
  <c r="O67" i="8" s="1"/>
  <c r="W331" i="3"/>
  <c r="V331" i="3"/>
  <c r="Q435" i="2" l="1"/>
  <c r="AI435" i="2" s="1"/>
  <c r="Q464" i="3"/>
  <c r="AI464" i="3" s="1"/>
  <c r="O498" i="3"/>
  <c r="W332" i="3"/>
  <c r="V332" i="3"/>
  <c r="Q436" i="2" l="1"/>
  <c r="AI436" i="2" s="1"/>
  <c r="Q465" i="3"/>
  <c r="AI465" i="3" s="1"/>
  <c r="AG498" i="3"/>
  <c r="W333" i="3"/>
  <c r="V333" i="3"/>
  <c r="Q437" i="2" l="1"/>
  <c r="AI437" i="2" s="1"/>
  <c r="Q466" i="3"/>
  <c r="AI466" i="3" s="1"/>
  <c r="Q467" i="3" s="1"/>
  <c r="AI467" i="3" s="1"/>
  <c r="Q468" i="3" s="1"/>
  <c r="AI468" i="3" s="1"/>
  <c r="Q469" i="3" s="1"/>
  <c r="AI469" i="3" s="1"/>
  <c r="Q470" i="3" s="1"/>
  <c r="AI470" i="3" s="1"/>
  <c r="O499" i="3"/>
  <c r="W334" i="3"/>
  <c r="V334" i="3"/>
  <c r="Q438" i="2" l="1"/>
  <c r="AI438" i="2" s="1"/>
  <c r="Q471" i="3"/>
  <c r="AI471" i="3" s="1"/>
  <c r="Q472" i="3" s="1"/>
  <c r="AI472" i="3" s="1"/>
  <c r="AG499" i="3"/>
  <c r="W335" i="3"/>
  <c r="V335" i="3"/>
  <c r="Q439" i="2" l="1"/>
  <c r="AI439" i="2" s="1"/>
  <c r="Q473" i="3"/>
  <c r="AI473" i="3" s="1"/>
  <c r="O500" i="3"/>
  <c r="W336" i="3"/>
  <c r="E41" i="4"/>
  <c r="V336" i="3"/>
  <c r="D41" i="4"/>
  <c r="Q440" i="2" l="1"/>
  <c r="AI440" i="2" s="1"/>
  <c r="Q474" i="3"/>
  <c r="AI474" i="3" s="1"/>
  <c r="AG500" i="3"/>
  <c r="O501" i="3" s="1"/>
  <c r="AG501" i="3" s="1"/>
  <c r="O502" i="3" s="1"/>
  <c r="E41" i="8"/>
  <c r="D41" i="8"/>
  <c r="Q441" i="2" l="1"/>
  <c r="AI441" i="2" s="1"/>
  <c r="Q475" i="3"/>
  <c r="AI475" i="3" s="1"/>
  <c r="AG502" i="3"/>
  <c r="O503" i="3" s="1"/>
  <c r="W337" i="3"/>
  <c r="V337" i="3"/>
  <c r="Q442" i="2" l="1"/>
  <c r="AI442" i="2" s="1"/>
  <c r="Q476" i="3"/>
  <c r="AI476" i="3" s="1"/>
  <c r="AG503" i="3"/>
  <c r="V338" i="3"/>
  <c r="W338" i="3"/>
  <c r="Q443" i="2" l="1"/>
  <c r="AI443" i="2" s="1"/>
  <c r="Q477" i="3"/>
  <c r="AI477" i="3" s="1"/>
  <c r="O504" i="3"/>
  <c r="V339" i="3"/>
  <c r="W339" i="3"/>
  <c r="Q444" i="2" l="1"/>
  <c r="AI444" i="2" s="1"/>
  <c r="Q478" i="3"/>
  <c r="AI478" i="3" s="1"/>
  <c r="AG504" i="3"/>
  <c r="O505" i="3" s="1"/>
  <c r="AG505" i="3" s="1"/>
  <c r="O68" i="4"/>
  <c r="O68" i="8" s="1"/>
  <c r="O106" i="8" s="1"/>
  <c r="O506" i="3"/>
  <c r="AG506" i="3" s="1"/>
  <c r="O507" i="3" s="1"/>
  <c r="AG507" i="3" s="1"/>
  <c r="V340" i="3"/>
  <c r="W340" i="3"/>
  <c r="Q445" i="2" l="1"/>
  <c r="AI445" i="2" s="1"/>
  <c r="Q479" i="3"/>
  <c r="AI479" i="3" s="1"/>
  <c r="V341" i="3"/>
  <c r="W341" i="3"/>
  <c r="Q446" i="2" l="1"/>
  <c r="AI446" i="2" s="1"/>
  <c r="Q447" i="2" s="1"/>
  <c r="AI447" i="2" s="1"/>
  <c r="Q448" i="2" s="1"/>
  <c r="AI448" i="2" s="1"/>
  <c r="Q480" i="3"/>
  <c r="AI480" i="3" s="1"/>
  <c r="O508" i="3"/>
  <c r="AG508" i="3" s="1"/>
  <c r="V342" i="3"/>
  <c r="W342" i="3"/>
  <c r="Q449" i="2" l="1"/>
  <c r="AI449" i="2" s="1"/>
  <c r="Q450" i="2" s="1"/>
  <c r="AI450" i="2" s="1"/>
  <c r="Q451" i="2" s="1"/>
  <c r="AI451" i="2" s="1"/>
  <c r="Q481" i="3"/>
  <c r="AI481" i="3" s="1"/>
  <c r="V343" i="3"/>
  <c r="D42" i="4"/>
  <c r="W343" i="3"/>
  <c r="E42" i="4"/>
  <c r="Q452" i="2" l="1"/>
  <c r="AI452" i="2" s="1"/>
  <c r="Q453" i="2" s="1"/>
  <c r="AI453" i="2" s="1"/>
  <c r="Q454" i="2" s="1"/>
  <c r="AI454" i="2" s="1"/>
  <c r="Q482" i="3"/>
  <c r="AI482" i="3" s="1"/>
  <c r="Q483" i="3" s="1"/>
  <c r="AI483" i="3" s="1"/>
  <c r="O509" i="3"/>
  <c r="AG509" i="3" s="1"/>
  <c r="D42" i="8"/>
  <c r="E42" i="8"/>
  <c r="Q455" i="2" l="1"/>
  <c r="AI455" i="2" s="1"/>
  <c r="Q484" i="3"/>
  <c r="AI484" i="3" s="1"/>
  <c r="V344" i="3"/>
  <c r="W344" i="3"/>
  <c r="Q456" i="2" l="1"/>
  <c r="AI456" i="2" s="1"/>
  <c r="Q485" i="3"/>
  <c r="AI485" i="3" s="1"/>
  <c r="O510" i="3"/>
  <c r="W345" i="3"/>
  <c r="V345" i="3"/>
  <c r="Q457" i="2" l="1"/>
  <c r="AI457" i="2" s="1"/>
  <c r="Q458" i="2" s="1"/>
  <c r="AI458" i="2" s="1"/>
  <c r="Q486" i="3"/>
  <c r="AI486" i="3" s="1"/>
  <c r="AG510" i="3"/>
  <c r="O511" i="3" s="1"/>
  <c r="AG511" i="3" s="1"/>
  <c r="W346" i="3"/>
  <c r="V346" i="3"/>
  <c r="Q459" i="2" l="1"/>
  <c r="AI459" i="2" s="1"/>
  <c r="Q460" i="2" s="1"/>
  <c r="AI460" i="2" s="1"/>
  <c r="Q461" i="2" s="1"/>
  <c r="AI461" i="2" s="1"/>
  <c r="Q487" i="3"/>
  <c r="AI487" i="3" s="1"/>
  <c r="O512" i="3"/>
  <c r="AG512" i="3" s="1"/>
  <c r="W347" i="3"/>
  <c r="V347" i="3"/>
  <c r="Q462" i="2" l="1"/>
  <c r="AI462" i="2" s="1"/>
  <c r="Q488" i="3"/>
  <c r="AI488" i="3" s="1"/>
  <c r="V348" i="3"/>
  <c r="W348" i="3"/>
  <c r="Q463" i="2" l="1"/>
  <c r="AI463" i="2" s="1"/>
  <c r="Q489" i="3"/>
  <c r="AI489" i="3" s="1"/>
  <c r="O513" i="3"/>
  <c r="AG513" i="3" s="1"/>
  <c r="V349" i="3"/>
  <c r="W349" i="3"/>
  <c r="Q464" i="2" l="1"/>
  <c r="AI464" i="2" s="1"/>
  <c r="Q465" i="2" s="1"/>
  <c r="AI465" i="2" s="1"/>
  <c r="Q466" i="2" s="1"/>
  <c r="AI466" i="2" s="1"/>
  <c r="Q467" i="2" s="1"/>
  <c r="AI467" i="2" s="1"/>
  <c r="Q490" i="3"/>
  <c r="AI490" i="3" s="1"/>
  <c r="V350" i="3"/>
  <c r="D43" i="4"/>
  <c r="W350" i="3"/>
  <c r="E43" i="4"/>
  <c r="Q468" i="2" l="1"/>
  <c r="AI468" i="2" s="1"/>
  <c r="Q491" i="3"/>
  <c r="AI491" i="3" s="1"/>
  <c r="O514" i="3"/>
  <c r="AG514" i="3" s="1"/>
  <c r="E43" i="8"/>
  <c r="D43" i="8"/>
  <c r="Q469" i="2" l="1"/>
  <c r="AI469" i="2" s="1"/>
  <c r="Q492" i="3"/>
  <c r="AI492" i="3" s="1"/>
  <c r="W351" i="3"/>
  <c r="V351" i="3"/>
  <c r="Q470" i="2" l="1"/>
  <c r="AI470" i="2" s="1"/>
  <c r="Q493" i="3"/>
  <c r="AI493" i="3" s="1"/>
  <c r="O515" i="3"/>
  <c r="AG515" i="3" s="1"/>
  <c r="W352" i="3"/>
  <c r="V352" i="3"/>
  <c r="Q471" i="2" l="1"/>
  <c r="AI471" i="2" s="1"/>
  <c r="Q472" i="2" s="1"/>
  <c r="AI472" i="2" s="1"/>
  <c r="Q473" i="2" s="1"/>
  <c r="AI473" i="2" s="1"/>
  <c r="Q474" i="2" s="1"/>
  <c r="AI474" i="2" s="1"/>
  <c r="Q494" i="3"/>
  <c r="AI494" i="3" s="1"/>
  <c r="Q495" i="3" s="1"/>
  <c r="AI495" i="3" s="1"/>
  <c r="Q496" i="3" s="1"/>
  <c r="AI496" i="3" s="1"/>
  <c r="W359" i="3"/>
  <c r="Q475" i="2" l="1"/>
  <c r="AI475" i="2" s="1"/>
  <c r="Q476" i="2" s="1"/>
  <c r="AI476" i="2" s="1"/>
  <c r="Q477" i="2" s="1"/>
  <c r="AI477" i="2" s="1"/>
  <c r="Q497" i="3"/>
  <c r="AI497" i="3" s="1"/>
  <c r="Q498" i="3" s="1"/>
  <c r="AI498" i="3" s="1"/>
  <c r="Q499" i="3" s="1"/>
  <c r="AI499" i="3" s="1"/>
  <c r="Q500" i="3" s="1"/>
  <c r="AI500" i="3" s="1"/>
  <c r="Q501" i="3" s="1"/>
  <c r="AI501" i="3" s="1"/>
  <c r="Q502" i="3" s="1"/>
  <c r="AI502" i="3" s="1"/>
  <c r="Q503" i="3" s="1"/>
  <c r="AI503" i="3" s="1"/>
  <c r="Q504" i="3" s="1"/>
  <c r="AI504" i="3" s="1"/>
  <c r="O516" i="3"/>
  <c r="AG516" i="3" s="1"/>
  <c r="W353" i="3"/>
  <c r="V353" i="3"/>
  <c r="W366" i="3"/>
  <c r="Q478" i="2" l="1"/>
  <c r="AI478" i="2" s="1"/>
  <c r="Q479" i="2" s="1"/>
  <c r="AI479" i="2" s="1"/>
  <c r="Q480" i="2" s="1"/>
  <c r="AI480" i="2" s="1"/>
  <c r="Q488" i="2" s="1"/>
  <c r="AI488" i="2" s="1"/>
  <c r="Q489" i="2" s="1"/>
  <c r="AI489" i="2" s="1"/>
  <c r="Q490" i="2" s="1"/>
  <c r="AI490" i="2" s="1"/>
  <c r="Q481" i="2"/>
  <c r="AI481" i="2" s="1"/>
  <c r="Q482" i="2" s="1"/>
  <c r="AI482" i="2" s="1"/>
  <c r="Q483" i="2" s="1"/>
  <c r="AI483" i="2" s="1"/>
  <c r="Q484" i="2" s="1"/>
  <c r="AI484" i="2" s="1"/>
  <c r="Q485" i="2" s="1"/>
  <c r="AI485" i="2" s="1"/>
  <c r="Q486" i="2" s="1"/>
  <c r="AI486" i="2" s="1"/>
  <c r="Q487" i="2" s="1"/>
  <c r="AI487" i="2" s="1"/>
  <c r="Q505" i="3"/>
  <c r="AI505" i="3" s="1"/>
  <c r="Q506" i="3" s="1"/>
  <c r="AI506" i="3" s="1"/>
  <c r="Q507" i="3" s="1"/>
  <c r="AI507" i="3" s="1"/>
  <c r="Q508" i="3" s="1"/>
  <c r="AI508" i="3" s="1"/>
  <c r="Q509" i="3" s="1"/>
  <c r="AI509" i="3" s="1"/>
  <c r="W360" i="3"/>
  <c r="W354" i="3"/>
  <c r="V354" i="3"/>
  <c r="Q491" i="2" l="1"/>
  <c r="AI491" i="2" s="1"/>
  <c r="Q492" i="2" s="1"/>
  <c r="AI492" i="2" s="1"/>
  <c r="Q493" i="2" s="1"/>
  <c r="AI493" i="2" s="1"/>
  <c r="Q510" i="3"/>
  <c r="AI510" i="3" s="1"/>
  <c r="Q511" i="3" s="1"/>
  <c r="AI511" i="3" s="1"/>
  <c r="Q512" i="3" s="1"/>
  <c r="AI512" i="3" s="1"/>
  <c r="Q513" i="3" s="1"/>
  <c r="AI513" i="3" s="1"/>
  <c r="Q514" i="3" s="1"/>
  <c r="AI514" i="3" s="1"/>
  <c r="Q515" i="3" s="1"/>
  <c r="AI515" i="3" s="1"/>
  <c r="O517" i="3"/>
  <c r="AG517" i="3" s="1"/>
  <c r="W367" i="3"/>
  <c r="W361" i="3"/>
  <c r="Q494" i="2" l="1"/>
  <c r="AI494" i="2" s="1"/>
  <c r="Q495" i="2" s="1"/>
  <c r="AI495" i="2" s="1"/>
  <c r="Q496" i="2" s="1"/>
  <c r="AI496" i="2" s="1"/>
  <c r="Q497" i="2" s="1"/>
  <c r="AI497" i="2" s="1"/>
  <c r="Q498" i="2" s="1"/>
  <c r="AI498" i="2" s="1"/>
  <c r="Q499" i="2" s="1"/>
  <c r="AI499" i="2" s="1"/>
  <c r="Q500" i="2" s="1"/>
  <c r="AI500" i="2" s="1"/>
  <c r="Q516" i="3"/>
  <c r="AI516" i="3" s="1"/>
  <c r="Q517" i="3" s="1"/>
  <c r="AI517" i="3" s="1"/>
  <c r="Q518" i="3" s="1"/>
  <c r="AI518" i="3" s="1"/>
  <c r="Q519" i="3" s="1"/>
  <c r="AI519" i="3" s="1"/>
  <c r="Q520" i="3" s="1"/>
  <c r="AI520" i="3" s="1"/>
  <c r="Q521" i="3" s="1"/>
  <c r="AI521" i="3" s="1"/>
  <c r="Q522" i="3" s="1"/>
  <c r="AI522" i="3" s="1"/>
  <c r="W355" i="3"/>
  <c r="V355" i="3"/>
  <c r="Q501" i="2" l="1"/>
  <c r="AI501" i="2" s="1"/>
  <c r="Q502" i="2" s="1"/>
  <c r="AI502" i="2" s="1"/>
  <c r="Q503" i="2" s="1"/>
  <c r="AI503" i="2" s="1"/>
  <c r="Q523" i="3"/>
  <c r="AI523" i="3" s="1"/>
  <c r="Q524" i="3" s="1"/>
  <c r="AI524" i="3" s="1"/>
  <c r="Q525" i="3" s="1"/>
  <c r="AI525" i="3" s="1"/>
  <c r="Q526" i="3" s="1"/>
  <c r="AI526" i="3" s="1"/>
  <c r="Q527" i="3" s="1"/>
  <c r="AI527" i="3" s="1"/>
  <c r="Q528" i="3" s="1"/>
  <c r="AI528" i="3" s="1"/>
  <c r="O518" i="3"/>
  <c r="AG518" i="3" s="1"/>
  <c r="W362" i="3"/>
  <c r="Q504" i="2" l="1"/>
  <c r="AI504" i="2" s="1"/>
  <c r="Q505" i="2" s="1"/>
  <c r="AI505" i="2" s="1"/>
  <c r="Q506" i="2" s="1"/>
  <c r="AI506" i="2" s="1"/>
  <c r="Q507" i="2" s="1"/>
  <c r="AI507" i="2" s="1"/>
  <c r="Q508" i="2" s="1"/>
  <c r="AI508" i="2" s="1"/>
  <c r="Q509" i="2" s="1"/>
  <c r="AI509" i="2" s="1"/>
  <c r="Q510" i="2" s="1"/>
  <c r="AI510" i="2" s="1"/>
  <c r="Q511" i="2" s="1"/>
  <c r="AI511" i="2" s="1"/>
  <c r="Q512" i="2" s="1"/>
  <c r="AI512" i="2" s="1"/>
  <c r="Q513" i="2" s="1"/>
  <c r="AI513" i="2" s="1"/>
  <c r="Q529" i="3"/>
  <c r="AI529" i="3" s="1"/>
  <c r="Q530" i="3" s="1"/>
  <c r="AI530" i="3" s="1"/>
  <c r="Q531" i="3" s="1"/>
  <c r="AI531" i="3" s="1"/>
  <c r="Q532" i="3" s="1"/>
  <c r="AI532" i="3" s="1"/>
  <c r="Q533" i="3" s="1"/>
  <c r="AI533" i="3" s="1"/>
  <c r="Q534" i="3" s="1"/>
  <c r="AI534" i="3" s="1"/>
  <c r="Q535" i="3" s="1"/>
  <c r="AI535" i="3" s="1"/>
  <c r="W356" i="3"/>
  <c r="V356" i="3"/>
  <c r="W363" i="3"/>
  <c r="Q514" i="2" l="1"/>
  <c r="AI514" i="2" s="1"/>
  <c r="Q515" i="2" s="1"/>
  <c r="AI515" i="2" s="1"/>
  <c r="Q516" i="2" s="1"/>
  <c r="AI516" i="2" s="1"/>
  <c r="Q517" i="2" s="1"/>
  <c r="AI517" i="2" s="1"/>
  <c r="Q518" i="2" s="1"/>
  <c r="AI518" i="2" s="1"/>
  <c r="Q519" i="2" s="1"/>
  <c r="AI519" i="2" s="1"/>
  <c r="Q520" i="2" s="1"/>
  <c r="AI520" i="2" s="1"/>
  <c r="Q521" i="2" s="1"/>
  <c r="AI521" i="2" s="1"/>
  <c r="Q522" i="2" s="1"/>
  <c r="AI522" i="2" s="1"/>
  <c r="Q523" i="2" s="1"/>
  <c r="AI523" i="2" s="1"/>
  <c r="Q524" i="2" s="1"/>
  <c r="AI524" i="2" s="1"/>
  <c r="Q525" i="2" s="1"/>
  <c r="AI525" i="2" s="1"/>
  <c r="Q526" i="2" s="1"/>
  <c r="AI526" i="2" s="1"/>
  <c r="Q536" i="3"/>
  <c r="AI536" i="3" s="1"/>
  <c r="Q537" i="3" s="1"/>
  <c r="AI537" i="3" s="1"/>
  <c r="Q538" i="3" s="1"/>
  <c r="AI538" i="3" s="1"/>
  <c r="Q539" i="3" s="1"/>
  <c r="AI539" i="3" s="1"/>
  <c r="Q540" i="3" s="1"/>
  <c r="AI540" i="3" s="1"/>
  <c r="Q541" i="3" s="1"/>
  <c r="AI541" i="3" s="1"/>
  <c r="Q542" i="3" s="1"/>
  <c r="AI542" i="3" s="1"/>
  <c r="Q543" i="3" s="1"/>
  <c r="AI543" i="3" s="1"/>
  <c r="Q544" i="3" s="1"/>
  <c r="AI544" i="3" s="1"/>
  <c r="O519" i="3"/>
  <c r="AG519" i="3" s="1"/>
  <c r="W357" i="3"/>
  <c r="E44" i="4"/>
  <c r="E44" i="8" s="1"/>
  <c r="V357" i="3"/>
  <c r="D44" i="4"/>
  <c r="D44" i="8" s="1"/>
  <c r="Q527" i="2" l="1"/>
  <c r="AI527" i="2" s="1"/>
  <c r="Q528" i="2" s="1"/>
  <c r="AI528" i="2" s="1"/>
  <c r="Q529" i="2" s="1"/>
  <c r="AI529" i="2" s="1"/>
  <c r="W364" i="3"/>
  <c r="W358" i="3"/>
  <c r="E45" i="4"/>
  <c r="V358" i="3"/>
  <c r="Q530" i="2" l="1"/>
  <c r="AI530" i="2" s="1"/>
  <c r="O520" i="3"/>
  <c r="AG520" i="3" s="1"/>
  <c r="W365" i="3"/>
  <c r="E45" i="8"/>
  <c r="E47" i="8" s="1"/>
  <c r="E47" i="4"/>
  <c r="W368" i="3" l="1"/>
  <c r="V359" i="3"/>
  <c r="O521" i="3" l="1"/>
  <c r="W369" i="3"/>
  <c r="V360" i="3"/>
  <c r="AG521" i="3" l="1"/>
  <c r="W370" i="3"/>
  <c r="V361" i="3"/>
  <c r="O522" i="3" l="1"/>
  <c r="E46" i="4"/>
  <c r="E46" i="8" s="1"/>
  <c r="W371" i="3"/>
  <c r="V362" i="3"/>
  <c r="AG522" i="3" l="1"/>
  <c r="W372" i="3"/>
  <c r="V363" i="3"/>
  <c r="O523" i="3" l="1"/>
  <c r="W373" i="3"/>
  <c r="V364" i="3"/>
  <c r="D45" i="4"/>
  <c r="AG523" i="3" l="1"/>
  <c r="W374" i="3"/>
  <c r="D45" i="8"/>
  <c r="D47" i="8" s="1"/>
  <c r="D47" i="4"/>
  <c r="V365" i="3"/>
  <c r="O524" i="3" l="1"/>
  <c r="W375" i="3"/>
  <c r="V366" i="3"/>
  <c r="AG524" i="3" l="1"/>
  <c r="O525" i="3" s="1"/>
  <c r="AG525" i="3" s="1"/>
  <c r="W376" i="3"/>
  <c r="V367" i="3"/>
  <c r="O526" i="3" l="1"/>
  <c r="W377" i="3"/>
  <c r="V368" i="3"/>
  <c r="AG526" i="3" l="1"/>
  <c r="E50" i="8"/>
  <c r="W378" i="3"/>
  <c r="V369" i="3"/>
  <c r="O527" i="3" l="1"/>
  <c r="E60" i="8"/>
  <c r="W379" i="3"/>
  <c r="AG527" i="3" l="1"/>
  <c r="V370" i="3"/>
  <c r="O528" i="3" l="1"/>
  <c r="D46" i="4"/>
  <c r="D46" i="8" s="1"/>
  <c r="V371" i="3"/>
  <c r="AG528" i="3" l="1"/>
  <c r="V372" i="3"/>
  <c r="O529" i="3" l="1"/>
  <c r="V373" i="3"/>
  <c r="AG529" i="3" l="1"/>
  <c r="V374" i="3"/>
  <c r="O530" i="3" l="1"/>
  <c r="AG530" i="3" s="1"/>
  <c r="O531" i="3" s="1"/>
  <c r="AC376" i="2"/>
  <c r="AB375" i="2"/>
  <c r="U376" i="2"/>
  <c r="V375" i="3"/>
  <c r="AD377" i="2"/>
  <c r="T317" i="2"/>
  <c r="T317" i="3"/>
  <c r="AG531" i="3" l="1"/>
  <c r="U377" i="2"/>
  <c r="C50" i="5" s="1"/>
  <c r="C50" i="7" s="1"/>
  <c r="L50" i="5" s="1"/>
  <c r="L50" i="7" s="1"/>
  <c r="T318" i="2"/>
  <c r="T318" i="3"/>
  <c r="O532" i="3" l="1"/>
  <c r="AB376" i="2"/>
  <c r="U378" i="2"/>
  <c r="V376" i="3"/>
  <c r="AD378" i="2"/>
  <c r="AG532" i="3" l="1"/>
  <c r="AB377" i="2"/>
  <c r="J50" i="5" s="1"/>
  <c r="J50" i="7" s="1"/>
  <c r="U379" i="2"/>
  <c r="AC377" i="2"/>
  <c r="T319" i="3"/>
  <c r="T319" i="2"/>
  <c r="O533" i="3" l="1"/>
  <c r="V377" i="3"/>
  <c r="AB378" i="2"/>
  <c r="AD379" i="2"/>
  <c r="K50" i="5" s="1"/>
  <c r="K50" i="7" s="1"/>
  <c r="T320" i="3"/>
  <c r="T320" i="2"/>
  <c r="AG533" i="3" l="1"/>
  <c r="D50" i="8"/>
  <c r="AB379" i="2"/>
  <c r="V378" i="3"/>
  <c r="AC378" i="2"/>
  <c r="T321" i="2"/>
  <c r="T321" i="3"/>
  <c r="T322" i="2"/>
  <c r="B39" i="5"/>
  <c r="T322" i="3"/>
  <c r="B39" i="4"/>
  <c r="O534" i="3" l="1"/>
  <c r="D60" i="8"/>
  <c r="V379" i="3"/>
  <c r="AC379" i="2"/>
  <c r="B39" i="7"/>
  <c r="B39" i="8"/>
  <c r="AG534" i="3" l="1"/>
  <c r="T323" i="2"/>
  <c r="T323" i="3"/>
  <c r="O535" i="3" l="1"/>
  <c r="AG535" i="3" s="1"/>
  <c r="O536" i="3" s="1"/>
  <c r="AG536" i="3" s="1"/>
  <c r="O537" i="3" s="1"/>
  <c r="T324" i="2"/>
  <c r="T324" i="3"/>
  <c r="AG537" i="3" l="1"/>
  <c r="O538" i="3" s="1"/>
  <c r="AG538" i="3" s="1"/>
  <c r="O539" i="3" s="1"/>
  <c r="AG539" i="3" s="1"/>
  <c r="T325" i="3"/>
  <c r="T325" i="2"/>
  <c r="O540" i="3" l="1"/>
  <c r="AG540" i="3" s="1"/>
  <c r="T327" i="3"/>
  <c r="T327" i="2"/>
  <c r="O541" i="3" l="1"/>
  <c r="AG541" i="3" s="1"/>
  <c r="T328" i="2"/>
  <c r="T328" i="3"/>
  <c r="O542" i="3" l="1"/>
  <c r="AG542" i="3" s="1"/>
  <c r="T329" i="3"/>
  <c r="T329" i="2"/>
  <c r="O543" i="3" l="1"/>
  <c r="AG543" i="3" s="1"/>
  <c r="O544" i="3" s="1"/>
  <c r="AG544" i="3" s="1"/>
  <c r="T330" i="3"/>
  <c r="T330" i="2"/>
  <c r="T331" i="2" l="1"/>
  <c r="T331" i="3"/>
  <c r="T332" i="2" l="1"/>
  <c r="T332" i="3"/>
  <c r="T334" i="2" l="1"/>
  <c r="T334" i="3"/>
  <c r="T335" i="2" l="1"/>
  <c r="T335" i="3"/>
  <c r="T336" i="3" l="1"/>
  <c r="B41" i="4"/>
  <c r="B41" i="8" s="1"/>
  <c r="T336" i="2"/>
  <c r="B41" i="5"/>
  <c r="B41" i="7" s="1"/>
  <c r="T337" i="3" l="1"/>
  <c r="T337" i="2"/>
  <c r="T326" i="3" l="1"/>
  <c r="B40" i="4"/>
  <c r="T333" i="3"/>
  <c r="T326" i="2"/>
  <c r="B40" i="5"/>
  <c r="B40" i="7" s="1"/>
  <c r="T333" i="2"/>
  <c r="B40" i="8"/>
  <c r="T338" i="3" l="1"/>
  <c r="T338" i="2"/>
  <c r="T339" i="3" l="1"/>
  <c r="T339" i="2"/>
  <c r="T341" i="3" l="1"/>
  <c r="T341" i="2"/>
  <c r="T342" i="3" l="1"/>
  <c r="T342" i="2"/>
  <c r="T340" i="2" l="1"/>
  <c r="T340" i="3"/>
  <c r="T343" i="2" l="1"/>
  <c r="B42" i="5"/>
  <c r="B42" i="7" s="1"/>
  <c r="T343" i="3"/>
  <c r="B42" i="4"/>
  <c r="B42" i="8" s="1"/>
  <c r="T344" i="3" l="1"/>
  <c r="T344" i="2"/>
  <c r="T345" i="3" l="1"/>
  <c r="T345" i="2"/>
  <c r="T346" i="2" l="1"/>
  <c r="T346" i="3"/>
  <c r="Z341" i="2" l="1"/>
  <c r="Z343" i="2"/>
  <c r="Z344" i="2"/>
  <c r="Z345" i="2"/>
  <c r="Z346" i="2"/>
  <c r="Z347" i="2" s="1"/>
  <c r="H42" i="5"/>
  <c r="H42" i="7" s="1"/>
  <c r="Z348" i="2" l="1"/>
  <c r="Z349" i="2" l="1"/>
  <c r="Z350" i="2" l="1"/>
  <c r="H43" i="5"/>
  <c r="H43" i="7" l="1"/>
  <c r="Z351" i="2" l="1"/>
  <c r="Z352" i="2" l="1"/>
  <c r="Z353" i="2" l="1"/>
  <c r="Z354" i="2" l="1"/>
  <c r="Z355" i="2" l="1"/>
  <c r="Z356" i="2" l="1"/>
  <c r="Z357" i="2" l="1"/>
  <c r="H44" i="5"/>
  <c r="H44" i="7" l="1"/>
  <c r="Z358" i="2" l="1"/>
  <c r="Z359" i="2" l="1"/>
  <c r="Z360" i="2" l="1"/>
  <c r="Z361" i="2" l="1"/>
  <c r="Z362" i="2" l="1"/>
  <c r="Z363" i="2" l="1"/>
  <c r="Z364" i="2" l="1"/>
  <c r="H45" i="5"/>
  <c r="H45" i="7" l="1"/>
  <c r="H47" i="7" s="1"/>
  <c r="H47" i="5"/>
  <c r="Z365" i="2" l="1"/>
  <c r="Z366" i="2" l="1"/>
  <c r="Z367" i="2" l="1"/>
  <c r="Z368" i="2" l="1"/>
  <c r="Z369" i="2" l="1"/>
  <c r="Z370" i="2" l="1"/>
  <c r="H46" i="5" s="1"/>
  <c r="H46" i="7" s="1"/>
  <c r="Z371" i="2" l="1"/>
  <c r="Z372" i="2" l="1"/>
  <c r="Z373" i="2" l="1"/>
  <c r="Z374" i="2" l="1"/>
  <c r="Z375" i="2" l="1"/>
  <c r="Z376" i="2" l="1"/>
  <c r="Z377" i="2" l="1"/>
  <c r="H50" i="5" s="1"/>
  <c r="H50" i="7" s="1"/>
  <c r="Z378" i="2" l="1"/>
  <c r="Z379" i="2" l="1"/>
  <c r="T347" i="2" l="1"/>
  <c r="T347" i="3"/>
  <c r="T348" i="2" l="1"/>
  <c r="T348" i="3"/>
  <c r="T349" i="2" l="1"/>
  <c r="T349" i="3"/>
  <c r="T350" i="2" l="1"/>
  <c r="B43" i="5"/>
  <c r="T350" i="3"/>
  <c r="B43" i="4"/>
  <c r="B43" i="7" l="1"/>
  <c r="B43" i="8"/>
  <c r="T351" i="3" l="1"/>
  <c r="T351" i="2"/>
  <c r="T352" i="2" l="1"/>
  <c r="T352" i="3"/>
  <c r="T354" i="3" l="1"/>
  <c r="T354" i="2"/>
  <c r="T355" i="3" l="1"/>
  <c r="T355" i="2"/>
  <c r="T356" i="3" l="1"/>
  <c r="T356" i="2"/>
  <c r="T357" i="2" l="1"/>
  <c r="T357" i="3"/>
  <c r="T358" i="3" l="1"/>
  <c r="T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F380" i="2"/>
  <c r="AE380" i="2"/>
  <c r="AD380" i="2"/>
  <c r="AC380" i="2"/>
  <c r="AB380" i="2"/>
  <c r="Z380" i="2"/>
  <c r="Y380" i="2"/>
  <c r="X380" i="2"/>
  <c r="W380" i="2"/>
  <c r="V380" i="2"/>
  <c r="U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l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C380" i="3"/>
  <c r="K61" i="8"/>
  <c r="AD380" i="3"/>
  <c r="L61" i="8"/>
  <c r="V380" i="3"/>
  <c r="D61" i="8"/>
  <c r="H61" i="8"/>
  <c r="M61" i="8"/>
  <c r="X380" i="3"/>
  <c r="F61" i="8"/>
  <c r="U380" i="3"/>
  <c r="C62" i="8"/>
  <c r="C61" i="8"/>
  <c r="Y380" i="3"/>
  <c r="G61" i="8"/>
  <c r="E61" i="8"/>
  <c r="AB380" i="3"/>
  <c r="J61" i="8"/>
  <c r="AF380" i="3"/>
  <c r="N61" i="8"/>
  <c r="W380" i="3"/>
  <c r="AE380" i="3"/>
  <c r="Z380" i="3"/>
  <c r="AF381" i="3" l="1"/>
  <c r="N62" i="8"/>
  <c r="D62" i="8"/>
  <c r="G62" i="8"/>
  <c r="K62" i="8"/>
  <c r="L62" i="8"/>
  <c r="AB381" i="3"/>
  <c r="X381" i="3"/>
  <c r="F62" i="8"/>
  <c r="J62" i="8"/>
  <c r="V381" i="2"/>
  <c r="AC381" i="2"/>
  <c r="AF381" i="2"/>
  <c r="Z381" i="2"/>
  <c r="U381" i="2"/>
  <c r="AE381" i="2"/>
  <c r="Y381" i="2"/>
  <c r="W381" i="2"/>
  <c r="AB381" i="2"/>
  <c r="AD381" i="2"/>
  <c r="X381" i="2"/>
  <c r="AD381" i="3"/>
  <c r="U381" i="3"/>
  <c r="AC381" i="3"/>
  <c r="Y381" i="3"/>
  <c r="V381" i="3"/>
  <c r="J63" i="8" l="1"/>
  <c r="AB382" i="3"/>
  <c r="E62" i="8"/>
  <c r="M62" i="8"/>
  <c r="X382" i="3"/>
  <c r="F63" i="8"/>
  <c r="AF382" i="3"/>
  <c r="N63" i="8"/>
  <c r="H62" i="8"/>
  <c r="Z381" i="3"/>
  <c r="W381" i="3"/>
  <c r="AE381" i="3"/>
  <c r="F64" i="8" l="1"/>
  <c r="X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F383" i="3"/>
  <c r="N64" i="8"/>
  <c r="AF382" i="2"/>
  <c r="Y382" i="2"/>
  <c r="AB382" i="2"/>
  <c r="X382" i="2"/>
  <c r="W382" i="2"/>
  <c r="U382" i="2"/>
  <c r="AE382" i="2"/>
  <c r="AD382" i="2"/>
  <c r="V382" i="2"/>
  <c r="AC382" i="2"/>
  <c r="Z382" i="2"/>
  <c r="AC382" i="3"/>
  <c r="U382" i="3"/>
  <c r="Y382" i="3"/>
  <c r="V382" i="3"/>
  <c r="AD382" i="3"/>
  <c r="AB383" i="3"/>
  <c r="X384" i="3" l="1"/>
  <c r="E63" i="8"/>
  <c r="H63" i="8"/>
  <c r="AF384" i="3"/>
  <c r="M63" i="8"/>
  <c r="F51" i="4" s="1"/>
  <c r="Z382" i="3"/>
  <c r="W382" i="3"/>
  <c r="AE382" i="3"/>
  <c r="F51" i="8" l="1"/>
  <c r="G64" i="8"/>
  <c r="J64" i="7"/>
  <c r="X385" i="3"/>
  <c r="M64" i="7"/>
  <c r="G64" i="7"/>
  <c r="D64" i="8"/>
  <c r="AB384" i="3"/>
  <c r="D64" i="7"/>
  <c r="H64" i="7"/>
  <c r="L64" i="7"/>
  <c r="F64" i="7"/>
  <c r="L64" i="8"/>
  <c r="K64" i="7"/>
  <c r="K64" i="8"/>
  <c r="C64" i="8"/>
  <c r="E64" i="7"/>
  <c r="N64" i="7"/>
  <c r="C64" i="7"/>
  <c r="AF385" i="3"/>
  <c r="AB383" i="2"/>
  <c r="Y383" i="2"/>
  <c r="W383" i="2"/>
  <c r="AF383" i="2"/>
  <c r="AE383" i="2"/>
  <c r="V383" i="2"/>
  <c r="AD383" i="2"/>
  <c r="Z383" i="2"/>
  <c r="AC383" i="2"/>
  <c r="X383" i="2"/>
  <c r="U383" i="2"/>
  <c r="V383" i="3"/>
  <c r="U383" i="3"/>
  <c r="AC383" i="3"/>
  <c r="AD383" i="3"/>
  <c r="Y383" i="3"/>
  <c r="M64" i="8" l="1"/>
  <c r="X386" i="3"/>
  <c r="E64" i="8"/>
  <c r="H64" i="8"/>
  <c r="J51" i="4" s="1"/>
  <c r="Z383" i="3"/>
  <c r="AE383" i="3"/>
  <c r="W383" i="3"/>
  <c r="J51" i="8" l="1"/>
  <c r="Y384" i="3"/>
  <c r="V384" i="3"/>
  <c r="D51" i="4" s="1"/>
  <c r="AD384" i="3"/>
  <c r="X387" i="3"/>
  <c r="AC384" i="3"/>
  <c r="AF386" i="3"/>
  <c r="U384" i="3"/>
  <c r="C51" i="4" s="1"/>
  <c r="AB385" i="3"/>
  <c r="F69" i="8"/>
  <c r="Y384" i="2"/>
  <c r="AD384" i="2"/>
  <c r="U384" i="2"/>
  <c r="V384" i="2"/>
  <c r="X384" i="2"/>
  <c r="AC384" i="2"/>
  <c r="AB384" i="2"/>
  <c r="Z384" i="2"/>
  <c r="W384" i="2"/>
  <c r="AE384" i="2"/>
  <c r="AF384" i="2"/>
  <c r="G51" i="4" s="1"/>
  <c r="D51" i="8" l="1"/>
  <c r="C51" i="8"/>
  <c r="G51" i="8"/>
  <c r="V385" i="3"/>
  <c r="AE384" i="3"/>
  <c r="M51" i="4" s="1"/>
  <c r="Z384" i="3"/>
  <c r="U385" i="3"/>
  <c r="Y385" i="3"/>
  <c r="X388" i="3"/>
  <c r="H51" i="5" s="1"/>
  <c r="H51" i="7" s="1"/>
  <c r="L51" i="5" s="1"/>
  <c r="L51" i="7" s="1"/>
  <c r="K51" i="5" s="1"/>
  <c r="K51" i="7" s="1"/>
  <c r="M51" i="5" s="1"/>
  <c r="M51" i="7" s="1"/>
  <c r="D51" i="5" s="1"/>
  <c r="D51" i="7" s="1"/>
  <c r="N51" i="5" s="1"/>
  <c r="N51" i="7" s="1"/>
  <c r="E51" i="5" s="1"/>
  <c r="E51" i="7" s="1"/>
  <c r="J51" i="5" s="1"/>
  <c r="J51" i="7" s="1"/>
  <c r="F51" i="5" s="1"/>
  <c r="F51" i="7" s="1"/>
  <c r="C51" i="5" s="1"/>
  <c r="C51" i="7" s="1"/>
  <c r="G51" i="5" s="1"/>
  <c r="G51" i="7" s="1"/>
  <c r="W384" i="3"/>
  <c r="M51" i="8" l="1"/>
  <c r="U386" i="3"/>
  <c r="Y385" i="2"/>
  <c r="X385" i="2"/>
  <c r="X386" i="2" s="1"/>
  <c r="W385" i="2"/>
  <c r="Z385" i="2"/>
  <c r="AC385" i="2"/>
  <c r="AE385" i="2"/>
  <c r="V386" i="3"/>
  <c r="X389" i="3"/>
  <c r="F70" i="8"/>
  <c r="F71" i="8"/>
  <c r="V385" i="2"/>
  <c r="V386" i="2" s="1"/>
  <c r="AC385" i="3"/>
  <c r="AB386" i="3"/>
  <c r="AD385" i="3"/>
  <c r="AE385" i="3"/>
  <c r="U385" i="2"/>
  <c r="AB385" i="2"/>
  <c r="AF385" i="2"/>
  <c r="AD385" i="2"/>
  <c r="AF387" i="3"/>
  <c r="AC386" i="2"/>
  <c r="AB386" i="2"/>
  <c r="E51" i="4" s="1"/>
  <c r="AD386" i="2" l="1"/>
  <c r="AF386" i="2"/>
  <c r="E51" i="8"/>
  <c r="Y386" i="2"/>
  <c r="Z386" i="2"/>
  <c r="Y386" i="3"/>
  <c r="W385" i="3"/>
  <c r="Z385" i="3"/>
  <c r="X390" i="3"/>
  <c r="W386" i="2"/>
  <c r="AE386" i="2"/>
  <c r="U386" i="2"/>
  <c r="AE386" i="3"/>
  <c r="V387" i="3"/>
  <c r="U387" i="3"/>
  <c r="T353" i="3"/>
  <c r="B44" i="4"/>
  <c r="T353" i="2"/>
  <c r="B44" i="5"/>
  <c r="V388" i="3" l="1"/>
  <c r="D69" i="8"/>
  <c r="AE387" i="3"/>
  <c r="AD386" i="3"/>
  <c r="F72" i="8"/>
  <c r="AF388" i="3"/>
  <c r="N69" i="8"/>
  <c r="X391" i="3"/>
  <c r="F52" i="4" s="1"/>
  <c r="U388" i="3"/>
  <c r="C69" i="8"/>
  <c r="AC386" i="3"/>
  <c r="W386" i="3"/>
  <c r="AB387" i="3"/>
  <c r="U387" i="2"/>
  <c r="W387" i="2"/>
  <c r="AE387" i="2"/>
  <c r="Z387" i="2"/>
  <c r="AB387" i="2"/>
  <c r="V387" i="2"/>
  <c r="AD387" i="2"/>
  <c r="Y387" i="2"/>
  <c r="X387" i="2"/>
  <c r="AC387" i="2"/>
  <c r="AF387" i="2"/>
  <c r="B44" i="8"/>
  <c r="B44" i="7"/>
  <c r="F52" i="8" l="1"/>
  <c r="F73" i="8"/>
  <c r="U389" i="3"/>
  <c r="C70" i="8"/>
  <c r="Z386" i="3"/>
  <c r="V389" i="3"/>
  <c r="W387" i="3"/>
  <c r="E69" i="8"/>
  <c r="Y387" i="3"/>
  <c r="D70" i="8"/>
  <c r="X392" i="3"/>
  <c r="U390" i="3" l="1"/>
  <c r="C71" i="8"/>
  <c r="E69" i="7"/>
  <c r="AE388" i="3"/>
  <c r="M69" i="8"/>
  <c r="J69" i="7"/>
  <c r="N69" i="7"/>
  <c r="L69" i="7"/>
  <c r="H69" i="7"/>
  <c r="U391" i="3" s="1"/>
  <c r="AC387" i="3"/>
  <c r="C69" i="7"/>
  <c r="F69" i="7"/>
  <c r="D69" i="7"/>
  <c r="W388" i="3"/>
  <c r="M69" i="7"/>
  <c r="G69" i="7"/>
  <c r="K69" i="7"/>
  <c r="AD387" i="3"/>
  <c r="AB388" i="3"/>
  <c r="J69" i="8"/>
  <c r="AF389" i="3"/>
  <c r="N70" i="8"/>
  <c r="AB388" i="2"/>
  <c r="AD388" i="2"/>
  <c r="Z388" i="2"/>
  <c r="AE388" i="2"/>
  <c r="U388" i="2"/>
  <c r="W388" i="2"/>
  <c r="V388" i="2"/>
  <c r="X388" i="2"/>
  <c r="Y388" i="2"/>
  <c r="AC388" i="2"/>
  <c r="AF388" i="2"/>
  <c r="F74" i="8"/>
  <c r="Y388" i="3"/>
  <c r="G69" i="8"/>
  <c r="Z387" i="3"/>
  <c r="V390" i="3"/>
  <c r="D71" i="8"/>
  <c r="C72" i="8"/>
  <c r="X393" i="3"/>
  <c r="C52" i="4" s="1"/>
  <c r="C52" i="8" l="1"/>
  <c r="AB389" i="3"/>
  <c r="J70" i="8"/>
  <c r="AE389" i="3"/>
  <c r="M70" i="8"/>
  <c r="C70" i="7"/>
  <c r="G70" i="7"/>
  <c r="E70" i="7"/>
  <c r="AF390" i="3"/>
  <c r="N71" i="8"/>
  <c r="L70" i="7"/>
  <c r="J70" i="7"/>
  <c r="N70" i="7"/>
  <c r="F70" i="7"/>
  <c r="D70" i="7"/>
  <c r="W389" i="3"/>
  <c r="E70" i="8"/>
  <c r="H70" i="7"/>
  <c r="M70" i="7"/>
  <c r="K70" i="7"/>
  <c r="AD388" i="3"/>
  <c r="L69" i="8"/>
  <c r="C73" i="8"/>
  <c r="AC388" i="3"/>
  <c r="K69" i="8"/>
  <c r="U392" i="3"/>
  <c r="AB389" i="2"/>
  <c r="AC389" i="2"/>
  <c r="AD389" i="2"/>
  <c r="U389" i="2"/>
  <c r="V389" i="2"/>
  <c r="Y389" i="2"/>
  <c r="AE389" i="2"/>
  <c r="Z389" i="2"/>
  <c r="AF389" i="2"/>
  <c r="X389" i="2"/>
  <c r="W389" i="2"/>
  <c r="F75" i="8" l="1"/>
  <c r="V391" i="3"/>
  <c r="D72" i="8"/>
  <c r="Z388" i="3"/>
  <c r="H69" i="8"/>
  <c r="Y389" i="3"/>
  <c r="G70" i="8"/>
  <c r="X394" i="3"/>
  <c r="J71" i="7" l="1"/>
  <c r="C71" i="7"/>
  <c r="F71" i="7"/>
  <c r="AF391" i="3"/>
  <c r="N72" i="8"/>
  <c r="W390" i="3"/>
  <c r="E71" i="8"/>
  <c r="H71" i="7"/>
  <c r="AB390" i="3"/>
  <c r="J71" i="8"/>
  <c r="AD389" i="3"/>
  <c r="L70" i="8"/>
  <c r="M71" i="7"/>
  <c r="K71" i="7"/>
  <c r="AE390" i="3"/>
  <c r="M71" i="8"/>
  <c r="E71" i="7"/>
  <c r="D71" i="7"/>
  <c r="L71" i="7"/>
  <c r="N71" i="7"/>
  <c r="G71" i="7"/>
  <c r="C74" i="8"/>
  <c r="D52" i="4" s="1"/>
  <c r="AC389" i="3"/>
  <c r="K70" i="8"/>
  <c r="U393" i="3"/>
  <c r="V390" i="2"/>
  <c r="AD390" i="2"/>
  <c r="AB390" i="2"/>
  <c r="AE390" i="2"/>
  <c r="AF390" i="2"/>
  <c r="Y390" i="2"/>
  <c r="U390" i="2"/>
  <c r="AC390" i="2"/>
  <c r="X390" i="2"/>
  <c r="W390" i="2"/>
  <c r="Z390" i="2"/>
  <c r="D52" i="8" l="1"/>
  <c r="N52" i="4" s="1"/>
  <c r="V392" i="3"/>
  <c r="D73" i="8"/>
  <c r="Z389" i="3"/>
  <c r="H70" i="8"/>
  <c r="F76" i="8"/>
  <c r="Y390" i="3"/>
  <c r="G71" i="8"/>
  <c r="X395" i="3"/>
  <c r="N52" i="8" l="1"/>
  <c r="J72" i="7"/>
  <c r="E72" i="7"/>
  <c r="AF392" i="3"/>
  <c r="N73" i="8"/>
  <c r="L72" i="7"/>
  <c r="AE391" i="3"/>
  <c r="M72" i="8"/>
  <c r="AB391" i="3"/>
  <c r="J72" i="8"/>
  <c r="C72" i="7"/>
  <c r="F72" i="7"/>
  <c r="K72" i="7"/>
  <c r="N72" i="7"/>
  <c r="AD390" i="3"/>
  <c r="L71" i="8"/>
  <c r="AC390" i="3"/>
  <c r="K71" i="8"/>
  <c r="M72" i="7"/>
  <c r="W391" i="3"/>
  <c r="E72" i="8"/>
  <c r="D72" i="7"/>
  <c r="H72" i="7"/>
  <c r="G72" i="7"/>
  <c r="C75" i="8"/>
  <c r="U394" i="3"/>
  <c r="X391" i="2"/>
  <c r="W391" i="2"/>
  <c r="V391" i="2"/>
  <c r="AD391" i="2"/>
  <c r="U391" i="2"/>
  <c r="AB391" i="2"/>
  <c r="AC391" i="2"/>
  <c r="Y391" i="2"/>
  <c r="AF391" i="2"/>
  <c r="Z391" i="2"/>
  <c r="AE391" i="2"/>
  <c r="V393" i="3"/>
  <c r="D74" i="8"/>
  <c r="Z390" i="3"/>
  <c r="H71" i="8"/>
  <c r="F77" i="8"/>
  <c r="Y391" i="3"/>
  <c r="G72" i="8"/>
  <c r="J52" i="4" s="1"/>
  <c r="M52" i="4" s="1"/>
  <c r="E52" i="4" s="1"/>
  <c r="X396" i="3"/>
  <c r="H52" i="5" s="1"/>
  <c r="H52" i="7" s="1"/>
  <c r="J52" i="5" s="1"/>
  <c r="J52" i="7" s="1"/>
  <c r="E52" i="5" s="1"/>
  <c r="E52" i="7" s="1"/>
  <c r="L52" i="5" s="1"/>
  <c r="L52" i="7" s="1"/>
  <c r="M52" i="5" s="1"/>
  <c r="M52" i="7" s="1"/>
  <c r="N52" i="5" s="1"/>
  <c r="N52" i="7" s="1"/>
  <c r="K52" i="5" s="1"/>
  <c r="K52" i="7" s="1"/>
  <c r="D52" i="5" s="1"/>
  <c r="D52" i="7" s="1"/>
  <c r="F52" i="5" s="1"/>
  <c r="F52" i="7" s="1"/>
  <c r="G52" i="5" s="1"/>
  <c r="G52" i="7" s="1"/>
  <c r="C52" i="5" s="1"/>
  <c r="C52" i="7" s="1"/>
  <c r="M52" i="8" l="1"/>
  <c r="J52" i="8"/>
  <c r="E52" i="8"/>
  <c r="H73" i="7"/>
  <c r="G52" i="4" s="1"/>
  <c r="D73" i="7"/>
  <c r="L73" i="7"/>
  <c r="C76" i="8"/>
  <c r="AF393" i="3"/>
  <c r="N74" i="8"/>
  <c r="AB392" i="3"/>
  <c r="J73" i="8"/>
  <c r="AC391" i="3"/>
  <c r="K72" i="8"/>
  <c r="M73" i="7"/>
  <c r="W392" i="3"/>
  <c r="E73" i="8"/>
  <c r="C73" i="7"/>
  <c r="K73" i="7"/>
  <c r="E73" i="7"/>
  <c r="AE392" i="3"/>
  <c r="M73" i="8"/>
  <c r="F73" i="7"/>
  <c r="G73" i="7"/>
  <c r="N73" i="7"/>
  <c r="J73" i="7"/>
  <c r="AD391" i="3"/>
  <c r="L72" i="8"/>
  <c r="U395" i="3"/>
  <c r="V392" i="2"/>
  <c r="AC392" i="2"/>
  <c r="AE392" i="2"/>
  <c r="Y392" i="2"/>
  <c r="AD392" i="2"/>
  <c r="Z392" i="2"/>
  <c r="U392" i="2"/>
  <c r="X392" i="2"/>
  <c r="AF392" i="2"/>
  <c r="W392" i="2"/>
  <c r="AB392" i="2"/>
  <c r="G52" i="8" l="1"/>
  <c r="Y392" i="3"/>
  <c r="G73" i="8"/>
  <c r="F78" i="8"/>
  <c r="V394" i="3"/>
  <c r="D75" i="8"/>
  <c r="L52" i="4" s="1"/>
  <c r="Z391" i="3"/>
  <c r="H72" i="8"/>
  <c r="K52" i="4" s="1"/>
  <c r="X397" i="3"/>
  <c r="K52" i="8" l="1"/>
  <c r="L52" i="8"/>
  <c r="C74" i="7"/>
  <c r="AB393" i="3"/>
  <c r="J74" i="8"/>
  <c r="L74" i="7"/>
  <c r="G74" i="7"/>
  <c r="H74" i="7"/>
  <c r="AE393" i="3"/>
  <c r="M74" i="8"/>
  <c r="AF394" i="3"/>
  <c r="N75" i="8"/>
  <c r="K74" i="7"/>
  <c r="N74" i="7"/>
  <c r="W393" i="3"/>
  <c r="E74" i="8"/>
  <c r="D74" i="7"/>
  <c r="J74" i="7"/>
  <c r="C77" i="8"/>
  <c r="H52" i="4" s="1"/>
  <c r="M74" i="7"/>
  <c r="F74" i="7"/>
  <c r="E74" i="7"/>
  <c r="AC392" i="3"/>
  <c r="K73" i="8"/>
  <c r="AD392" i="3"/>
  <c r="L73" i="8"/>
  <c r="U396" i="3"/>
  <c r="U393" i="2"/>
  <c r="AE393" i="2"/>
  <c r="AF393" i="2"/>
  <c r="AB393" i="2"/>
  <c r="AC393" i="2"/>
  <c r="Y393" i="2"/>
  <c r="Z393" i="2"/>
  <c r="V393" i="2"/>
  <c r="AD393" i="2"/>
  <c r="X393" i="2"/>
  <c r="W393" i="2"/>
  <c r="H52" i="8" l="1"/>
  <c r="D76" i="8"/>
  <c r="V395" i="3"/>
  <c r="F79" i="8"/>
  <c r="Z392" i="3"/>
  <c r="H73" i="8"/>
  <c r="Y393" i="3"/>
  <c r="G74" i="8"/>
  <c r="X398" i="3"/>
  <c r="AE394" i="3" l="1"/>
  <c r="M75" i="8"/>
  <c r="W394" i="3"/>
  <c r="E75" i="8"/>
  <c r="L75" i="7"/>
  <c r="AD393" i="3"/>
  <c r="L74" i="8"/>
  <c r="AB394" i="3"/>
  <c r="J75" i="8"/>
  <c r="H75" i="7"/>
  <c r="C78" i="8"/>
  <c r="C75" i="7"/>
  <c r="E75" i="7"/>
  <c r="D75" i="7"/>
  <c r="AF395" i="3"/>
  <c r="N76" i="8"/>
  <c r="M75" i="7"/>
  <c r="AC393" i="3"/>
  <c r="K74" i="8"/>
  <c r="K75" i="7"/>
  <c r="G75" i="7"/>
  <c r="N75" i="7"/>
  <c r="J75" i="7"/>
  <c r="F75" i="7"/>
  <c r="F53" i="4" s="1"/>
  <c r="U397" i="3"/>
  <c r="AC394" i="2"/>
  <c r="AD394" i="2"/>
  <c r="AE394" i="2"/>
  <c r="W394" i="2"/>
  <c r="Y394" i="2"/>
  <c r="U394" i="2"/>
  <c r="AF394" i="2"/>
  <c r="V394" i="2"/>
  <c r="Z394" i="2"/>
  <c r="AB394" i="2"/>
  <c r="X394" i="2"/>
  <c r="F53" i="8" l="1"/>
  <c r="F80" i="8"/>
  <c r="D77" i="8"/>
  <c r="V396" i="3"/>
  <c r="Z393" i="3"/>
  <c r="H74" i="8"/>
  <c r="Y394" i="3"/>
  <c r="G75" i="8"/>
  <c r="X399" i="3"/>
  <c r="D76" i="7" l="1"/>
  <c r="AD394" i="3"/>
  <c r="L75" i="8"/>
  <c r="L76" i="7"/>
  <c r="AE395" i="3"/>
  <c r="M76" i="8"/>
  <c r="H76" i="7"/>
  <c r="N76" i="7"/>
  <c r="E76" i="7"/>
  <c r="AB395" i="3"/>
  <c r="J76" i="8"/>
  <c r="AC394" i="3"/>
  <c r="K75" i="8"/>
  <c r="M76" i="7"/>
  <c r="J76" i="7"/>
  <c r="W395" i="3"/>
  <c r="E76" i="8"/>
  <c r="G76" i="7"/>
  <c r="AF396" i="3"/>
  <c r="N77" i="8"/>
  <c r="K76" i="7"/>
  <c r="F76" i="7"/>
  <c r="C76" i="7"/>
  <c r="C79" i="8"/>
  <c r="U398" i="3"/>
  <c r="AF395" i="2"/>
  <c r="AD395" i="2"/>
  <c r="X395" i="2"/>
  <c r="W395" i="2"/>
  <c r="Z395" i="2"/>
  <c r="AC395" i="2"/>
  <c r="AE395" i="2"/>
  <c r="U395" i="2"/>
  <c r="Y395" i="2"/>
  <c r="V395" i="2"/>
  <c r="AB395" i="2"/>
  <c r="F81" i="8" l="1"/>
  <c r="D78" i="8"/>
  <c r="V397" i="3"/>
  <c r="Z394" i="3"/>
  <c r="H75" i="8"/>
  <c r="Y395" i="3"/>
  <c r="G76" i="8"/>
  <c r="C53" i="4" s="1"/>
  <c r="X400" i="3"/>
  <c r="C53" i="8" l="1"/>
  <c r="F77" i="7"/>
  <c r="D77" i="7"/>
  <c r="M77" i="7"/>
  <c r="H77" i="7"/>
  <c r="G77" i="7"/>
  <c r="K77" i="7"/>
  <c r="C80" i="8"/>
  <c r="W396" i="3"/>
  <c r="E77" i="8"/>
  <c r="E77" i="7"/>
  <c r="AE396" i="3"/>
  <c r="M77" i="8"/>
  <c r="L77" i="7"/>
  <c r="N77" i="7"/>
  <c r="J77" i="7"/>
  <c r="C77" i="7"/>
  <c r="AC395" i="3"/>
  <c r="K76" i="8"/>
  <c r="AF397" i="3"/>
  <c r="N78" i="8"/>
  <c r="AD395" i="3"/>
  <c r="L76" i="8"/>
  <c r="AB396" i="3"/>
  <c r="J77" i="8"/>
  <c r="U399" i="3"/>
  <c r="AE396" i="2"/>
  <c r="Y396" i="2"/>
  <c r="AD396" i="2"/>
  <c r="Z396" i="2"/>
  <c r="AB396" i="2"/>
  <c r="AC396" i="2"/>
  <c r="AF396" i="2"/>
  <c r="U396" i="2"/>
  <c r="X396" i="2"/>
  <c r="W396" i="2"/>
  <c r="V396" i="2"/>
  <c r="Y396" i="3" l="1"/>
  <c r="G77" i="8"/>
  <c r="D79" i="8"/>
  <c r="V398" i="3"/>
  <c r="Z395" i="3"/>
  <c r="H76" i="8"/>
  <c r="F82" i="8"/>
  <c r="X401" i="3"/>
  <c r="M78" i="7" l="1"/>
  <c r="W397" i="3"/>
  <c r="E78" i="8"/>
  <c r="J78" i="7"/>
  <c r="N78" i="7"/>
  <c r="H78" i="7"/>
  <c r="C81" i="8"/>
  <c r="L78" i="7"/>
  <c r="D78" i="7"/>
  <c r="D53" i="4" s="1"/>
  <c r="G78" i="7"/>
  <c r="AC396" i="3"/>
  <c r="K77" i="8"/>
  <c r="F78" i="7"/>
  <c r="C78" i="7"/>
  <c r="E78" i="7"/>
  <c r="K78" i="7"/>
  <c r="AE397" i="3"/>
  <c r="M78" i="8"/>
  <c r="AD396" i="3"/>
  <c r="L77" i="8"/>
  <c r="AF398" i="3"/>
  <c r="N79" i="8"/>
  <c r="AB397" i="3"/>
  <c r="J78" i="8"/>
  <c r="U400" i="3"/>
  <c r="AE397" i="2"/>
  <c r="Y397" i="2"/>
  <c r="AF397" i="2"/>
  <c r="Z397" i="2"/>
  <c r="AD397" i="2"/>
  <c r="V397" i="2"/>
  <c r="U397" i="2"/>
  <c r="AB397" i="2"/>
  <c r="X397" i="2"/>
  <c r="W397" i="2"/>
  <c r="AC397" i="2"/>
  <c r="D53" i="8" l="1"/>
  <c r="N53" i="4" s="1"/>
  <c r="Y397" i="3"/>
  <c r="G78" i="8"/>
  <c r="Z396" i="3"/>
  <c r="H77" i="8"/>
  <c r="F83" i="8"/>
  <c r="D80" i="8"/>
  <c r="V399" i="3"/>
  <c r="X402" i="3"/>
  <c r="N53" i="8" l="1"/>
  <c r="N79" i="7"/>
  <c r="C79" i="7"/>
  <c r="G79" i="7"/>
  <c r="C82" i="8"/>
  <c r="AC397" i="3"/>
  <c r="K78" i="8"/>
  <c r="L79" i="7"/>
  <c r="K79" i="7"/>
  <c r="D79" i="7"/>
  <c r="AE398" i="3"/>
  <c r="M79" i="8"/>
  <c r="W398" i="3"/>
  <c r="E79" i="8"/>
  <c r="AB398" i="3"/>
  <c r="J79" i="8"/>
  <c r="AF399" i="3"/>
  <c r="N80" i="8"/>
  <c r="F79" i="7"/>
  <c r="E79" i="7"/>
  <c r="J79" i="7"/>
  <c r="AD397" i="3"/>
  <c r="L78" i="8"/>
  <c r="M79" i="7"/>
  <c r="H79" i="7"/>
  <c r="U401" i="3"/>
  <c r="AF398" i="2"/>
  <c r="U398" i="2"/>
  <c r="Y398" i="2"/>
  <c r="AD398" i="2"/>
  <c r="AC398" i="2"/>
  <c r="V398" i="2"/>
  <c r="X398" i="2"/>
  <c r="W398" i="2"/>
  <c r="AB398" i="2"/>
  <c r="AE398" i="2"/>
  <c r="Z398" i="2"/>
  <c r="F84" i="8"/>
  <c r="Z397" i="3"/>
  <c r="H78" i="8"/>
  <c r="Y398" i="3"/>
  <c r="G79" i="8"/>
  <c r="M53" i="4" s="1"/>
  <c r="D81" i="8"/>
  <c r="V400" i="3"/>
  <c r="E53" i="4" s="1"/>
  <c r="J53" i="4" s="1"/>
  <c r="X403" i="3"/>
  <c r="L53" i="5" s="1"/>
  <c r="L53" i="7" s="1"/>
  <c r="C53" i="5" s="1"/>
  <c r="C53" i="7" s="1"/>
  <c r="D53" i="5" s="1"/>
  <c r="D53" i="7" s="1"/>
  <c r="M53" i="5" s="1"/>
  <c r="M53" i="7" s="1"/>
  <c r="H53" i="5" s="1"/>
  <c r="H53" i="7" s="1"/>
  <c r="F53" i="5" s="1"/>
  <c r="F53" i="7" s="1"/>
  <c r="K53" i="5" s="1"/>
  <c r="K53" i="7" s="1"/>
  <c r="N53" i="5" s="1"/>
  <c r="N53" i="7" s="1"/>
  <c r="E53" i="5" s="1"/>
  <c r="E53" i="7" s="1"/>
  <c r="J53" i="5" s="1"/>
  <c r="J53" i="7" s="1"/>
  <c r="G53" i="5" s="1"/>
  <c r="G53" i="7" s="1"/>
  <c r="E53" i="8" l="1"/>
  <c r="J53" i="8"/>
  <c r="M53" i="8"/>
  <c r="N80" i="7"/>
  <c r="C83" i="8"/>
  <c r="K80" i="7"/>
  <c r="AB399" i="3"/>
  <c r="J80" i="8"/>
  <c r="AC398" i="3"/>
  <c r="K79" i="8"/>
  <c r="G80" i="7"/>
  <c r="D80" i="7"/>
  <c r="J80" i="7"/>
  <c r="F80" i="7"/>
  <c r="C80" i="7"/>
  <c r="AE399" i="3"/>
  <c r="M80" i="8"/>
  <c r="G53" i="4" s="1"/>
  <c r="AF400" i="3"/>
  <c r="N81" i="8"/>
  <c r="M80" i="7"/>
  <c r="E80" i="7"/>
  <c r="H80" i="7"/>
  <c r="L80" i="7"/>
  <c r="W399" i="3"/>
  <c r="E80" i="8"/>
  <c r="AD398" i="3"/>
  <c r="L79" i="8"/>
  <c r="U402" i="3"/>
  <c r="AC399" i="2"/>
  <c r="U399" i="2"/>
  <c r="Y399" i="2"/>
  <c r="AB399" i="2"/>
  <c r="X399" i="2"/>
  <c r="AD399" i="2"/>
  <c r="W399" i="2"/>
  <c r="Z399" i="2"/>
  <c r="AF399" i="2"/>
  <c r="AE399" i="2"/>
  <c r="V399" i="2"/>
  <c r="G53" i="8" l="1"/>
  <c r="F85" i="8"/>
  <c r="D82" i="8"/>
  <c r="V401" i="3"/>
  <c r="Z398" i="3"/>
  <c r="H79" i="8"/>
  <c r="Y399" i="3"/>
  <c r="G80" i="8"/>
  <c r="L53" i="4" s="1"/>
  <c r="K53" i="4" s="1"/>
  <c r="X404" i="3"/>
  <c r="K53" i="8" l="1"/>
  <c r="L53" i="8"/>
  <c r="E81" i="7"/>
  <c r="M81" i="7"/>
  <c r="AC399" i="3"/>
  <c r="K80" i="8"/>
  <c r="W400" i="3"/>
  <c r="E81" i="8"/>
  <c r="H53" i="4" s="1"/>
  <c r="AF401" i="3"/>
  <c r="N82" i="8"/>
  <c r="F81" i="7"/>
  <c r="K81" i="7"/>
  <c r="C81" i="7"/>
  <c r="G81" i="7"/>
  <c r="D81" i="7"/>
  <c r="J81" i="7"/>
  <c r="N81" i="7"/>
  <c r="AD399" i="3"/>
  <c r="L80" i="8"/>
  <c r="AE400" i="3"/>
  <c r="M81" i="8"/>
  <c r="H81" i="7"/>
  <c r="L81" i="7"/>
  <c r="C84" i="8"/>
  <c r="AB400" i="3"/>
  <c r="J81" i="8"/>
  <c r="U403" i="3"/>
  <c r="Z400" i="2"/>
  <c r="AB400" i="2"/>
  <c r="Y400" i="2"/>
  <c r="AD400" i="2"/>
  <c r="AF400" i="2"/>
  <c r="X400" i="2"/>
  <c r="AE400" i="2"/>
  <c r="W400" i="2"/>
  <c r="AC400" i="2"/>
  <c r="V400" i="2"/>
  <c r="U400" i="2"/>
  <c r="H53" i="8" l="1"/>
  <c r="D83" i="8"/>
  <c r="V402" i="3"/>
  <c r="Z399" i="3"/>
  <c r="H80" i="8"/>
  <c r="F86" i="8"/>
  <c r="Y400" i="3"/>
  <c r="G81" i="8"/>
  <c r="X405" i="3"/>
  <c r="N82" i="7" l="1"/>
  <c r="L82" i="7"/>
  <c r="AC400" i="3"/>
  <c r="K81" i="8"/>
  <c r="K82" i="7"/>
  <c r="J82" i="7"/>
  <c r="C85" i="8"/>
  <c r="AE401" i="3"/>
  <c r="M82" i="8"/>
  <c r="D82" i="7"/>
  <c r="C82" i="7"/>
  <c r="W401" i="3"/>
  <c r="E82" i="8"/>
  <c r="AD400" i="3"/>
  <c r="L81" i="8"/>
  <c r="AF402" i="3"/>
  <c r="N83" i="8"/>
  <c r="AB401" i="3"/>
  <c r="J82" i="8"/>
  <c r="M82" i="7"/>
  <c r="H82" i="7"/>
  <c r="E82" i="7"/>
  <c r="G82" i="7"/>
  <c r="F82" i="7"/>
  <c r="F54" i="4" s="1"/>
  <c r="U404" i="3"/>
  <c r="Y401" i="2"/>
  <c r="X401" i="2"/>
  <c r="AD401" i="2"/>
  <c r="AF401" i="2"/>
  <c r="AE401" i="2"/>
  <c r="AB401" i="2"/>
  <c r="W401" i="2"/>
  <c r="V401" i="2"/>
  <c r="AC401" i="2"/>
  <c r="Z401" i="2"/>
  <c r="U401" i="2"/>
  <c r="F54" i="8" l="1"/>
  <c r="D84" i="8"/>
  <c r="V403" i="3"/>
  <c r="F87" i="8"/>
  <c r="Z400" i="3"/>
  <c r="H81" i="8"/>
  <c r="Y401" i="3"/>
  <c r="G82" i="8"/>
  <c r="X406" i="3"/>
  <c r="M83" i="7" l="1"/>
  <c r="C86" i="8"/>
  <c r="AE402" i="3"/>
  <c r="M83" i="8"/>
  <c r="AF403" i="3"/>
  <c r="N84" i="8"/>
  <c r="W402" i="3"/>
  <c r="E83" i="8"/>
  <c r="AB402" i="3"/>
  <c r="J83" i="8"/>
  <c r="H83" i="7"/>
  <c r="D83" i="7"/>
  <c r="AC401" i="3"/>
  <c r="K82" i="8"/>
  <c r="F83" i="7"/>
  <c r="AD401" i="3"/>
  <c r="L82" i="8"/>
  <c r="C83" i="7"/>
  <c r="E83" i="7"/>
  <c r="G83" i="7"/>
  <c r="K83" i="7"/>
  <c r="L83" i="7"/>
  <c r="J83" i="7"/>
  <c r="N83" i="7"/>
  <c r="U405" i="3"/>
  <c r="AC402" i="2"/>
  <c r="X402" i="2"/>
  <c r="AB402" i="2"/>
  <c r="AF402" i="2"/>
  <c r="Y402" i="2"/>
  <c r="AD402" i="2"/>
  <c r="U402" i="2"/>
  <c r="Z402" i="2"/>
  <c r="AE402" i="2"/>
  <c r="W402" i="2"/>
  <c r="V402" i="2"/>
  <c r="F88" i="8" l="1"/>
  <c r="Y402" i="3"/>
  <c r="G83" i="8"/>
  <c r="Z401" i="3"/>
  <c r="H82" i="8"/>
  <c r="D85" i="8"/>
  <c r="V404" i="3"/>
  <c r="C54" i="4" s="1"/>
  <c r="X407" i="3"/>
  <c r="C54" i="8" l="1"/>
  <c r="J84" i="7"/>
  <c r="L84" i="7"/>
  <c r="E84" i="7"/>
  <c r="AF404" i="3"/>
  <c r="N85" i="8"/>
  <c r="G84" i="7"/>
  <c r="F84" i="7"/>
  <c r="AD402" i="3"/>
  <c r="L83" i="8"/>
  <c r="M84" i="7"/>
  <c r="N84" i="7"/>
  <c r="AB403" i="3"/>
  <c r="J84" i="8"/>
  <c r="W403" i="3"/>
  <c r="E84" i="8"/>
  <c r="C84" i="7"/>
  <c r="K84" i="7"/>
  <c r="D84" i="7"/>
  <c r="H84" i="7"/>
  <c r="C87" i="8"/>
  <c r="AE403" i="3"/>
  <c r="M84" i="8"/>
  <c r="AC402" i="3"/>
  <c r="K83" i="8"/>
  <c r="U406" i="3"/>
  <c r="AB403" i="2"/>
  <c r="AD403" i="2"/>
  <c r="Y403" i="2"/>
  <c r="AE403" i="2"/>
  <c r="X403" i="2"/>
  <c r="U403" i="2"/>
  <c r="V403" i="2"/>
  <c r="AF403" i="2"/>
  <c r="AC403" i="2"/>
  <c r="Z403" i="2"/>
  <c r="W403" i="2"/>
  <c r="D86" i="8"/>
  <c r="V405" i="3"/>
  <c r="F89" i="8"/>
  <c r="Z402" i="3"/>
  <c r="H83" i="8"/>
  <c r="Y403" i="3"/>
  <c r="G84" i="8"/>
  <c r="X408" i="3"/>
  <c r="J85" i="7" l="1"/>
  <c r="N85" i="7"/>
  <c r="H85" i="7"/>
  <c r="AB404" i="3"/>
  <c r="J85" i="8"/>
  <c r="AE404" i="3"/>
  <c r="M85" i="8"/>
  <c r="F85" i="7"/>
  <c r="C88" i="8"/>
  <c r="D54" i="4" s="1"/>
  <c r="AF405" i="3"/>
  <c r="N86" i="8"/>
  <c r="G85" i="7"/>
  <c r="AD403" i="3"/>
  <c r="L84" i="8"/>
  <c r="W404" i="3"/>
  <c r="E85" i="8"/>
  <c r="AC403" i="3"/>
  <c r="K84" i="8"/>
  <c r="C85" i="7"/>
  <c r="D85" i="7"/>
  <c r="L85" i="7"/>
  <c r="E85" i="7"/>
  <c r="K85" i="7"/>
  <c r="M85" i="7"/>
  <c r="U407" i="3"/>
  <c r="X404" i="2"/>
  <c r="V404" i="2"/>
  <c r="AD404" i="2"/>
  <c r="AC404" i="2"/>
  <c r="AE404" i="2"/>
  <c r="Y404" i="2"/>
  <c r="W404" i="2"/>
  <c r="AF404" i="2"/>
  <c r="Z404" i="2"/>
  <c r="AB404" i="2"/>
  <c r="U404" i="2"/>
  <c r="D54" i="8" l="1"/>
  <c r="F90" i="8"/>
  <c r="D87" i="8"/>
  <c r="V406" i="3"/>
  <c r="Y404" i="3"/>
  <c r="G85" i="8"/>
  <c r="N54" i="4" s="1"/>
  <c r="Z403" i="3"/>
  <c r="H84" i="8"/>
  <c r="X409" i="3"/>
  <c r="N54" i="8" l="1"/>
  <c r="C86" i="7"/>
  <c r="AB405" i="3"/>
  <c r="J86" i="8"/>
  <c r="AF406" i="3"/>
  <c r="N87" i="8"/>
  <c r="C89" i="8"/>
  <c r="G86" i="7"/>
  <c r="J86" i="7"/>
  <c r="L86" i="7"/>
  <c r="D86" i="7"/>
  <c r="AE405" i="3"/>
  <c r="M86" i="8"/>
  <c r="H86" i="7"/>
  <c r="N86" i="7"/>
  <c r="F86" i="7"/>
  <c r="M86" i="7"/>
  <c r="E86" i="7"/>
  <c r="K86" i="7"/>
  <c r="AD404" i="3"/>
  <c r="L85" i="8"/>
  <c r="AC404" i="3"/>
  <c r="K85" i="8"/>
  <c r="W405" i="3"/>
  <c r="E86" i="8"/>
  <c r="U408" i="3"/>
  <c r="AD405" i="2"/>
  <c r="Z405" i="2"/>
  <c r="AF405" i="2"/>
  <c r="V405" i="2"/>
  <c r="AB405" i="2"/>
  <c r="X405" i="2"/>
  <c r="AC405" i="2"/>
  <c r="W405" i="2"/>
  <c r="Y405" i="2"/>
  <c r="AE405" i="2"/>
  <c r="U405" i="2"/>
  <c r="F91" i="8" l="1"/>
  <c r="J54" i="4" s="1"/>
  <c r="Y405" i="3"/>
  <c r="G86" i="8"/>
  <c r="E54" i="4" s="1"/>
  <c r="Z404" i="3"/>
  <c r="H85" i="8"/>
  <c r="M54" i="4" s="1"/>
  <c r="D88" i="8"/>
  <c r="V407" i="3"/>
  <c r="X410" i="3"/>
  <c r="M54" i="5" s="1"/>
  <c r="M54" i="7" s="1"/>
  <c r="E54" i="5" s="1"/>
  <c r="E54" i="7" s="1"/>
  <c r="F54" i="5" s="1"/>
  <c r="F54" i="7" s="1"/>
  <c r="H54" i="5" s="1"/>
  <c r="H54" i="7" s="1"/>
  <c r="D54" i="5" s="1"/>
  <c r="D54" i="7" s="1"/>
  <c r="C54" i="5" s="1"/>
  <c r="C54" i="7" s="1"/>
  <c r="G54" i="5" s="1"/>
  <c r="G54" i="7" s="1"/>
  <c r="K54" i="5" s="1"/>
  <c r="K54" i="7" s="1"/>
  <c r="N54" i="5" s="1"/>
  <c r="N54" i="7" s="1"/>
  <c r="L54" i="5" s="1"/>
  <c r="L54" i="7" s="1"/>
  <c r="J54" i="5" s="1"/>
  <c r="J54" i="7" s="1"/>
  <c r="M54" i="8" l="1"/>
  <c r="J54" i="8"/>
  <c r="E54" i="8"/>
  <c r="AE406" i="3"/>
  <c r="M87" i="8"/>
  <c r="AC405" i="3"/>
  <c r="K86" i="8"/>
  <c r="H87" i="7"/>
  <c r="J87" i="7"/>
  <c r="G87" i="7"/>
  <c r="F87" i="7"/>
  <c r="W406" i="3"/>
  <c r="E87" i="8"/>
  <c r="K87" i="7"/>
  <c r="C87" i="7"/>
  <c r="C90" i="8"/>
  <c r="G54" i="4" s="1"/>
  <c r="L87" i="7"/>
  <c r="E87" i="7"/>
  <c r="N87" i="7"/>
  <c r="D87" i="7"/>
  <c r="M87" i="7"/>
  <c r="AF407" i="3"/>
  <c r="N88" i="8"/>
  <c r="AB406" i="3"/>
  <c r="J87" i="8"/>
  <c r="AD405" i="3"/>
  <c r="L86" i="8"/>
  <c r="U409" i="3"/>
  <c r="Y406" i="2"/>
  <c r="Z406" i="2"/>
  <c r="AB406" i="2"/>
  <c r="AD406" i="2"/>
  <c r="U406" i="2"/>
  <c r="X406" i="2"/>
  <c r="AF406" i="2"/>
  <c r="W406" i="2"/>
  <c r="AC406" i="2"/>
  <c r="V406" i="2"/>
  <c r="AE406" i="2"/>
  <c r="G54" i="8" l="1"/>
  <c r="L54" i="4" s="1"/>
  <c r="Y406" i="3"/>
  <c r="G87" i="8"/>
  <c r="V408" i="3"/>
  <c r="D89" i="8"/>
  <c r="Z405" i="3"/>
  <c r="H86" i="8"/>
  <c r="F92" i="8"/>
  <c r="K54" i="4" s="1"/>
  <c r="X411" i="3"/>
  <c r="K54" i="8" l="1"/>
  <c r="L54" i="8"/>
  <c r="D88" i="7"/>
  <c r="AC406" i="3"/>
  <c r="K87" i="8"/>
  <c r="H54" i="4" s="1"/>
  <c r="AB407" i="3"/>
  <c r="J88" i="8"/>
  <c r="W407" i="3"/>
  <c r="E88" i="8"/>
  <c r="M88" i="7"/>
  <c r="E88" i="7"/>
  <c r="G88" i="7"/>
  <c r="F88" i="7"/>
  <c r="C91" i="8"/>
  <c r="AE407" i="3"/>
  <c r="M88" i="8"/>
  <c r="AF408" i="3"/>
  <c r="N89" i="8"/>
  <c r="H88" i="7"/>
  <c r="J88" i="7"/>
  <c r="C88" i="7"/>
  <c r="N88" i="7"/>
  <c r="K88" i="7"/>
  <c r="L88" i="7"/>
  <c r="AD406" i="3"/>
  <c r="L87" i="8"/>
  <c r="U410" i="3"/>
  <c r="U407" i="2"/>
  <c r="Z407" i="2"/>
  <c r="AB407" i="2"/>
  <c r="AF407" i="2"/>
  <c r="AC407" i="2"/>
  <c r="AD407" i="2"/>
  <c r="AE407" i="2"/>
  <c r="V407" i="2"/>
  <c r="W407" i="2"/>
  <c r="Y407" i="2"/>
  <c r="X407" i="2"/>
  <c r="H54" i="8" l="1"/>
  <c r="V409" i="3"/>
  <c r="D90" i="8"/>
  <c r="F93" i="8"/>
  <c r="Z406" i="3"/>
  <c r="H87" i="8"/>
  <c r="Y407" i="3"/>
  <c r="G88" i="8"/>
  <c r="X412" i="3"/>
  <c r="M89" i="7" l="1"/>
  <c r="J89" i="7"/>
  <c r="G89" i="7"/>
  <c r="D89" i="7"/>
  <c r="AB408" i="3"/>
  <c r="J89" i="8"/>
  <c r="N89" i="7"/>
  <c r="K89" i="7"/>
  <c r="H89" i="7"/>
  <c r="AD407" i="3"/>
  <c r="L88" i="8"/>
  <c r="E89" i="7"/>
  <c r="AE408" i="3"/>
  <c r="M89" i="8"/>
  <c r="AC407" i="3"/>
  <c r="K88" i="8"/>
  <c r="W408" i="3"/>
  <c r="E89" i="8"/>
  <c r="C89" i="7"/>
  <c r="F89" i="7"/>
  <c r="L89" i="7"/>
  <c r="C92" i="8"/>
  <c r="AF409" i="3"/>
  <c r="N90" i="8"/>
  <c r="F55" i="4" s="1"/>
  <c r="U411" i="3"/>
  <c r="AC408" i="2"/>
  <c r="Y408" i="2"/>
  <c r="AE408" i="2"/>
  <c r="Z408" i="2"/>
  <c r="AF408" i="2"/>
  <c r="W408" i="2"/>
  <c r="X408" i="2"/>
  <c r="AD408" i="2"/>
  <c r="U408" i="2"/>
  <c r="AB408" i="2"/>
  <c r="V408" i="2"/>
  <c r="F55" i="8" l="1"/>
  <c r="D91" i="8"/>
  <c r="V410" i="3"/>
  <c r="F94" i="8"/>
  <c r="Z407" i="3"/>
  <c r="H88" i="8"/>
  <c r="Y408" i="3"/>
  <c r="G89" i="8"/>
  <c r="X413" i="3"/>
  <c r="N90" i="7" l="1"/>
  <c r="J90" i="7"/>
  <c r="M90" i="7"/>
  <c r="E90" i="7"/>
  <c r="AF410" i="3"/>
  <c r="N91" i="8"/>
  <c r="H90" i="7"/>
  <c r="AC408" i="3"/>
  <c r="K89" i="8"/>
  <c r="AB409" i="3"/>
  <c r="J90" i="8"/>
  <c r="C90" i="7"/>
  <c r="AE409" i="3"/>
  <c r="M90" i="8"/>
  <c r="W409" i="3"/>
  <c r="E90" i="8"/>
  <c r="F90" i="7"/>
  <c r="L90" i="7"/>
  <c r="C93" i="8"/>
  <c r="K90" i="7"/>
  <c r="D90" i="7"/>
  <c r="G90" i="7"/>
  <c r="AD408" i="3"/>
  <c r="L89" i="8"/>
  <c r="U412" i="3"/>
  <c r="X409" i="2"/>
  <c r="AD409" i="2"/>
  <c r="AF409" i="2"/>
  <c r="AB409" i="2"/>
  <c r="U409" i="2"/>
  <c r="Y409" i="2"/>
  <c r="AC409" i="2"/>
  <c r="V409" i="2"/>
  <c r="AE409" i="2"/>
  <c r="W409" i="2"/>
  <c r="Z409" i="2"/>
  <c r="F95" i="8"/>
  <c r="D92" i="8"/>
  <c r="V411" i="3"/>
  <c r="Y409" i="3"/>
  <c r="G90" i="8"/>
  <c r="Z408" i="3"/>
  <c r="H89" i="8"/>
  <c r="C55" i="4" s="1"/>
  <c r="X414" i="3"/>
  <c r="C55" i="8" l="1"/>
  <c r="M91" i="7"/>
  <c r="E91" i="7"/>
  <c r="AD409" i="3"/>
  <c r="L90" i="8"/>
  <c r="L91" i="7"/>
  <c r="H91" i="7"/>
  <c r="W410" i="3"/>
  <c r="E91" i="8"/>
  <c r="G91" i="7"/>
  <c r="D91" i="7"/>
  <c r="AF411" i="3"/>
  <c r="N92" i="8"/>
  <c r="AE410" i="3"/>
  <c r="M91" i="8"/>
  <c r="N91" i="7"/>
  <c r="F91" i="7"/>
  <c r="AB410" i="3"/>
  <c r="J91" i="8"/>
  <c r="C91" i="7"/>
  <c r="K91" i="7"/>
  <c r="J91" i="7"/>
  <c r="C94" i="8"/>
  <c r="AC409" i="3"/>
  <c r="K90" i="8"/>
  <c r="U413" i="3"/>
  <c r="X410" i="2"/>
  <c r="AB410" i="2"/>
  <c r="U410" i="2"/>
  <c r="AC410" i="2"/>
  <c r="W410" i="2"/>
  <c r="AF410" i="2"/>
  <c r="Z410" i="2"/>
  <c r="AE410" i="2"/>
  <c r="Y410" i="2"/>
  <c r="V410" i="2"/>
  <c r="AD410" i="2"/>
  <c r="F96" i="8" l="1"/>
  <c r="D93" i="8"/>
  <c r="V412" i="3"/>
  <c r="Y410" i="3"/>
  <c r="G91" i="8"/>
  <c r="Z409" i="3"/>
  <c r="H90" i="8"/>
  <c r="B63" i="8"/>
  <c r="X415" i="3"/>
  <c r="K92" i="7" l="1"/>
  <c r="D92" i="7"/>
  <c r="D55" i="4" s="1"/>
  <c r="E92" i="7"/>
  <c r="J92" i="7"/>
  <c r="AD410" i="3"/>
  <c r="L91" i="8"/>
  <c r="H92" i="7"/>
  <c r="G92" i="7"/>
  <c r="N92" i="7"/>
  <c r="C95" i="8"/>
  <c r="W411" i="3"/>
  <c r="E92" i="8"/>
  <c r="C92" i="7"/>
  <c r="F92" i="7"/>
  <c r="L92" i="7"/>
  <c r="M92" i="7"/>
  <c r="AF412" i="3"/>
  <c r="N93" i="8"/>
  <c r="AB411" i="3"/>
  <c r="J92" i="8"/>
  <c r="AC410" i="3"/>
  <c r="K91" i="8"/>
  <c r="AE411" i="3"/>
  <c r="M92" i="8"/>
  <c r="U414" i="3"/>
  <c r="W411" i="2"/>
  <c r="AC411" i="2"/>
  <c r="Y411" i="2"/>
  <c r="AB411" i="2"/>
  <c r="X411" i="2"/>
  <c r="AD411" i="2"/>
  <c r="AF411" i="2"/>
  <c r="Z411" i="2"/>
  <c r="U411" i="2"/>
  <c r="AE411" i="2"/>
  <c r="V411" i="2"/>
  <c r="D55" i="8" l="1"/>
  <c r="B64" i="8"/>
  <c r="V413" i="3"/>
  <c r="D94" i="8"/>
  <c r="F97" i="8"/>
  <c r="Z410" i="3"/>
  <c r="H91" i="8"/>
  <c r="N55" i="4" s="1"/>
  <c r="Y411" i="3"/>
  <c r="G92" i="8"/>
  <c r="X416" i="3"/>
  <c r="N55" i="8" l="1"/>
  <c r="F93" i="7"/>
  <c r="G93" i="7"/>
  <c r="J93" i="7"/>
  <c r="M93" i="7"/>
  <c r="AF413" i="3"/>
  <c r="N94" i="8"/>
  <c r="AE412" i="3"/>
  <c r="M93" i="8"/>
  <c r="AC411" i="3"/>
  <c r="K92" i="8"/>
  <c r="N93" i="7"/>
  <c r="K93" i="7"/>
  <c r="W412" i="3"/>
  <c r="E93" i="8"/>
  <c r="AB412" i="3"/>
  <c r="J93" i="8"/>
  <c r="L93" i="7"/>
  <c r="C96" i="8"/>
  <c r="C93" i="7"/>
  <c r="E93" i="7"/>
  <c r="D93" i="7"/>
  <c r="H93" i="7"/>
  <c r="AD411" i="3"/>
  <c r="L92" i="8"/>
  <c r="U415" i="3"/>
  <c r="X412" i="2"/>
  <c r="U412" i="2"/>
  <c r="AC412" i="2"/>
  <c r="W412" i="2"/>
  <c r="V412" i="2"/>
  <c r="AD412" i="2"/>
  <c r="Y412" i="2"/>
  <c r="Z412" i="2"/>
  <c r="AF412" i="2"/>
  <c r="AB412" i="2"/>
  <c r="AE412" i="2"/>
  <c r="M55" i="4" s="1"/>
  <c r="F98" i="8"/>
  <c r="D95" i="8"/>
  <c r="V414" i="3"/>
  <c r="E55" i="4" s="1"/>
  <c r="Y412" i="3"/>
  <c r="G93" i="8"/>
  <c r="J55" i="4" s="1"/>
  <c r="Z411" i="3"/>
  <c r="H92" i="8"/>
  <c r="X417" i="3"/>
  <c r="L55" i="5" s="1"/>
  <c r="L55" i="7" s="1"/>
  <c r="E55" i="5" s="1"/>
  <c r="E55" i="7" s="1"/>
  <c r="C55" i="5" s="1"/>
  <c r="C55" i="7" s="1"/>
  <c r="J55" i="5" s="1"/>
  <c r="J55" i="7" s="1"/>
  <c r="M55" i="5" s="1"/>
  <c r="M55" i="7" s="1"/>
  <c r="G55" i="5" s="1"/>
  <c r="G55" i="7" s="1"/>
  <c r="D55" i="5" s="1"/>
  <c r="D55" i="7" s="1"/>
  <c r="F55" i="5" s="1"/>
  <c r="F55" i="7" s="1"/>
  <c r="H55" i="5" s="1"/>
  <c r="H55" i="7" s="1"/>
  <c r="N55" i="5" s="1"/>
  <c r="N55" i="7" s="1"/>
  <c r="K55" i="5" s="1"/>
  <c r="K55" i="7" s="1"/>
  <c r="M55" i="8" l="1"/>
  <c r="E55" i="8"/>
  <c r="J55" i="8"/>
  <c r="D94" i="7"/>
  <c r="C97" i="8"/>
  <c r="AB413" i="3"/>
  <c r="J94" i="8"/>
  <c r="W413" i="3"/>
  <c r="E94" i="8"/>
  <c r="AF414" i="3"/>
  <c r="N95" i="8"/>
  <c r="AD412" i="3"/>
  <c r="L93" i="8"/>
  <c r="K94" i="7"/>
  <c r="C94" i="7"/>
  <c r="N94" i="7"/>
  <c r="G94" i="7"/>
  <c r="E94" i="7"/>
  <c r="L94" i="7"/>
  <c r="G55" i="4" s="1"/>
  <c r="H94" i="7"/>
  <c r="M94" i="7"/>
  <c r="F94" i="7"/>
  <c r="J94" i="7"/>
  <c r="AC412" i="3"/>
  <c r="K93" i="8"/>
  <c r="AE413" i="3"/>
  <c r="M94" i="8"/>
  <c r="U416" i="3"/>
  <c r="Z413" i="2"/>
  <c r="AE413" i="2"/>
  <c r="AB413" i="2"/>
  <c r="X413" i="2"/>
  <c r="U413" i="2"/>
  <c r="W413" i="2"/>
  <c r="AC413" i="2"/>
  <c r="V413" i="2"/>
  <c r="AD413" i="2"/>
  <c r="AF413" i="2"/>
  <c r="Y413" i="2"/>
  <c r="G55" i="8" l="1"/>
  <c r="F99" i="8"/>
  <c r="Z412" i="3"/>
  <c r="H93" i="8"/>
  <c r="Y413" i="3"/>
  <c r="G94" i="8"/>
  <c r="K55" i="4" s="1"/>
  <c r="L55" i="4" s="1"/>
  <c r="D96" i="8"/>
  <c r="V415" i="3"/>
  <c r="X418" i="3"/>
  <c r="AA353" i="2"/>
  <c r="I44" i="5"/>
  <c r="AA353" i="3"/>
  <c r="I44" i="4"/>
  <c r="L55" i="8" l="1"/>
  <c r="K55" i="8"/>
  <c r="J95" i="7"/>
  <c r="E95" i="7"/>
  <c r="M95" i="7"/>
  <c r="D95" i="7"/>
  <c r="AB414" i="3"/>
  <c r="J95" i="8"/>
  <c r="AD413" i="3"/>
  <c r="L94" i="8"/>
  <c r="AC413" i="3"/>
  <c r="K94" i="8"/>
  <c r="AF415" i="3"/>
  <c r="N96" i="8"/>
  <c r="K95" i="7"/>
  <c r="H95" i="7"/>
  <c r="L95" i="7"/>
  <c r="AE414" i="3"/>
  <c r="M95" i="8"/>
  <c r="G95" i="7"/>
  <c r="F95" i="7"/>
  <c r="C98" i="8"/>
  <c r="H55" i="4" s="1"/>
  <c r="C95" i="7"/>
  <c r="N95" i="7"/>
  <c r="W414" i="3"/>
  <c r="E95" i="8"/>
  <c r="U417" i="3"/>
  <c r="Z414" i="2"/>
  <c r="AD414" i="2"/>
  <c r="Y414" i="2"/>
  <c r="AF414" i="2"/>
  <c r="AB414" i="2"/>
  <c r="W414" i="2"/>
  <c r="V414" i="2"/>
  <c r="U414" i="2"/>
  <c r="AE414" i="2"/>
  <c r="AC414" i="2"/>
  <c r="X414" i="2"/>
  <c r="I44" i="7"/>
  <c r="I44" i="8"/>
  <c r="AA354" i="2"/>
  <c r="AA355" i="2" s="1"/>
  <c r="AA356" i="2" s="1"/>
  <c r="AA357" i="2" s="1"/>
  <c r="H55" i="8" l="1"/>
  <c r="F100" i="8"/>
  <c r="Y414" i="3"/>
  <c r="G95" i="8"/>
  <c r="Z413" i="3"/>
  <c r="H94" i="8"/>
  <c r="D97" i="8"/>
  <c r="V416" i="3"/>
  <c r="X419" i="3"/>
  <c r="AA359" i="3"/>
  <c r="M96" i="7" l="1"/>
  <c r="AD414" i="3"/>
  <c r="L95" i="8"/>
  <c r="W415" i="3"/>
  <c r="E96" i="8"/>
  <c r="G96" i="7"/>
  <c r="E96" i="7"/>
  <c r="J96" i="7"/>
  <c r="F96" i="7"/>
  <c r="C99" i="8"/>
  <c r="AE415" i="3"/>
  <c r="M96" i="8"/>
  <c r="C96" i="7"/>
  <c r="D96" i="7"/>
  <c r="L96" i="7"/>
  <c r="AB415" i="3"/>
  <c r="J96" i="8"/>
  <c r="H96" i="7"/>
  <c r="K96" i="7"/>
  <c r="N96" i="7"/>
  <c r="AF416" i="3"/>
  <c r="N97" i="8"/>
  <c r="AC414" i="3"/>
  <c r="K95" i="8"/>
  <c r="U418" i="3"/>
  <c r="Y415" i="2"/>
  <c r="AE415" i="2"/>
  <c r="W415" i="2"/>
  <c r="U415" i="2"/>
  <c r="AB415" i="2"/>
  <c r="X415" i="2"/>
  <c r="V415" i="2"/>
  <c r="AD415" i="2"/>
  <c r="Z415" i="2"/>
  <c r="AC415" i="2"/>
  <c r="AF415" i="2"/>
  <c r="AA359" i="2"/>
  <c r="F56" i="4" l="1"/>
  <c r="F56" i="8" s="1"/>
  <c r="F101" i="8"/>
  <c r="D98" i="8"/>
  <c r="V417" i="3"/>
  <c r="B69" i="8"/>
  <c r="Z414" i="3"/>
  <c r="H95" i="8"/>
  <c r="Y415" i="3"/>
  <c r="G96" i="8"/>
  <c r="X420" i="3"/>
  <c r="AA360" i="3"/>
  <c r="E97" i="7" l="1"/>
  <c r="M97" i="7"/>
  <c r="N97" i="7"/>
  <c r="AC415" i="3"/>
  <c r="K96" i="8"/>
  <c r="AB416" i="3"/>
  <c r="J97" i="8"/>
  <c r="AF417" i="3"/>
  <c r="N98" i="8"/>
  <c r="J97" i="7"/>
  <c r="C97" i="7"/>
  <c r="L97" i="7"/>
  <c r="AD415" i="3"/>
  <c r="L96" i="8"/>
  <c r="AE416" i="3"/>
  <c r="M97" i="8"/>
  <c r="K97" i="7"/>
  <c r="H97" i="7"/>
  <c r="F97" i="7"/>
  <c r="G97" i="7"/>
  <c r="D97" i="7"/>
  <c r="C100" i="8"/>
  <c r="W416" i="3"/>
  <c r="E97" i="8"/>
  <c r="U419" i="3"/>
  <c r="AE416" i="2"/>
  <c r="Y416" i="2"/>
  <c r="U416" i="2"/>
  <c r="AF416" i="2"/>
  <c r="W416" i="2"/>
  <c r="X416" i="2"/>
  <c r="AD416" i="2"/>
  <c r="Z416" i="2"/>
  <c r="AC416" i="2"/>
  <c r="AB416" i="2"/>
  <c r="V416" i="2"/>
  <c r="AA360" i="2"/>
  <c r="F102" i="8" l="1"/>
  <c r="B70" i="8"/>
  <c r="Y416" i="3"/>
  <c r="G97" i="8"/>
  <c r="Z415" i="3"/>
  <c r="H96" i="8"/>
  <c r="V418" i="3"/>
  <c r="D99" i="8"/>
  <c r="X421" i="3"/>
  <c r="AA361" i="3"/>
  <c r="C56" i="4" l="1"/>
  <c r="C56" i="8" s="1"/>
  <c r="C101" i="8"/>
  <c r="G98" i="7"/>
  <c r="K98" i="7"/>
  <c r="AF418" i="3"/>
  <c r="N99" i="8"/>
  <c r="AB417" i="3"/>
  <c r="J98" i="8"/>
  <c r="C98" i="7"/>
  <c r="J98" i="7"/>
  <c r="E98" i="7"/>
  <c r="D98" i="7"/>
  <c r="F98" i="7"/>
  <c r="N98" i="7"/>
  <c r="AC416" i="3"/>
  <c r="K97" i="8"/>
  <c r="W417" i="3"/>
  <c r="E98" i="8"/>
  <c r="M98" i="7"/>
  <c r="H98" i="7"/>
  <c r="AE417" i="3"/>
  <c r="M98" i="8"/>
  <c r="AD416" i="3"/>
  <c r="L97" i="8"/>
  <c r="L98" i="7"/>
  <c r="U420" i="3"/>
  <c r="W417" i="2"/>
  <c r="V417" i="2"/>
  <c r="X417" i="2"/>
  <c r="Z417" i="2"/>
  <c r="Y417" i="2"/>
  <c r="AD417" i="2"/>
  <c r="U417" i="2"/>
  <c r="AE417" i="2"/>
  <c r="AB417" i="2"/>
  <c r="AF417" i="2"/>
  <c r="AC417" i="2"/>
  <c r="AA361" i="2"/>
  <c r="V419" i="3" l="1"/>
  <c r="D100" i="8"/>
  <c r="B71" i="8"/>
  <c r="Z416" i="3"/>
  <c r="H97" i="8"/>
  <c r="Y417" i="3"/>
  <c r="G98" i="8"/>
  <c r="X422" i="3"/>
  <c r="AA362" i="3"/>
  <c r="K99" i="7" l="1"/>
  <c r="J99" i="7"/>
  <c r="H99" i="7"/>
  <c r="AD417" i="3"/>
  <c r="L98" i="8"/>
  <c r="L99" i="7"/>
  <c r="C102" i="8"/>
  <c r="AC417" i="3"/>
  <c r="K98" i="8"/>
  <c r="F99" i="7"/>
  <c r="G99" i="7"/>
  <c r="N99" i="7"/>
  <c r="AF419" i="3"/>
  <c r="N100" i="8"/>
  <c r="M99" i="7"/>
  <c r="C99" i="7"/>
  <c r="D99" i="7"/>
  <c r="E99" i="7"/>
  <c r="AB418" i="3"/>
  <c r="J99" i="8"/>
  <c r="W418" i="3"/>
  <c r="E99" i="8"/>
  <c r="AE418" i="3"/>
  <c r="M99" i="8"/>
  <c r="D56" i="4" s="1"/>
  <c r="U421" i="3"/>
  <c r="AB418" i="2"/>
  <c r="Z418" i="2"/>
  <c r="X418" i="2"/>
  <c r="AC418" i="2"/>
  <c r="AD418" i="2"/>
  <c r="Y418" i="2"/>
  <c r="AE418" i="2"/>
  <c r="AF418" i="2"/>
  <c r="W418" i="2"/>
  <c r="U418" i="2"/>
  <c r="V418" i="2"/>
  <c r="AA362" i="2"/>
  <c r="D56" i="8" l="1"/>
  <c r="V420" i="3"/>
  <c r="D101" i="8"/>
  <c r="Y418" i="3"/>
  <c r="G99" i="8"/>
  <c r="Z417" i="3"/>
  <c r="H98" i="8"/>
  <c r="N56" i="4" s="1"/>
  <c r="B72" i="8"/>
  <c r="X423" i="3"/>
  <c r="AA363" i="3"/>
  <c r="N56" i="8" l="1"/>
  <c r="H100" i="7"/>
  <c r="D100" i="7"/>
  <c r="W419" i="3"/>
  <c r="E100" i="8"/>
  <c r="AE419" i="3"/>
  <c r="M100" i="8"/>
  <c r="E100" i="7"/>
  <c r="AF420" i="3"/>
  <c r="N101" i="8"/>
  <c r="M100" i="7"/>
  <c r="K100" i="7"/>
  <c r="F100" i="7"/>
  <c r="G100" i="7"/>
  <c r="AD418" i="3"/>
  <c r="L99" i="8"/>
  <c r="AB419" i="3"/>
  <c r="J100" i="8"/>
  <c r="AC418" i="3"/>
  <c r="K99" i="8"/>
  <c r="J100" i="7"/>
  <c r="L100" i="7"/>
  <c r="C100" i="7"/>
  <c r="N100" i="7"/>
  <c r="U422" i="3"/>
  <c r="Z419" i="2"/>
  <c r="Y419" i="2"/>
  <c r="AD419" i="2"/>
  <c r="AE419" i="2"/>
  <c r="AF419" i="2"/>
  <c r="X419" i="2"/>
  <c r="AB419" i="2"/>
  <c r="W419" i="2"/>
  <c r="U419" i="2"/>
  <c r="AC419" i="2"/>
  <c r="V419" i="2"/>
  <c r="AA363" i="2"/>
  <c r="Z418" i="3" l="1"/>
  <c r="H99" i="8"/>
  <c r="M56" i="4" s="1"/>
  <c r="Y419" i="3"/>
  <c r="G100" i="8"/>
  <c r="J56" i="4" s="1"/>
  <c r="V421" i="3"/>
  <c r="B73" i="8"/>
  <c r="E56" i="4" s="1"/>
  <c r="X424" i="3"/>
  <c r="AA364" i="3"/>
  <c r="I45" i="4"/>
  <c r="K101" i="7" l="1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F421" i="3"/>
  <c r="AD419" i="3"/>
  <c r="L100" i="8"/>
  <c r="D102" i="8"/>
  <c r="AB420" i="3"/>
  <c r="J101" i="8"/>
  <c r="G56" i="4" s="1"/>
  <c r="W420" i="3"/>
  <c r="E101" i="8"/>
  <c r="AC419" i="3"/>
  <c r="K100" i="8"/>
  <c r="AE420" i="3"/>
  <c r="M101" i="8"/>
  <c r="U423" i="3"/>
  <c r="X420" i="2"/>
  <c r="AF420" i="2"/>
  <c r="AD420" i="2"/>
  <c r="Z420" i="2"/>
  <c r="Y420" i="2"/>
  <c r="AB420" i="2"/>
  <c r="AE420" i="2"/>
  <c r="AC420" i="2"/>
  <c r="W420" i="2"/>
  <c r="V420" i="2"/>
  <c r="U420" i="2"/>
  <c r="I45" i="8"/>
  <c r="I47" i="8" s="1"/>
  <c r="I47" i="4"/>
  <c r="AA364" i="2"/>
  <c r="I45" i="5"/>
  <c r="G56" i="8" l="1"/>
  <c r="V422" i="3"/>
  <c r="V423" i="3" s="1"/>
  <c r="V424" i="3" s="1"/>
  <c r="N102" i="8"/>
  <c r="K56" i="4" s="1"/>
  <c r="B74" i="8"/>
  <c r="Z419" i="3"/>
  <c r="H100" i="8"/>
  <c r="Y420" i="3"/>
  <c r="G101" i="8"/>
  <c r="L56" i="4" s="1"/>
  <c r="X425" i="3"/>
  <c r="I45" i="7"/>
  <c r="I47" i="7" s="1"/>
  <c r="I47" i="5"/>
  <c r="AA365" i="3"/>
  <c r="L56" i="8" l="1"/>
  <c r="K56" i="8"/>
  <c r="AF422" i="3"/>
  <c r="AF423" i="3" s="1"/>
  <c r="AF424" i="3" s="1"/>
  <c r="AF425" i="3" s="1"/>
  <c r="K102" i="7"/>
  <c r="C102" i="7"/>
  <c r="AD420" i="3"/>
  <c r="L101" i="8"/>
  <c r="H102" i="7"/>
  <c r="N39" i="4"/>
  <c r="N47" i="4" s="1"/>
  <c r="G102" i="7"/>
  <c r="J102" i="7"/>
  <c r="W421" i="3"/>
  <c r="M102" i="7"/>
  <c r="D102" i="7"/>
  <c r="AB421" i="3"/>
  <c r="AE421" i="3"/>
  <c r="F102" i="7"/>
  <c r="N102" i="7"/>
  <c r="L102" i="7"/>
  <c r="E102" i="7"/>
  <c r="H56" i="4" s="1"/>
  <c r="AC420" i="3"/>
  <c r="K101" i="8"/>
  <c r="U424" i="3"/>
  <c r="Y421" i="2"/>
  <c r="U421" i="2"/>
  <c r="AB421" i="2"/>
  <c r="AF421" i="2"/>
  <c r="AE421" i="2"/>
  <c r="V421" i="2"/>
  <c r="Z421" i="2"/>
  <c r="X421" i="2"/>
  <c r="W421" i="2"/>
  <c r="AD421" i="2"/>
  <c r="AC421" i="2"/>
  <c r="AA365" i="2"/>
  <c r="N39" i="8"/>
  <c r="N47" i="8" s="1"/>
  <c r="H56" i="8" l="1"/>
  <c r="M102" i="8"/>
  <c r="Z420" i="3"/>
  <c r="H101" i="8"/>
  <c r="E102" i="8"/>
  <c r="Y421" i="3"/>
  <c r="J102" i="8"/>
  <c r="B75" i="8"/>
  <c r="V425" i="3"/>
  <c r="AA366" i="3"/>
  <c r="X427" i="3" s="1"/>
  <c r="W422" i="3"/>
  <c r="W423" i="3" s="1"/>
  <c r="W424" i="3" s="1"/>
  <c r="AE422" i="3"/>
  <c r="AB422" i="3"/>
  <c r="AB423" i="3" s="1"/>
  <c r="AC421" i="3"/>
  <c r="AD421" i="3"/>
  <c r="G102" i="8"/>
  <c r="U425" i="3"/>
  <c r="AC422" i="2"/>
  <c r="Z422" i="2"/>
  <c r="U422" i="2"/>
  <c r="V422" i="2"/>
  <c r="Y422" i="2"/>
  <c r="W422" i="2"/>
  <c r="X422" i="2"/>
  <c r="AB422" i="2"/>
  <c r="AF422" i="2"/>
  <c r="AD422" i="2"/>
  <c r="AE422" i="2"/>
  <c r="AA366" i="2"/>
  <c r="N57" i="4" l="1"/>
  <c r="N57" i="8" s="1"/>
  <c r="AF427" i="3"/>
  <c r="F57" i="4"/>
  <c r="F57" i="8" s="1"/>
  <c r="AE423" i="3"/>
  <c r="Y422" i="3"/>
  <c r="W425" i="3" s="1"/>
  <c r="Z421" i="3"/>
  <c r="B76" i="8"/>
  <c r="K102" i="8"/>
  <c r="L102" i="8"/>
  <c r="AA367" i="3"/>
  <c r="W427" i="3" s="1"/>
  <c r="X428" i="3" s="1"/>
  <c r="V427" i="3" s="1"/>
  <c r="AF428" i="3" s="1"/>
  <c r="AB424" i="3"/>
  <c r="AB425" i="3" s="1"/>
  <c r="AD422" i="3"/>
  <c r="AD423" i="3" s="1"/>
  <c r="AC422" i="3"/>
  <c r="AA367" i="2"/>
  <c r="H102" i="8"/>
  <c r="W423" i="2"/>
  <c r="U423" i="2"/>
  <c r="AC423" i="2"/>
  <c r="AF423" i="2"/>
  <c r="Y423" i="2"/>
  <c r="Z423" i="2"/>
  <c r="AB423" i="2"/>
  <c r="AD423" i="2"/>
  <c r="X423" i="2"/>
  <c r="V423" i="2"/>
  <c r="AE423" i="2"/>
  <c r="U427" i="3" s="1"/>
  <c r="AB427" i="3" s="1"/>
  <c r="D57" i="4"/>
  <c r="D57" i="8" s="1"/>
  <c r="E57" i="4"/>
  <c r="E57" i="8" s="1"/>
  <c r="AC423" i="3"/>
  <c r="Y423" i="3"/>
  <c r="AE424" i="3"/>
  <c r="Z422" i="3"/>
  <c r="Z423" i="3" s="1"/>
  <c r="AA368" i="2"/>
  <c r="AD424" i="3" s="1"/>
  <c r="B77" i="8"/>
  <c r="AA368" i="3"/>
  <c r="X429" i="3" s="1"/>
  <c r="W428" i="3" s="1"/>
  <c r="V428" i="3" s="1"/>
  <c r="AF429" i="3" s="1"/>
  <c r="J57" i="4"/>
  <c r="J57" i="8" s="1"/>
  <c r="C57" i="4"/>
  <c r="C57" i="8" s="1"/>
  <c r="Z424" i="3"/>
  <c r="AE425" i="3" s="1"/>
  <c r="AD425" i="3" s="1"/>
  <c r="Z425" i="3" s="1"/>
  <c r="AF424" i="2"/>
  <c r="Z424" i="2"/>
  <c r="AB424" i="2"/>
  <c r="AE424" i="2"/>
  <c r="AD424" i="2"/>
  <c r="Y424" i="2"/>
  <c r="X424" i="2"/>
  <c r="W424" i="2"/>
  <c r="U424" i="2"/>
  <c r="V424" i="2"/>
  <c r="AC424" i="2"/>
  <c r="AA369" i="2"/>
  <c r="AD427" i="3" s="1"/>
  <c r="AE427" i="3" s="1"/>
  <c r="U428" i="3" s="1"/>
  <c r="AB428" i="3" s="1"/>
  <c r="AC424" i="3"/>
  <c r="AC425" i="3" s="1"/>
  <c r="Y424" i="3"/>
  <c r="B78" i="8"/>
  <c r="AA369" i="3"/>
  <c r="AC427" i="3" s="1"/>
  <c r="V429" i="3" s="1"/>
  <c r="AD428" i="3" s="1"/>
  <c r="X430" i="3" s="1"/>
  <c r="W429" i="3" s="1"/>
  <c r="Z427" i="3" s="1"/>
  <c r="AF430" i="3" s="1"/>
  <c r="L57" i="4"/>
  <c r="L57" i="8" s="1"/>
  <c r="M57" i="4"/>
  <c r="M57" i="8" s="1"/>
  <c r="K57" i="4"/>
  <c r="K57" i="8" s="1"/>
  <c r="Y425" i="3" s="1"/>
  <c r="AA370" i="3"/>
  <c r="AA370" i="2"/>
  <c r="I46" i="5" s="1"/>
  <c r="I46" i="7" s="1"/>
  <c r="W425" i="2"/>
  <c r="AB425" i="2"/>
  <c r="X425" i="2"/>
  <c r="V425" i="2"/>
  <c r="U425" i="2"/>
  <c r="Z425" i="2"/>
  <c r="AE425" i="2"/>
  <c r="Y425" i="2"/>
  <c r="AC425" i="2"/>
  <c r="AF425" i="2"/>
  <c r="AD425" i="2"/>
  <c r="Y427" i="3" s="1"/>
  <c r="AB429" i="3" s="1"/>
  <c r="AD429" i="3" s="1"/>
  <c r="U429" i="3" s="1"/>
  <c r="AE428" i="3" s="1"/>
  <c r="H57" i="4"/>
  <c r="H57" i="8" s="1"/>
  <c r="I46" i="4"/>
  <c r="I46" i="8" s="1"/>
  <c r="B79" i="8"/>
  <c r="AA371" i="3"/>
  <c r="AA371" i="2"/>
  <c r="AC428" i="3" s="1"/>
  <c r="AF431" i="3" s="1"/>
  <c r="V430" i="3" s="1"/>
  <c r="Z428" i="3" s="1"/>
  <c r="AD430" i="3" s="1"/>
  <c r="X431" i="3" s="1"/>
  <c r="W430" i="3" s="1"/>
  <c r="G57" i="4"/>
  <c r="G57" i="8" s="1"/>
  <c r="AF427" i="2" s="1"/>
  <c r="W427" i="2" s="1"/>
  <c r="X427" i="2" s="1"/>
  <c r="AB427" i="2" s="1"/>
  <c r="Y427" i="2" s="1"/>
  <c r="AE427" i="2" s="1"/>
  <c r="Z427" i="2" s="1"/>
  <c r="U427" i="2" s="1"/>
  <c r="V427" i="2" s="1"/>
  <c r="AC427" i="2" s="1"/>
  <c r="AD427" i="2" s="1"/>
  <c r="Z429" i="3" s="1"/>
  <c r="AB430" i="3" s="1"/>
  <c r="AE429" i="3" s="1"/>
  <c r="U430" i="3" s="1"/>
  <c r="Y428" i="3" s="1"/>
  <c r="AA372" i="2"/>
  <c r="AA373" i="2" s="1"/>
  <c r="B80" i="8"/>
  <c r="AA372" i="3"/>
  <c r="L57" i="5"/>
  <c r="L57" i="7" s="1"/>
  <c r="H57" i="5"/>
  <c r="H57" i="7" s="1"/>
  <c r="J57" i="5"/>
  <c r="J57" i="7" s="1"/>
  <c r="D57" i="5"/>
  <c r="D57" i="7" s="1"/>
  <c r="F57" i="5"/>
  <c r="F57" i="7" s="1"/>
  <c r="C57" i="5"/>
  <c r="C57" i="7" s="1"/>
  <c r="G57" i="5"/>
  <c r="G57" i="7" s="1"/>
  <c r="E57" i="5"/>
  <c r="E57" i="7" s="1"/>
  <c r="M57" i="5" l="1"/>
  <c r="M57" i="7" s="1"/>
  <c r="N57" i="5"/>
  <c r="N57" i="7" s="1"/>
  <c r="K57" i="5"/>
  <c r="K57" i="7" s="1"/>
  <c r="Z430" i="3" s="1"/>
  <c r="Z431" i="3" s="1"/>
  <c r="V431" i="3" s="1"/>
  <c r="AF432" i="3" s="1"/>
  <c r="AD431" i="3" s="1"/>
  <c r="W431" i="3" s="1"/>
  <c r="X432" i="3" s="1"/>
  <c r="AC429" i="3" s="1"/>
  <c r="W428" i="2" s="1"/>
  <c r="Y428" i="2" s="1"/>
  <c r="U428" i="2" s="1"/>
  <c r="V428" i="2" s="1"/>
  <c r="AD428" i="2" s="1"/>
  <c r="AC428" i="2" s="1"/>
  <c r="AF428" i="2" s="1"/>
  <c r="AB428" i="2" s="1"/>
  <c r="Z428" i="2" s="1"/>
  <c r="AE428" i="2" s="1"/>
  <c r="X428" i="2" s="1"/>
  <c r="U431" i="3" s="1"/>
  <c r="Y429" i="3" s="1"/>
  <c r="AE430" i="3" s="1"/>
  <c r="AB431" i="3" s="1"/>
  <c r="B81" i="8"/>
  <c r="AA373" i="3"/>
  <c r="AA374" i="2"/>
  <c r="W432" i="3" s="1"/>
  <c r="AC430" i="3" s="1"/>
  <c r="V432" i="3" s="1"/>
  <c r="AF433" i="3" s="1"/>
  <c r="X433" i="3" s="1"/>
  <c r="AD432" i="3" s="1"/>
  <c r="Z433" i="3" s="1"/>
  <c r="Z432" i="3"/>
  <c r="AF429" i="2" s="1"/>
  <c r="Z429" i="2" s="1"/>
  <c r="X429" i="2" s="1"/>
  <c r="Y429" i="2" s="1"/>
  <c r="AD429" i="2" s="1"/>
  <c r="AB429" i="2" s="1"/>
  <c r="AE429" i="2" s="1"/>
  <c r="W429" i="2" s="1"/>
  <c r="U429" i="2" s="1"/>
  <c r="AC429" i="2" s="1"/>
  <c r="V429" i="2" s="1"/>
  <c r="AE431" i="3" s="1"/>
  <c r="AB432" i="3" s="1"/>
  <c r="U432" i="3" s="1"/>
  <c r="Y430" i="3" s="1"/>
  <c r="B82" i="8"/>
  <c r="AA374" i="3"/>
  <c r="AA375" i="2"/>
  <c r="V433" i="3" s="1"/>
  <c r="AC431" i="3" s="1"/>
  <c r="Z434" i="3" s="1"/>
  <c r="X434" i="3" s="1"/>
  <c r="W433" i="3" s="1"/>
  <c r="AF434" i="3" s="1"/>
  <c r="AD433" i="3" s="1"/>
  <c r="Z430" i="2" s="1"/>
  <c r="AE430" i="2" s="1"/>
  <c r="AD430" i="2" s="1"/>
  <c r="V430" i="2" s="1"/>
  <c r="Y430" i="2" s="1"/>
  <c r="U430" i="2" s="1"/>
  <c r="W430" i="2" s="1"/>
  <c r="AF430" i="2" s="1"/>
  <c r="X430" i="2" s="1"/>
  <c r="AC430" i="2" s="1"/>
  <c r="AB430" i="2" s="1"/>
  <c r="AD434" i="3" s="1"/>
  <c r="AB433" i="3" s="1"/>
  <c r="Y431" i="3" s="1"/>
  <c r="U433" i="3" s="1"/>
  <c r="AE432" i="3" s="1"/>
  <c r="N58" i="4"/>
  <c r="N58" i="8" s="1"/>
  <c r="H58" i="4"/>
  <c r="H58" i="8" s="1"/>
  <c r="F58" i="4"/>
  <c r="F58" i="8" s="1"/>
  <c r="AA375" i="3"/>
  <c r="B83" i="8"/>
  <c r="AA376" i="2"/>
  <c r="V434" i="3" s="1"/>
  <c r="AF435" i="3" s="1"/>
  <c r="W434" i="3" s="1"/>
  <c r="AC432" i="3" s="1"/>
  <c r="X435" i="3" s="1"/>
  <c r="Z435" i="3" s="1"/>
  <c r="L58" i="4"/>
  <c r="L58" i="8" s="1"/>
  <c r="AC431" i="2" s="1"/>
  <c r="AD431" i="2" s="1"/>
  <c r="U431" i="2" s="1"/>
  <c r="AF431" i="2" s="1"/>
  <c r="Y431" i="2" s="1"/>
  <c r="X431" i="2" s="1"/>
  <c r="V431" i="2" s="1"/>
  <c r="W431" i="2" s="1"/>
  <c r="AE431" i="2" s="1"/>
  <c r="Z431" i="2" s="1"/>
  <c r="AB431" i="2" s="1"/>
  <c r="U434" i="3" s="1"/>
  <c r="AE433" i="3" s="1"/>
  <c r="Y432" i="3" s="1"/>
  <c r="AD435" i="3" s="1"/>
  <c r="AB434" i="3" s="1"/>
  <c r="AA377" i="2"/>
  <c r="I50" i="5" s="1"/>
  <c r="I50" i="7" s="1"/>
  <c r="E58" i="4"/>
  <c r="E58" i="8" s="1"/>
  <c r="D58" i="4"/>
  <c r="D58" i="8" s="1"/>
  <c r="AA378" i="2"/>
  <c r="AA376" i="3"/>
  <c r="B84" i="8"/>
  <c r="J58" i="4" l="1"/>
  <c r="J58" i="8" s="1"/>
  <c r="AC433" i="3" s="1"/>
  <c r="AF436" i="3" s="1"/>
  <c r="W435" i="3" s="1"/>
  <c r="V435" i="3" s="1"/>
  <c r="Z436" i="3" s="1"/>
  <c r="X436" i="3" s="1"/>
  <c r="AE434" i="3" s="1"/>
  <c r="C58" i="4"/>
  <c r="C58" i="8" s="1"/>
  <c r="AA379" i="2"/>
  <c r="U432" i="2" s="1"/>
  <c r="AB432" i="2" s="1"/>
  <c r="X432" i="2" s="1"/>
  <c r="AF432" i="2" s="1"/>
  <c r="W432" i="2" s="1"/>
  <c r="AC432" i="2" s="1"/>
  <c r="Z432" i="2" s="1"/>
  <c r="AE432" i="2" s="1"/>
  <c r="V432" i="2" s="1"/>
  <c r="Y432" i="2" s="1"/>
  <c r="AD432" i="2" s="1"/>
  <c r="U435" i="3" s="1"/>
  <c r="AD436" i="3" s="1"/>
  <c r="AB435" i="3" s="1"/>
  <c r="Y433" i="3" s="1"/>
  <c r="M58" i="4"/>
  <c r="M58" i="8" s="1"/>
  <c r="AA377" i="3"/>
  <c r="B85" i="8"/>
  <c r="AC434" i="3" s="1"/>
  <c r="V436" i="3" s="1"/>
  <c r="Z437" i="3" s="1"/>
  <c r="W436" i="3" s="1"/>
  <c r="AF437" i="3" s="1"/>
  <c r="X437" i="3" s="1"/>
  <c r="AE435" i="3" s="1"/>
  <c r="AA380" i="2"/>
  <c r="K58" i="4"/>
  <c r="K58" i="8" s="1"/>
  <c r="I50" i="8"/>
  <c r="B86" i="8"/>
  <c r="AA378" i="3"/>
  <c r="Y434" i="3" l="1"/>
  <c r="Y435" i="3" s="1"/>
  <c r="AF438" i="3" s="1"/>
  <c r="G58" i="4"/>
  <c r="G58" i="8" s="1"/>
  <c r="X438" i="3" s="1"/>
  <c r="Z438" i="3" s="1"/>
  <c r="V437" i="3" s="1"/>
  <c r="AE436" i="3" s="1"/>
  <c r="W437" i="3" s="1"/>
  <c r="AC435" i="3" s="1"/>
  <c r="AC436" i="3" s="1"/>
  <c r="AA381" i="2"/>
  <c r="I60" i="8"/>
  <c r="AA379" i="3"/>
  <c r="B87" i="8"/>
  <c r="N58" i="5"/>
  <c r="N58" i="7" s="1"/>
  <c r="E58" i="5"/>
  <c r="E58" i="7" s="1"/>
  <c r="K58" i="5"/>
  <c r="K58" i="7" s="1"/>
  <c r="C58" i="5"/>
  <c r="C58" i="7" s="1"/>
  <c r="H58" i="5"/>
  <c r="H58" i="7" s="1"/>
  <c r="M58" i="5"/>
  <c r="M58" i="7" s="1"/>
  <c r="J58" i="5"/>
  <c r="J58" i="7" s="1"/>
  <c r="G58" i="5" l="1"/>
  <c r="G58" i="7" s="1"/>
  <c r="Y434" i="2"/>
  <c r="F58" i="5"/>
  <c r="F58" i="7" s="1"/>
  <c r="D58" i="5"/>
  <c r="D58" i="7" s="1"/>
  <c r="L58" i="5"/>
  <c r="L58" i="7" s="1"/>
  <c r="AE437" i="3" s="1"/>
  <c r="W438" i="3" s="1"/>
  <c r="AF439" i="3" s="1"/>
  <c r="Z439" i="3" s="1"/>
  <c r="V438" i="3" s="1"/>
  <c r="Y436" i="3" s="1"/>
  <c r="X439" i="3" s="1"/>
  <c r="AA382" i="2"/>
  <c r="I63" i="7"/>
  <c r="U435" i="2" s="1"/>
  <c r="AB435" i="2" s="1"/>
  <c r="AD435" i="2" s="1"/>
  <c r="X435" i="2" s="1"/>
  <c r="AF435" i="2" s="1"/>
  <c r="W435" i="2" s="1"/>
  <c r="Y435" i="2" s="1"/>
  <c r="V435" i="2" s="1"/>
  <c r="AC435" i="2" s="1"/>
  <c r="Z435" i="2" s="1"/>
  <c r="AE435" i="2" s="1"/>
  <c r="AC437" i="3" s="1"/>
  <c r="U438" i="3" s="1"/>
  <c r="AB438" i="3" s="1"/>
  <c r="AD439" i="3" s="1"/>
  <c r="B88" i="8"/>
  <c r="AA380" i="3"/>
  <c r="I61" i="8"/>
  <c r="AE438" i="3" s="1"/>
  <c r="W439" i="3" s="1"/>
  <c r="Y437" i="3" s="1"/>
  <c r="V439" i="3" s="1"/>
  <c r="AA383" i="2"/>
  <c r="I64" i="7"/>
  <c r="U436" i="2" s="1"/>
  <c r="Y436" i="2" s="1"/>
  <c r="AC436" i="2" s="1"/>
  <c r="AF436" i="2" s="1"/>
  <c r="X436" i="2" s="1"/>
  <c r="Z436" i="2" s="1"/>
  <c r="V436" i="2" s="1"/>
  <c r="W436" i="2" s="1"/>
  <c r="AE436" i="2" s="1"/>
  <c r="AD436" i="2" s="1"/>
  <c r="AB436" i="2" s="1"/>
  <c r="AC438" i="3" s="1"/>
  <c r="AB439" i="3" s="1"/>
  <c r="U439" i="3" s="1"/>
  <c r="B89" i="8"/>
  <c r="AA381" i="3"/>
  <c r="I62" i="8"/>
  <c r="X441" i="3" s="1"/>
  <c r="Y438" i="3" s="1"/>
  <c r="AE439" i="3" s="1"/>
  <c r="AF441" i="3" s="1"/>
  <c r="F59" i="4"/>
  <c r="AA384" i="2"/>
  <c r="L59" i="4" l="1"/>
  <c r="AD441" i="3"/>
  <c r="H59" i="4"/>
  <c r="Z441" i="3"/>
  <c r="AB437" i="2" s="1"/>
  <c r="V437" i="2" s="1"/>
  <c r="U437" i="2" s="1"/>
  <c r="AE437" i="2" s="1"/>
  <c r="AE438" i="2" s="1"/>
  <c r="W437" i="2" s="1"/>
  <c r="AC437" i="2" s="1"/>
  <c r="X437" i="2" s="1"/>
  <c r="N59" i="4"/>
  <c r="AC439" i="3" s="1"/>
  <c r="F59" i="8"/>
  <c r="B90" i="8"/>
  <c r="AA382" i="3"/>
  <c r="I63" i="8"/>
  <c r="AA385" i="2"/>
  <c r="H59" i="8" l="1"/>
  <c r="AD437" i="2"/>
  <c r="AD438" i="2" s="1"/>
  <c r="AF438" i="2" s="1"/>
  <c r="AF437" i="2"/>
  <c r="Y437" i="2"/>
  <c r="Y438" i="2" s="1"/>
  <c r="Z438" i="2" s="1"/>
  <c r="Z437" i="2"/>
  <c r="L59" i="8"/>
  <c r="N59" i="8"/>
  <c r="E59" i="4"/>
  <c r="AA383" i="3"/>
  <c r="I64" i="8"/>
  <c r="B91" i="8"/>
  <c r="W442" i="3" s="1"/>
  <c r="C59" i="4"/>
  <c r="V442" i="3" s="1"/>
  <c r="AD442" i="3" l="1"/>
  <c r="AD443" i="3" s="1"/>
  <c r="AD444" i="3" s="1"/>
  <c r="D59" i="4"/>
  <c r="D59" i="8" s="1"/>
  <c r="X442" i="3"/>
  <c r="AF442" i="3"/>
  <c r="Z443" i="3" s="1"/>
  <c r="Z442" i="3"/>
  <c r="X438" i="2" s="1"/>
  <c r="X439" i="2" s="1"/>
  <c r="AB438" i="2" s="1"/>
  <c r="AB441" i="3" s="1"/>
  <c r="E59" i="8"/>
  <c r="C59" i="8"/>
  <c r="AA386" i="2"/>
  <c r="AE441" i="3" l="1"/>
  <c r="AE442" i="3" s="1"/>
  <c r="AE443" i="3" s="1"/>
  <c r="AB439" i="2" s="1"/>
  <c r="AC439" i="2" s="1"/>
  <c r="W439" i="2" s="1"/>
  <c r="Z439" i="2" s="1"/>
  <c r="U439" i="2" s="1"/>
  <c r="AF439" i="2" s="1"/>
  <c r="V439" i="2" s="1"/>
  <c r="Y439" i="2" s="1"/>
  <c r="AE439" i="2" s="1"/>
  <c r="AD439" i="2" s="1"/>
  <c r="J59" i="4"/>
  <c r="M59" i="4"/>
  <c r="B92" i="8"/>
  <c r="AA384" i="3"/>
  <c r="AF443" i="3" l="1"/>
  <c r="Y441" i="3" s="1"/>
  <c r="Y442" i="3" s="1"/>
  <c r="AC441" i="3" s="1"/>
  <c r="J59" i="8"/>
  <c r="M59" i="8"/>
  <c r="AA387" i="2"/>
  <c r="AB442" i="3" l="1"/>
  <c r="AF445" i="3" s="1"/>
  <c r="AF446" i="3" s="1"/>
  <c r="AF444" i="3" s="1"/>
  <c r="U443" i="3" s="1"/>
  <c r="AD440" i="2" s="1"/>
  <c r="AE440" i="2" s="1"/>
  <c r="Z440" i="2" s="1"/>
  <c r="U440" i="2" s="1"/>
  <c r="W440" i="2" s="1"/>
  <c r="AF440" i="2" s="1"/>
  <c r="Y440" i="2" s="1"/>
  <c r="V440" i="2" s="1"/>
  <c r="AB440" i="2" s="1"/>
  <c r="X440" i="2" s="1"/>
  <c r="AC440" i="2" s="1"/>
  <c r="K59" i="4"/>
  <c r="G59" i="4"/>
  <c r="B93" i="8"/>
  <c r="AA385" i="3"/>
  <c r="AB443" i="3" l="1"/>
  <c r="AF447" i="3" s="1"/>
  <c r="AE444" i="3" s="1"/>
  <c r="Y443" i="3" s="1"/>
  <c r="AC442" i="3" s="1"/>
  <c r="K59" i="8"/>
  <c r="G59" i="8"/>
  <c r="AA388" i="2"/>
  <c r="I69" i="7"/>
  <c r="AD446" i="3" s="1"/>
  <c r="U444" i="3" s="1"/>
  <c r="AB444" i="3" l="1"/>
  <c r="AD441" i="2" s="1"/>
  <c r="AC441" i="2" s="1"/>
  <c r="W441" i="2" s="1"/>
  <c r="X441" i="2" s="1"/>
  <c r="AB441" i="2" s="1"/>
  <c r="Z441" i="2" s="1"/>
  <c r="AF441" i="2" s="1"/>
  <c r="AC443" i="3" s="1"/>
  <c r="AA386" i="3"/>
  <c r="B94" i="8"/>
  <c r="Z446" i="3" s="1"/>
  <c r="V445" i="3" s="1"/>
  <c r="W445" i="3" s="1"/>
  <c r="X446" i="3" s="1"/>
  <c r="L59" i="5"/>
  <c r="J59" i="5"/>
  <c r="H59" i="5"/>
  <c r="N59" i="5"/>
  <c r="K59" i="5"/>
  <c r="G59" i="5" l="1"/>
  <c r="Y441" i="2"/>
  <c r="M59" i="5"/>
  <c r="M59" i="7" s="1"/>
  <c r="AE441" i="2"/>
  <c r="E59" i="5"/>
  <c r="E59" i="7" s="1"/>
  <c r="F59" i="5"/>
  <c r="F59" i="7" s="1"/>
  <c r="C59" i="5"/>
  <c r="C59" i="7" s="1"/>
  <c r="U441" i="2"/>
  <c r="D59" i="5"/>
  <c r="V441" i="2"/>
  <c r="Y444" i="3"/>
  <c r="AE445" i="3" s="1"/>
  <c r="AF448" i="3" s="1"/>
  <c r="D59" i="7"/>
  <c r="H59" i="7"/>
  <c r="J59" i="7"/>
  <c r="K59" i="7"/>
  <c r="L59" i="7"/>
  <c r="N59" i="7"/>
  <c r="G59" i="7"/>
  <c r="AA389" i="2"/>
  <c r="I70" i="7"/>
  <c r="U445" i="3" s="1"/>
  <c r="AD447" i="3" s="1"/>
  <c r="Y445" i="3" l="1"/>
  <c r="AC444" i="3"/>
  <c r="AB445" i="3"/>
  <c r="Y442" i="2" s="1"/>
  <c r="AC442" i="2" s="1"/>
  <c r="AE442" i="2" s="1"/>
  <c r="AD442" i="2" s="1"/>
  <c r="AB442" i="2" s="1"/>
  <c r="V442" i="2" s="1"/>
  <c r="Z442" i="2" s="1"/>
  <c r="AF442" i="2" s="1"/>
  <c r="W442" i="2" s="1"/>
  <c r="U442" i="2" s="1"/>
  <c r="X442" i="2" s="1"/>
  <c r="B95" i="8"/>
  <c r="AA387" i="3"/>
  <c r="AC445" i="3" l="1"/>
  <c r="Y447" i="3" s="1"/>
  <c r="AB447" i="3" s="1"/>
  <c r="AB446" i="3" s="1"/>
  <c r="Y446" i="3" s="1"/>
  <c r="AF449" i="3" s="1"/>
  <c r="AA390" i="2"/>
  <c r="I71" i="7"/>
  <c r="U446" i="3" s="1"/>
  <c r="X443" i="2" s="1"/>
  <c r="AE443" i="2" s="1"/>
  <c r="AF443" i="2" s="1"/>
  <c r="AD443" i="2" s="1"/>
  <c r="W443" i="2" s="1"/>
  <c r="U443" i="2" s="1"/>
  <c r="Y443" i="2" s="1"/>
  <c r="Z443" i="2" s="1"/>
  <c r="V443" i="2" s="1"/>
  <c r="AC446" i="3" l="1"/>
  <c r="AC447" i="3" s="1"/>
  <c r="AC448" i="3" s="1"/>
  <c r="Y448" i="3" s="1"/>
  <c r="AA388" i="3"/>
  <c r="I69" i="8"/>
  <c r="B96" i="8"/>
  <c r="AE447" i="3" s="1"/>
  <c r="W447" i="3" s="1"/>
  <c r="V447" i="3" s="1"/>
  <c r="X448" i="3" s="1"/>
  <c r="Z448" i="3" s="1"/>
  <c r="AF450" i="3" s="1"/>
  <c r="AA391" i="2"/>
  <c r="I72" i="7"/>
  <c r="U447" i="3" s="1"/>
  <c r="X444" i="2" s="1"/>
  <c r="AF444" i="2" s="1"/>
  <c r="AB444" i="2" s="1"/>
  <c r="AC444" i="2" s="1"/>
  <c r="V444" i="2" s="1"/>
  <c r="Y444" i="2" s="1"/>
  <c r="AE444" i="2" s="1"/>
  <c r="U444" i="2" s="1"/>
  <c r="AD444" i="2" s="1"/>
  <c r="W444" i="2" s="1"/>
  <c r="Z444" i="2" s="1"/>
  <c r="Y449" i="3" s="1"/>
  <c r="AC449" i="3" s="1"/>
  <c r="AA389" i="3"/>
  <c r="I70" i="8"/>
  <c r="I52" i="5" s="1"/>
  <c r="I52" i="7" s="1"/>
  <c r="B97" i="8"/>
  <c r="AF451" i="3" s="1"/>
  <c r="AE448" i="3" s="1"/>
  <c r="Z449" i="3" s="1"/>
  <c r="X449" i="3" s="1"/>
  <c r="W448" i="3" s="1"/>
  <c r="V448" i="3" s="1"/>
  <c r="AA392" i="2"/>
  <c r="I73" i="7"/>
  <c r="Y445" i="2" s="1"/>
  <c r="Z445" i="2" s="1"/>
  <c r="AF445" i="2" s="1"/>
  <c r="U445" i="2" s="1"/>
  <c r="V445" i="2" s="1"/>
  <c r="AE445" i="2" s="1"/>
  <c r="AC445" i="2" s="1"/>
  <c r="W445" i="2" s="1"/>
  <c r="AD445" i="2" s="1"/>
  <c r="AB445" i="2" s="1"/>
  <c r="X445" i="2" s="1"/>
  <c r="Y450" i="3" s="1"/>
  <c r="AC450" i="3" s="1"/>
  <c r="B98" i="8"/>
  <c r="AA390" i="3"/>
  <c r="I71" i="8"/>
  <c r="AE449" i="3" s="1"/>
  <c r="X450" i="3" s="1"/>
  <c r="V449" i="3" s="1"/>
  <c r="AF452" i="3" s="1"/>
  <c r="Z450" i="3" s="1"/>
  <c r="W449" i="3" s="1"/>
  <c r="AA393" i="2"/>
  <c r="I74" i="7"/>
  <c r="Z446" i="2" s="1"/>
  <c r="AE446" i="2" s="1"/>
  <c r="V446" i="2" s="1"/>
  <c r="U446" i="2" s="1"/>
  <c r="AB446" i="2" s="1"/>
  <c r="AD446" i="2" s="1"/>
  <c r="Y446" i="2" s="1"/>
  <c r="AC446" i="2" s="1"/>
  <c r="AF446" i="2" s="1"/>
  <c r="X446" i="2" s="1"/>
  <c r="W446" i="2" s="1"/>
  <c r="AC451" i="3" s="1"/>
  <c r="Y451" i="3" s="1"/>
  <c r="B99" i="8"/>
  <c r="AA391" i="3"/>
  <c r="I72" i="8"/>
  <c r="V450" i="3" s="1"/>
  <c r="AF453" i="3" s="1"/>
  <c r="Z451" i="3" s="1"/>
  <c r="X451" i="3" s="1"/>
  <c r="AE450" i="3" s="1"/>
  <c r="W450" i="3" s="1"/>
  <c r="I52" i="4" s="1"/>
  <c r="AA394" i="2"/>
  <c r="I75" i="7"/>
  <c r="Y452" i="3" s="1"/>
  <c r="AC452" i="3" s="1"/>
  <c r="I52" i="8"/>
  <c r="B100" i="8"/>
  <c r="AA392" i="3"/>
  <c r="I73" i="8"/>
  <c r="AF454" i="3" s="1"/>
  <c r="Z452" i="3" s="1"/>
  <c r="V451" i="3" s="1"/>
  <c r="X452" i="3" s="1"/>
  <c r="AE451" i="3" s="1"/>
  <c r="W451" i="3" s="1"/>
  <c r="AA395" i="2"/>
  <c r="I76" i="7"/>
  <c r="Y453" i="3" s="1"/>
  <c r="AC453" i="3" s="1"/>
  <c r="B101" i="8"/>
  <c r="AA393" i="3"/>
  <c r="I74" i="8"/>
  <c r="Y448" i="2" l="1"/>
  <c r="G60" i="5"/>
  <c r="AF455" i="3" s="1"/>
  <c r="AE452" i="3" s="1"/>
  <c r="V452" i="3" s="1"/>
  <c r="Z453" i="3" s="1"/>
  <c r="X453" i="3" s="1"/>
  <c r="W452" i="3" s="1"/>
  <c r="AA396" i="2"/>
  <c r="I77" i="7"/>
  <c r="G60" i="7" l="1"/>
  <c r="Y454" i="3" s="1"/>
  <c r="AC454" i="3" s="1"/>
  <c r="AA394" i="3"/>
  <c r="I75" i="8"/>
  <c r="Y449" i="2" l="1"/>
  <c r="V453" i="3" s="1"/>
  <c r="X454" i="3" s="1"/>
  <c r="W453" i="3" s="1"/>
  <c r="AF456" i="3" s="1"/>
  <c r="Z454" i="3" s="1"/>
  <c r="AE453" i="3" s="1"/>
  <c r="AA397" i="2"/>
  <c r="I78" i="7"/>
  <c r="B102" i="8"/>
  <c r="AC455" i="3" s="1"/>
  <c r="Y455" i="3" s="1"/>
  <c r="AA395" i="3"/>
  <c r="I76" i="8"/>
  <c r="Y450" i="2" l="1"/>
  <c r="X455" i="3" s="1"/>
  <c r="Z455" i="3" s="1"/>
  <c r="W454" i="3" s="1"/>
  <c r="AF457" i="3" s="1"/>
  <c r="AE454" i="3" s="1"/>
  <c r="V454" i="3" s="1"/>
  <c r="AA398" i="2"/>
  <c r="I79" i="7"/>
  <c r="Y456" i="3" s="1"/>
  <c r="AC456" i="3" s="1"/>
  <c r="AA396" i="3"/>
  <c r="I77" i="8"/>
  <c r="Y451" i="2" l="1"/>
  <c r="AE455" i="3" s="1"/>
  <c r="V455" i="3" s="1"/>
  <c r="AF458" i="3" s="1"/>
  <c r="X456" i="3" s="1"/>
  <c r="Z456" i="3" s="1"/>
  <c r="W455" i="3" s="1"/>
  <c r="AA399" i="2"/>
  <c r="I80" i="7"/>
  <c r="Y457" i="3" s="1"/>
  <c r="AC457" i="3" s="1"/>
  <c r="AA397" i="3"/>
  <c r="I78" i="8"/>
  <c r="Y452" i="2" l="1"/>
  <c r="Z457" i="3" s="1"/>
  <c r="X457" i="3" s="1"/>
  <c r="AF459" i="3" s="1"/>
  <c r="V456" i="3" s="1"/>
  <c r="W456" i="3" s="1"/>
  <c r="AE456" i="3" s="1"/>
  <c r="AA400" i="2"/>
  <c r="I81" i="7"/>
  <c r="AC458" i="3" s="1"/>
  <c r="Y458" i="3" s="1"/>
  <c r="AA398" i="3"/>
  <c r="I79" i="8"/>
  <c r="Y453" i="2" l="1"/>
  <c r="AF460" i="3" s="1"/>
  <c r="AE457" i="3" s="1"/>
  <c r="V457" i="3" s="1"/>
  <c r="X458" i="3" s="1"/>
  <c r="Z458" i="3" s="1"/>
  <c r="W457" i="3" s="1"/>
  <c r="AA401" i="2"/>
  <c r="I82" i="7"/>
  <c r="I53" i="4" s="1"/>
  <c r="Y454" i="2" s="1"/>
  <c r="Y459" i="3" s="1"/>
  <c r="AC459" i="3" s="1"/>
  <c r="AA399" i="3"/>
  <c r="I80" i="8"/>
  <c r="AF461" i="3" s="1"/>
  <c r="X459" i="3" s="1"/>
  <c r="W458" i="3" s="1"/>
  <c r="V458" i="3" s="1"/>
  <c r="AE458" i="3" s="1"/>
  <c r="Z459" i="3" s="1"/>
  <c r="AA402" i="2"/>
  <c r="I83" i="7"/>
  <c r="Y460" i="3" s="1"/>
  <c r="AC460" i="3" s="1"/>
  <c r="AA400" i="3"/>
  <c r="I81" i="8"/>
  <c r="I53" i="8" l="1"/>
  <c r="Y455" i="2"/>
  <c r="G61" i="5"/>
  <c r="W459" i="3" s="1"/>
  <c r="X460" i="3" s="1"/>
  <c r="Z460" i="3" s="1"/>
  <c r="AE459" i="3" s="1"/>
  <c r="V459" i="3" s="1"/>
  <c r="AF462" i="3" s="1"/>
  <c r="AA403" i="2"/>
  <c r="I84" i="7"/>
  <c r="G61" i="7" l="1"/>
  <c r="AC461" i="3" s="1"/>
  <c r="Y461" i="3" s="1"/>
  <c r="AA401" i="3"/>
  <c r="I82" i="8"/>
  <c r="Y456" i="2" l="1"/>
  <c r="X461" i="3" s="1"/>
  <c r="W460" i="3" s="1"/>
  <c r="AE460" i="3" s="1"/>
  <c r="V460" i="3" s="1"/>
  <c r="AF463" i="3" s="1"/>
  <c r="Z461" i="3" s="1"/>
  <c r="AA404" i="2"/>
  <c r="I85" i="7"/>
  <c r="Y462" i="3" s="1"/>
  <c r="AC462" i="3" s="1"/>
  <c r="AA402" i="3"/>
  <c r="I83" i="8"/>
  <c r="AF464" i="3" s="1"/>
  <c r="Y457" i="2" l="1"/>
  <c r="AE461" i="3" s="1"/>
  <c r="V461" i="3" s="1"/>
  <c r="Z462" i="3" s="1"/>
  <c r="W461" i="3" s="1"/>
  <c r="X462" i="3" s="1"/>
  <c r="AA405" i="2"/>
  <c r="I86" i="7"/>
  <c r="Y463" i="3" s="1"/>
  <c r="AC463" i="3" s="1"/>
  <c r="I54" i="5" s="1"/>
  <c r="I54" i="7" s="1"/>
  <c r="AA403" i="3"/>
  <c r="I84" i="8"/>
  <c r="AF465" i="3" s="1"/>
  <c r="Y458" i="2" l="1"/>
  <c r="AE462" i="3" s="1"/>
  <c r="Z463" i="3" s="1"/>
  <c r="W462" i="3" s="1"/>
  <c r="X463" i="3" s="1"/>
  <c r="V462" i="3" s="1"/>
  <c r="AA406" i="2"/>
  <c r="I87" i="7"/>
  <c r="Y464" i="3" s="1"/>
  <c r="AC464" i="3" s="1"/>
  <c r="AA404" i="3"/>
  <c r="I85" i="8"/>
  <c r="AF466" i="3" s="1"/>
  <c r="Y459" i="2" l="1"/>
  <c r="W463" i="3" s="1"/>
  <c r="V463" i="3" s="1"/>
  <c r="Z464" i="3" s="1"/>
  <c r="X464" i="3" s="1"/>
  <c r="AE463" i="3" s="1"/>
  <c r="AA407" i="2"/>
  <c r="I88" i="7"/>
  <c r="Y465" i="3" s="1"/>
  <c r="AC465" i="3" s="1"/>
  <c r="AA405" i="3"/>
  <c r="I86" i="8"/>
  <c r="V464" i="3" s="1"/>
  <c r="W464" i="3" s="1"/>
  <c r="X465" i="3" s="1"/>
  <c r="Z465" i="3" s="1"/>
  <c r="AF467" i="3" s="1"/>
  <c r="AE464" i="3" s="1"/>
  <c r="I54" i="4" s="1"/>
  <c r="AA408" i="2"/>
  <c r="I89" i="7"/>
  <c r="Y466" i="3" s="1"/>
  <c r="AC466" i="3" s="1"/>
  <c r="Y460" i="2" l="1"/>
  <c r="Y461" i="2" s="1"/>
  <c r="I54" i="8"/>
  <c r="AA406" i="3"/>
  <c r="I87" i="8"/>
  <c r="W465" i="3" s="1"/>
  <c r="AF468" i="3" s="1"/>
  <c r="X466" i="3" s="1"/>
  <c r="V465" i="3" s="1"/>
  <c r="Z466" i="3" s="1"/>
  <c r="AE465" i="3" s="1"/>
  <c r="AA409" i="2" l="1"/>
  <c r="I90" i="7"/>
  <c r="Y467" i="3" s="1"/>
  <c r="AC467" i="3" s="1"/>
  <c r="AA407" i="3"/>
  <c r="I88" i="8"/>
  <c r="V466" i="3" s="1"/>
  <c r="X467" i="3" s="1"/>
  <c r="AE466" i="3" s="1"/>
  <c r="Z467" i="3" s="1"/>
  <c r="W466" i="3" s="1"/>
  <c r="Y462" i="2" l="1"/>
  <c r="G62" i="5"/>
  <c r="AF469" i="3" s="1"/>
  <c r="AA410" i="2"/>
  <c r="I91" i="7"/>
  <c r="AC468" i="3" s="1"/>
  <c r="Y468" i="3" s="1"/>
  <c r="G62" i="7" l="1"/>
  <c r="AA408" i="3"/>
  <c r="I89" i="8"/>
  <c r="AE467" i="3" s="1"/>
  <c r="V467" i="3" s="1"/>
  <c r="Z468" i="3" s="1"/>
  <c r="X468" i="3" s="1"/>
  <c r="W467" i="3" s="1"/>
  <c r="AF470" i="3" s="1"/>
  <c r="AA411" i="2"/>
  <c r="I92" i="7"/>
  <c r="Y464" i="2" s="1"/>
  <c r="AC469" i="3" s="1"/>
  <c r="Y469" i="3" s="1"/>
  <c r="AA409" i="3"/>
  <c r="I90" i="8"/>
  <c r="AE468" i="3" s="1"/>
  <c r="W468" i="3" s="1"/>
  <c r="V468" i="3" s="1"/>
  <c r="AF471" i="3" s="1"/>
  <c r="X469" i="3" s="1"/>
  <c r="Z469" i="3" s="1"/>
  <c r="AA412" i="2"/>
  <c r="I93" i="7"/>
  <c r="Y465" i="2" s="1"/>
  <c r="Y470" i="3" s="1"/>
  <c r="AC470" i="3" s="1"/>
  <c r="AA410" i="3"/>
  <c r="I91" i="8"/>
  <c r="I55" i="5" s="1"/>
  <c r="I55" i="7" s="1"/>
  <c r="AE469" i="3" s="1"/>
  <c r="W469" i="3" s="1"/>
  <c r="AF472" i="3" s="1"/>
  <c r="V469" i="3" s="1"/>
  <c r="X470" i="3" s="1"/>
  <c r="Z470" i="3" s="1"/>
  <c r="AA413" i="2"/>
  <c r="I94" i="7"/>
  <c r="Y466" i="2" s="1"/>
  <c r="Y471" i="3" s="1"/>
  <c r="AC471" i="3" s="1"/>
  <c r="AA411" i="3"/>
  <c r="I92" i="8"/>
  <c r="V470" i="3" s="1"/>
  <c r="W470" i="3" s="1"/>
  <c r="Z471" i="3" s="1"/>
  <c r="X471" i="3" s="1"/>
  <c r="AF473" i="3" s="1"/>
  <c r="AE470" i="3" s="1"/>
  <c r="AA414" i="2"/>
  <c r="I95" i="7"/>
  <c r="Y467" i="2" s="1"/>
  <c r="Y472" i="3" s="1"/>
  <c r="AC472" i="3" s="1"/>
  <c r="AA412" i="3"/>
  <c r="I93" i="8"/>
  <c r="W471" i="3" s="1"/>
  <c r="X472" i="3" s="1"/>
  <c r="V471" i="3" s="1"/>
  <c r="AE471" i="3" s="1"/>
  <c r="AF474" i="3" s="1"/>
  <c r="Z472" i="3" s="1"/>
  <c r="I55" i="4" s="1"/>
  <c r="I55" i="8" s="1"/>
  <c r="AA415" i="2"/>
  <c r="I96" i="7"/>
  <c r="Y468" i="2" s="1"/>
  <c r="AC473" i="3" s="1"/>
  <c r="Y473" i="3" s="1"/>
  <c r="AA413" i="3"/>
  <c r="I94" i="8"/>
  <c r="AF475" i="3" s="1"/>
  <c r="Z473" i="3" s="1"/>
  <c r="AE472" i="3" s="1"/>
  <c r="V472" i="3" s="1"/>
  <c r="W472" i="3" s="1"/>
  <c r="X473" i="3" s="1"/>
  <c r="AA416" i="2"/>
  <c r="I97" i="7"/>
  <c r="Y469" i="2" s="1"/>
  <c r="AC474" i="3" s="1"/>
  <c r="Y474" i="3" s="1"/>
  <c r="AA414" i="3"/>
  <c r="I95" i="8"/>
  <c r="X474" i="3" s="1"/>
  <c r="AF476" i="3" s="1"/>
  <c r="Z474" i="3" s="1"/>
  <c r="AE473" i="3" s="1"/>
  <c r="W473" i="3" s="1"/>
  <c r="V473" i="3" s="1"/>
  <c r="AA417" i="2"/>
  <c r="I98" i="7"/>
  <c r="Y470" i="2" s="1"/>
  <c r="Y475" i="3" s="1"/>
  <c r="AC475" i="3" s="1"/>
  <c r="AA415" i="3"/>
  <c r="I96" i="8"/>
  <c r="V474" i="3" s="1"/>
  <c r="X475" i="3" s="1"/>
  <c r="AE474" i="3" s="1"/>
  <c r="AF477" i="3" s="1"/>
  <c r="W474" i="3" s="1"/>
  <c r="Z475" i="3" s="1"/>
  <c r="AA418" i="2"/>
  <c r="I99" i="7"/>
  <c r="Y471" i="2" s="1"/>
  <c r="AC476" i="3" s="1"/>
  <c r="Y476" i="3" s="1"/>
  <c r="AA416" i="3"/>
  <c r="I97" i="8"/>
  <c r="X476" i="3" s="1"/>
  <c r="Z476" i="3" s="1"/>
  <c r="AE475" i="3" s="1"/>
  <c r="AF478" i="3" s="1"/>
  <c r="V475" i="3" s="1"/>
  <c r="W475" i="3" s="1"/>
  <c r="AA419" i="2"/>
  <c r="I100" i="7"/>
  <c r="Y472" i="2" s="1"/>
  <c r="AC477" i="3" s="1"/>
  <c r="Y477" i="3" s="1"/>
  <c r="I56" i="5" s="1"/>
  <c r="I56" i="7" s="1"/>
  <c r="AA417" i="3"/>
  <c r="I98" i="8"/>
  <c r="X477" i="3" s="1"/>
  <c r="AF479" i="3" s="1"/>
  <c r="Z477" i="3" s="1"/>
  <c r="AE476" i="3" s="1"/>
  <c r="V476" i="3" s="1"/>
  <c r="W476" i="3" s="1"/>
  <c r="AA420" i="2"/>
  <c r="I101" i="7"/>
  <c r="Y473" i="2" s="1"/>
  <c r="Y478" i="3" s="1"/>
  <c r="AC478" i="3" s="1"/>
  <c r="AA418" i="3"/>
  <c r="I99" i="8"/>
  <c r="Z478" i="3" s="1"/>
  <c r="AF480" i="3" s="1"/>
  <c r="V477" i="3" s="1"/>
  <c r="X478" i="3" s="1"/>
  <c r="AE477" i="3" s="1"/>
  <c r="W477" i="3" s="1"/>
  <c r="AA421" i="2"/>
  <c r="Y474" i="2" s="1"/>
  <c r="AC479" i="3" s="1"/>
  <c r="Y479" i="3" s="1"/>
  <c r="I102" i="7"/>
  <c r="AA419" i="3"/>
  <c r="I100" i="8"/>
  <c r="AE478" i="3" s="1"/>
  <c r="AF481" i="3" s="1"/>
  <c r="V478" i="3" s="1"/>
  <c r="Z479" i="3" s="1"/>
  <c r="X479" i="3" s="1"/>
  <c r="W478" i="3" s="1"/>
  <c r="AA422" i="2"/>
  <c r="AA423" i="2" s="1"/>
  <c r="AA424" i="2" s="1"/>
  <c r="I56" i="4" s="1"/>
  <c r="Y475" i="2" s="1"/>
  <c r="Y480" i="3" s="1"/>
  <c r="AC480" i="3" s="1"/>
  <c r="AA420" i="3"/>
  <c r="I101" i="8"/>
  <c r="W479" i="3" s="1"/>
  <c r="AE479" i="3" s="1"/>
  <c r="X480" i="3" s="1"/>
  <c r="V479" i="3" s="1"/>
  <c r="AF482" i="3" s="1"/>
  <c r="Z480" i="3" s="1"/>
  <c r="I56" i="8" l="1"/>
  <c r="AA425" i="2" s="1"/>
  <c r="I57" i="5"/>
  <c r="I57" i="7" s="1"/>
  <c r="AA427" i="2"/>
  <c r="Y476" i="2" s="1"/>
  <c r="AC481" i="3" s="1"/>
  <c r="Y481" i="3" s="1"/>
  <c r="G483" i="3" s="1"/>
  <c r="AA421" i="3"/>
  <c r="AA428" i="2" s="1"/>
  <c r="Z481" i="3" s="1"/>
  <c r="X481" i="3" s="1"/>
  <c r="V480" i="3" s="1"/>
  <c r="AE480" i="3" s="1"/>
  <c r="N483" i="3"/>
  <c r="I102" i="8"/>
  <c r="Y477" i="2" s="1"/>
  <c r="AC482" i="3" s="1"/>
  <c r="Y482" i="3" s="1"/>
  <c r="AA422" i="3"/>
  <c r="AA429" i="2" s="1"/>
  <c r="W481" i="3" s="1"/>
  <c r="V481" i="3" s="1"/>
  <c r="Z482" i="3" s="1"/>
  <c r="AA423" i="3"/>
  <c r="AA430" i="2" s="1"/>
  <c r="Y483" i="3" l="1"/>
  <c r="G65" i="4"/>
  <c r="K483" i="3"/>
  <c r="H483" i="3"/>
  <c r="AF483" i="3"/>
  <c r="N65" i="4"/>
  <c r="G484" i="3"/>
  <c r="AA424" i="3"/>
  <c r="Y484" i="3" l="1"/>
  <c r="N65" i="8"/>
  <c r="N51" i="4" s="1"/>
  <c r="N51" i="8" s="1"/>
  <c r="W480" i="3"/>
  <c r="N484" i="3"/>
  <c r="Z483" i="3"/>
  <c r="H484" i="3" s="1"/>
  <c r="H65" i="4"/>
  <c r="AC483" i="3"/>
  <c r="K65" i="4"/>
  <c r="G65" i="8"/>
  <c r="G485" i="3"/>
  <c r="Y485" i="3" s="1"/>
  <c r="Y480" i="2" s="1"/>
  <c r="AA425" i="3"/>
  <c r="Z484" i="3" l="1"/>
  <c r="K65" i="8"/>
  <c r="K484" i="3"/>
  <c r="AF484" i="3"/>
  <c r="H485" i="3"/>
  <c r="Z485" i="3" s="1"/>
  <c r="H65" i="8"/>
  <c r="L51" i="4" s="1"/>
  <c r="L51" i="8" s="1"/>
  <c r="AC484" i="3" l="1"/>
  <c r="AE481" i="3"/>
  <c r="N485" i="3"/>
  <c r="G486" i="3"/>
  <c r="H486" i="3"/>
  <c r="Z486" i="3" s="1"/>
  <c r="X482" i="3" l="1"/>
  <c r="AF485" i="3"/>
  <c r="Y486" i="3"/>
  <c r="Y481" i="2" s="1"/>
  <c r="Y479" i="2"/>
  <c r="K485" i="3"/>
  <c r="I57" i="4"/>
  <c r="I57" i="8" s="1"/>
  <c r="H487" i="3"/>
  <c r="G487" i="3" l="1"/>
  <c r="V482" i="3"/>
  <c r="N486" i="3"/>
  <c r="AC485" i="3"/>
  <c r="Y478" i="2"/>
  <c r="F483" i="3"/>
  <c r="Z487" i="3"/>
  <c r="K486" i="3" l="1"/>
  <c r="AF486" i="3"/>
  <c r="X483" i="3"/>
  <c r="F65" i="4"/>
  <c r="D483" i="3"/>
  <c r="Y487" i="3"/>
  <c r="I58" i="5"/>
  <c r="I58" i="7" s="1"/>
  <c r="H488" i="3"/>
  <c r="V483" i="3" l="1"/>
  <c r="D65" i="4"/>
  <c r="F65" i="8"/>
  <c r="AA431" i="2"/>
  <c r="N487" i="3"/>
  <c r="AE482" i="3"/>
  <c r="F484" i="3"/>
  <c r="Y482" i="2"/>
  <c r="G483" i="2" s="1"/>
  <c r="G488" i="3"/>
  <c r="Z488" i="3"/>
  <c r="AC486" i="3"/>
  <c r="H489" i="3"/>
  <c r="Z489" i="3" s="1"/>
  <c r="Y483" i="2" l="1"/>
  <c r="G484" i="2" s="1"/>
  <c r="G65" i="5"/>
  <c r="X484" i="3"/>
  <c r="AF487" i="3"/>
  <c r="K487" i="3"/>
  <c r="D65" i="8"/>
  <c r="H66" i="4"/>
  <c r="Y488" i="3"/>
  <c r="G489" i="3" s="1"/>
  <c r="Y489" i="3" s="1"/>
  <c r="W482" i="3"/>
  <c r="M483" i="3"/>
  <c r="D484" i="3"/>
  <c r="H490" i="3"/>
  <c r="Z490" i="3" s="1"/>
  <c r="Y484" i="2" l="1"/>
  <c r="H66" i="8"/>
  <c r="N488" i="3"/>
  <c r="F485" i="3"/>
  <c r="G486" i="2"/>
  <c r="Y486" i="2" s="1"/>
  <c r="G487" i="2" s="1"/>
  <c r="Y487" i="2" s="1"/>
  <c r="G490" i="3"/>
  <c r="G485" i="2"/>
  <c r="Y485" i="2" s="1"/>
  <c r="AE483" i="3"/>
  <c r="M65" i="4"/>
  <c r="V484" i="3"/>
  <c r="AC487" i="3"/>
  <c r="E483" i="3"/>
  <c r="G65" i="7"/>
  <c r="H491" i="3"/>
  <c r="K488" i="3" l="1"/>
  <c r="AF488" i="3"/>
  <c r="AA432" i="2"/>
  <c r="D485" i="3"/>
  <c r="M65" i="8"/>
  <c r="Z491" i="3"/>
  <c r="H492" i="3" s="1"/>
  <c r="W483" i="3"/>
  <c r="E65" i="4"/>
  <c r="M484" i="3"/>
  <c r="Y490" i="3"/>
  <c r="G491" i="3" s="1"/>
  <c r="G66" i="4"/>
  <c r="X485" i="3"/>
  <c r="G488" i="2"/>
  <c r="Y488" i="2" s="1"/>
  <c r="Z492" i="3" l="1"/>
  <c r="F486" i="3"/>
  <c r="N489" i="3"/>
  <c r="AF489" i="3" s="1"/>
  <c r="G66" i="8"/>
  <c r="AC488" i="3"/>
  <c r="V485" i="3"/>
  <c r="AE484" i="3"/>
  <c r="E65" i="8"/>
  <c r="E484" i="3"/>
  <c r="Y491" i="3"/>
  <c r="AA438" i="2" s="1"/>
  <c r="G492" i="3"/>
  <c r="Y492" i="3" s="1"/>
  <c r="G493" i="3"/>
  <c r="Y493" i="3" s="1"/>
  <c r="H493" i="3"/>
  <c r="Z493" i="3" s="1"/>
  <c r="AA434" i="3" s="1"/>
  <c r="G489" i="2"/>
  <c r="Y489" i="2" s="1"/>
  <c r="K51" i="4" l="1"/>
  <c r="K51" i="8" s="1"/>
  <c r="M485" i="3"/>
  <c r="W484" i="3"/>
  <c r="X486" i="3"/>
  <c r="D486" i="3"/>
  <c r="N490" i="3"/>
  <c r="K489" i="3"/>
  <c r="AC489" i="3" s="1"/>
  <c r="G494" i="3"/>
  <c r="Y494" i="3" s="1"/>
  <c r="I58" i="4"/>
  <c r="I58" i="8" s="1"/>
  <c r="AA441" i="2" s="1"/>
  <c r="H494" i="3"/>
  <c r="Z494" i="3" s="1"/>
  <c r="AA435" i="3" s="1"/>
  <c r="F487" i="3" l="1"/>
  <c r="AE485" i="3"/>
  <c r="K490" i="3"/>
  <c r="V486" i="3"/>
  <c r="E485" i="3"/>
  <c r="AF490" i="3"/>
  <c r="N66" i="4"/>
  <c r="G490" i="2"/>
  <c r="I59" i="5"/>
  <c r="I59" i="7" s="1"/>
  <c r="G495" i="3"/>
  <c r="Y495" i="3" s="1"/>
  <c r="H495" i="3"/>
  <c r="Z495" i="3" s="1"/>
  <c r="X487" i="3" l="1"/>
  <c r="AA434" i="2"/>
  <c r="AA428" i="3" s="1"/>
  <c r="D487" i="3"/>
  <c r="M486" i="3"/>
  <c r="AC490" i="3"/>
  <c r="K66" i="4"/>
  <c r="N66" i="8"/>
  <c r="AA429" i="3"/>
  <c r="N491" i="3"/>
  <c r="W485" i="3"/>
  <c r="Y490" i="2"/>
  <c r="G491" i="2" s="1"/>
  <c r="G66" i="5"/>
  <c r="AA442" i="2"/>
  <c r="G496" i="3"/>
  <c r="Y491" i="2" l="1"/>
  <c r="G492" i="2" s="1"/>
  <c r="AE486" i="3"/>
  <c r="V487" i="3"/>
  <c r="G66" i="7"/>
  <c r="AA427" i="3"/>
  <c r="E486" i="3"/>
  <c r="AF491" i="3"/>
  <c r="K66" i="8"/>
  <c r="Y496" i="3"/>
  <c r="G497" i="3" s="1"/>
  <c r="K491" i="3"/>
  <c r="F488" i="3"/>
  <c r="AA443" i="2"/>
  <c r="H496" i="3"/>
  <c r="Y497" i="3" l="1"/>
  <c r="G67" i="4"/>
  <c r="Y492" i="2"/>
  <c r="D488" i="3"/>
  <c r="AA430" i="3"/>
  <c r="N492" i="3"/>
  <c r="M487" i="3"/>
  <c r="AC491" i="3"/>
  <c r="X488" i="3"/>
  <c r="W486" i="3"/>
  <c r="AA437" i="3"/>
  <c r="Z496" i="3"/>
  <c r="H497" i="3" s="1"/>
  <c r="AA444" i="2"/>
  <c r="G493" i="2"/>
  <c r="Y493" i="2" s="1"/>
  <c r="G498" i="3"/>
  <c r="AF492" i="3" l="1"/>
  <c r="AA435" i="2"/>
  <c r="F489" i="3"/>
  <c r="AE487" i="3"/>
  <c r="E487" i="3"/>
  <c r="V488" i="3"/>
  <c r="G67" i="8"/>
  <c r="Y498" i="3"/>
  <c r="Z497" i="3"/>
  <c r="H67" i="4"/>
  <c r="K492" i="3"/>
  <c r="AA438" i="3"/>
  <c r="AA445" i="2" s="1"/>
  <c r="AA446" i="2" s="1"/>
  <c r="H498" i="3"/>
  <c r="G494" i="2"/>
  <c r="Y494" i="2" s="1"/>
  <c r="G499" i="3"/>
  <c r="Y499" i="3" s="1"/>
  <c r="X489" i="3" l="1"/>
  <c r="AC492" i="3"/>
  <c r="H67" i="8"/>
  <c r="D489" i="3"/>
  <c r="W487" i="3"/>
  <c r="Z498" i="3"/>
  <c r="M488" i="3"/>
  <c r="N493" i="3"/>
  <c r="H499" i="3"/>
  <c r="Z499" i="3" s="1"/>
  <c r="AF493" i="3" l="1"/>
  <c r="AE488" i="3"/>
  <c r="V489" i="3"/>
  <c r="K493" i="3"/>
  <c r="E488" i="3"/>
  <c r="AA436" i="2"/>
  <c r="F490" i="3"/>
  <c r="G495" i="2"/>
  <c r="G500" i="3"/>
  <c r="AC493" i="3" l="1"/>
  <c r="AA437" i="2"/>
  <c r="D490" i="3"/>
  <c r="Y500" i="3"/>
  <c r="M489" i="3"/>
  <c r="Y495" i="2"/>
  <c r="X490" i="3"/>
  <c r="F66" i="4"/>
  <c r="W488" i="3"/>
  <c r="AA432" i="3"/>
  <c r="N494" i="3"/>
  <c r="H500" i="3"/>
  <c r="E489" i="3" l="1"/>
  <c r="AF494" i="3"/>
  <c r="AA431" i="3"/>
  <c r="F491" i="3"/>
  <c r="F66" i="8"/>
  <c r="K494" i="3"/>
  <c r="AE489" i="3"/>
  <c r="Z500" i="3"/>
  <c r="V490" i="3"/>
  <c r="D66" i="4"/>
  <c r="I59" i="4"/>
  <c r="AA441" i="3"/>
  <c r="G496" i="2"/>
  <c r="Y496" i="2" s="1"/>
  <c r="G501" i="3"/>
  <c r="M490" i="3" l="1"/>
  <c r="D66" i="8"/>
  <c r="X491" i="3"/>
  <c r="N495" i="3"/>
  <c r="AC494" i="3"/>
  <c r="I59" i="8"/>
  <c r="D491" i="3"/>
  <c r="Y501" i="3"/>
  <c r="W489" i="3"/>
  <c r="H501" i="3"/>
  <c r="F492" i="3" l="1"/>
  <c r="K495" i="3"/>
  <c r="E490" i="3"/>
  <c r="AF495" i="3"/>
  <c r="AE490" i="3"/>
  <c r="M66" i="4"/>
  <c r="Z501" i="3"/>
  <c r="V491" i="3"/>
  <c r="G497" i="2"/>
  <c r="G502" i="3"/>
  <c r="Y502" i="3" l="1"/>
  <c r="W490" i="3"/>
  <c r="E66" i="4"/>
  <c r="M491" i="3"/>
  <c r="Y497" i="2"/>
  <c r="G67" i="5"/>
  <c r="X492" i="3"/>
  <c r="M66" i="8"/>
  <c r="D492" i="3"/>
  <c r="N496" i="3"/>
  <c r="AC495" i="3"/>
  <c r="H502" i="3"/>
  <c r="AE491" i="3" l="1"/>
  <c r="AA433" i="3"/>
  <c r="F493" i="3"/>
  <c r="Z502" i="3"/>
  <c r="V492" i="3"/>
  <c r="G67" i="7"/>
  <c r="E491" i="3"/>
  <c r="H51" i="4"/>
  <c r="H51" i="8" s="1"/>
  <c r="E66" i="8"/>
  <c r="K496" i="3"/>
  <c r="AC496" i="3" s="1"/>
  <c r="AF496" i="3"/>
  <c r="G498" i="2"/>
  <c r="G503" i="3"/>
  <c r="Y503" i="3" s="1"/>
  <c r="X493" i="3" l="1"/>
  <c r="D493" i="3"/>
  <c r="K497" i="3"/>
  <c r="Y498" i="2"/>
  <c r="N497" i="3"/>
  <c r="W491" i="3"/>
  <c r="M492" i="3"/>
  <c r="H503" i="3"/>
  <c r="Z503" i="3" s="1"/>
  <c r="V493" i="3" l="1"/>
  <c r="E492" i="3"/>
  <c r="AC497" i="3"/>
  <c r="K67" i="4"/>
  <c r="F494" i="3"/>
  <c r="AE492" i="3"/>
  <c r="AF497" i="3"/>
  <c r="N67" i="4"/>
  <c r="G499" i="2"/>
  <c r="G504" i="3"/>
  <c r="Y504" i="3" l="1"/>
  <c r="G68" i="4"/>
  <c r="W492" i="3"/>
  <c r="M493" i="3"/>
  <c r="N67" i="8"/>
  <c r="N498" i="3"/>
  <c r="X494" i="3"/>
  <c r="K498" i="3"/>
  <c r="Y499" i="2"/>
  <c r="K67" i="8"/>
  <c r="D494" i="3"/>
  <c r="H504" i="3"/>
  <c r="AF498" i="3" l="1"/>
  <c r="E493" i="3"/>
  <c r="G68" i="8"/>
  <c r="G106" i="8" s="1"/>
  <c r="G109" i="8" s="1"/>
  <c r="G106" i="4"/>
  <c r="G109" i="4" s="1"/>
  <c r="AC498" i="3"/>
  <c r="F495" i="3"/>
  <c r="AE493" i="3"/>
  <c r="V494" i="3"/>
  <c r="Z504" i="3"/>
  <c r="H68" i="4"/>
  <c r="G505" i="3"/>
  <c r="Y505" i="3" s="1"/>
  <c r="G500" i="2"/>
  <c r="H68" i="8" l="1"/>
  <c r="H106" i="8" s="1"/>
  <c r="H109" i="8" s="1"/>
  <c r="H106" i="4"/>
  <c r="H109" i="4" s="1"/>
  <c r="AA436" i="3"/>
  <c r="D495" i="3"/>
  <c r="X495" i="3"/>
  <c r="W493" i="3"/>
  <c r="Y500" i="2"/>
  <c r="K499" i="3"/>
  <c r="M494" i="3"/>
  <c r="N499" i="3"/>
  <c r="H505" i="3"/>
  <c r="Z505" i="3" s="1"/>
  <c r="V495" i="3" l="1"/>
  <c r="E494" i="3"/>
  <c r="AC499" i="3"/>
  <c r="AE494" i="3"/>
  <c r="AF499" i="3"/>
  <c r="F496" i="3"/>
  <c r="G506" i="3"/>
  <c r="Y506" i="3" s="1"/>
  <c r="G501" i="2"/>
  <c r="Y501" i="2" l="1"/>
  <c r="W494" i="3"/>
  <c r="M495" i="3"/>
  <c r="X496" i="3"/>
  <c r="N500" i="3"/>
  <c r="K500" i="3"/>
  <c r="D496" i="3"/>
  <c r="H506" i="3"/>
  <c r="Z506" i="3" s="1"/>
  <c r="AF500" i="3" l="1"/>
  <c r="E495" i="3"/>
  <c r="AC500" i="3"/>
  <c r="F497" i="3"/>
  <c r="V496" i="3"/>
  <c r="AE495" i="3"/>
  <c r="G507" i="3"/>
  <c r="Y507" i="3" s="1"/>
  <c r="G502" i="2"/>
  <c r="H507" i="3"/>
  <c r="Z507" i="3" s="1"/>
  <c r="X497" i="3" l="1"/>
  <c r="F67" i="4"/>
  <c r="Y502" i="2"/>
  <c r="W495" i="3"/>
  <c r="D497" i="3"/>
  <c r="M496" i="3"/>
  <c r="K501" i="3"/>
  <c r="N501" i="3"/>
  <c r="G508" i="3"/>
  <c r="Y508" i="3" s="1"/>
  <c r="AE496" i="3" l="1"/>
  <c r="AF501" i="3"/>
  <c r="E496" i="3"/>
  <c r="F67" i="8"/>
  <c r="AC501" i="3"/>
  <c r="V497" i="3"/>
  <c r="D67" i="4"/>
  <c r="F498" i="3"/>
  <c r="G503" i="2"/>
  <c r="Y503" i="2" s="1"/>
  <c r="H508" i="3"/>
  <c r="Z508" i="3" s="1"/>
  <c r="W496" i="3" l="1"/>
  <c r="K502" i="3"/>
  <c r="AA439" i="3"/>
  <c r="D498" i="3"/>
  <c r="X498" i="3"/>
  <c r="N502" i="3"/>
  <c r="D67" i="8"/>
  <c r="M497" i="3"/>
  <c r="G509" i="3"/>
  <c r="Y509" i="3" s="1"/>
  <c r="F499" i="3" l="1"/>
  <c r="AC502" i="3"/>
  <c r="AE497" i="3"/>
  <c r="M67" i="4"/>
  <c r="AF502" i="3"/>
  <c r="V498" i="3"/>
  <c r="E497" i="3"/>
  <c r="G504" i="2"/>
  <c r="H509" i="3"/>
  <c r="Z509" i="3" s="1"/>
  <c r="K503" i="3" l="1"/>
  <c r="AC503" i="3" s="1"/>
  <c r="K504" i="3" s="1"/>
  <c r="D499" i="3"/>
  <c r="N503" i="3"/>
  <c r="M67" i="8"/>
  <c r="Y504" i="2"/>
  <c r="G505" i="2" s="1"/>
  <c r="Y505" i="2" s="1"/>
  <c r="G506" i="2" s="1"/>
  <c r="Y506" i="2" s="1"/>
  <c r="G68" i="5"/>
  <c r="W497" i="3"/>
  <c r="E67" i="4"/>
  <c r="M498" i="3"/>
  <c r="X499" i="3"/>
  <c r="G510" i="3"/>
  <c r="Y510" i="3" s="1"/>
  <c r="V499" i="3" l="1"/>
  <c r="G68" i="7"/>
  <c r="G106" i="7" s="1"/>
  <c r="G109" i="7" s="1"/>
  <c r="G106" i="5"/>
  <c r="G109" i="5" s="1"/>
  <c r="Y463" i="2" s="1"/>
  <c r="F500" i="3"/>
  <c r="E498" i="3"/>
  <c r="AF503" i="3"/>
  <c r="AE498" i="3"/>
  <c r="AC504" i="3"/>
  <c r="K68" i="4"/>
  <c r="E67" i="8"/>
  <c r="H510" i="3"/>
  <c r="Z510" i="3" s="1"/>
  <c r="X500" i="3" l="1"/>
  <c r="W498" i="3"/>
  <c r="K68" i="8"/>
  <c r="K106" i="8" s="1"/>
  <c r="K109" i="8" s="1"/>
  <c r="K106" i="4"/>
  <c r="K109" i="4" s="1"/>
  <c r="M499" i="3"/>
  <c r="D500" i="3"/>
  <c r="K505" i="3"/>
  <c r="AC505" i="3" s="1"/>
  <c r="N504" i="3"/>
  <c r="G507" i="2"/>
  <c r="Y507" i="2" s="1"/>
  <c r="E499" i="3" l="1"/>
  <c r="V500" i="3"/>
  <c r="AE499" i="3"/>
  <c r="AA446" i="3"/>
  <c r="K506" i="3"/>
  <c r="AC506" i="3" s="1"/>
  <c r="AF504" i="3"/>
  <c r="N68" i="4"/>
  <c r="F501" i="3"/>
  <c r="G508" i="2"/>
  <c r="G511" i="3"/>
  <c r="Y511" i="3" s="1"/>
  <c r="D501" i="3" l="1"/>
  <c r="N505" i="3"/>
  <c r="W499" i="3"/>
  <c r="X501" i="3"/>
  <c r="M500" i="3"/>
  <c r="K507" i="3"/>
  <c r="AC507" i="3" s="1"/>
  <c r="K508" i="3" s="1"/>
  <c r="AC508" i="3" s="1"/>
  <c r="N68" i="8"/>
  <c r="N106" i="8" s="1"/>
  <c r="N109" i="8" s="1"/>
  <c r="N106" i="4"/>
  <c r="N109" i="4" s="1"/>
  <c r="Y508" i="2"/>
  <c r="H511" i="3"/>
  <c r="Z511" i="3" s="1"/>
  <c r="F502" i="3" l="1"/>
  <c r="AF505" i="3"/>
  <c r="V501" i="3"/>
  <c r="E500" i="3"/>
  <c r="K509" i="3"/>
  <c r="AC509" i="3" s="1"/>
  <c r="AE500" i="3"/>
  <c r="G509" i="2"/>
  <c r="Y509" i="2" s="1"/>
  <c r="G510" i="2" s="1"/>
  <c r="Y510" i="2" s="1"/>
  <c r="G511" i="2" s="1"/>
  <c r="G512" i="3"/>
  <c r="Y512" i="3" s="1"/>
  <c r="D502" i="3" l="1"/>
  <c r="N506" i="3"/>
  <c r="K510" i="3"/>
  <c r="AC510" i="3" s="1"/>
  <c r="K511" i="3" s="1"/>
  <c r="AC511" i="3" s="1"/>
  <c r="W500" i="3"/>
  <c r="AA442" i="3"/>
  <c r="M501" i="3"/>
  <c r="X502" i="3"/>
  <c r="Y511" i="2"/>
  <c r="G512" i="2" s="1"/>
  <c r="Y512" i="2" s="1"/>
  <c r="G513" i="2" s="1"/>
  <c r="Y513" i="2" s="1"/>
  <c r="H512" i="3"/>
  <c r="Z512" i="3" s="1"/>
  <c r="AF506" i="3" l="1"/>
  <c r="F503" i="3"/>
  <c r="V502" i="3"/>
  <c r="E501" i="3"/>
  <c r="AE501" i="3"/>
  <c r="K512" i="3"/>
  <c r="AC512" i="3" s="1"/>
  <c r="K513" i="3" s="1"/>
  <c r="AC513" i="3" s="1"/>
  <c r="G513" i="3"/>
  <c r="Y513" i="3" s="1"/>
  <c r="D503" i="3" l="1"/>
  <c r="X503" i="3"/>
  <c r="W501" i="3"/>
  <c r="M502" i="3"/>
  <c r="N507" i="3"/>
  <c r="G514" i="2"/>
  <c r="Y514" i="2" s="1"/>
  <c r="H513" i="3"/>
  <c r="Z513" i="3" s="1"/>
  <c r="E502" i="3" l="1"/>
  <c r="F504" i="3"/>
  <c r="AE502" i="3"/>
  <c r="AF507" i="3"/>
  <c r="V503" i="3"/>
  <c r="K514" i="3"/>
  <c r="G514" i="3"/>
  <c r="Y514" i="3" s="1"/>
  <c r="N508" i="3" l="1"/>
  <c r="X504" i="3"/>
  <c r="F68" i="4"/>
  <c r="D504" i="3"/>
  <c r="M503" i="3"/>
  <c r="W502" i="3"/>
  <c r="AC514" i="3"/>
  <c r="K515" i="3" s="1"/>
  <c r="AC515" i="3" s="1"/>
  <c r="K516" i="3" s="1"/>
  <c r="AC516" i="3" s="1"/>
  <c r="G515" i="2"/>
  <c r="Y515" i="2" s="1"/>
  <c r="G515" i="3"/>
  <c r="Y515" i="3" s="1"/>
  <c r="H514" i="3"/>
  <c r="Z514" i="3" s="1"/>
  <c r="F505" i="3" l="1"/>
  <c r="F68" i="8"/>
  <c r="F106" i="8" s="1"/>
  <c r="F109" i="8" s="1"/>
  <c r="F106" i="4"/>
  <c r="F109" i="4" s="1"/>
  <c r="I51" i="5" s="1"/>
  <c r="I51" i="7" s="1"/>
  <c r="E503" i="3"/>
  <c r="AE503" i="3"/>
  <c r="V504" i="3"/>
  <c r="D68" i="4"/>
  <c r="AF508" i="3"/>
  <c r="N509" i="3" l="1"/>
  <c r="D68" i="8"/>
  <c r="D106" i="8" s="1"/>
  <c r="D109" i="8" s="1"/>
  <c r="D106" i="4"/>
  <c r="D109" i="4" s="1"/>
  <c r="X443" i="3" s="1"/>
  <c r="M504" i="3"/>
  <c r="D505" i="3"/>
  <c r="W503" i="3"/>
  <c r="X505" i="3"/>
  <c r="G516" i="2"/>
  <c r="Y516" i="2" s="1"/>
  <c r="K517" i="3"/>
  <c r="AC517" i="3" s="1"/>
  <c r="H515" i="3"/>
  <c r="Z515" i="3" s="1"/>
  <c r="G516" i="3"/>
  <c r="Y516" i="3" s="1"/>
  <c r="F506" i="3" l="1"/>
  <c r="V505" i="3"/>
  <c r="AF509" i="3"/>
  <c r="E504" i="3"/>
  <c r="AE504" i="3"/>
  <c r="M68" i="4"/>
  <c r="H516" i="3"/>
  <c r="Z516" i="3" s="1"/>
  <c r="K518" i="3"/>
  <c r="AC518" i="3" s="1"/>
  <c r="D506" i="3" l="1"/>
  <c r="W504" i="3"/>
  <c r="E68" i="4"/>
  <c r="X506" i="3"/>
  <c r="M505" i="3"/>
  <c r="M68" i="8"/>
  <c r="M106" i="8" s="1"/>
  <c r="M109" i="8" s="1"/>
  <c r="I51" i="4" s="1"/>
  <c r="I51" i="8" s="1"/>
  <c r="M106" i="4"/>
  <c r="M109" i="4" s="1"/>
  <c r="N510" i="3"/>
  <c r="G517" i="2"/>
  <c r="Y517" i="2" s="1"/>
  <c r="G517" i="3"/>
  <c r="Y517" i="3" s="1"/>
  <c r="E68" i="8" l="1"/>
  <c r="E106" i="8" s="1"/>
  <c r="E109" i="8" s="1"/>
  <c r="E106" i="4"/>
  <c r="E109" i="4" s="1"/>
  <c r="AF510" i="3"/>
  <c r="AE505" i="3"/>
  <c r="E505" i="3"/>
  <c r="F507" i="3"/>
  <c r="V506" i="3"/>
  <c r="H517" i="3"/>
  <c r="Z517" i="3" s="1"/>
  <c r="K519" i="3"/>
  <c r="AC519" i="3" s="1"/>
  <c r="W505" i="3" l="1"/>
  <c r="X507" i="3"/>
  <c r="N511" i="3"/>
  <c r="D507" i="3"/>
  <c r="M506" i="3"/>
  <c r="G518" i="2"/>
  <c r="Y518" i="2" s="1"/>
  <c r="G518" i="3"/>
  <c r="Y518" i="3" s="1"/>
  <c r="AE506" i="3" l="1"/>
  <c r="AF511" i="3"/>
  <c r="F508" i="3"/>
  <c r="E506" i="3"/>
  <c r="V507" i="3"/>
  <c r="K520" i="3"/>
  <c r="AC520" i="3" s="1"/>
  <c r="H518" i="3"/>
  <c r="Z518" i="3" s="1"/>
  <c r="X508" i="3" l="1"/>
  <c r="N512" i="3"/>
  <c r="W506" i="3"/>
  <c r="D508" i="3"/>
  <c r="V508" i="3" s="1"/>
  <c r="M507" i="3"/>
  <c r="G519" i="2"/>
  <c r="G519" i="3"/>
  <c r="Y519" i="3" s="1"/>
  <c r="AF512" i="3" l="1"/>
  <c r="E507" i="3"/>
  <c r="AE507" i="3"/>
  <c r="D509" i="3"/>
  <c r="F509" i="3"/>
  <c r="X509" i="3" s="1"/>
  <c r="F510" i="3" s="1"/>
  <c r="X510" i="3" s="1"/>
  <c r="F511" i="3" s="1"/>
  <c r="X511" i="3" s="1"/>
  <c r="Y519" i="2"/>
  <c r="G520" i="2" s="1"/>
  <c r="Y520" i="2" s="1"/>
  <c r="H519" i="3"/>
  <c r="Z519" i="3" s="1"/>
  <c r="K521" i="3"/>
  <c r="M508" i="3" l="1"/>
  <c r="F512" i="3"/>
  <c r="W507" i="3"/>
  <c r="N513" i="3"/>
  <c r="V509" i="3"/>
  <c r="AC521" i="3"/>
  <c r="G521" i="2"/>
  <c r="Y521" i="2" s="1"/>
  <c r="G520" i="3"/>
  <c r="Y520" i="3" s="1"/>
  <c r="E508" i="3" l="1"/>
  <c r="D510" i="3"/>
  <c r="V510" i="3" s="1"/>
  <c r="AF513" i="3"/>
  <c r="X512" i="3"/>
  <c r="AE508" i="3"/>
  <c r="K522" i="3"/>
  <c r="H520" i="3"/>
  <c r="Z520" i="3" s="1"/>
  <c r="D511" i="3" l="1"/>
  <c r="M509" i="3"/>
  <c r="F513" i="3"/>
  <c r="N514" i="3"/>
  <c r="W508" i="3"/>
  <c r="AC522" i="3"/>
  <c r="G522" i="2"/>
  <c r="Y522" i="2" s="1"/>
  <c r="G521" i="3"/>
  <c r="E509" i="3" l="1"/>
  <c r="W509" i="3" s="1"/>
  <c r="E510" i="3" s="1"/>
  <c r="AF514" i="3"/>
  <c r="AE509" i="3"/>
  <c r="X513" i="3"/>
  <c r="V511" i="3"/>
  <c r="Y521" i="3"/>
  <c r="K523" i="3"/>
  <c r="H521" i="3"/>
  <c r="M510" i="3" l="1"/>
  <c r="AE510" i="3" s="1"/>
  <c r="M511" i="3" s="1"/>
  <c r="F514" i="3"/>
  <c r="N515" i="3"/>
  <c r="D512" i="3"/>
  <c r="W510" i="3"/>
  <c r="Z521" i="3"/>
  <c r="AC523" i="3"/>
  <c r="G522" i="3"/>
  <c r="G523" i="2"/>
  <c r="Y523" i="2" s="1"/>
  <c r="AE511" i="3" l="1"/>
  <c r="M512" i="3" s="1"/>
  <c r="X514" i="3"/>
  <c r="E511" i="3"/>
  <c r="AF515" i="3"/>
  <c r="V512" i="3"/>
  <c r="K524" i="3"/>
  <c r="H522" i="3"/>
  <c r="Y522" i="3"/>
  <c r="D513" i="3" l="1"/>
  <c r="F515" i="3"/>
  <c r="W511" i="3"/>
  <c r="N516" i="3"/>
  <c r="AE512" i="3"/>
  <c r="AC524" i="3"/>
  <c r="K525" i="3" s="1"/>
  <c r="AC525" i="3" s="1"/>
  <c r="G523" i="3"/>
  <c r="Z522" i="3"/>
  <c r="G524" i="2"/>
  <c r="Y524" i="2" s="1"/>
  <c r="M513" i="3" l="1"/>
  <c r="E512" i="3"/>
  <c r="X515" i="3"/>
  <c r="AF516" i="3"/>
  <c r="V513" i="3"/>
  <c r="K526" i="3"/>
  <c r="H523" i="3"/>
  <c r="Y523" i="3"/>
  <c r="G525" i="2"/>
  <c r="Y525" i="2" s="1"/>
  <c r="Y531" i="2"/>
  <c r="W512" i="3" l="1"/>
  <c r="N517" i="3"/>
  <c r="D514" i="3"/>
  <c r="F516" i="3"/>
  <c r="AE513" i="3"/>
  <c r="AC526" i="3"/>
  <c r="Z523" i="3"/>
  <c r="G524" i="3"/>
  <c r="Y532" i="2"/>
  <c r="M514" i="3" l="1"/>
  <c r="AF517" i="3"/>
  <c r="V514" i="3"/>
  <c r="X516" i="3"/>
  <c r="E513" i="3"/>
  <c r="Y524" i="3"/>
  <c r="G525" i="3" s="1"/>
  <c r="K527" i="3"/>
  <c r="H524" i="3"/>
  <c r="G526" i="2"/>
  <c r="Y526" i="2" s="1"/>
  <c r="D515" i="3" l="1"/>
  <c r="N518" i="3"/>
  <c r="AF518" i="3" s="1"/>
  <c r="F517" i="3"/>
  <c r="W513" i="3"/>
  <c r="AE514" i="3"/>
  <c r="Y525" i="3"/>
  <c r="G526" i="3" s="1"/>
  <c r="Z524" i="3"/>
  <c r="H525" i="3" s="1"/>
  <c r="Z525" i="3"/>
  <c r="AC527" i="3"/>
  <c r="Y533" i="2"/>
  <c r="E514" i="3" l="1"/>
  <c r="N519" i="3"/>
  <c r="M515" i="3"/>
  <c r="X517" i="3"/>
  <c r="V515" i="3"/>
  <c r="K528" i="3"/>
  <c r="H526" i="3"/>
  <c r="Y526" i="3"/>
  <c r="G527" i="2"/>
  <c r="Y527" i="2" s="1"/>
  <c r="D516" i="3" l="1"/>
  <c r="AE515" i="3"/>
  <c r="AF519" i="3"/>
  <c r="F518" i="3"/>
  <c r="X518" i="3" s="1"/>
  <c r="W514" i="3"/>
  <c r="AC528" i="3"/>
  <c r="Z526" i="3"/>
  <c r="G527" i="3"/>
  <c r="G528" i="2"/>
  <c r="Y534" i="2"/>
  <c r="M516" i="3" l="1"/>
  <c r="E515" i="3"/>
  <c r="F519" i="3"/>
  <c r="N520" i="3"/>
  <c r="V516" i="3"/>
  <c r="Y528" i="2"/>
  <c r="G529" i="2" s="1"/>
  <c r="Y527" i="3"/>
  <c r="H527" i="3"/>
  <c r="K529" i="3"/>
  <c r="AF520" i="3" l="1"/>
  <c r="X519" i="3"/>
  <c r="W515" i="3"/>
  <c r="AE516" i="3"/>
  <c r="D517" i="3"/>
  <c r="Y529" i="2"/>
  <c r="G530" i="2" s="1"/>
  <c r="Y530" i="2" s="1"/>
  <c r="Z527" i="3"/>
  <c r="AC529" i="3"/>
  <c r="G528" i="3"/>
  <c r="F520" i="3" l="1"/>
  <c r="E516" i="3"/>
  <c r="M517" i="3"/>
  <c r="V517" i="3"/>
  <c r="N521" i="3"/>
  <c r="K530" i="3"/>
  <c r="AC530" i="3" s="1"/>
  <c r="K531" i="3" s="1"/>
  <c r="H528" i="3"/>
  <c r="Y528" i="3"/>
  <c r="W516" i="3" l="1"/>
  <c r="D518" i="3"/>
  <c r="V518" i="3" s="1"/>
  <c r="AE517" i="3"/>
  <c r="AF521" i="3"/>
  <c r="X520" i="3"/>
  <c r="AC531" i="3"/>
  <c r="G529" i="3"/>
  <c r="Z528" i="3"/>
  <c r="M518" i="3" l="1"/>
  <c r="AE518" i="3" s="1"/>
  <c r="M519" i="3" s="1"/>
  <c r="F521" i="3"/>
  <c r="N522" i="3"/>
  <c r="D519" i="3"/>
  <c r="E517" i="3"/>
  <c r="K532" i="3"/>
  <c r="H529" i="3"/>
  <c r="Y529" i="3"/>
  <c r="X521" i="3" l="1"/>
  <c r="V519" i="3"/>
  <c r="AE519" i="3"/>
  <c r="AF522" i="3"/>
  <c r="W517" i="3"/>
  <c r="AC532" i="3"/>
  <c r="G530" i="3"/>
  <c r="Y530" i="3" s="1"/>
  <c r="G531" i="3" s="1"/>
  <c r="Z529" i="3"/>
  <c r="N523" i="3" l="1"/>
  <c r="D520" i="3"/>
  <c r="M520" i="3"/>
  <c r="E518" i="3"/>
  <c r="W518" i="3" s="1"/>
  <c r="E519" i="3" s="1"/>
  <c r="F522" i="3"/>
  <c r="Y531" i="3"/>
  <c r="G532" i="3" s="1"/>
  <c r="H530" i="3"/>
  <c r="K533" i="3"/>
  <c r="Z530" i="3"/>
  <c r="H531" i="3" s="1"/>
  <c r="V520" i="3" l="1"/>
  <c r="W519" i="3"/>
  <c r="AF523" i="3"/>
  <c r="AE520" i="3"/>
  <c r="X522" i="3"/>
  <c r="Z531" i="3"/>
  <c r="Y532" i="3"/>
  <c r="G533" i="3" s="1"/>
  <c r="AC533" i="3"/>
  <c r="M521" i="3" l="1"/>
  <c r="E520" i="3"/>
  <c r="F523" i="3"/>
  <c r="N524" i="3"/>
  <c r="AF524" i="3" s="1"/>
  <c r="D521" i="3"/>
  <c r="H532" i="3"/>
  <c r="K534" i="3"/>
  <c r="Y533" i="3"/>
  <c r="W520" i="3" l="1"/>
  <c r="X523" i="3"/>
  <c r="AE521" i="3"/>
  <c r="V521" i="3"/>
  <c r="N525" i="3"/>
  <c r="AC534" i="3"/>
  <c r="Z532" i="3"/>
  <c r="G534" i="3"/>
  <c r="Y534" i="3" s="1"/>
  <c r="G535" i="3" s="1"/>
  <c r="Y535" i="3" s="1"/>
  <c r="G536" i="3" s="1"/>
  <c r="E521" i="3" l="1"/>
  <c r="F524" i="3"/>
  <c r="X524" i="3" s="1"/>
  <c r="F525" i="3" s="1"/>
  <c r="X525" i="3" s="1"/>
  <c r="F526" i="3" s="1"/>
  <c r="AF525" i="3"/>
  <c r="M522" i="3"/>
  <c r="D522" i="3"/>
  <c r="K535" i="3"/>
  <c r="Y536" i="3"/>
  <c r="H533" i="3"/>
  <c r="X526" i="3" l="1"/>
  <c r="F527" i="3" s="1"/>
  <c r="AE522" i="3"/>
  <c r="W521" i="3"/>
  <c r="V522" i="3"/>
  <c r="N526" i="3"/>
  <c r="Z533" i="3"/>
  <c r="AC535" i="3"/>
  <c r="G537" i="3"/>
  <c r="M523" i="3" l="1"/>
  <c r="D523" i="3"/>
  <c r="E522" i="3"/>
  <c r="AF526" i="3"/>
  <c r="X527" i="3"/>
  <c r="Y537" i="3"/>
  <c r="K536" i="3"/>
  <c r="H534" i="3"/>
  <c r="Z534" i="3" s="1"/>
  <c r="H535" i="3" s="1"/>
  <c r="Z535" i="3" s="1"/>
  <c r="F528" i="3" l="1"/>
  <c r="N527" i="3"/>
  <c r="V523" i="3"/>
  <c r="W522" i="3"/>
  <c r="AE523" i="3"/>
  <c r="AC536" i="3"/>
  <c r="H536" i="3"/>
  <c r="G538" i="3"/>
  <c r="Y538" i="3" s="1"/>
  <c r="G539" i="3" s="1"/>
  <c r="Y539" i="3" s="1"/>
  <c r="G540" i="3" s="1"/>
  <c r="Y540" i="3" s="1"/>
  <c r="E523" i="3" l="1"/>
  <c r="AF527" i="3"/>
  <c r="D524" i="3"/>
  <c r="V524" i="3" s="1"/>
  <c r="D525" i="3" s="1"/>
  <c r="M524" i="3"/>
  <c r="X528" i="3"/>
  <c r="G541" i="3"/>
  <c r="Y541" i="3" s="1"/>
  <c r="G542" i="3" s="1"/>
  <c r="Y542" i="3" s="1"/>
  <c r="K537" i="3"/>
  <c r="AC537" i="3" s="1"/>
  <c r="K538" i="3" s="1"/>
  <c r="AC538" i="3" s="1"/>
  <c r="K539" i="3" s="1"/>
  <c r="AC539" i="3" s="1"/>
  <c r="Z536" i="3"/>
  <c r="AE524" i="3" l="1"/>
  <c r="V525" i="3"/>
  <c r="D526" i="3" s="1"/>
  <c r="N528" i="3"/>
  <c r="W523" i="3"/>
  <c r="F529" i="3"/>
  <c r="G543" i="3"/>
  <c r="Y543" i="3" s="1"/>
  <c r="G544" i="3" s="1"/>
  <c r="Y544" i="3" s="1"/>
  <c r="K540" i="3"/>
  <c r="AC540" i="3" s="1"/>
  <c r="K541" i="3" s="1"/>
  <c r="AC541" i="3" s="1"/>
  <c r="K542" i="3" s="1"/>
  <c r="AC542" i="3" s="1"/>
  <c r="H537" i="3"/>
  <c r="X529" i="3" l="1"/>
  <c r="V526" i="3"/>
  <c r="D527" i="3" s="1"/>
  <c r="M525" i="3"/>
  <c r="E524" i="3"/>
  <c r="W524" i="3" s="1"/>
  <c r="AF528" i="3"/>
  <c r="Z537" i="3"/>
  <c r="K543" i="3"/>
  <c r="AC543" i="3" s="1"/>
  <c r="K544" i="3" s="1"/>
  <c r="AC544" i="3" s="1"/>
  <c r="AE525" i="3" l="1"/>
  <c r="V527" i="3"/>
  <c r="E525" i="3"/>
  <c r="W525" i="3" s="1"/>
  <c r="N529" i="3"/>
  <c r="F530" i="3"/>
  <c r="X530" i="3" s="1"/>
  <c r="H538" i="3"/>
  <c r="Z538" i="3" s="1"/>
  <c r="E526" i="3" l="1"/>
  <c r="D528" i="3"/>
  <c r="V528" i="3" s="1"/>
  <c r="F531" i="3"/>
  <c r="X531" i="3" s="1"/>
  <c r="F532" i="3" s="1"/>
  <c r="AF529" i="3"/>
  <c r="M526" i="3"/>
  <c r="H539" i="3"/>
  <c r="Z539" i="3" s="1"/>
  <c r="H540" i="3" s="1"/>
  <c r="Z540" i="3" s="1"/>
  <c r="H541" i="3" s="1"/>
  <c r="Z541" i="3" s="1"/>
  <c r="H542" i="3" s="1"/>
  <c r="Z542" i="3" s="1"/>
  <c r="X532" i="3" l="1"/>
  <c r="F533" i="3" s="1"/>
  <c r="X533" i="3" s="1"/>
  <c r="F534" i="3" s="1"/>
  <c r="D529" i="3"/>
  <c r="AE526" i="3"/>
  <c r="N530" i="3"/>
  <c r="W526" i="3"/>
  <c r="H543" i="3"/>
  <c r="Z543" i="3" s="1"/>
  <c r="H544" i="3" s="1"/>
  <c r="Z544" i="3" s="1"/>
  <c r="M527" i="3" l="1"/>
  <c r="E527" i="3"/>
  <c r="V529" i="3"/>
  <c r="X534" i="3"/>
  <c r="AF530" i="3"/>
  <c r="W527" i="3" l="1"/>
  <c r="F535" i="3"/>
  <c r="X535" i="3" s="1"/>
  <c r="N531" i="3"/>
  <c r="AF531" i="3" s="1"/>
  <c r="D530" i="3"/>
  <c r="AE527" i="3"/>
  <c r="M528" i="3" l="1"/>
  <c r="V530" i="3"/>
  <c r="F536" i="3"/>
  <c r="X536" i="3" s="1"/>
  <c r="F537" i="3" s="1"/>
  <c r="X537" i="3" s="1"/>
  <c r="F538" i="3" s="1"/>
  <c r="X538" i="3" s="1"/>
  <c r="F539" i="3" s="1"/>
  <c r="X539" i="3" s="1"/>
  <c r="F540" i="3" s="1"/>
  <c r="X540" i="3" s="1"/>
  <c r="N532" i="3"/>
  <c r="AF532" i="3" s="1"/>
  <c r="E528" i="3"/>
  <c r="T359" i="2"/>
  <c r="T359" i="3"/>
  <c r="N533" i="3" l="1"/>
  <c r="AE528" i="3"/>
  <c r="F541" i="3"/>
  <c r="X541" i="3" s="1"/>
  <c r="F542" i="3" s="1"/>
  <c r="X542" i="3" s="1"/>
  <c r="F543" i="3" s="1"/>
  <c r="X543" i="3" s="1"/>
  <c r="F544" i="3" s="1"/>
  <c r="X544" i="3" s="1"/>
  <c r="W528" i="3"/>
  <c r="D531" i="3"/>
  <c r="T360" i="2"/>
  <c r="T360" i="3"/>
  <c r="E529" i="3" l="1"/>
  <c r="AF533" i="3"/>
  <c r="M529" i="3"/>
  <c r="V531" i="3"/>
  <c r="T361" i="3"/>
  <c r="T361" i="2"/>
  <c r="AE529" i="3" l="1"/>
  <c r="D532" i="3"/>
  <c r="N534" i="3"/>
  <c r="AF534" i="3" s="1"/>
  <c r="W529" i="3"/>
  <c r="T362" i="3"/>
  <c r="T362" i="2"/>
  <c r="N535" i="3" l="1"/>
  <c r="AF535" i="3" s="1"/>
  <c r="N536" i="3" s="1"/>
  <c r="AF536" i="3" s="1"/>
  <c r="V532" i="3"/>
  <c r="E530" i="3"/>
  <c r="M530" i="3"/>
  <c r="T363" i="3"/>
  <c r="T363" i="2"/>
  <c r="D533" i="3" l="1"/>
  <c r="AE530" i="3"/>
  <c r="N537" i="3"/>
  <c r="AF537" i="3" s="1"/>
  <c r="N538" i="3" s="1"/>
  <c r="AF538" i="3" s="1"/>
  <c r="N539" i="3" s="1"/>
  <c r="AF539" i="3" s="1"/>
  <c r="N540" i="3" s="1"/>
  <c r="AF540" i="3" s="1"/>
  <c r="N541" i="3" s="1"/>
  <c r="AF541" i="3" s="1"/>
  <c r="N542" i="3" s="1"/>
  <c r="AF542" i="3" s="1"/>
  <c r="N543" i="3" s="1"/>
  <c r="AF543" i="3" s="1"/>
  <c r="N544" i="3" s="1"/>
  <c r="AF544" i="3" s="1"/>
  <c r="W530" i="3"/>
  <c r="T364" i="2"/>
  <c r="B45" i="5"/>
  <c r="B47" i="5" s="1"/>
  <c r="T364" i="3"/>
  <c r="B45" i="4"/>
  <c r="B45" i="8" s="1"/>
  <c r="B47" i="8" s="1"/>
  <c r="M531" i="3" l="1"/>
  <c r="AE531" i="3" s="1"/>
  <c r="V533" i="3"/>
  <c r="E531" i="3"/>
  <c r="W531" i="3" s="1"/>
  <c r="E532" i="3" s="1"/>
  <c r="W532" i="3" s="1"/>
  <c r="E533" i="3" s="1"/>
  <c r="W533" i="3" s="1"/>
  <c r="B47" i="4"/>
  <c r="B45" i="7"/>
  <c r="B47" i="7" s="1"/>
  <c r="T365" i="3"/>
  <c r="T365" i="2"/>
  <c r="D534" i="3" l="1"/>
  <c r="V534" i="3" s="1"/>
  <c r="M532" i="3"/>
  <c r="AE532" i="3" s="1"/>
  <c r="M533" i="3" s="1"/>
  <c r="E534" i="3"/>
  <c r="T366" i="2"/>
  <c r="T366" i="3"/>
  <c r="AE533" i="3" l="1"/>
  <c r="M534" i="3" s="1"/>
  <c r="AE534" i="3" s="1"/>
  <c r="M535" i="3" s="1"/>
  <c r="D535" i="3"/>
  <c r="V535" i="3" s="1"/>
  <c r="D536" i="3" s="1"/>
  <c r="W534" i="3"/>
  <c r="T367" i="2"/>
  <c r="T367" i="3"/>
  <c r="AE535" i="3" l="1"/>
  <c r="M536" i="3" s="1"/>
  <c r="AE536" i="3" s="1"/>
  <c r="V536" i="3"/>
  <c r="D537" i="3" s="1"/>
  <c r="V537" i="3" s="1"/>
  <c r="D538" i="3" s="1"/>
  <c r="V538" i="3" s="1"/>
  <c r="M537" i="3"/>
  <c r="AE537" i="3" s="1"/>
  <c r="M538" i="3" s="1"/>
  <c r="AE538" i="3" s="1"/>
  <c r="M539" i="3" s="1"/>
  <c r="AE539" i="3" s="1"/>
  <c r="E535" i="3"/>
  <c r="W535" i="3" s="1"/>
  <c r="T368" i="2"/>
  <c r="T368" i="3"/>
  <c r="D539" i="3" l="1"/>
  <c r="V539" i="3" s="1"/>
  <c r="D543" i="3" s="1"/>
  <c r="V543" i="3" s="1"/>
  <c r="D544" i="3" s="1"/>
  <c r="V544" i="3" s="1"/>
  <c r="E536" i="3"/>
  <c r="W536" i="3" s="1"/>
  <c r="E537" i="3" s="1"/>
  <c r="W537" i="3" s="1"/>
  <c r="E538" i="3" s="1"/>
  <c r="W538" i="3" s="1"/>
  <c r="E539" i="3" s="1"/>
  <c r="W539" i="3" s="1"/>
  <c r="E540" i="3" s="1"/>
  <c r="W540" i="3" s="1"/>
  <c r="E541" i="3" s="1"/>
  <c r="W541" i="3" s="1"/>
  <c r="E542" i="3" s="1"/>
  <c r="W542" i="3" s="1"/>
  <c r="E543" i="3" s="1"/>
  <c r="W543" i="3" s="1"/>
  <c r="E544" i="3" s="1"/>
  <c r="W544" i="3" s="1"/>
  <c r="M540" i="3"/>
  <c r="AE540" i="3" s="1"/>
  <c r="M541" i="3" s="1"/>
  <c r="AE541" i="3" s="1"/>
  <c r="D540" i="3"/>
  <c r="V540" i="3" s="1"/>
  <c r="D541" i="3" s="1"/>
  <c r="V541" i="3" s="1"/>
  <c r="D542" i="3" s="1"/>
  <c r="V542" i="3" s="1"/>
  <c r="T369" i="2"/>
  <c r="T369" i="3"/>
  <c r="M542" i="3" l="1"/>
  <c r="AE542" i="3" s="1"/>
  <c r="M543" i="3" s="1"/>
  <c r="AE543" i="3" s="1"/>
  <c r="M544" i="3" s="1"/>
  <c r="AE544" i="3" s="1"/>
  <c r="T370" i="2"/>
  <c r="T370" i="3"/>
  <c r="B46" i="5" s="1"/>
  <c r="B46" i="7" s="1"/>
  <c r="T371" i="2" l="1"/>
  <c r="T371" i="3"/>
  <c r="B46" i="4"/>
  <c r="B46" i="8" s="1"/>
  <c r="T372" i="2" l="1"/>
  <c r="T372" i="3"/>
  <c r="T373" i="2" l="1"/>
  <c r="T373" i="3"/>
  <c r="T374" i="2" l="1"/>
  <c r="T374" i="3"/>
  <c r="T375" i="2" l="1"/>
  <c r="T375" i="3"/>
  <c r="T376" i="2" l="1"/>
  <c r="T376" i="3"/>
  <c r="T377" i="3" l="1"/>
  <c r="T377" i="2"/>
  <c r="T378" i="3" l="1"/>
  <c r="B50" i="8"/>
  <c r="T378" i="2"/>
  <c r="B50" i="5"/>
  <c r="B50" i="7" s="1"/>
  <c r="T379" i="3" l="1"/>
  <c r="T379" i="2"/>
  <c r="T380" i="3" l="1"/>
  <c r="T380" i="2"/>
  <c r="T381" i="3" l="1"/>
  <c r="T381" i="2"/>
  <c r="T382" i="3" l="1"/>
  <c r="T382" i="2"/>
  <c r="T383" i="3" l="1"/>
  <c r="T383" i="2"/>
  <c r="T384" i="3" l="1"/>
  <c r="T384" i="2"/>
  <c r="T385" i="3" l="1"/>
  <c r="T385" i="2"/>
  <c r="B51" i="5"/>
  <c r="B51" i="7" l="1"/>
  <c r="T386" i="2" l="1"/>
  <c r="T386" i="3"/>
  <c r="T387" i="3" l="1"/>
  <c r="T387" i="2"/>
  <c r="T388" i="3" l="1"/>
  <c r="T388" i="2"/>
  <c r="T389" i="3" l="1"/>
  <c r="T389" i="2"/>
  <c r="T390" i="3" l="1"/>
  <c r="T390" i="2"/>
  <c r="T391" i="3" l="1"/>
  <c r="T391" i="2"/>
  <c r="B52" i="4" s="1"/>
  <c r="T392" i="3" l="1"/>
  <c r="T392" i="2"/>
  <c r="B52" i="5"/>
  <c r="B52" i="7" s="1"/>
  <c r="B52" i="8"/>
  <c r="T393" i="3" l="1"/>
  <c r="T393" i="2"/>
  <c r="T394" i="2" l="1"/>
  <c r="T394" i="3"/>
  <c r="T395" i="3" l="1"/>
  <c r="T395" i="2"/>
  <c r="B51" i="4" l="1"/>
  <c r="B51" i="8" s="1"/>
  <c r="T396" i="3"/>
  <c r="T396" i="2"/>
  <c r="T397" i="3" l="1"/>
  <c r="T397" i="2"/>
  <c r="T398" i="3" l="1"/>
  <c r="T398" i="2"/>
  <c r="B53" i="4" s="1"/>
  <c r="T399" i="3" l="1"/>
  <c r="T399" i="2"/>
  <c r="B53" i="5"/>
  <c r="B53" i="7" s="1"/>
  <c r="B53" i="8"/>
  <c r="T400" i="3" l="1"/>
  <c r="T400" i="2"/>
  <c r="T401" i="2" l="1"/>
  <c r="T401" i="3"/>
  <c r="T402" i="2" l="1"/>
  <c r="T402" i="3"/>
  <c r="T403" i="2" l="1"/>
  <c r="T403" i="3"/>
  <c r="T404" i="2" l="1"/>
  <c r="T404" i="3"/>
  <c r="T405" i="2" l="1"/>
  <c r="T405" i="3"/>
  <c r="B54" i="4" s="1"/>
  <c r="T406" i="2" l="1"/>
  <c r="B54" i="5"/>
  <c r="B54" i="7" s="1"/>
  <c r="T406" i="3"/>
  <c r="B54" i="8"/>
  <c r="T407" i="2" l="1"/>
  <c r="T407" i="3"/>
  <c r="T408" i="3" l="1"/>
  <c r="T408" i="2"/>
  <c r="T409" i="3" l="1"/>
  <c r="T409" i="2"/>
  <c r="T410" i="3" l="1"/>
  <c r="T410" i="2"/>
  <c r="T411" i="3" l="1"/>
  <c r="T411" i="2"/>
  <c r="T412" i="2" l="1"/>
  <c r="T412" i="3"/>
  <c r="B55" i="4" s="1"/>
  <c r="T413" i="2" l="1"/>
  <c r="B55" i="5"/>
  <c r="B55" i="7" s="1"/>
  <c r="T413" i="3"/>
  <c r="B55" i="8"/>
  <c r="T414" i="2" l="1"/>
  <c r="T414" i="3"/>
  <c r="T415" i="3" l="1"/>
  <c r="T415" i="2"/>
  <c r="T416" i="3" l="1"/>
  <c r="T416" i="2"/>
  <c r="T417" i="3" l="1"/>
  <c r="T417" i="2"/>
  <c r="T418" i="3" l="1"/>
  <c r="T418" i="2"/>
  <c r="T419" i="3" l="1"/>
  <c r="B56" i="4" s="1"/>
  <c r="T419" i="2"/>
  <c r="T420" i="3"/>
  <c r="B56" i="8"/>
  <c r="T420" i="2"/>
  <c r="B56" i="5"/>
  <c r="B56" i="7" s="1"/>
  <c r="T421" i="3"/>
  <c r="T421" i="2"/>
  <c r="T422" i="3"/>
  <c r="T422" i="2" l="1"/>
  <c r="T423" i="3" l="1"/>
  <c r="T423" i="2" l="1"/>
  <c r="T424" i="3" l="1"/>
  <c r="T424" i="2" l="1"/>
  <c r="T425" i="3" l="1"/>
  <c r="T425" i="2" l="1"/>
  <c r="T427" i="3" s="1"/>
  <c r="T427" i="2" s="1"/>
  <c r="B57" i="4"/>
  <c r="B57" i="8" s="1"/>
  <c r="T428" i="3" s="1"/>
  <c r="B57" i="5"/>
  <c r="B57" i="7" s="1"/>
  <c r="T428" i="2" s="1"/>
  <c r="T429" i="3" s="1"/>
  <c r="T429" i="2" s="1"/>
  <c r="T430" i="3" s="1"/>
  <c r="T430" i="2" s="1"/>
  <c r="T431" i="3" s="1"/>
  <c r="T431" i="2" s="1"/>
  <c r="T432" i="3" s="1"/>
  <c r="T432" i="2" s="1"/>
  <c r="T433" i="3" s="1"/>
  <c r="T434" i="3" s="1"/>
  <c r="B58" i="4" l="1"/>
  <c r="T434" i="2" s="1"/>
  <c r="T435" i="3" s="1"/>
  <c r="B58" i="5"/>
  <c r="T435" i="2" s="1"/>
  <c r="B58" i="8"/>
  <c r="T437" i="2" s="1"/>
  <c r="T438" i="3" s="1"/>
  <c r="T438" i="2" s="1"/>
  <c r="T439" i="3" s="1"/>
  <c r="T439" i="2" s="1"/>
  <c r="T440" i="2" s="1"/>
  <c r="B58" i="7" l="1"/>
  <c r="T436" i="3" s="1"/>
  <c r="T436" i="2" s="1"/>
  <c r="T437" i="3" s="1"/>
  <c r="B59" i="4"/>
  <c r="B59" i="8" s="1"/>
  <c r="T441" i="3"/>
  <c r="B59" i="5" l="1"/>
  <c r="T441" i="2"/>
  <c r="T442" i="3" s="1"/>
  <c r="B59" i="7"/>
  <c r="O32" i="4" l="1"/>
  <c r="AG272" i="3"/>
  <c r="AG279" i="3"/>
  <c r="O32" i="5"/>
  <c r="AG279" i="2"/>
  <c r="AG278" i="2" s="1"/>
  <c r="AG272" i="2"/>
  <c r="O32" i="8" l="1"/>
  <c r="O47" i="8" s="1"/>
  <c r="O109" i="8" s="1"/>
  <c r="O47" i="4"/>
  <c r="O32" i="7"/>
  <c r="O47" i="7" s="1"/>
  <c r="O109" i="7" s="1"/>
  <c r="O47" i="5"/>
  <c r="T445" i="3" l="1"/>
  <c r="T446" i="3"/>
  <c r="T447" i="3"/>
  <c r="T443" i="3"/>
  <c r="T444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46" i="2"/>
  <c r="T442" i="2"/>
  <c r="T443" i="2"/>
  <c r="T444" i="2"/>
  <c r="T445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B60" i="5"/>
  <c r="B60" i="7" s="1"/>
  <c r="B61" i="5"/>
  <c r="B61" i="7" s="1"/>
  <c r="B62" i="5"/>
  <c r="B62" i="7" s="1"/>
  <c r="B60" i="4"/>
  <c r="B60" i="8" s="1"/>
  <c r="B61" i="4"/>
  <c r="B61" i="8"/>
  <c r="B62" i="4"/>
  <c r="B62" i="8"/>
  <c r="AA447" i="3"/>
  <c r="AA443" i="3"/>
  <c r="AA444" i="3"/>
  <c r="AA445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39" i="2"/>
  <c r="AA440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D437" i="3"/>
  <c r="AD438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L483" i="3"/>
  <c r="U436" i="3"/>
  <c r="U43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AB436" i="3"/>
  <c r="AB43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J483" i="3" s="1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X434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AB434" i="2"/>
  <c r="AB443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F434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D434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Z434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H483" i="2"/>
  <c r="W434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V434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D483" i="2" s="1"/>
  <c r="V472" i="2"/>
  <c r="V473" i="2"/>
  <c r="V474" i="2"/>
  <c r="V475" i="2"/>
  <c r="V476" i="2"/>
  <c r="V477" i="2"/>
  <c r="V478" i="2"/>
  <c r="V479" i="2"/>
  <c r="V480" i="2"/>
  <c r="V481" i="2"/>
  <c r="V482" i="2"/>
  <c r="AC434" i="2"/>
  <c r="AC443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U434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AE434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I53" i="5"/>
  <c r="I53" i="7" s="1"/>
  <c r="I60" i="5"/>
  <c r="I61" i="5"/>
  <c r="I61" i="7" s="1"/>
  <c r="I62" i="5"/>
  <c r="I62" i="7" s="1"/>
  <c r="I60" i="7"/>
  <c r="M60" i="5"/>
  <c r="M60" i="7"/>
  <c r="M61" i="5"/>
  <c r="M62" i="5"/>
  <c r="M62" i="7" s="1"/>
  <c r="E60" i="5"/>
  <c r="E60" i="7" s="1"/>
  <c r="E61" i="5"/>
  <c r="E61" i="7"/>
  <c r="E62" i="5"/>
  <c r="E62" i="7"/>
  <c r="C60" i="5"/>
  <c r="C60" i="7" s="1"/>
  <c r="C61" i="5"/>
  <c r="C61" i="7"/>
  <c r="C62" i="5"/>
  <c r="L60" i="5"/>
  <c r="L60" i="7"/>
  <c r="L61" i="5"/>
  <c r="L61" i="7" s="1"/>
  <c r="L62" i="5"/>
  <c r="L62" i="7"/>
  <c r="H60" i="5"/>
  <c r="H60" i="7" s="1"/>
  <c r="H61" i="5"/>
  <c r="H61" i="7" s="1"/>
  <c r="H62" i="5"/>
  <c r="H62" i="7"/>
  <c r="F60" i="5"/>
  <c r="F60" i="7"/>
  <c r="F61" i="5"/>
  <c r="F61" i="7"/>
  <c r="F62" i="5"/>
  <c r="F62" i="7" s="1"/>
  <c r="D60" i="5"/>
  <c r="D61" i="5"/>
  <c r="D61" i="7" s="1"/>
  <c r="D62" i="5"/>
  <c r="D62" i="7" s="1"/>
  <c r="N60" i="5"/>
  <c r="N60" i="7"/>
  <c r="N61" i="5"/>
  <c r="N61" i="7"/>
  <c r="N62" i="5"/>
  <c r="N62" i="7"/>
  <c r="K60" i="5"/>
  <c r="K60" i="7"/>
  <c r="K61" i="5"/>
  <c r="K62" i="5"/>
  <c r="K62" i="7" s="1"/>
  <c r="J60" i="5"/>
  <c r="J60" i="7" s="1"/>
  <c r="J61" i="5"/>
  <c r="J61" i="7"/>
  <c r="J62" i="5"/>
  <c r="J62" i="7"/>
  <c r="D60" i="7" l="1"/>
  <c r="C62" i="7"/>
  <c r="D65" i="5"/>
  <c r="D65" i="7" s="1"/>
  <c r="V483" i="2"/>
  <c r="M61" i="7"/>
  <c r="K61" i="7"/>
  <c r="K483" i="2"/>
  <c r="M483" i="2"/>
  <c r="C483" i="2"/>
  <c r="E483" i="2"/>
  <c r="H65" i="5"/>
  <c r="Z483" i="2"/>
  <c r="H484" i="2" s="1"/>
  <c r="J65" i="4"/>
  <c r="AB483" i="3"/>
  <c r="D484" i="2"/>
  <c r="N483" i="2"/>
  <c r="L483" i="2"/>
  <c r="J483" i="2"/>
  <c r="F483" i="2"/>
  <c r="J484" i="3"/>
  <c r="I483" i="3"/>
  <c r="B483" i="3"/>
  <c r="L65" i="4"/>
  <c r="AD483" i="3"/>
  <c r="L484" i="3" s="1"/>
  <c r="I483" i="2"/>
  <c r="B483" i="2"/>
  <c r="C483" i="3"/>
  <c r="AD484" i="3" l="1"/>
  <c r="J65" i="5"/>
  <c r="AB483" i="2"/>
  <c r="B65" i="4"/>
  <c r="T483" i="3"/>
  <c r="Z484" i="2"/>
  <c r="AB484" i="3"/>
  <c r="C65" i="5"/>
  <c r="U483" i="2"/>
  <c r="H65" i="7"/>
  <c r="C65" i="4"/>
  <c r="U483" i="3"/>
  <c r="J485" i="3"/>
  <c r="V484" i="2"/>
  <c r="I65" i="4"/>
  <c r="AA483" i="3"/>
  <c r="M65" i="5"/>
  <c r="AE483" i="2"/>
  <c r="I65" i="5"/>
  <c r="AA483" i="2"/>
  <c r="B65" i="5"/>
  <c r="T483" i="2"/>
  <c r="E65" i="5"/>
  <c r="W483" i="2"/>
  <c r="K65" i="5"/>
  <c r="AC483" i="2"/>
  <c r="L65" i="5"/>
  <c r="AD483" i="2"/>
  <c r="J65" i="8"/>
  <c r="N65" i="5"/>
  <c r="AF483" i="2"/>
  <c r="F65" i="5"/>
  <c r="X483" i="2"/>
  <c r="L65" i="8"/>
  <c r="D485" i="2"/>
  <c r="N65" i="7" l="1"/>
  <c r="K484" i="2"/>
  <c r="B65" i="7"/>
  <c r="C484" i="2"/>
  <c r="J65" i="7"/>
  <c r="N484" i="2"/>
  <c r="M484" i="2"/>
  <c r="M65" i="7"/>
  <c r="H485" i="2"/>
  <c r="K65" i="7"/>
  <c r="I484" i="3"/>
  <c r="C484" i="3"/>
  <c r="C65" i="7"/>
  <c r="I484" i="2"/>
  <c r="I65" i="7"/>
  <c r="F484" i="2"/>
  <c r="E484" i="2"/>
  <c r="I65" i="8"/>
  <c r="C65" i="8"/>
  <c r="B484" i="3"/>
  <c r="F65" i="7"/>
  <c r="L484" i="2"/>
  <c r="E65" i="7"/>
  <c r="B65" i="8"/>
  <c r="L485" i="3"/>
  <c r="V485" i="2"/>
  <c r="AB485" i="3"/>
  <c r="L65" i="7"/>
  <c r="B484" i="2"/>
  <c r="J484" i="2"/>
  <c r="T484" i="2" l="1"/>
  <c r="X484" i="2"/>
  <c r="AA484" i="3"/>
  <c r="AB484" i="2"/>
  <c r="J486" i="3"/>
  <c r="AC484" i="2"/>
  <c r="AE484" i="2"/>
  <c r="W484" i="2"/>
  <c r="X444" i="3"/>
  <c r="Z444" i="3" s="1"/>
  <c r="W443" i="3" s="1"/>
  <c r="V443" i="3" s="1"/>
  <c r="AF484" i="2"/>
  <c r="U484" i="2"/>
  <c r="T484" i="3"/>
  <c r="Z485" i="2"/>
  <c r="AA484" i="2"/>
  <c r="U484" i="3"/>
  <c r="AD485" i="3"/>
  <c r="AD484" i="2"/>
  <c r="D486" i="2"/>
  <c r="E485" i="2" l="1"/>
  <c r="F485" i="2"/>
  <c r="I485" i="2"/>
  <c r="J485" i="2"/>
  <c r="V486" i="2"/>
  <c r="L486" i="3"/>
  <c r="M485" i="2"/>
  <c r="B485" i="2"/>
  <c r="H486" i="2"/>
  <c r="C485" i="2"/>
  <c r="L485" i="2"/>
  <c r="C485" i="3"/>
  <c r="B485" i="3"/>
  <c r="N485" i="2"/>
  <c r="K485" i="2"/>
  <c r="AB486" i="3"/>
  <c r="I485" i="3"/>
  <c r="T485" i="2" l="1"/>
  <c r="AE485" i="2"/>
  <c r="AF485" i="2"/>
  <c r="U485" i="2"/>
  <c r="D487" i="2"/>
  <c r="W485" i="2"/>
  <c r="AA485" i="2"/>
  <c r="AC485" i="2"/>
  <c r="AD485" i="2"/>
  <c r="X485" i="2"/>
  <c r="J487" i="3"/>
  <c r="AA485" i="3"/>
  <c r="Z486" i="2"/>
  <c r="AD486" i="3"/>
  <c r="T485" i="3"/>
  <c r="U485" i="3"/>
  <c r="AB485" i="2"/>
  <c r="J486" i="2" l="1"/>
  <c r="L487" i="3"/>
  <c r="L486" i="2"/>
  <c r="E486" i="2"/>
  <c r="C486" i="2"/>
  <c r="M486" i="2"/>
  <c r="H487" i="2"/>
  <c r="B486" i="3"/>
  <c r="K486" i="2"/>
  <c r="B486" i="2"/>
  <c r="AB487" i="3"/>
  <c r="N486" i="2"/>
  <c r="C486" i="3"/>
  <c r="I486" i="3"/>
  <c r="F486" i="2"/>
  <c r="I486" i="2"/>
  <c r="V487" i="2"/>
  <c r="AF486" i="2" l="1"/>
  <c r="J488" i="3"/>
  <c r="W486" i="2"/>
  <c r="U486" i="2"/>
  <c r="AA486" i="2"/>
  <c r="AA486" i="3"/>
  <c r="AC486" i="2"/>
  <c r="AD487" i="3"/>
  <c r="U486" i="3"/>
  <c r="Z487" i="2"/>
  <c r="AE486" i="2"/>
  <c r="D488" i="2"/>
  <c r="X486" i="2"/>
  <c r="AD486" i="2"/>
  <c r="AB486" i="2"/>
  <c r="T486" i="2"/>
  <c r="T486" i="3"/>
  <c r="J487" i="2" l="1"/>
  <c r="L488" i="3"/>
  <c r="I487" i="2"/>
  <c r="H488" i="2"/>
  <c r="AB488" i="3"/>
  <c r="V488" i="2"/>
  <c r="K487" i="2"/>
  <c r="C487" i="2"/>
  <c r="C487" i="3"/>
  <c r="I487" i="3"/>
  <c r="L487" i="2"/>
  <c r="B487" i="2"/>
  <c r="F487" i="2"/>
  <c r="N487" i="2"/>
  <c r="B487" i="3"/>
  <c r="M487" i="2"/>
  <c r="E487" i="2"/>
  <c r="U487" i="3" l="1"/>
  <c r="D489" i="2"/>
  <c r="AA487" i="2"/>
  <c r="AE487" i="2"/>
  <c r="J489" i="3"/>
  <c r="AD488" i="3"/>
  <c r="AA487" i="3"/>
  <c r="AB487" i="2"/>
  <c r="W487" i="2"/>
  <c r="AD487" i="2"/>
  <c r="AF487" i="2"/>
  <c r="T487" i="2"/>
  <c r="AC487" i="2"/>
  <c r="U487" i="2"/>
  <c r="Z488" i="2"/>
  <c r="X487" i="2"/>
  <c r="T487" i="3"/>
  <c r="I488" i="3" l="1"/>
  <c r="L488" i="2"/>
  <c r="B488" i="2"/>
  <c r="AB489" i="3"/>
  <c r="M488" i="2"/>
  <c r="V489" i="2"/>
  <c r="H489" i="2"/>
  <c r="B488" i="3"/>
  <c r="E488" i="2"/>
  <c r="N488" i="2"/>
  <c r="L489" i="3"/>
  <c r="J488" i="2"/>
  <c r="C488" i="2"/>
  <c r="F488" i="2"/>
  <c r="K488" i="2"/>
  <c r="I488" i="2"/>
  <c r="C488" i="3"/>
  <c r="AA488" i="2" l="1"/>
  <c r="U488" i="2"/>
  <c r="T488" i="3"/>
  <c r="D490" i="2"/>
  <c r="AE488" i="2"/>
  <c r="AD488" i="2"/>
  <c r="U488" i="3"/>
  <c r="AD489" i="3"/>
  <c r="AA488" i="3"/>
  <c r="T488" i="2"/>
  <c r="AC488" i="2"/>
  <c r="AF488" i="2"/>
  <c r="Z489" i="2"/>
  <c r="J490" i="3"/>
  <c r="W488" i="2"/>
  <c r="AB488" i="2"/>
  <c r="X488" i="2"/>
  <c r="K489" i="2" l="1"/>
  <c r="L490" i="3"/>
  <c r="B489" i="3"/>
  <c r="AB490" i="3"/>
  <c r="J66" i="4"/>
  <c r="M489" i="2"/>
  <c r="H490" i="2"/>
  <c r="B489" i="2"/>
  <c r="C489" i="3"/>
  <c r="C489" i="2"/>
  <c r="J489" i="2"/>
  <c r="E489" i="2"/>
  <c r="F489" i="2"/>
  <c r="N489" i="2"/>
  <c r="V490" i="2"/>
  <c r="D66" i="5"/>
  <c r="I489" i="3"/>
  <c r="L489" i="2"/>
  <c r="I489" i="2"/>
  <c r="AA489" i="2" l="1"/>
  <c r="AB489" i="2"/>
  <c r="T489" i="3"/>
  <c r="J66" i="8"/>
  <c r="AC489" i="2"/>
  <c r="U489" i="3"/>
  <c r="Z490" i="2"/>
  <c r="H66" i="5"/>
  <c r="J491" i="3"/>
  <c r="D66" i="7"/>
  <c r="D491" i="2"/>
  <c r="AD489" i="2"/>
  <c r="W489" i="2"/>
  <c r="AD490" i="3"/>
  <c r="L66" i="4"/>
  <c r="AF489" i="2"/>
  <c r="U489" i="2"/>
  <c r="X489" i="2"/>
  <c r="AA489" i="3"/>
  <c r="T489" i="2"/>
  <c r="AE489" i="2"/>
  <c r="L491" i="3" l="1"/>
  <c r="AB491" i="3"/>
  <c r="I490" i="3"/>
  <c r="H66" i="7"/>
  <c r="H491" i="2"/>
  <c r="J490" i="2"/>
  <c r="F490" i="2"/>
  <c r="B490" i="3"/>
  <c r="E490" i="2"/>
  <c r="N490" i="2"/>
  <c r="C490" i="3"/>
  <c r="V491" i="2"/>
  <c r="M490" i="2"/>
  <c r="B490" i="2"/>
  <c r="K490" i="2"/>
  <c r="I490" i="2"/>
  <c r="C490" i="2"/>
  <c r="L490" i="2"/>
  <c r="L66" i="8"/>
  <c r="AE490" i="2" l="1"/>
  <c r="M66" i="5"/>
  <c r="AD490" i="2"/>
  <c r="L66" i="5"/>
  <c r="U490" i="3"/>
  <c r="C66" i="4"/>
  <c r="D492" i="2"/>
  <c r="W490" i="2"/>
  <c r="E66" i="5"/>
  <c r="X490" i="2"/>
  <c r="F66" i="5"/>
  <c r="Z491" i="2"/>
  <c r="AD491" i="3"/>
  <c r="U490" i="2"/>
  <c r="C66" i="5"/>
  <c r="AA490" i="3"/>
  <c r="I66" i="4"/>
  <c r="T490" i="2"/>
  <c r="B66" i="5"/>
  <c r="AF490" i="2"/>
  <c r="N66" i="5"/>
  <c r="AB490" i="2"/>
  <c r="J66" i="5"/>
  <c r="AA490" i="2"/>
  <c r="I66" i="5"/>
  <c r="AC490" i="2"/>
  <c r="K66" i="5"/>
  <c r="T490" i="3"/>
  <c r="B66" i="4"/>
  <c r="J492" i="3"/>
  <c r="K66" i="7" l="1"/>
  <c r="J66" i="7"/>
  <c r="L492" i="3"/>
  <c r="E66" i="7"/>
  <c r="C491" i="3"/>
  <c r="B491" i="3"/>
  <c r="J491" i="2"/>
  <c r="I66" i="8"/>
  <c r="I491" i="3"/>
  <c r="E491" i="2"/>
  <c r="K491" i="2"/>
  <c r="C66" i="7"/>
  <c r="L491" i="2"/>
  <c r="H492" i="2"/>
  <c r="I66" i="7"/>
  <c r="C491" i="2"/>
  <c r="F66" i="7"/>
  <c r="M66" i="7"/>
  <c r="F491" i="2"/>
  <c r="V492" i="2"/>
  <c r="M491" i="2"/>
  <c r="L66" i="7"/>
  <c r="N66" i="7"/>
  <c r="AB492" i="3"/>
  <c r="N491" i="2"/>
  <c r="I491" i="2"/>
  <c r="B66" i="7"/>
  <c r="B66" i="8"/>
  <c r="B491" i="2"/>
  <c r="C66" i="8"/>
  <c r="D493" i="2" l="1"/>
  <c r="T491" i="3"/>
  <c r="AC491" i="2"/>
  <c r="AD492" i="3"/>
  <c r="AF491" i="2"/>
  <c r="AD491" i="2"/>
  <c r="AA491" i="3"/>
  <c r="AB491" i="2"/>
  <c r="U491" i="3"/>
  <c r="J493" i="3"/>
  <c r="X491" i="2"/>
  <c r="AE491" i="2"/>
  <c r="U491" i="2"/>
  <c r="Z492" i="2"/>
  <c r="AA491" i="2"/>
  <c r="W444" i="3"/>
  <c r="Z445" i="3" s="1"/>
  <c r="V444" i="3" s="1"/>
  <c r="X445" i="3" s="1"/>
  <c r="T491" i="2"/>
  <c r="AC438" i="2"/>
  <c r="V438" i="2" s="1"/>
  <c r="W491" i="2"/>
  <c r="H493" i="2" l="1"/>
  <c r="I492" i="2"/>
  <c r="C492" i="2"/>
  <c r="C492" i="3"/>
  <c r="B492" i="3"/>
  <c r="L492" i="2"/>
  <c r="L493" i="3"/>
  <c r="M492" i="2"/>
  <c r="J492" i="2"/>
  <c r="K492" i="2"/>
  <c r="F492" i="2"/>
  <c r="B492" i="2"/>
  <c r="E492" i="2"/>
  <c r="AB493" i="3"/>
  <c r="N492" i="2"/>
  <c r="V493" i="2"/>
  <c r="I492" i="3"/>
  <c r="U492" i="3" l="1"/>
  <c r="AA492" i="2"/>
  <c r="AD493" i="3"/>
  <c r="AB492" i="2"/>
  <c r="U492" i="2"/>
  <c r="AF492" i="2"/>
  <c r="T492" i="2"/>
  <c r="AA492" i="3"/>
  <c r="AE492" i="2"/>
  <c r="AD492" i="2"/>
  <c r="T492" i="3"/>
  <c r="Z493" i="2"/>
  <c r="D494" i="2"/>
  <c r="X492" i="2"/>
  <c r="W492" i="2"/>
  <c r="J494" i="3"/>
  <c r="AC492" i="2"/>
  <c r="B493" i="3" l="1"/>
  <c r="I493" i="3"/>
  <c r="E493" i="2"/>
  <c r="C493" i="2"/>
  <c r="AB494" i="3"/>
  <c r="V494" i="2"/>
  <c r="L493" i="2"/>
  <c r="B493" i="2"/>
  <c r="I493" i="2"/>
  <c r="K493" i="2"/>
  <c r="L494" i="3"/>
  <c r="H494" i="2"/>
  <c r="M493" i="2"/>
  <c r="J493" i="2"/>
  <c r="N493" i="2"/>
  <c r="F493" i="2"/>
  <c r="C493" i="3"/>
  <c r="AC493" i="2" l="1"/>
  <c r="AA493" i="3"/>
  <c r="D495" i="2"/>
  <c r="T493" i="2"/>
  <c r="AE493" i="2"/>
  <c r="X493" i="2"/>
  <c r="J495" i="3"/>
  <c r="W493" i="2"/>
  <c r="T493" i="3"/>
  <c r="AF493" i="2"/>
  <c r="AD494" i="3"/>
  <c r="AB493" i="2"/>
  <c r="AA493" i="2"/>
  <c r="AD493" i="2"/>
  <c r="U493" i="2"/>
  <c r="U493" i="3"/>
  <c r="Z494" i="2"/>
  <c r="N494" i="2" l="1"/>
  <c r="M494" i="2"/>
  <c r="B494" i="3"/>
  <c r="I494" i="3"/>
  <c r="H495" i="2"/>
  <c r="AB495" i="3"/>
  <c r="L495" i="3"/>
  <c r="B494" i="2"/>
  <c r="J494" i="2"/>
  <c r="L494" i="2"/>
  <c r="K494" i="2"/>
  <c r="C494" i="2"/>
  <c r="I494" i="2"/>
  <c r="V495" i="2"/>
  <c r="C494" i="3"/>
  <c r="F494" i="2"/>
  <c r="E494" i="2"/>
  <c r="AD494" i="2" l="1"/>
  <c r="T494" i="2"/>
  <c r="J496" i="3"/>
  <c r="AA494" i="3"/>
  <c r="U494" i="2"/>
  <c r="AE494" i="2"/>
  <c r="AA494" i="2"/>
  <c r="X494" i="2"/>
  <c r="AC494" i="2"/>
  <c r="AB494" i="2"/>
  <c r="U494" i="3"/>
  <c r="D496" i="2"/>
  <c r="Z495" i="2"/>
  <c r="T494" i="3"/>
  <c r="AD495" i="3"/>
  <c r="AF494" i="2"/>
  <c r="W494" i="2"/>
  <c r="I495" i="2" l="1"/>
  <c r="AB496" i="3"/>
  <c r="B495" i="3"/>
  <c r="I495" i="3"/>
  <c r="B495" i="2"/>
  <c r="L496" i="3"/>
  <c r="K495" i="2"/>
  <c r="V496" i="2"/>
  <c r="M495" i="2"/>
  <c r="J495" i="2"/>
  <c r="E495" i="2"/>
  <c r="N495" i="2"/>
  <c r="C495" i="3"/>
  <c r="F495" i="2"/>
  <c r="L495" i="2"/>
  <c r="H496" i="2"/>
  <c r="C495" i="2"/>
  <c r="AD495" i="2" l="1"/>
  <c r="AE495" i="2"/>
  <c r="Z496" i="2"/>
  <c r="U495" i="3"/>
  <c r="AA495" i="2"/>
  <c r="AC495" i="2"/>
  <c r="X495" i="2"/>
  <c r="AF495" i="2"/>
  <c r="D497" i="2"/>
  <c r="T495" i="2"/>
  <c r="AA495" i="3"/>
  <c r="AB495" i="2"/>
  <c r="T495" i="3"/>
  <c r="W495" i="2"/>
  <c r="U495" i="2"/>
  <c r="J497" i="3"/>
  <c r="AD496" i="3"/>
  <c r="H497" i="2" l="1"/>
  <c r="N496" i="2"/>
  <c r="V497" i="2"/>
  <c r="D67" i="5"/>
  <c r="B496" i="3"/>
  <c r="I496" i="2"/>
  <c r="M496" i="2"/>
  <c r="K496" i="2"/>
  <c r="B496" i="2"/>
  <c r="C496" i="2"/>
  <c r="I496" i="3"/>
  <c r="L497" i="3"/>
  <c r="E496" i="2"/>
  <c r="AB497" i="3"/>
  <c r="J67" i="4"/>
  <c r="F496" i="2"/>
  <c r="C496" i="3"/>
  <c r="J496" i="2"/>
  <c r="L496" i="2"/>
  <c r="U496" i="2" l="1"/>
  <c r="AC496" i="2"/>
  <c r="AA496" i="2"/>
  <c r="D498" i="2"/>
  <c r="AA496" i="3"/>
  <c r="Z497" i="2"/>
  <c r="H67" i="5"/>
  <c r="J67" i="8"/>
  <c r="AD496" i="2"/>
  <c r="AB496" i="2"/>
  <c r="AD497" i="3"/>
  <c r="L67" i="4"/>
  <c r="T496" i="2"/>
  <c r="AE496" i="2"/>
  <c r="X496" i="2"/>
  <c r="J498" i="3"/>
  <c r="U496" i="3"/>
  <c r="T496" i="3"/>
  <c r="AF496" i="2"/>
  <c r="W496" i="2"/>
  <c r="D67" i="7"/>
  <c r="L498" i="3" l="1"/>
  <c r="H67" i="7"/>
  <c r="N497" i="2"/>
  <c r="I497" i="2"/>
  <c r="L67" i="8"/>
  <c r="F497" i="2"/>
  <c r="H498" i="2"/>
  <c r="K497" i="2"/>
  <c r="C497" i="3"/>
  <c r="M497" i="2"/>
  <c r="J497" i="2"/>
  <c r="V498" i="2"/>
  <c r="I497" i="3"/>
  <c r="AB498" i="3"/>
  <c r="B497" i="2"/>
  <c r="L497" i="2"/>
  <c r="C497" i="2"/>
  <c r="B497" i="3"/>
  <c r="E497" i="2"/>
  <c r="AC497" i="2" l="1"/>
  <c r="K67" i="5"/>
  <c r="AA497" i="2"/>
  <c r="I67" i="5"/>
  <c r="AA497" i="3"/>
  <c r="I67" i="4"/>
  <c r="X497" i="2"/>
  <c r="F67" i="5"/>
  <c r="D499" i="2"/>
  <c r="AD498" i="3"/>
  <c r="U497" i="2"/>
  <c r="C67" i="5"/>
  <c r="T497" i="2"/>
  <c r="B67" i="5"/>
  <c r="AB497" i="2"/>
  <c r="J67" i="5"/>
  <c r="U497" i="3"/>
  <c r="C67" i="4"/>
  <c r="J499" i="3"/>
  <c r="AF497" i="2"/>
  <c r="N67" i="5"/>
  <c r="Z498" i="2"/>
  <c r="W497" i="2"/>
  <c r="E67" i="5"/>
  <c r="T497" i="3"/>
  <c r="B67" i="4"/>
  <c r="AD497" i="2"/>
  <c r="L67" i="5"/>
  <c r="AE497" i="2"/>
  <c r="M67" i="5"/>
  <c r="AB499" i="3" l="1"/>
  <c r="C67" i="8"/>
  <c r="I498" i="3"/>
  <c r="B498" i="2"/>
  <c r="I67" i="7"/>
  <c r="U442" i="3" s="1"/>
  <c r="I498" i="2"/>
  <c r="M67" i="7"/>
  <c r="M498" i="2"/>
  <c r="C498" i="2"/>
  <c r="F67" i="7"/>
  <c r="B67" i="8"/>
  <c r="B498" i="3"/>
  <c r="C498" i="3"/>
  <c r="N498" i="2"/>
  <c r="L67" i="7"/>
  <c r="E498" i="2"/>
  <c r="J67" i="7"/>
  <c r="K67" i="7"/>
  <c r="B67" i="7"/>
  <c r="V499" i="2"/>
  <c r="L498" i="2"/>
  <c r="J498" i="2"/>
  <c r="L499" i="3"/>
  <c r="F498" i="2"/>
  <c r="N67" i="7"/>
  <c r="E67" i="7"/>
  <c r="C67" i="7"/>
  <c r="H499" i="2"/>
  <c r="I67" i="8"/>
  <c r="K498" i="2"/>
  <c r="U498" i="2" l="1"/>
  <c r="AD498" i="2"/>
  <c r="W498" i="2"/>
  <c r="AC498" i="2"/>
  <c r="AD499" i="3"/>
  <c r="T498" i="2"/>
  <c r="T498" i="3"/>
  <c r="U498" i="3"/>
  <c r="AA498" i="2"/>
  <c r="J500" i="3"/>
  <c r="D500" i="2"/>
  <c r="Z499" i="2"/>
  <c r="AB498" i="2"/>
  <c r="AE498" i="2"/>
  <c r="X498" i="2"/>
  <c r="AF498" i="2"/>
  <c r="AA498" i="3"/>
  <c r="C499" i="3" l="1"/>
  <c r="B499" i="3"/>
  <c r="L500" i="3"/>
  <c r="L499" i="2"/>
  <c r="I499" i="3"/>
  <c r="AB500" i="3"/>
  <c r="E499" i="2"/>
  <c r="I499" i="2"/>
  <c r="K499" i="2"/>
  <c r="C499" i="2"/>
  <c r="F499" i="2"/>
  <c r="H500" i="2"/>
  <c r="N499" i="2"/>
  <c r="B499" i="2"/>
  <c r="M499" i="2"/>
  <c r="J499" i="2"/>
  <c r="V500" i="2"/>
  <c r="U499" i="2" l="1"/>
  <c r="AB499" i="2"/>
  <c r="AF499" i="2"/>
  <c r="AD500" i="3"/>
  <c r="U499" i="3"/>
  <c r="X499" i="2"/>
  <c r="AC499" i="2"/>
  <c r="W499" i="2"/>
  <c r="AD499" i="2"/>
  <c r="AA499" i="3"/>
  <c r="AA499" i="2"/>
  <c r="T499" i="2"/>
  <c r="AE499" i="2"/>
  <c r="D501" i="2"/>
  <c r="Z500" i="2"/>
  <c r="J501" i="3"/>
  <c r="T499" i="3"/>
  <c r="N500" i="2" l="1"/>
  <c r="E500" i="2"/>
  <c r="V501" i="2"/>
  <c r="M500" i="2"/>
  <c r="H501" i="2"/>
  <c r="I500" i="3"/>
  <c r="C500" i="3"/>
  <c r="J500" i="2"/>
  <c r="AB501" i="3"/>
  <c r="K500" i="2"/>
  <c r="I500" i="2"/>
  <c r="B500" i="2"/>
  <c r="F500" i="2"/>
  <c r="B500" i="3"/>
  <c r="L501" i="3"/>
  <c r="C500" i="2"/>
  <c r="L500" i="2"/>
  <c r="AE500" i="2" l="1"/>
  <c r="J502" i="3"/>
  <c r="AC500" i="2"/>
  <c r="X500" i="2"/>
  <c r="AA500" i="2"/>
  <c r="D502" i="2"/>
  <c r="AF500" i="2"/>
  <c r="AD500" i="2"/>
  <c r="Z501" i="2"/>
  <c r="T500" i="3"/>
  <c r="T500" i="2"/>
  <c r="AD501" i="3"/>
  <c r="U500" i="3"/>
  <c r="U500" i="2"/>
  <c r="AB500" i="2"/>
  <c r="AA500" i="3"/>
  <c r="W500" i="2"/>
  <c r="L502" i="3" l="1"/>
  <c r="I501" i="2"/>
  <c r="J501" i="2"/>
  <c r="E501" i="2"/>
  <c r="B501" i="2"/>
  <c r="F501" i="2"/>
  <c r="AB502" i="3"/>
  <c r="L501" i="2"/>
  <c r="M501" i="2"/>
  <c r="N501" i="2"/>
  <c r="H502" i="2"/>
  <c r="C501" i="3"/>
  <c r="B501" i="3"/>
  <c r="K501" i="2"/>
  <c r="C501" i="2"/>
  <c r="I501" i="3"/>
  <c r="V502" i="2"/>
  <c r="AF501" i="2" l="1"/>
  <c r="X501" i="2"/>
  <c r="W501" i="2"/>
  <c r="U501" i="2"/>
  <c r="T501" i="3"/>
  <c r="AD501" i="2"/>
  <c r="AA501" i="2"/>
  <c r="D503" i="2"/>
  <c r="T501" i="2"/>
  <c r="U501" i="3"/>
  <c r="Z502" i="2"/>
  <c r="AE501" i="2"/>
  <c r="J503" i="3"/>
  <c r="AA501" i="3"/>
  <c r="AC501" i="2"/>
  <c r="AB501" i="2"/>
  <c r="AD502" i="3"/>
  <c r="V503" i="2" l="1"/>
  <c r="B502" i="3"/>
  <c r="E502" i="2"/>
  <c r="C502" i="3"/>
  <c r="I502" i="2"/>
  <c r="F502" i="2"/>
  <c r="C502" i="2"/>
  <c r="L503" i="3"/>
  <c r="B502" i="2"/>
  <c r="K502" i="2"/>
  <c r="I502" i="3"/>
  <c r="N502" i="2"/>
  <c r="AB503" i="3"/>
  <c r="M502" i="2"/>
  <c r="J502" i="2"/>
  <c r="H503" i="2"/>
  <c r="L502" i="2"/>
  <c r="Z503" i="2" l="1"/>
  <c r="AE502" i="2"/>
  <c r="AC502" i="2"/>
  <c r="W502" i="2"/>
  <c r="AF502" i="2"/>
  <c r="X502" i="2"/>
  <c r="U502" i="2"/>
  <c r="AB502" i="2"/>
  <c r="AD503" i="3"/>
  <c r="U502" i="3"/>
  <c r="AD502" i="2"/>
  <c r="AA502" i="3"/>
  <c r="T502" i="3"/>
  <c r="J504" i="3"/>
  <c r="T502" i="2"/>
  <c r="AA502" i="2"/>
  <c r="D504" i="2"/>
  <c r="V504" i="2" l="1"/>
  <c r="D68" i="5"/>
  <c r="I503" i="2"/>
  <c r="J503" i="2"/>
  <c r="K503" i="2"/>
  <c r="AB504" i="3"/>
  <c r="J68" i="4"/>
  <c r="L503" i="2"/>
  <c r="L504" i="3"/>
  <c r="N503" i="2"/>
  <c r="M503" i="2"/>
  <c r="B503" i="2"/>
  <c r="C503" i="3"/>
  <c r="C503" i="2"/>
  <c r="B503" i="3"/>
  <c r="H504" i="2"/>
  <c r="F503" i="2"/>
  <c r="I503" i="3"/>
  <c r="E503" i="2"/>
  <c r="AB503" i="2" l="1"/>
  <c r="U503" i="2"/>
  <c r="T503" i="2"/>
  <c r="AA503" i="2"/>
  <c r="Z504" i="2"/>
  <c r="H68" i="5"/>
  <c r="AF503" i="2"/>
  <c r="AD503" i="2"/>
  <c r="AC503" i="2"/>
  <c r="D68" i="7"/>
  <c r="D106" i="7" s="1"/>
  <c r="D109" i="7" s="1"/>
  <c r="D106" i="5"/>
  <c r="D109" i="5" s="1"/>
  <c r="AD504" i="3"/>
  <c r="L68" i="4"/>
  <c r="AA503" i="3"/>
  <c r="J68" i="8"/>
  <c r="J106" i="8" s="1"/>
  <c r="J109" i="8" s="1"/>
  <c r="J106" i="4"/>
  <c r="J109" i="4" s="1"/>
  <c r="T503" i="3"/>
  <c r="J505" i="3"/>
  <c r="D505" i="2"/>
  <c r="W503" i="2"/>
  <c r="X503" i="2"/>
  <c r="U503" i="3"/>
  <c r="AE503" i="2"/>
  <c r="I504" i="2" l="1"/>
  <c r="L504" i="2"/>
  <c r="L68" i="8"/>
  <c r="L106" i="8" s="1"/>
  <c r="L109" i="8" s="1"/>
  <c r="L106" i="4"/>
  <c r="L109" i="4" s="1"/>
  <c r="W438" i="2" s="1"/>
  <c r="U438" i="2" s="1"/>
  <c r="U441" i="3" s="1"/>
  <c r="W441" i="3" s="1"/>
  <c r="Y439" i="3" s="1"/>
  <c r="V441" i="3" s="1"/>
  <c r="B504" i="2"/>
  <c r="M504" i="2"/>
  <c r="N504" i="2"/>
  <c r="F504" i="2"/>
  <c r="E504" i="2"/>
  <c r="AB505" i="3"/>
  <c r="L505" i="3"/>
  <c r="C504" i="2"/>
  <c r="I504" i="3"/>
  <c r="C504" i="3"/>
  <c r="B504" i="3"/>
  <c r="H68" i="7"/>
  <c r="H106" i="7" s="1"/>
  <c r="H109" i="7" s="1"/>
  <c r="H106" i="5"/>
  <c r="H109" i="5" s="1"/>
  <c r="V505" i="2"/>
  <c r="J504" i="2"/>
  <c r="K504" i="2"/>
  <c r="H505" i="2"/>
  <c r="J506" i="3" l="1"/>
  <c r="T504" i="3"/>
  <c r="B68" i="4"/>
  <c r="AE504" i="2"/>
  <c r="M68" i="5"/>
  <c r="AA504" i="2"/>
  <c r="I68" i="5"/>
  <c r="AC504" i="2"/>
  <c r="K68" i="5"/>
  <c r="U504" i="3"/>
  <c r="C68" i="4"/>
  <c r="X504" i="2"/>
  <c r="F68" i="5"/>
  <c r="AA504" i="3"/>
  <c r="I68" i="4"/>
  <c r="Z505" i="2"/>
  <c r="AB504" i="2"/>
  <c r="J68" i="5"/>
  <c r="W504" i="2"/>
  <c r="E68" i="5"/>
  <c r="U504" i="2"/>
  <c r="C68" i="5"/>
  <c r="D506" i="2"/>
  <c r="AD505" i="3"/>
  <c r="AF504" i="2"/>
  <c r="N68" i="5"/>
  <c r="T504" i="2"/>
  <c r="B68" i="5"/>
  <c r="AD504" i="2"/>
  <c r="L68" i="5"/>
  <c r="B68" i="8" l="1"/>
  <c r="B106" i="8" s="1"/>
  <c r="B109" i="8" s="1"/>
  <c r="B106" i="4"/>
  <c r="B109" i="4" s="1"/>
  <c r="F68" i="7"/>
  <c r="F106" i="7" s="1"/>
  <c r="F109" i="7" s="1"/>
  <c r="F106" i="5"/>
  <c r="F109" i="5" s="1"/>
  <c r="B505" i="3"/>
  <c r="I68" i="7"/>
  <c r="I106" i="5"/>
  <c r="I109" i="5" s="1"/>
  <c r="J505" i="2"/>
  <c r="J68" i="7"/>
  <c r="J106" i="7" s="1"/>
  <c r="J109" i="7" s="1"/>
  <c r="J106" i="5"/>
  <c r="J109" i="5" s="1"/>
  <c r="C68" i="7"/>
  <c r="C106" i="7" s="1"/>
  <c r="C109" i="7" s="1"/>
  <c r="C106" i="5"/>
  <c r="C109" i="5" s="1"/>
  <c r="C68" i="8"/>
  <c r="C106" i="8" s="1"/>
  <c r="C109" i="8" s="1"/>
  <c r="C106" i="4"/>
  <c r="C109" i="4" s="1"/>
  <c r="I505" i="2"/>
  <c r="K505" i="2"/>
  <c r="F505" i="2"/>
  <c r="H506" i="2"/>
  <c r="M68" i="7"/>
  <c r="M106" i="7" s="1"/>
  <c r="M109" i="7" s="1"/>
  <c r="M106" i="5"/>
  <c r="M109" i="5" s="1"/>
  <c r="I505" i="3"/>
  <c r="V506" i="2"/>
  <c r="N505" i="2"/>
  <c r="L506" i="3"/>
  <c r="E68" i="7"/>
  <c r="E106" i="7" s="1"/>
  <c r="E109" i="7" s="1"/>
  <c r="E106" i="5"/>
  <c r="E109" i="5" s="1"/>
  <c r="I68" i="8"/>
  <c r="I106" i="4"/>
  <c r="I109" i="4" s="1"/>
  <c r="C505" i="3"/>
  <c r="M505" i="2"/>
  <c r="AB506" i="3"/>
  <c r="B68" i="7"/>
  <c r="B106" i="7" s="1"/>
  <c r="B109" i="7" s="1"/>
  <c r="B106" i="5"/>
  <c r="B109" i="5" s="1"/>
  <c r="B505" i="2"/>
  <c r="N68" i="7"/>
  <c r="N106" i="7" s="1"/>
  <c r="N109" i="7" s="1"/>
  <c r="N106" i="5"/>
  <c r="N109" i="5" s="1"/>
  <c r="L68" i="7"/>
  <c r="L106" i="7" s="1"/>
  <c r="L109" i="7" s="1"/>
  <c r="L106" i="5"/>
  <c r="L109" i="5" s="1"/>
  <c r="C505" i="2"/>
  <c r="L505" i="2"/>
  <c r="E505" i="2"/>
  <c r="K68" i="7"/>
  <c r="K106" i="7" s="1"/>
  <c r="K109" i="7" s="1"/>
  <c r="K106" i="5"/>
  <c r="K109" i="5" s="1"/>
  <c r="AF505" i="2" l="1"/>
  <c r="AD445" i="3"/>
  <c r="I106" i="7"/>
  <c r="I109" i="7" s="1"/>
  <c r="AA505" i="3"/>
  <c r="J507" i="3"/>
  <c r="D507" i="2"/>
  <c r="X505" i="2"/>
  <c r="W505" i="2"/>
  <c r="AA505" i="2"/>
  <c r="T505" i="2"/>
  <c r="U505" i="3"/>
  <c r="AD506" i="3"/>
  <c r="AE505" i="2"/>
  <c r="AD505" i="2"/>
  <c r="T505" i="3"/>
  <c r="U505" i="2"/>
  <c r="V446" i="3"/>
  <c r="W446" i="3" s="1"/>
  <c r="AE446" i="3" s="1"/>
  <c r="X447" i="3" s="1"/>
  <c r="Z447" i="3" s="1"/>
  <c r="I106" i="8"/>
  <c r="I109" i="8" s="1"/>
  <c r="Z506" i="2"/>
  <c r="AC505" i="2"/>
  <c r="AB505" i="2"/>
  <c r="F506" i="2" l="1"/>
  <c r="AB507" i="3"/>
  <c r="H507" i="2"/>
  <c r="I506" i="3"/>
  <c r="C506" i="3"/>
  <c r="B506" i="2"/>
  <c r="M506" i="2"/>
  <c r="V507" i="2"/>
  <c r="J506" i="2"/>
  <c r="N506" i="2"/>
  <c r="L506" i="2"/>
  <c r="I506" i="2"/>
  <c r="C506" i="2"/>
  <c r="L507" i="3"/>
  <c r="K506" i="2"/>
  <c r="B506" i="3"/>
  <c r="E506" i="2"/>
  <c r="U506" i="3" l="1"/>
  <c r="X506" i="2"/>
  <c r="D508" i="2"/>
  <c r="AE506" i="2"/>
  <c r="T506" i="3"/>
  <c r="Z507" i="2"/>
  <c r="AC506" i="2"/>
  <c r="AB506" i="2"/>
  <c r="AD507" i="3"/>
  <c r="AF506" i="2"/>
  <c r="T506" i="2"/>
  <c r="U506" i="2"/>
  <c r="J508" i="3"/>
  <c r="AD506" i="2"/>
  <c r="AA506" i="2"/>
  <c r="W506" i="2"/>
  <c r="AA506" i="3"/>
  <c r="K507" i="2" l="1"/>
  <c r="AB508" i="3"/>
  <c r="F507" i="2"/>
  <c r="V508" i="2"/>
  <c r="L508" i="3"/>
  <c r="C507" i="2"/>
  <c r="J507" i="2"/>
  <c r="M507" i="2"/>
  <c r="C507" i="3"/>
  <c r="I507" i="3"/>
  <c r="H508" i="2"/>
  <c r="N507" i="2"/>
  <c r="E507" i="2"/>
  <c r="B507" i="3"/>
  <c r="I507" i="2"/>
  <c r="L507" i="2"/>
  <c r="B507" i="2"/>
  <c r="D509" i="2" l="1"/>
  <c r="AF507" i="2"/>
  <c r="AD507" i="2"/>
  <c r="AA507" i="3"/>
  <c r="AE507" i="2"/>
  <c r="U507" i="2"/>
  <c r="AC507" i="2"/>
  <c r="T507" i="2"/>
  <c r="Z508" i="2"/>
  <c r="X507" i="2"/>
  <c r="AA507" i="2"/>
  <c r="U507" i="3"/>
  <c r="J509" i="3"/>
  <c r="T507" i="3"/>
  <c r="W507" i="2"/>
  <c r="AB507" i="2"/>
  <c r="AD508" i="3"/>
  <c r="N508" i="2" l="1"/>
  <c r="L508" i="2"/>
  <c r="M508" i="2"/>
  <c r="C508" i="2"/>
  <c r="AB509" i="3"/>
  <c r="B508" i="3"/>
  <c r="B508" i="2"/>
  <c r="I508" i="3"/>
  <c r="C508" i="3"/>
  <c r="F508" i="2"/>
  <c r="L509" i="3"/>
  <c r="J508" i="2"/>
  <c r="H509" i="2"/>
  <c r="E508" i="2"/>
  <c r="I508" i="2"/>
  <c r="K508" i="2"/>
  <c r="V509" i="2"/>
  <c r="U508" i="2" l="1"/>
  <c r="AD508" i="2"/>
  <c r="AC508" i="2"/>
  <c r="AA508" i="3"/>
  <c r="T508" i="3"/>
  <c r="AA508" i="2"/>
  <c r="AF508" i="2"/>
  <c r="W508" i="2"/>
  <c r="AE508" i="2"/>
  <c r="D510" i="2"/>
  <c r="J510" i="3"/>
  <c r="Z509" i="2"/>
  <c r="AD509" i="3"/>
  <c r="AB508" i="2"/>
  <c r="X508" i="2"/>
  <c r="U508" i="3"/>
  <c r="T508" i="2"/>
  <c r="L510" i="3" l="1"/>
  <c r="K509" i="2"/>
  <c r="B509" i="2"/>
  <c r="C509" i="3"/>
  <c r="H510" i="2"/>
  <c r="L509" i="2"/>
  <c r="I509" i="3"/>
  <c r="N509" i="2"/>
  <c r="I509" i="2"/>
  <c r="B509" i="3"/>
  <c r="M509" i="2"/>
  <c r="C509" i="2"/>
  <c r="F509" i="2"/>
  <c r="V510" i="2"/>
  <c r="J509" i="2"/>
  <c r="AB510" i="3"/>
  <c r="E509" i="2"/>
  <c r="AA509" i="2" l="1"/>
  <c r="Z510" i="2"/>
  <c r="T509" i="2"/>
  <c r="AD510" i="3"/>
  <c r="J511" i="3"/>
  <c r="X509" i="2"/>
  <c r="AC509" i="2"/>
  <c r="AA509" i="3"/>
  <c r="AE509" i="2"/>
  <c r="D511" i="2"/>
  <c r="T509" i="3"/>
  <c r="AF509" i="2"/>
  <c r="AD509" i="2"/>
  <c r="AB509" i="2"/>
  <c r="W509" i="2"/>
  <c r="U509" i="2"/>
  <c r="U509" i="3"/>
  <c r="C510" i="3" l="1"/>
  <c r="K510" i="2"/>
  <c r="C510" i="2"/>
  <c r="V511" i="2"/>
  <c r="F510" i="2"/>
  <c r="B510" i="2"/>
  <c r="L511" i="3"/>
  <c r="N510" i="2"/>
  <c r="B510" i="3"/>
  <c r="H511" i="2"/>
  <c r="M510" i="2"/>
  <c r="E510" i="2"/>
  <c r="I510" i="2"/>
  <c r="L510" i="2"/>
  <c r="J510" i="2"/>
  <c r="I510" i="3"/>
  <c r="AB511" i="3"/>
  <c r="T510" i="2" l="1"/>
  <c r="AC510" i="2"/>
  <c r="AD511" i="3"/>
  <c r="U510" i="2"/>
  <c r="AA510" i="3"/>
  <c r="J512" i="3"/>
  <c r="AE510" i="2"/>
  <c r="U510" i="3"/>
  <c r="AD510" i="2"/>
  <c r="X510" i="2"/>
  <c r="T510" i="3"/>
  <c r="AB510" i="2"/>
  <c r="AA510" i="2"/>
  <c r="W510" i="2"/>
  <c r="Z511" i="2"/>
  <c r="AF510" i="2"/>
  <c r="D512" i="2"/>
  <c r="L512" i="3" l="1"/>
  <c r="K511" i="2"/>
  <c r="F511" i="2"/>
  <c r="I511" i="2"/>
  <c r="J511" i="2"/>
  <c r="AB512" i="3"/>
  <c r="E511" i="2"/>
  <c r="L511" i="2"/>
  <c r="I511" i="3"/>
  <c r="B511" i="2"/>
  <c r="V512" i="2"/>
  <c r="N511" i="2"/>
  <c r="B511" i="3"/>
  <c r="C511" i="3"/>
  <c r="H512" i="2"/>
  <c r="M511" i="2"/>
  <c r="C511" i="2"/>
  <c r="AA511" i="3" l="1"/>
  <c r="AC511" i="2"/>
  <c r="AA511" i="2"/>
  <c r="AB511" i="2"/>
  <c r="U511" i="2"/>
  <c r="AE511" i="2"/>
  <c r="W511" i="2"/>
  <c r="X511" i="2"/>
  <c r="T511" i="2"/>
  <c r="AD512" i="3"/>
  <c r="T511" i="3"/>
  <c r="AF511" i="2"/>
  <c r="J513" i="3"/>
  <c r="U511" i="3"/>
  <c r="Z512" i="2"/>
  <c r="D513" i="2"/>
  <c r="AD511" i="2"/>
  <c r="I512" i="2" l="1"/>
  <c r="K512" i="2"/>
  <c r="N512" i="2"/>
  <c r="E512" i="2"/>
  <c r="L513" i="3"/>
  <c r="C512" i="3"/>
  <c r="I512" i="3"/>
  <c r="F512" i="2"/>
  <c r="B512" i="3"/>
  <c r="V513" i="2"/>
  <c r="B512" i="2"/>
  <c r="C512" i="2"/>
  <c r="AB513" i="3"/>
  <c r="L512" i="2"/>
  <c r="M512" i="2"/>
  <c r="H513" i="2"/>
  <c r="J512" i="2"/>
  <c r="T512" i="2" l="1"/>
  <c r="AD513" i="3"/>
  <c r="AF512" i="2"/>
  <c r="X512" i="2"/>
  <c r="AE512" i="2"/>
  <c r="U512" i="3"/>
  <c r="AA512" i="2"/>
  <c r="J514" i="3"/>
  <c r="Z513" i="2"/>
  <c r="U512" i="2"/>
  <c r="AD512" i="2"/>
  <c r="W512" i="2"/>
  <c r="D514" i="2"/>
  <c r="AB512" i="2"/>
  <c r="T512" i="3"/>
  <c r="AA512" i="3"/>
  <c r="AC512" i="2"/>
  <c r="L513" i="2" l="1"/>
  <c r="AB514" i="3"/>
  <c r="J513" i="2"/>
  <c r="C513" i="2"/>
  <c r="F513" i="2"/>
  <c r="I513" i="2"/>
  <c r="N513" i="2"/>
  <c r="K513" i="2"/>
  <c r="V514" i="2"/>
  <c r="L514" i="3"/>
  <c r="E513" i="2"/>
  <c r="C513" i="3"/>
  <c r="B513" i="3"/>
  <c r="B513" i="2"/>
  <c r="I513" i="3"/>
  <c r="H514" i="2"/>
  <c r="M513" i="2"/>
  <c r="U513" i="2" l="1"/>
  <c r="AC513" i="2"/>
  <c r="AA513" i="3"/>
  <c r="U513" i="3"/>
  <c r="AD514" i="3"/>
  <c r="T513" i="2"/>
  <c r="D515" i="2"/>
  <c r="AD513" i="2"/>
  <c r="AA513" i="2"/>
  <c r="T513" i="3"/>
  <c r="AF513" i="2"/>
  <c r="X513" i="2"/>
  <c r="W513" i="2"/>
  <c r="AB513" i="2"/>
  <c r="AE513" i="2"/>
  <c r="Z514" i="2"/>
  <c r="J515" i="3"/>
  <c r="C514" i="3" l="1"/>
  <c r="B514" i="3"/>
  <c r="N514" i="2"/>
  <c r="I514" i="3"/>
  <c r="J514" i="2"/>
  <c r="I514" i="2"/>
  <c r="E514" i="2"/>
  <c r="B514" i="2"/>
  <c r="K514" i="2"/>
  <c r="M514" i="2"/>
  <c r="AB515" i="3"/>
  <c r="L515" i="3"/>
  <c r="V515" i="2"/>
  <c r="H515" i="2"/>
  <c r="F514" i="2"/>
  <c r="L514" i="2"/>
  <c r="C514" i="2"/>
  <c r="W514" i="2" l="1"/>
  <c r="U514" i="2"/>
  <c r="D516" i="2"/>
  <c r="AB514" i="2"/>
  <c r="Z515" i="2"/>
  <c r="U514" i="3"/>
  <c r="T514" i="2"/>
  <c r="AF514" i="2"/>
  <c r="X514" i="2"/>
  <c r="AD515" i="3"/>
  <c r="AE514" i="2"/>
  <c r="AA514" i="2"/>
  <c r="T514" i="3"/>
  <c r="AD514" i="2"/>
  <c r="J516" i="3"/>
  <c r="AC514" i="2"/>
  <c r="AA514" i="3"/>
  <c r="M515" i="2" l="1"/>
  <c r="B515" i="2"/>
  <c r="V516" i="2"/>
  <c r="L516" i="3"/>
  <c r="C515" i="3"/>
  <c r="C515" i="2"/>
  <c r="AB516" i="3"/>
  <c r="B515" i="3"/>
  <c r="F515" i="2"/>
  <c r="H516" i="2"/>
  <c r="N515" i="2"/>
  <c r="L515" i="2"/>
  <c r="I515" i="3"/>
  <c r="K515" i="2"/>
  <c r="I515" i="2"/>
  <c r="J515" i="2"/>
  <c r="E515" i="2"/>
  <c r="AF515" i="2" l="1"/>
  <c r="X515" i="2"/>
  <c r="T515" i="2"/>
  <c r="AA515" i="2"/>
  <c r="AD516" i="3"/>
  <c r="AD515" i="2"/>
  <c r="U515" i="2"/>
  <c r="Z516" i="2"/>
  <c r="T515" i="3"/>
  <c r="AE515" i="2"/>
  <c r="AA515" i="3"/>
  <c r="AB515" i="2"/>
  <c r="J517" i="3"/>
  <c r="D517" i="2"/>
  <c r="W515" i="2"/>
  <c r="AC515" i="2"/>
  <c r="U515" i="3"/>
  <c r="J516" i="2" l="1"/>
  <c r="H517" i="2"/>
  <c r="B516" i="2"/>
  <c r="I516" i="3"/>
  <c r="M516" i="2"/>
  <c r="C516" i="3"/>
  <c r="V517" i="2"/>
  <c r="L516" i="2"/>
  <c r="F516" i="2"/>
  <c r="I516" i="2"/>
  <c r="K516" i="2"/>
  <c r="N516" i="2"/>
  <c r="C516" i="2"/>
  <c r="E516" i="2"/>
  <c r="AB517" i="3"/>
  <c r="B516" i="3"/>
  <c r="L517" i="3"/>
  <c r="T516" i="2" l="1"/>
  <c r="J518" i="3"/>
  <c r="U516" i="3"/>
  <c r="AB516" i="2"/>
  <c r="X516" i="2"/>
  <c r="AA516" i="2"/>
  <c r="AD516" i="2"/>
  <c r="AE516" i="2"/>
  <c r="AC516" i="2"/>
  <c r="U516" i="2"/>
  <c r="W516" i="2"/>
  <c r="AF516" i="2"/>
  <c r="AA516" i="3"/>
  <c r="Z517" i="2"/>
  <c r="D518" i="2"/>
  <c r="AD517" i="3"/>
  <c r="T516" i="3"/>
  <c r="V518" i="2" l="1"/>
  <c r="L518" i="3"/>
  <c r="I517" i="2"/>
  <c r="F517" i="2"/>
  <c r="H518" i="2"/>
  <c r="I517" i="3"/>
  <c r="B517" i="3"/>
  <c r="K517" i="2"/>
  <c r="M517" i="2"/>
  <c r="AB518" i="3"/>
  <c r="L517" i="2"/>
  <c r="C517" i="2"/>
  <c r="B517" i="2"/>
  <c r="C517" i="3"/>
  <c r="N517" i="2"/>
  <c r="J517" i="2"/>
  <c r="E517" i="2"/>
  <c r="U517" i="3" l="1"/>
  <c r="U517" i="2"/>
  <c r="AA517" i="3"/>
  <c r="X517" i="2"/>
  <c r="AD518" i="3"/>
  <c r="AF517" i="2"/>
  <c r="D519" i="2"/>
  <c r="T517" i="2"/>
  <c r="AE517" i="2"/>
  <c r="T517" i="3"/>
  <c r="AD517" i="2"/>
  <c r="Z518" i="2"/>
  <c r="AA517" i="2"/>
  <c r="J519" i="3"/>
  <c r="W517" i="2"/>
  <c r="AB517" i="2"/>
  <c r="AC517" i="2"/>
  <c r="F518" i="2" l="1"/>
  <c r="L518" i="2"/>
  <c r="I518" i="3"/>
  <c r="K518" i="2"/>
  <c r="B518" i="3"/>
  <c r="J518" i="2"/>
  <c r="I518" i="2"/>
  <c r="C518" i="2"/>
  <c r="AB519" i="3"/>
  <c r="M518" i="2"/>
  <c r="N518" i="2"/>
  <c r="E518" i="2"/>
  <c r="L519" i="3"/>
  <c r="V519" i="2"/>
  <c r="H519" i="2"/>
  <c r="B518" i="2"/>
  <c r="C518" i="3"/>
  <c r="W518" i="2" l="1"/>
  <c r="AC518" i="2"/>
  <c r="AD518" i="2"/>
  <c r="U518" i="3"/>
  <c r="AA518" i="3"/>
  <c r="AE518" i="2"/>
  <c r="AA518" i="2"/>
  <c r="AF518" i="2"/>
  <c r="T518" i="3"/>
  <c r="X518" i="2"/>
  <c r="AD519" i="3"/>
  <c r="D520" i="2"/>
  <c r="J520" i="3"/>
  <c r="Z519" i="2"/>
  <c r="T518" i="2"/>
  <c r="U518" i="2"/>
  <c r="AB518" i="2"/>
  <c r="N519" i="2" l="1"/>
  <c r="C519" i="3"/>
  <c r="L519" i="2"/>
  <c r="C519" i="2"/>
  <c r="I519" i="2"/>
  <c r="M519" i="2"/>
  <c r="B519" i="2"/>
  <c r="K519" i="2"/>
  <c r="H520" i="2"/>
  <c r="B519" i="3"/>
  <c r="I519" i="3"/>
  <c r="F519" i="2"/>
  <c r="E519" i="2"/>
  <c r="V520" i="2"/>
  <c r="L520" i="3"/>
  <c r="AB520" i="3"/>
  <c r="J519" i="2"/>
  <c r="AD520" i="3" l="1"/>
  <c r="AA519" i="3"/>
  <c r="Z520" i="2"/>
  <c r="U519" i="2"/>
  <c r="U519" i="3"/>
  <c r="AE519" i="2"/>
  <c r="AB519" i="2"/>
  <c r="D521" i="2"/>
  <c r="T519" i="2"/>
  <c r="T519" i="3"/>
  <c r="AC519" i="2"/>
  <c r="AD519" i="2"/>
  <c r="AF519" i="2"/>
  <c r="AA519" i="2"/>
  <c r="J521" i="3"/>
  <c r="X519" i="2"/>
  <c r="W519" i="2"/>
  <c r="J520" i="2" l="1"/>
  <c r="H521" i="2"/>
  <c r="I520" i="3"/>
  <c r="E520" i="2"/>
  <c r="L520" i="2"/>
  <c r="B520" i="3"/>
  <c r="N520" i="2"/>
  <c r="C520" i="3"/>
  <c r="B520" i="2"/>
  <c r="L521" i="3"/>
  <c r="F520" i="2"/>
  <c r="K520" i="2"/>
  <c r="C520" i="2"/>
  <c r="M520" i="2"/>
  <c r="AB521" i="3"/>
  <c r="I520" i="2"/>
  <c r="V521" i="2"/>
  <c r="AF520" i="2" l="1"/>
  <c r="W520" i="2"/>
  <c r="Z521" i="2"/>
  <c r="AD520" i="2"/>
  <c r="U520" i="3"/>
  <c r="T520" i="3"/>
  <c r="AA520" i="3"/>
  <c r="T520" i="2"/>
  <c r="AE520" i="2"/>
  <c r="J522" i="3"/>
  <c r="AB520" i="2"/>
  <c r="AC520" i="2"/>
  <c r="AA520" i="2"/>
  <c r="X520" i="2"/>
  <c r="D522" i="2"/>
  <c r="AD521" i="3"/>
  <c r="U520" i="2"/>
  <c r="V522" i="2" l="1"/>
  <c r="L521" i="2"/>
  <c r="C521" i="2"/>
  <c r="I521" i="3"/>
  <c r="E521" i="2"/>
  <c r="L522" i="3"/>
  <c r="I521" i="2"/>
  <c r="K521" i="2"/>
  <c r="AB522" i="3"/>
  <c r="B521" i="2"/>
  <c r="M521" i="2"/>
  <c r="J521" i="2"/>
  <c r="F521" i="2"/>
  <c r="H522" i="2"/>
  <c r="B521" i="3"/>
  <c r="C521" i="3"/>
  <c r="N521" i="2"/>
  <c r="AE521" i="2" l="1"/>
  <c r="AA521" i="2"/>
  <c r="W521" i="2"/>
  <c r="U521" i="2"/>
  <c r="T521" i="3"/>
  <c r="Z522" i="2"/>
  <c r="AF521" i="2"/>
  <c r="AC521" i="2"/>
  <c r="AD522" i="3"/>
  <c r="J523" i="3"/>
  <c r="U521" i="3"/>
  <c r="AB521" i="2"/>
  <c r="T521" i="2"/>
  <c r="AA521" i="3"/>
  <c r="AD521" i="2"/>
  <c r="X521" i="2"/>
  <c r="D523" i="2"/>
  <c r="N522" i="2" l="1"/>
  <c r="E522" i="2"/>
  <c r="I522" i="3"/>
  <c r="I522" i="2"/>
  <c r="AB523" i="3"/>
  <c r="L522" i="2"/>
  <c r="H523" i="2"/>
  <c r="B522" i="3"/>
  <c r="V523" i="2"/>
  <c r="B522" i="2"/>
  <c r="J522" i="2"/>
  <c r="M522" i="2"/>
  <c r="C522" i="3"/>
  <c r="L523" i="3"/>
  <c r="F522" i="2"/>
  <c r="K522" i="2"/>
  <c r="C522" i="2"/>
  <c r="T522" i="2" l="1"/>
  <c r="J524" i="3"/>
  <c r="Z523" i="2"/>
  <c r="AA522" i="3"/>
  <c r="X522" i="2"/>
  <c r="AC522" i="2"/>
  <c r="AB522" i="2"/>
  <c r="AF522" i="2"/>
  <c r="U522" i="3"/>
  <c r="AD523" i="3"/>
  <c r="AE522" i="2"/>
  <c r="AD522" i="2"/>
  <c r="D524" i="2"/>
  <c r="U522" i="2"/>
  <c r="T522" i="3"/>
  <c r="AA522" i="2"/>
  <c r="W522" i="2"/>
  <c r="K523" i="2" l="1"/>
  <c r="J523" i="2"/>
  <c r="L524" i="3"/>
  <c r="F523" i="2"/>
  <c r="AB524" i="3"/>
  <c r="C523" i="2"/>
  <c r="I523" i="2"/>
  <c r="B523" i="2"/>
  <c r="M523" i="2"/>
  <c r="V524" i="2"/>
  <c r="V531" i="2"/>
  <c r="C523" i="3"/>
  <c r="I523" i="3"/>
  <c r="H524" i="2"/>
  <c r="E523" i="2"/>
  <c r="B523" i="3"/>
  <c r="L523" i="2"/>
  <c r="N523" i="2"/>
  <c r="AE523" i="2" l="1"/>
  <c r="AA523" i="2"/>
  <c r="AC523" i="2"/>
  <c r="AF523" i="2"/>
  <c r="Z524" i="2"/>
  <c r="Z531" i="2"/>
  <c r="U523" i="3"/>
  <c r="X523" i="2"/>
  <c r="T523" i="3"/>
  <c r="AD523" i="2"/>
  <c r="AB523" i="2"/>
  <c r="AD524" i="3"/>
  <c r="D525" i="2"/>
  <c r="U523" i="2"/>
  <c r="AA523" i="3"/>
  <c r="J525" i="3"/>
  <c r="W523" i="2"/>
  <c r="T523" i="2"/>
  <c r="V525" i="2" l="1"/>
  <c r="V532" i="2"/>
  <c r="K524" i="2"/>
  <c r="B524" i="2"/>
  <c r="C524" i="2"/>
  <c r="I524" i="2"/>
  <c r="AB525" i="3"/>
  <c r="I524" i="3"/>
  <c r="J524" i="2"/>
  <c r="C524" i="3"/>
  <c r="E524" i="2"/>
  <c r="B524" i="3"/>
  <c r="F524" i="2"/>
  <c r="M524" i="2"/>
  <c r="N524" i="2"/>
  <c r="L525" i="3"/>
  <c r="L524" i="2"/>
  <c r="H525" i="2"/>
  <c r="AD524" i="2" l="1"/>
  <c r="AD531" i="2"/>
  <c r="AA524" i="2"/>
  <c r="AA531" i="2"/>
  <c r="AF524" i="2"/>
  <c r="AF531" i="2"/>
  <c r="U524" i="3"/>
  <c r="AA524" i="3"/>
  <c r="J526" i="3"/>
  <c r="U524" i="2"/>
  <c r="U531" i="2"/>
  <c r="AC524" i="2"/>
  <c r="AC531" i="2"/>
  <c r="Z525" i="2"/>
  <c r="Z532" i="2"/>
  <c r="AD525" i="3"/>
  <c r="AE524" i="2"/>
  <c r="AE531" i="2"/>
  <c r="AB524" i="2"/>
  <c r="AB531" i="2"/>
  <c r="D526" i="2"/>
  <c r="X524" i="2"/>
  <c r="X531" i="2"/>
  <c r="T524" i="3"/>
  <c r="W524" i="2"/>
  <c r="W531" i="2"/>
  <c r="T524" i="2"/>
  <c r="T531" i="2"/>
  <c r="C525" i="2" l="1"/>
  <c r="C525" i="3"/>
  <c r="F525" i="2"/>
  <c r="N525" i="2"/>
  <c r="L526" i="3"/>
  <c r="M525" i="2"/>
  <c r="E525" i="2"/>
  <c r="H526" i="2"/>
  <c r="I525" i="2"/>
  <c r="B525" i="2"/>
  <c r="AB526" i="3"/>
  <c r="B525" i="3"/>
  <c r="V526" i="2"/>
  <c r="V533" i="2"/>
  <c r="J525" i="2"/>
  <c r="K525" i="2"/>
  <c r="I525" i="3"/>
  <c r="L525" i="2"/>
  <c r="AF532" i="2" l="1"/>
  <c r="AF525" i="2"/>
  <c r="U525" i="3"/>
  <c r="AE525" i="2"/>
  <c r="AE532" i="2"/>
  <c r="Z533" i="2"/>
  <c r="Z526" i="2"/>
  <c r="H527" i="2" s="1"/>
  <c r="AD525" i="2"/>
  <c r="AD532" i="2"/>
  <c r="AC532" i="2"/>
  <c r="AC525" i="2"/>
  <c r="T525" i="2"/>
  <c r="T532" i="2"/>
  <c r="AB525" i="2"/>
  <c r="AB532" i="2"/>
  <c r="AD526" i="3"/>
  <c r="X525" i="2"/>
  <c r="X532" i="2"/>
  <c r="U532" i="2"/>
  <c r="U525" i="2"/>
  <c r="AA525" i="3"/>
  <c r="D527" i="2"/>
  <c r="T525" i="3"/>
  <c r="W525" i="2"/>
  <c r="W532" i="2"/>
  <c r="AA532" i="2"/>
  <c r="AA525" i="2"/>
  <c r="J527" i="3"/>
  <c r="I526" i="3" l="1"/>
  <c r="B526" i="2"/>
  <c r="M526" i="2"/>
  <c r="I526" i="2"/>
  <c r="J526" i="2"/>
  <c r="E526" i="2"/>
  <c r="B526" i="3"/>
  <c r="K526" i="2"/>
  <c r="C526" i="3"/>
  <c r="L527" i="3"/>
  <c r="N526" i="2"/>
  <c r="Z527" i="2"/>
  <c r="H528" i="2" s="1"/>
  <c r="Z528" i="2" s="1"/>
  <c r="H529" i="2" s="1"/>
  <c r="Z529" i="2" s="1"/>
  <c r="H530" i="2" s="1"/>
  <c r="Z530" i="2" s="1"/>
  <c r="Z534" i="2"/>
  <c r="C526" i="2"/>
  <c r="F526" i="2"/>
  <c r="AB527" i="3"/>
  <c r="V534" i="2"/>
  <c r="V527" i="2"/>
  <c r="D528" i="2" s="1"/>
  <c r="V528" i="2" s="1"/>
  <c r="D529" i="2" s="1"/>
  <c r="V529" i="2" s="1"/>
  <c r="D530" i="2" s="1"/>
  <c r="V530" i="2" s="1"/>
  <c r="L526" i="2"/>
  <c r="AF526" i="2" l="1"/>
  <c r="AF533" i="2"/>
  <c r="X526" i="2"/>
  <c r="X533" i="2"/>
  <c r="T526" i="2"/>
  <c r="T533" i="2"/>
  <c r="T526" i="3"/>
  <c r="AA526" i="2"/>
  <c r="AA533" i="2"/>
  <c r="AB526" i="2"/>
  <c r="AB533" i="2"/>
  <c r="U526" i="3"/>
  <c r="AD526" i="2"/>
  <c r="AD533" i="2"/>
  <c r="J528" i="3"/>
  <c r="U533" i="2"/>
  <c r="U526" i="2"/>
  <c r="AD527" i="3"/>
  <c r="W526" i="2"/>
  <c r="W533" i="2"/>
  <c r="AE526" i="2"/>
  <c r="AE533" i="2"/>
  <c r="AC526" i="2"/>
  <c r="K527" i="2" s="1"/>
  <c r="AC533" i="2"/>
  <c r="AA526" i="3"/>
  <c r="B527" i="3" l="1"/>
  <c r="C527" i="2"/>
  <c r="L527" i="2"/>
  <c r="B527" i="2"/>
  <c r="M527" i="2"/>
  <c r="L528" i="3"/>
  <c r="J527" i="2"/>
  <c r="F527" i="2"/>
  <c r="C527" i="3"/>
  <c r="AC527" i="2"/>
  <c r="K528" i="2" s="1"/>
  <c r="AC528" i="2" s="1"/>
  <c r="K529" i="2" s="1"/>
  <c r="AC529" i="2" s="1"/>
  <c r="K530" i="2" s="1"/>
  <c r="AC530" i="2" s="1"/>
  <c r="AC534" i="2"/>
  <c r="E527" i="2"/>
  <c r="I527" i="3"/>
  <c r="AB528" i="3"/>
  <c r="I527" i="2"/>
  <c r="N527" i="2"/>
  <c r="AD527" i="2" l="1"/>
  <c r="AD534" i="2"/>
  <c r="AD528" i="3"/>
  <c r="U527" i="3"/>
  <c r="U534" i="2"/>
  <c r="U527" i="2"/>
  <c r="C528" i="2" s="1"/>
  <c r="U528" i="2" s="1"/>
  <c r="C529" i="2" s="1"/>
  <c r="U529" i="2" s="1"/>
  <c r="C530" i="2" s="1"/>
  <c r="U530" i="2" s="1"/>
  <c r="AE534" i="2"/>
  <c r="AE527" i="2"/>
  <c r="M528" i="2" s="1"/>
  <c r="AE528" i="2" s="1"/>
  <c r="M529" i="2" s="1"/>
  <c r="AE529" i="2" s="1"/>
  <c r="M530" i="2" s="1"/>
  <c r="AE530" i="2" s="1"/>
  <c r="J529" i="3"/>
  <c r="W527" i="2"/>
  <c r="W534" i="2"/>
  <c r="AB527" i="2"/>
  <c r="J528" i="2" s="1"/>
  <c r="AB528" i="2" s="1"/>
  <c r="J529" i="2" s="1"/>
  <c r="AB529" i="2" s="1"/>
  <c r="J530" i="2" s="1"/>
  <c r="AB530" i="2" s="1"/>
  <c r="AB534" i="2"/>
  <c r="X527" i="2"/>
  <c r="X534" i="2"/>
  <c r="AF527" i="2"/>
  <c r="AF534" i="2"/>
  <c r="T534" i="2"/>
  <c r="T527" i="2"/>
  <c r="B528" i="2" s="1"/>
  <c r="T528" i="2" s="1"/>
  <c r="B529" i="2" s="1"/>
  <c r="T529" i="2" s="1"/>
  <c r="B530" i="2" s="1"/>
  <c r="T530" i="2" s="1"/>
  <c r="AA527" i="3"/>
  <c r="AA534" i="2"/>
  <c r="AA527" i="2"/>
  <c r="I528" i="2" s="1"/>
  <c r="AA528" i="2" s="1"/>
  <c r="I529" i="2" s="1"/>
  <c r="AA529" i="2" s="1"/>
  <c r="I530" i="2" s="1"/>
  <c r="AA530" i="2" s="1"/>
  <c r="T527" i="3"/>
  <c r="N528" i="2" l="1"/>
  <c r="AF528" i="2" s="1"/>
  <c r="N529" i="2" s="1"/>
  <c r="AF529" i="2" s="1"/>
  <c r="N530" i="2"/>
  <c r="AF530" i="2" s="1"/>
  <c r="C528" i="3"/>
  <c r="B528" i="3"/>
  <c r="F528" i="2"/>
  <c r="X528" i="2" s="1"/>
  <c r="F529" i="2" s="1"/>
  <c r="X529" i="2" s="1"/>
  <c r="F530" i="2" s="1"/>
  <c r="X530" i="2" s="1"/>
  <c r="I528" i="3"/>
  <c r="AB529" i="3"/>
  <c r="L529" i="3"/>
  <c r="L528" i="2"/>
  <c r="AD528" i="2" s="1"/>
  <c r="L529" i="2" s="1"/>
  <c r="AD529" i="2" s="1"/>
  <c r="L530" i="2" s="1"/>
  <c r="AD530" i="2" s="1"/>
  <c r="E528" i="2"/>
  <c r="W528" i="2" s="1"/>
  <c r="E529" i="2" s="1"/>
  <c r="W529" i="2" s="1"/>
  <c r="E530" i="2" s="1"/>
  <c r="W530" i="2" s="1"/>
  <c r="AA528" i="3" l="1"/>
  <c r="T528" i="3"/>
  <c r="AD529" i="3"/>
  <c r="U528" i="3"/>
  <c r="J530" i="3"/>
  <c r="C529" i="3" l="1"/>
  <c r="L530" i="3"/>
  <c r="B529" i="3"/>
  <c r="AB530" i="3"/>
  <c r="I529" i="3"/>
  <c r="AA529" i="3" l="1"/>
  <c r="T529" i="3"/>
  <c r="AD530" i="3"/>
  <c r="J531" i="3"/>
  <c r="U529" i="3"/>
  <c r="AB531" i="3" l="1"/>
  <c r="L531" i="3"/>
  <c r="B530" i="3"/>
  <c r="C530" i="3"/>
  <c r="I530" i="3"/>
  <c r="T530" i="3" l="1"/>
  <c r="U530" i="3"/>
  <c r="AD531" i="3"/>
  <c r="AA530" i="3"/>
  <c r="J532" i="3"/>
  <c r="L532" i="3" l="1"/>
  <c r="C531" i="3"/>
  <c r="AB532" i="3"/>
  <c r="B531" i="3"/>
  <c r="I531" i="3"/>
  <c r="U531" i="3" l="1"/>
  <c r="J533" i="3"/>
  <c r="AD532" i="3"/>
  <c r="T531" i="3"/>
  <c r="AA531" i="3"/>
  <c r="L533" i="3" l="1"/>
  <c r="I532" i="3"/>
  <c r="AB533" i="3"/>
  <c r="C532" i="3"/>
  <c r="B532" i="3"/>
  <c r="AA532" i="3" l="1"/>
  <c r="J534" i="3"/>
  <c r="T532" i="3"/>
  <c r="AD533" i="3"/>
  <c r="U532" i="3"/>
  <c r="C533" i="3" l="1"/>
  <c r="AB534" i="3"/>
  <c r="L534" i="3"/>
  <c r="B533" i="3"/>
  <c r="I533" i="3"/>
  <c r="J535" i="3" l="1"/>
  <c r="T533" i="3"/>
  <c r="AD534" i="3"/>
  <c r="AA533" i="3"/>
  <c r="U533" i="3"/>
  <c r="L535" i="3" l="1"/>
  <c r="B534" i="3"/>
  <c r="C534" i="3"/>
  <c r="I534" i="3"/>
  <c r="AB535" i="3"/>
  <c r="T534" i="3" l="1"/>
  <c r="J536" i="3"/>
  <c r="AA534" i="3"/>
  <c r="U534" i="3"/>
  <c r="AD535" i="3"/>
  <c r="I535" i="3" l="1"/>
  <c r="L536" i="3"/>
  <c r="B535" i="3"/>
  <c r="C535" i="3"/>
  <c r="AB536" i="3"/>
  <c r="T535" i="3" l="1"/>
  <c r="U535" i="3"/>
  <c r="J537" i="3"/>
  <c r="AD536" i="3"/>
  <c r="AA535" i="3"/>
  <c r="L537" i="3" l="1"/>
  <c r="B536" i="3"/>
  <c r="I536" i="3"/>
  <c r="AB537" i="3"/>
  <c r="C536" i="3"/>
  <c r="U536" i="3" l="1"/>
  <c r="J538" i="3"/>
  <c r="AB538" i="3" s="1"/>
  <c r="J539" i="3" s="1"/>
  <c r="AB539" i="3" s="1"/>
  <c r="AD537" i="3"/>
  <c r="T536" i="3"/>
  <c r="AA536" i="3"/>
  <c r="L538" i="3" l="1"/>
  <c r="AD538" i="3" s="1"/>
  <c r="L539" i="3" s="1"/>
  <c r="AD539" i="3" s="1"/>
  <c r="L540" i="3" s="1"/>
  <c r="AD540" i="3" s="1"/>
  <c r="L541" i="3"/>
  <c r="AD541" i="3" s="1"/>
  <c r="I537" i="3"/>
  <c r="J540" i="3"/>
  <c r="AB540" i="3" s="1"/>
  <c r="J541" i="3" s="1"/>
  <c r="AB541" i="3" s="1"/>
  <c r="J542" i="3" s="1"/>
  <c r="AB542" i="3" s="1"/>
  <c r="B537" i="3"/>
  <c r="C537" i="3"/>
  <c r="AA537" i="3" l="1"/>
  <c r="L542" i="3"/>
  <c r="AD542" i="3" s="1"/>
  <c r="U537" i="3"/>
  <c r="T537" i="3"/>
  <c r="J543" i="3"/>
  <c r="AB543" i="3" s="1"/>
  <c r="J544" i="3" s="1"/>
  <c r="AB544" i="3" s="1"/>
  <c r="C538" i="3" l="1"/>
  <c r="U538" i="3" s="1"/>
  <c r="L543" i="3"/>
  <c r="AD543" i="3" s="1"/>
  <c r="L544" i="3" s="1"/>
  <c r="AD544" i="3" s="1"/>
  <c r="I538" i="3"/>
  <c r="AA538" i="3" s="1"/>
  <c r="I539" i="3" s="1"/>
  <c r="AA539" i="3" s="1"/>
  <c r="I540" i="3" s="1"/>
  <c r="AA540" i="3" s="1"/>
  <c r="I541" i="3" s="1"/>
  <c r="AA541" i="3" s="1"/>
  <c r="I542" i="3" s="1"/>
  <c r="AA542" i="3" s="1"/>
  <c r="B538" i="3"/>
  <c r="T538" i="3" s="1"/>
  <c r="B539" i="3" l="1"/>
  <c r="T539" i="3" s="1"/>
  <c r="B540" i="3" s="1"/>
  <c r="T540" i="3" s="1"/>
  <c r="B541" i="3" s="1"/>
  <c r="T541" i="3" s="1"/>
  <c r="B542" i="3" s="1"/>
  <c r="T542" i="3" s="1"/>
  <c r="C539" i="3"/>
  <c r="U539" i="3" s="1"/>
  <c r="I543" i="3"/>
  <c r="AA543" i="3" s="1"/>
  <c r="I544" i="3"/>
  <c r="AA544" i="3" s="1"/>
  <c r="C540" i="3" l="1"/>
  <c r="U540" i="3" s="1"/>
  <c r="C541" i="3" s="1"/>
  <c r="U541" i="3" s="1"/>
  <c r="C542" i="3" s="1"/>
  <c r="U542" i="3" s="1"/>
  <c r="B543" i="3"/>
  <c r="T543" i="3" s="1"/>
  <c r="B544" i="3" s="1"/>
  <c r="T544" i="3" s="1"/>
  <c r="C543" i="3" l="1"/>
  <c r="U543" i="3" s="1"/>
  <c r="C544" i="3" s="1"/>
  <c r="U544" i="3" s="1"/>
</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<sst xmlns="http://schemas.openxmlformats.org/spreadsheetml/2006/main" count="155" uniqueCount="27">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</sst>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  <xf numFmtId="1" fontId="0" fillId="0" borderId="1" xfId="0" applyNumberFormat="1" applyBorder="1" applyAlignment="1" applyProtection="1"/>
    <xf numFmtId="1" fontId="0" fillId="0" borderId="2" xfId="0" applyNumberFormat="1" applyBorder="1" applyAlignment="1" applyProtection="1"/>
  </cellXfs>
  <cellStyles count="1">
    <cellStyle name="Normal" xfId="0" builtinId="0"/>
  </cellStyles>
  <dxfs count="368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I534"/>
  <sheetViews>
    <sheetView topLeftCell="L1" workbookViewId="0">
      <pane ySplit="1" topLeftCell="A345" activePane="bottomLeft" state="frozen"/>
      <selection pane="bottomLeft" activeCell="Q368" sqref="Q368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W28" s="6"/>
    </row>
    <row r="29" spans="1:23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W30" s="6"/>
    </row>
    <row r="31" spans="1:23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>
        <v>2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W33" s="6"/>
    </row>
    <row r="34" spans="1:23" x14ac:dyDescent="0.25">
      <c r="A34" s="3">
        <f t="shared" si="0"/>
        <v>42400</v>
      </c>
      <c r="B34">
        <v>0</v>
      </c>
      <c r="C34">
        <v>1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W38" s="6"/>
    </row>
    <row r="39" spans="1:23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W40" s="6"/>
    </row>
    <row r="41" spans="1:23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W44" s="6"/>
    </row>
    <row r="45" spans="1:23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W48" s="6"/>
    </row>
    <row r="49" spans="1:23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W49" s="6"/>
    </row>
    <row r="50" spans="1:23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W50" s="6"/>
    </row>
    <row r="51" spans="1:23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W51" s="6"/>
    </row>
    <row r="52" spans="1:23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W52" s="6"/>
    </row>
    <row r="53" spans="1:23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W53" s="6"/>
    </row>
    <row r="54" spans="1:23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W54" s="6"/>
    </row>
    <row r="55" spans="1:23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W55" s="6"/>
    </row>
    <row r="56" spans="1:23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W56" s="6"/>
    </row>
    <row r="57" spans="1:23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W57" s="6"/>
    </row>
    <row r="58" spans="1:23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2</v>
      </c>
      <c r="W58" s="6"/>
    </row>
    <row r="59" spans="1:23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W59" s="6"/>
    </row>
    <row r="60" spans="1:23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O60">
        <v>1</v>
      </c>
      <c r="P60">
        <v>1</v>
      </c>
      <c r="W60" s="6"/>
    </row>
    <row r="61" spans="1:23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O61">
        <v>3</v>
      </c>
      <c r="P61">
        <v>0</v>
      </c>
      <c r="W61" s="6"/>
    </row>
    <row r="62" spans="1:23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O62">
        <v>0</v>
      </c>
      <c r="P62">
        <v>6</v>
      </c>
      <c r="W62" s="6"/>
    </row>
    <row r="63" spans="1:23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O63">
        <v>1</v>
      </c>
      <c r="P63">
        <v>5</v>
      </c>
      <c r="W63" s="6"/>
    </row>
    <row r="64" spans="1:23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O64">
        <v>5</v>
      </c>
      <c r="P64">
        <v>4</v>
      </c>
      <c r="W64" s="6"/>
    </row>
    <row r="65" spans="1:35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21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O65">
        <v>3</v>
      </c>
      <c r="P65">
        <v>3</v>
      </c>
      <c r="T65" s="6">
        <f t="shared" ref="T65:T128" si="1">IF(ISERROR(B65/B58),1,B65/B58)</f>
        <v>5.010752688172043</v>
      </c>
      <c r="U65" s="6">
        <f t="shared" ref="U65:U128" si="2">IF(ISERROR(C65/C58),1,C65/C58)</f>
        <v>11.25</v>
      </c>
      <c r="V65" s="6">
        <f t="shared" ref="V65:V128" si="3">IF(ISERROR(D65/D58),1,D65/D58)</f>
        <v>1</v>
      </c>
      <c r="W65" s="6">
        <f t="shared" ref="W65:W128" si="4">IF(ISERROR(E65/E58),1,E65/E58)</f>
        <v>37</v>
      </c>
      <c r="X65" s="6">
        <f t="shared" ref="X65:X128" si="5">IF(ISERROR(F65/F58),1,F65/F58)</f>
        <v>10.5</v>
      </c>
      <c r="Y65" s="6">
        <f t="shared" ref="Y65:Y128" si="6">IF(ISERROR(G65/G58),1,G65/G58)</f>
        <v>24.558823529411764</v>
      </c>
      <c r="Z65" s="6">
        <f t="shared" ref="Z65:Z128" si="7">IF(ISERROR(H65/H58),1,H65/H58)</f>
        <v>13.75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3</v>
      </c>
      <c r="AG65" s="6">
        <f t="shared" ref="AG65:AG128" si="14">IF(ISERROR(O65/O58),1,O65/O58)</f>
        <v>1</v>
      </c>
      <c r="AH65" s="6">
        <f t="shared" ref="AH65:AI128" si="15">IF(ISERROR(P65/P58),1,P65/P58)</f>
        <v>1.5</v>
      </c>
      <c r="AI65" s="6">
        <f t="shared" si="15"/>
        <v>1</v>
      </c>
    </row>
    <row r="66" spans="1:35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76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O66">
        <v>0</v>
      </c>
      <c r="P66">
        <v>8</v>
      </c>
      <c r="T66" s="6">
        <f t="shared" si="1"/>
        <v>4.4809160305343507</v>
      </c>
      <c r="U66" s="6">
        <f t="shared" si="2"/>
        <v>8.1428571428571423</v>
      </c>
      <c r="V66" s="6">
        <f t="shared" si="3"/>
        <v>1</v>
      </c>
      <c r="W66" s="6">
        <f t="shared" si="4"/>
        <v>6.6</v>
      </c>
      <c r="X66" s="6">
        <f t="shared" si="5"/>
        <v>19</v>
      </c>
      <c r="Y66" s="6">
        <f t="shared" si="6"/>
        <v>13.318181818181818</v>
      </c>
      <c r="Z66" s="6">
        <f t="shared" si="7"/>
        <v>19</v>
      </c>
      <c r="AA66" s="6">
        <f t="shared" si="8"/>
        <v>1</v>
      </c>
      <c r="AB66" s="6">
        <f t="shared" si="9"/>
        <v>1</v>
      </c>
      <c r="AC66" s="6">
        <f t="shared" si="10"/>
        <v>30</v>
      </c>
      <c r="AD66" s="6">
        <f t="shared" si="11"/>
        <v>2</v>
      </c>
      <c r="AE66" s="6">
        <f t="shared" si="12"/>
        <v>1</v>
      </c>
      <c r="AF66" s="6">
        <f t="shared" si="13"/>
        <v>1</v>
      </c>
      <c r="AG66" s="6">
        <f t="shared" si="14"/>
        <v>0</v>
      </c>
      <c r="AH66" s="6">
        <f t="shared" si="15"/>
        <v>1</v>
      </c>
      <c r="AI66" s="6">
        <f t="shared" si="15"/>
        <v>1</v>
      </c>
    </row>
    <row r="67" spans="1:35" x14ac:dyDescent="0.25">
      <c r="A67" s="3">
        <f t="shared" ref="A67:A130" si="16">A66+1</f>
        <v>42433</v>
      </c>
      <c r="B67">
        <v>769</v>
      </c>
      <c r="C67">
        <v>37</v>
      </c>
      <c r="D67">
        <v>77</v>
      </c>
      <c r="E67" s="24">
        <v>220</v>
      </c>
      <c r="F67">
        <v>138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O67">
        <v>6</v>
      </c>
      <c r="P67">
        <v>12</v>
      </c>
      <c r="T67" s="6">
        <f t="shared" si="1"/>
        <v>3.8069306930693068</v>
      </c>
      <c r="U67" s="6">
        <f t="shared" si="2"/>
        <v>18.5</v>
      </c>
      <c r="V67" s="6">
        <f t="shared" si="3"/>
        <v>77</v>
      </c>
      <c r="W67" s="6">
        <f t="shared" si="4"/>
        <v>11.578947368421053</v>
      </c>
      <c r="X67" s="6">
        <f t="shared" si="5"/>
        <v>6.9</v>
      </c>
      <c r="Y67" s="6">
        <f t="shared" si="6"/>
        <v>5.5754716981132075</v>
      </c>
      <c r="Z67" s="6">
        <f t="shared" si="7"/>
        <v>7</v>
      </c>
      <c r="AA67" s="6">
        <f t="shared" si="8"/>
        <v>44</v>
      </c>
      <c r="AB67" s="6">
        <f t="shared" si="9"/>
        <v>1</v>
      </c>
      <c r="AC67" s="6">
        <f t="shared" si="10"/>
        <v>25</v>
      </c>
      <c r="AD67" s="6">
        <f t="shared" si="11"/>
        <v>1</v>
      </c>
      <c r="AE67" s="6">
        <f t="shared" si="12"/>
        <v>1</v>
      </c>
      <c r="AF67" s="6">
        <f t="shared" si="13"/>
        <v>2</v>
      </c>
      <c r="AG67" s="6">
        <f t="shared" si="14"/>
        <v>6</v>
      </c>
      <c r="AH67" s="6">
        <f t="shared" si="15"/>
        <v>12</v>
      </c>
      <c r="AI67" s="6">
        <f t="shared" si="15"/>
        <v>1</v>
      </c>
    </row>
    <row r="68" spans="1:35" x14ac:dyDescent="0.25">
      <c r="A68" s="3">
        <f t="shared" si="16"/>
        <v>42434</v>
      </c>
      <c r="B68">
        <v>778</v>
      </c>
      <c r="C68">
        <v>141</v>
      </c>
      <c r="D68">
        <v>53</v>
      </c>
      <c r="E68" s="24">
        <v>188</v>
      </c>
      <c r="F68">
        <v>190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O68">
        <v>16</v>
      </c>
      <c r="P68">
        <v>14</v>
      </c>
      <c r="T68" s="6">
        <f t="shared" si="1"/>
        <v>3.3390557939914163</v>
      </c>
      <c r="U68" s="6">
        <f t="shared" si="2"/>
        <v>8.2941176470588243</v>
      </c>
      <c r="V68" s="6">
        <f t="shared" si="3"/>
        <v>1</v>
      </c>
      <c r="W68" s="6">
        <f t="shared" si="4"/>
        <v>94</v>
      </c>
      <c r="X68" s="6">
        <f t="shared" si="5"/>
        <v>10</v>
      </c>
      <c r="Y68" s="6">
        <f t="shared" si="6"/>
        <v>8.62937062937063</v>
      </c>
      <c r="Z68" s="6">
        <f t="shared" si="7"/>
        <v>6.583333333333333</v>
      </c>
      <c r="AA68" s="6">
        <f t="shared" si="8"/>
        <v>1</v>
      </c>
      <c r="AB68" s="6">
        <f t="shared" si="9"/>
        <v>1</v>
      </c>
      <c r="AC68" s="6">
        <f t="shared" si="10"/>
        <v>7.375</v>
      </c>
      <c r="AD68" s="6">
        <f t="shared" si="11"/>
        <v>1</v>
      </c>
      <c r="AE68" s="6">
        <f t="shared" si="12"/>
        <v>1</v>
      </c>
      <c r="AF68" s="6">
        <f t="shared" si="13"/>
        <v>12</v>
      </c>
      <c r="AG68" s="6">
        <f t="shared" si="14"/>
        <v>5.333333333333333</v>
      </c>
      <c r="AH68" s="6">
        <f t="shared" si="15"/>
        <v>1</v>
      </c>
      <c r="AI68" s="6">
        <f t="shared" si="15"/>
        <v>1</v>
      </c>
    </row>
    <row r="69" spans="1:35" x14ac:dyDescent="0.25">
      <c r="A69" s="3">
        <f t="shared" si="16"/>
        <v>42435</v>
      </c>
      <c r="B69">
        <v>1247</v>
      </c>
      <c r="C69">
        <v>100</v>
      </c>
      <c r="D69">
        <v>166</v>
      </c>
      <c r="E69" s="24">
        <v>129</v>
      </c>
      <c r="F69">
        <v>332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O69">
        <v>10</v>
      </c>
      <c r="P69">
        <v>24</v>
      </c>
      <c r="T69" s="6">
        <f t="shared" si="1"/>
        <v>5.1958333333333337</v>
      </c>
      <c r="U69" s="6">
        <f t="shared" si="2"/>
        <v>7.6923076923076925</v>
      </c>
      <c r="V69" s="6">
        <f t="shared" si="3"/>
        <v>20.75</v>
      </c>
      <c r="W69" s="6">
        <f t="shared" si="4"/>
        <v>4.161290322580645</v>
      </c>
      <c r="X69" s="6">
        <f t="shared" si="5"/>
        <v>7.7209302325581399</v>
      </c>
      <c r="Y69" s="6">
        <f t="shared" si="6"/>
        <v>5.2487804878048783</v>
      </c>
      <c r="Z69" s="6">
        <f t="shared" si="7"/>
        <v>11</v>
      </c>
      <c r="AA69" s="6">
        <f t="shared" si="8"/>
        <v>12</v>
      </c>
      <c r="AB69" s="6">
        <f t="shared" si="9"/>
        <v>1</v>
      </c>
      <c r="AC69" s="6">
        <f t="shared" si="10"/>
        <v>11</v>
      </c>
      <c r="AD69" s="6">
        <f t="shared" si="11"/>
        <v>0</v>
      </c>
      <c r="AE69" s="6">
        <f t="shared" si="12"/>
        <v>0</v>
      </c>
      <c r="AF69" s="6">
        <f t="shared" si="13"/>
        <v>0.83333333333333337</v>
      </c>
      <c r="AG69" s="6">
        <f t="shared" si="14"/>
        <v>1</v>
      </c>
      <c r="AH69" s="6">
        <f t="shared" si="15"/>
        <v>4</v>
      </c>
      <c r="AI69" s="6">
        <f t="shared" si="15"/>
        <v>1</v>
      </c>
    </row>
    <row r="70" spans="1:35" x14ac:dyDescent="0.25">
      <c r="A70" s="3">
        <f t="shared" si="16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O70">
        <v>9</v>
      </c>
      <c r="P70">
        <v>25</v>
      </c>
      <c r="T70" s="6">
        <f t="shared" si="1"/>
        <v>2.6360424028268552</v>
      </c>
      <c r="U70" s="6">
        <f t="shared" si="2"/>
        <v>4.4358974358974361</v>
      </c>
      <c r="V70" s="6">
        <f t="shared" si="3"/>
        <v>16.571428571428573</v>
      </c>
      <c r="W70" s="6">
        <f t="shared" si="4"/>
        <v>4.7254901960784315</v>
      </c>
      <c r="X70" s="6">
        <f t="shared" si="5"/>
        <v>5.9</v>
      </c>
      <c r="Y70" s="6">
        <f t="shared" si="6"/>
        <v>1.92987012987013</v>
      </c>
      <c r="Z70" s="6">
        <f t="shared" si="7"/>
        <v>1.6363636363636365</v>
      </c>
      <c r="AA70" s="6">
        <f t="shared" si="8"/>
        <v>19.25</v>
      </c>
      <c r="AB70" s="6">
        <f t="shared" si="9"/>
        <v>31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2.5</v>
      </c>
      <c r="AG70" s="6">
        <f t="shared" si="14"/>
        <v>9</v>
      </c>
      <c r="AH70" s="6">
        <f t="shared" si="15"/>
        <v>5</v>
      </c>
      <c r="AI70" s="6">
        <f t="shared" si="15"/>
        <v>1</v>
      </c>
    </row>
    <row r="71" spans="1:35" x14ac:dyDescent="0.25">
      <c r="A71" s="3">
        <f t="shared" si="16"/>
        <v>42437</v>
      </c>
      <c r="B71">
        <v>1797</v>
      </c>
      <c r="C71">
        <v>400</v>
      </c>
      <c r="D71">
        <v>75</v>
      </c>
      <c r="E71" s="24">
        <v>136</v>
      </c>
      <c r="F71">
        <v>286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O71">
        <v>4</v>
      </c>
      <c r="P71">
        <v>27</v>
      </c>
      <c r="T71" s="6">
        <f t="shared" si="1"/>
        <v>5.2543859649122808</v>
      </c>
      <c r="U71" s="6">
        <f t="shared" si="2"/>
        <v>11.111111111111111</v>
      </c>
      <c r="V71" s="6">
        <f t="shared" si="3"/>
        <v>3.2608695652173911</v>
      </c>
      <c r="W71" s="6">
        <f t="shared" si="4"/>
        <v>4.6896551724137927</v>
      </c>
      <c r="X71" s="6">
        <f t="shared" si="5"/>
        <v>4.6885245901639347</v>
      </c>
      <c r="Y71" s="6">
        <f t="shared" si="6"/>
        <v>1.1376673040152965</v>
      </c>
      <c r="Z71" s="6">
        <f t="shared" si="7"/>
        <v>3.6749999999999998</v>
      </c>
      <c r="AA71" s="6">
        <f t="shared" si="8"/>
        <v>7</v>
      </c>
      <c r="AB71" s="6">
        <f t="shared" si="9"/>
        <v>6.5</v>
      </c>
      <c r="AC71" s="6">
        <f t="shared" si="10"/>
        <v>20.2</v>
      </c>
      <c r="AD71" s="6">
        <f t="shared" si="11"/>
        <v>1</v>
      </c>
      <c r="AE71" s="6">
        <f t="shared" si="12"/>
        <v>1</v>
      </c>
      <c r="AF71" s="6">
        <f t="shared" si="13"/>
        <v>4.333333333333333</v>
      </c>
      <c r="AG71" s="6">
        <f t="shared" si="14"/>
        <v>0.8</v>
      </c>
      <c r="AH71" s="6">
        <f t="shared" si="15"/>
        <v>6.75</v>
      </c>
      <c r="AI71" s="6">
        <f t="shared" si="15"/>
        <v>1</v>
      </c>
    </row>
    <row r="72" spans="1:35" x14ac:dyDescent="0.25">
      <c r="A72" s="3">
        <f t="shared" si="16"/>
        <v>42438</v>
      </c>
      <c r="B72">
        <v>977</v>
      </c>
      <c r="C72">
        <v>622</v>
      </c>
      <c r="D72">
        <v>188</v>
      </c>
      <c r="E72" s="24">
        <v>281</v>
      </c>
      <c r="F72">
        <v>372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O72">
        <v>28</v>
      </c>
      <c r="P72">
        <v>51</v>
      </c>
      <c r="T72" s="6">
        <f t="shared" si="1"/>
        <v>2.0965665236051501</v>
      </c>
      <c r="U72" s="6">
        <f t="shared" si="2"/>
        <v>13.822222222222223</v>
      </c>
      <c r="V72" s="6">
        <f t="shared" si="3"/>
        <v>9.8947368421052637</v>
      </c>
      <c r="W72" s="6">
        <f t="shared" si="4"/>
        <v>7.5945945945945947</v>
      </c>
      <c r="X72" s="6">
        <f t="shared" si="5"/>
        <v>17.714285714285715</v>
      </c>
      <c r="Y72" s="6">
        <f t="shared" si="6"/>
        <v>1.0550898203592813</v>
      </c>
      <c r="Z72" s="6">
        <f t="shared" si="7"/>
        <v>4.709090909090909</v>
      </c>
      <c r="AA72" s="6">
        <f t="shared" si="8"/>
        <v>10.166666666666666</v>
      </c>
      <c r="AB72" s="6">
        <f t="shared" si="9"/>
        <v>5.6</v>
      </c>
      <c r="AC72" s="6">
        <f t="shared" si="10"/>
        <v>7.5384615384615383</v>
      </c>
      <c r="AD72" s="6">
        <f t="shared" si="11"/>
        <v>1</v>
      </c>
      <c r="AE72" s="6">
        <f t="shared" si="12"/>
        <v>13</v>
      </c>
      <c r="AF72" s="6">
        <f t="shared" si="13"/>
        <v>0.66666666666666663</v>
      </c>
      <c r="AG72" s="6">
        <f t="shared" si="14"/>
        <v>9.3333333333333339</v>
      </c>
      <c r="AH72" s="6">
        <f t="shared" si="15"/>
        <v>17</v>
      </c>
      <c r="AI72" s="6">
        <f t="shared" si="15"/>
        <v>1</v>
      </c>
    </row>
    <row r="73" spans="1:35" x14ac:dyDescent="0.25">
      <c r="A73" s="3">
        <f t="shared" si="16"/>
        <v>42439</v>
      </c>
      <c r="B73">
        <v>2313</v>
      </c>
      <c r="C73">
        <v>582</v>
      </c>
      <c r="D73">
        <v>365</v>
      </c>
      <c r="E73" s="24">
        <v>451</v>
      </c>
      <c r="F73">
        <v>510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O73">
        <v>-28</v>
      </c>
      <c r="P73">
        <v>64</v>
      </c>
      <c r="T73" s="6">
        <f t="shared" si="1"/>
        <v>3.9403747870528107</v>
      </c>
      <c r="U73" s="6">
        <f t="shared" si="2"/>
        <v>10.210526315789474</v>
      </c>
      <c r="V73" s="6">
        <f t="shared" si="3"/>
        <v>11.060606060606061</v>
      </c>
      <c r="W73" s="6">
        <f t="shared" si="4"/>
        <v>6.833333333333333</v>
      </c>
      <c r="X73" s="6">
        <f t="shared" si="5"/>
        <v>6.7105263157894735</v>
      </c>
      <c r="Y73" s="6">
        <f t="shared" si="6"/>
        <v>1.6348122866894197</v>
      </c>
      <c r="Z73" s="6">
        <f t="shared" si="7"/>
        <v>7.2280701754385968</v>
      </c>
      <c r="AA73" s="6">
        <f t="shared" si="8"/>
        <v>8.6428571428571423</v>
      </c>
      <c r="AB73" s="6">
        <f t="shared" si="9"/>
        <v>4.7</v>
      </c>
      <c r="AC73" s="6">
        <f t="shared" si="10"/>
        <v>6.5333333333333332</v>
      </c>
      <c r="AD73" s="6">
        <f t="shared" si="11"/>
        <v>3.5</v>
      </c>
      <c r="AE73" s="6">
        <f t="shared" si="12"/>
        <v>2.25</v>
      </c>
      <c r="AF73" s="6">
        <f t="shared" si="13"/>
        <v>9.6666666666666661</v>
      </c>
      <c r="AG73" s="6">
        <f t="shared" si="14"/>
        <v>1</v>
      </c>
      <c r="AH73" s="6">
        <f t="shared" si="15"/>
        <v>8</v>
      </c>
      <c r="AI73" s="6">
        <f t="shared" si="15"/>
        <v>1</v>
      </c>
    </row>
    <row r="74" spans="1:35" x14ac:dyDescent="0.25">
      <c r="A74" s="3">
        <f t="shared" si="16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O74">
        <v>21</v>
      </c>
      <c r="P74">
        <v>56</v>
      </c>
      <c r="T74" s="6">
        <f t="shared" si="1"/>
        <v>3.447334200260078</v>
      </c>
      <c r="U74" s="6">
        <f t="shared" si="2"/>
        <v>0</v>
      </c>
      <c r="V74" s="6">
        <f t="shared" si="3"/>
        <v>5.7012987012987013</v>
      </c>
      <c r="W74" s="6">
        <f t="shared" si="4"/>
        <v>0.77272727272727271</v>
      </c>
      <c r="X74" s="6">
        <f t="shared" si="5"/>
        <v>0</v>
      </c>
      <c r="Y74" s="6">
        <f t="shared" si="6"/>
        <v>1.8189509306260576</v>
      </c>
      <c r="Z74" s="6">
        <f t="shared" si="7"/>
        <v>9.9795918367346932</v>
      </c>
      <c r="AA74" s="6">
        <f t="shared" si="8"/>
        <v>0</v>
      </c>
      <c r="AB74" s="6">
        <f t="shared" si="9"/>
        <v>0</v>
      </c>
      <c r="AC74" s="6">
        <f t="shared" si="10"/>
        <v>6.04</v>
      </c>
      <c r="AD74" s="6">
        <f t="shared" si="11"/>
        <v>1</v>
      </c>
      <c r="AE74" s="6">
        <f t="shared" si="12"/>
        <v>1</v>
      </c>
      <c r="AF74" s="6">
        <f t="shared" si="13"/>
        <v>2.25</v>
      </c>
      <c r="AG74" s="6">
        <f t="shared" si="14"/>
        <v>3.5</v>
      </c>
      <c r="AH74" s="6">
        <f t="shared" si="15"/>
        <v>4.666666666666667</v>
      </c>
      <c r="AI74" s="6">
        <f t="shared" si="15"/>
        <v>1</v>
      </c>
    </row>
    <row r="75" spans="1:35" x14ac:dyDescent="0.25">
      <c r="A75" s="3">
        <f t="shared" si="16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O75">
        <v>31</v>
      </c>
      <c r="P75">
        <v>202</v>
      </c>
      <c r="T75" s="6">
        <f t="shared" si="1"/>
        <v>3.2737789203084833</v>
      </c>
      <c r="U75" s="6">
        <f t="shared" si="2"/>
        <v>20.957446808510639</v>
      </c>
      <c r="V75" s="6">
        <f t="shared" si="3"/>
        <v>11.943396226415095</v>
      </c>
      <c r="W75" s="6">
        <f t="shared" si="4"/>
        <v>8.4946808510638299</v>
      </c>
      <c r="X75" s="6">
        <f t="shared" si="5"/>
        <v>7.3052631578947365</v>
      </c>
      <c r="Y75" s="6">
        <f t="shared" si="6"/>
        <v>1.0445705024311183</v>
      </c>
      <c r="Z75" s="6">
        <f t="shared" si="7"/>
        <v>6.075949367088608</v>
      </c>
      <c r="AA75" s="6">
        <f t="shared" si="8"/>
        <v>6.5869565217391308</v>
      </c>
      <c r="AB75" s="6">
        <f t="shared" si="9"/>
        <v>4.1525423728813555</v>
      </c>
      <c r="AC75" s="6">
        <f t="shared" si="10"/>
        <v>2.5762711864406778</v>
      </c>
      <c r="AD75" s="6">
        <f t="shared" si="11"/>
        <v>11</v>
      </c>
      <c r="AE75" s="6">
        <f t="shared" si="12"/>
        <v>3.9166666666666665</v>
      </c>
      <c r="AF75" s="6">
        <f t="shared" si="13"/>
        <v>6.333333333333333</v>
      </c>
      <c r="AG75" s="6">
        <f t="shared" si="14"/>
        <v>1.9375</v>
      </c>
      <c r="AH75" s="6">
        <f t="shared" si="15"/>
        <v>14.428571428571429</v>
      </c>
      <c r="AI75" s="6">
        <f t="shared" si="15"/>
        <v>1</v>
      </c>
    </row>
    <row r="76" spans="1:35" x14ac:dyDescent="0.25">
      <c r="A76" s="3">
        <f t="shared" si="16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O76">
        <v>26</v>
      </c>
      <c r="P76">
        <v>151</v>
      </c>
      <c r="T76" s="6">
        <f t="shared" si="1"/>
        <v>2.8043303929430632</v>
      </c>
      <c r="U76" s="6">
        <f t="shared" si="2"/>
        <v>11.59</v>
      </c>
      <c r="V76" s="6">
        <f t="shared" si="3"/>
        <v>4.572289156626506</v>
      </c>
      <c r="W76" s="6">
        <f t="shared" si="4"/>
        <v>7.054263565891473</v>
      </c>
      <c r="X76" s="6">
        <f t="shared" si="5"/>
        <v>2.4548192771084336</v>
      </c>
      <c r="Y76" s="6">
        <f t="shared" si="6"/>
        <v>1.2685873605947955</v>
      </c>
      <c r="Z76" s="6">
        <f t="shared" si="7"/>
        <v>6.6181818181818182</v>
      </c>
      <c r="AA76" s="6">
        <f t="shared" si="8"/>
        <v>2.6</v>
      </c>
      <c r="AB76" s="6">
        <f t="shared" si="9"/>
        <v>2.1666666666666665</v>
      </c>
      <c r="AC76" s="6">
        <f t="shared" si="10"/>
        <v>2.1515151515151514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2.6</v>
      </c>
      <c r="AH76" s="6">
        <f t="shared" si="15"/>
        <v>6.291666666666667</v>
      </c>
      <c r="AI76" s="6">
        <f t="shared" si="15"/>
        <v>1</v>
      </c>
    </row>
    <row r="77" spans="1:35" x14ac:dyDescent="0.25">
      <c r="A77" s="3">
        <f t="shared" si="16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O77">
        <v>39</v>
      </c>
      <c r="P77">
        <v>205</v>
      </c>
      <c r="T77" s="6">
        <f t="shared" si="1"/>
        <v>2.4061662198391423</v>
      </c>
      <c r="U77" s="6">
        <f t="shared" si="2"/>
        <v>8.1329479768786133</v>
      </c>
      <c r="V77" s="6">
        <f t="shared" si="3"/>
        <v>2.0172413793103448</v>
      </c>
      <c r="W77" s="6">
        <f t="shared" si="4"/>
        <v>5.0207468879668049</v>
      </c>
      <c r="X77" s="6">
        <f t="shared" si="5"/>
        <v>0.20338983050847459</v>
      </c>
      <c r="Y77" s="6">
        <f t="shared" si="6"/>
        <v>1.6271870794078063</v>
      </c>
      <c r="Z77" s="6">
        <f t="shared" si="7"/>
        <v>8.2037037037037042</v>
      </c>
      <c r="AA77" s="6">
        <f t="shared" si="8"/>
        <v>2.2857142857142856</v>
      </c>
      <c r="AB77" s="6">
        <f t="shared" si="9"/>
        <v>6.354838709677419</v>
      </c>
      <c r="AC77" s="6">
        <f t="shared" si="10"/>
        <v>1.5</v>
      </c>
      <c r="AD77" s="6">
        <f t="shared" si="11"/>
        <v>1.5714285714285714</v>
      </c>
      <c r="AE77" s="6">
        <f t="shared" si="12"/>
        <v>0</v>
      </c>
      <c r="AF77" s="6">
        <f t="shared" si="13"/>
        <v>5.4</v>
      </c>
      <c r="AG77" s="6">
        <f t="shared" si="14"/>
        <v>4.333333333333333</v>
      </c>
      <c r="AH77" s="6">
        <f t="shared" si="15"/>
        <v>8.1999999999999993</v>
      </c>
      <c r="AI77" s="6">
        <f t="shared" si="15"/>
        <v>1</v>
      </c>
    </row>
    <row r="78" spans="1:35" x14ac:dyDescent="0.25">
      <c r="A78" s="3">
        <f t="shared" si="16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O78">
        <v>74</v>
      </c>
      <c r="P78">
        <v>158</v>
      </c>
      <c r="T78" s="6">
        <f t="shared" si="1"/>
        <v>1.7991096271563718</v>
      </c>
      <c r="U78" s="6">
        <f t="shared" si="2"/>
        <v>5.36</v>
      </c>
      <c r="V78" s="6">
        <f t="shared" si="3"/>
        <v>19.559999999999999</v>
      </c>
      <c r="W78" s="6">
        <f t="shared" si="4"/>
        <v>10.860294117647058</v>
      </c>
      <c r="X78" s="6">
        <f t="shared" si="5"/>
        <v>7.5209790209790208</v>
      </c>
      <c r="Y78" s="6">
        <f t="shared" si="6"/>
        <v>1.7697478991596638</v>
      </c>
      <c r="Z78" s="6">
        <f t="shared" si="7"/>
        <v>4.1836734693877551</v>
      </c>
      <c r="AA78" s="6">
        <f t="shared" si="8"/>
        <v>4.9642857142857144</v>
      </c>
      <c r="AB78" s="6">
        <f t="shared" si="9"/>
        <v>4.4102564102564106</v>
      </c>
      <c r="AC78" s="6">
        <f t="shared" si="10"/>
        <v>0.82178217821782173</v>
      </c>
      <c r="AD78" s="6">
        <f t="shared" si="11"/>
        <v>7.6</v>
      </c>
      <c r="AE78" s="6">
        <f t="shared" si="12"/>
        <v>20</v>
      </c>
      <c r="AF78" s="6">
        <f t="shared" si="13"/>
        <v>12.538461538461538</v>
      </c>
      <c r="AG78" s="6">
        <f t="shared" si="14"/>
        <v>18.5</v>
      </c>
      <c r="AH78" s="6">
        <f t="shared" si="15"/>
        <v>5.8518518518518521</v>
      </c>
      <c r="AI78" s="6">
        <f t="shared" si="15"/>
        <v>1</v>
      </c>
    </row>
    <row r="79" spans="1:35" x14ac:dyDescent="0.25">
      <c r="A79" s="3">
        <f t="shared" si="16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O79">
        <v>44</v>
      </c>
      <c r="P79">
        <v>314</v>
      </c>
      <c r="T79" s="6">
        <f t="shared" si="1"/>
        <v>3.609007164790174</v>
      </c>
      <c r="U79" s="6">
        <f t="shared" si="2"/>
        <v>2.9035369774919615</v>
      </c>
      <c r="V79" s="6">
        <f t="shared" si="3"/>
        <v>9.75</v>
      </c>
      <c r="W79" s="6">
        <f t="shared" si="4"/>
        <v>7.0640569395017794</v>
      </c>
      <c r="X79" s="6">
        <f t="shared" si="5"/>
        <v>2.774193548387097</v>
      </c>
      <c r="Y79" s="6">
        <f t="shared" si="6"/>
        <v>1.337116912599319</v>
      </c>
      <c r="Z79" s="6">
        <f t="shared" si="7"/>
        <v>2.9729729729729728</v>
      </c>
      <c r="AA79" s="6">
        <f t="shared" si="8"/>
        <v>4.8360655737704921</v>
      </c>
      <c r="AB79" s="6">
        <f t="shared" si="9"/>
        <v>6.6071428571428568</v>
      </c>
      <c r="AC79" s="6">
        <f t="shared" si="10"/>
        <v>1.2142857142857142</v>
      </c>
      <c r="AD79" s="6">
        <f t="shared" si="11"/>
        <v>20.166666666666668</v>
      </c>
      <c r="AE79" s="6">
        <f t="shared" si="12"/>
        <v>4.1538461538461542</v>
      </c>
      <c r="AF79" s="6">
        <f t="shared" si="13"/>
        <v>31.5</v>
      </c>
      <c r="AG79" s="6">
        <f t="shared" si="14"/>
        <v>1.5714285714285714</v>
      </c>
      <c r="AH79" s="6">
        <f t="shared" si="15"/>
        <v>6.1568627450980395</v>
      </c>
      <c r="AI79" s="6">
        <f t="shared" si="15"/>
        <v>1</v>
      </c>
    </row>
    <row r="80" spans="1:35" x14ac:dyDescent="0.25">
      <c r="A80" s="3">
        <f t="shared" si="16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1006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O80">
        <v>76</v>
      </c>
      <c r="P80">
        <v>314</v>
      </c>
      <c r="T80" s="6">
        <f t="shared" si="1"/>
        <v>1.8188499783830523</v>
      </c>
      <c r="U80" s="6">
        <f t="shared" si="2"/>
        <v>3.7147766323024056</v>
      </c>
      <c r="V80" s="6">
        <f t="shared" si="3"/>
        <v>7.279452054794521</v>
      </c>
      <c r="W80" s="6">
        <f t="shared" si="4"/>
        <v>6.8070953436807091</v>
      </c>
      <c r="X80" s="6">
        <f t="shared" si="5"/>
        <v>2.7627450980392156</v>
      </c>
      <c r="Y80" s="6">
        <f t="shared" si="6"/>
        <v>1.244258872651357</v>
      </c>
      <c r="Z80" s="6">
        <f t="shared" si="7"/>
        <v>2.441747572815534</v>
      </c>
      <c r="AA80" s="6">
        <f t="shared" si="8"/>
        <v>2.8677685950413223</v>
      </c>
      <c r="AB80" s="6">
        <f t="shared" si="9"/>
        <v>5.1702127659574471</v>
      </c>
      <c r="AC80" s="6">
        <f t="shared" si="10"/>
        <v>0.73979591836734693</v>
      </c>
      <c r="AD80" s="6">
        <f t="shared" si="11"/>
        <v>7.2857142857142856</v>
      </c>
      <c r="AE80" s="6">
        <f t="shared" si="12"/>
        <v>7.666666666666667</v>
      </c>
      <c r="AF80" s="6">
        <f t="shared" si="13"/>
        <v>6.1724137931034484</v>
      </c>
      <c r="AG80" s="6">
        <f t="shared" si="14"/>
        <v>-2.7142857142857144</v>
      </c>
      <c r="AH80" s="6">
        <f t="shared" si="15"/>
        <v>4.90625</v>
      </c>
      <c r="AI80" s="6">
        <f t="shared" si="15"/>
        <v>1</v>
      </c>
    </row>
    <row r="81" spans="1:35" x14ac:dyDescent="0.25">
      <c r="A81" s="3">
        <f t="shared" si="16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O81">
        <v>15</v>
      </c>
      <c r="P81">
        <v>367</v>
      </c>
      <c r="T81" s="6">
        <f t="shared" si="1"/>
        <v>2.00754432289702</v>
      </c>
      <c r="U81" s="6">
        <f t="shared" si="2"/>
        <v>1</v>
      </c>
      <c r="V81" s="6">
        <f t="shared" si="3"/>
        <v>10.236902050113896</v>
      </c>
      <c r="W81" s="6">
        <f t="shared" si="4"/>
        <v>17.605882352941176</v>
      </c>
      <c r="X81" s="6">
        <f t="shared" si="5"/>
        <v>1</v>
      </c>
      <c r="Y81" s="6">
        <f t="shared" si="6"/>
        <v>0.97302325581395344</v>
      </c>
      <c r="Z81" s="6">
        <f t="shared" si="7"/>
        <v>2.1799591002044991</v>
      </c>
      <c r="AA81" s="6">
        <f t="shared" si="8"/>
        <v>1</v>
      </c>
      <c r="AB81" s="6">
        <f t="shared" si="9"/>
        <v>1</v>
      </c>
      <c r="AC81" s="6">
        <f t="shared" si="10"/>
        <v>0.94701986754966883</v>
      </c>
      <c r="AD81" s="6">
        <f t="shared" si="11"/>
        <v>17.785714285714285</v>
      </c>
      <c r="AE81" s="6">
        <f t="shared" si="12"/>
        <v>1</v>
      </c>
      <c r="AF81" s="6">
        <f t="shared" si="13"/>
        <v>15.888888888888889</v>
      </c>
      <c r="AG81" s="6">
        <f t="shared" si="14"/>
        <v>0.7142857142857143</v>
      </c>
      <c r="AH81" s="6">
        <f t="shared" si="15"/>
        <v>6.5535714285714288</v>
      </c>
      <c r="AI81" s="6">
        <f t="shared" si="15"/>
        <v>1</v>
      </c>
    </row>
    <row r="82" spans="1:35" x14ac:dyDescent="0.25">
      <c r="A82" s="3">
        <f t="shared" si="16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O82">
        <v>242</v>
      </c>
      <c r="P82">
        <v>375</v>
      </c>
      <c r="T82" s="6">
        <f t="shared" si="1"/>
        <v>2.3502159403219474</v>
      </c>
      <c r="U82" s="6">
        <f t="shared" si="2"/>
        <v>0.82808798646362103</v>
      </c>
      <c r="V82" s="6">
        <f t="shared" si="3"/>
        <v>10.058451816745656</v>
      </c>
      <c r="W82" s="6">
        <f t="shared" si="4"/>
        <v>2.8353162179085785</v>
      </c>
      <c r="X82" s="6">
        <f t="shared" si="5"/>
        <v>1.2881844380403458</v>
      </c>
      <c r="Y82" s="6">
        <f t="shared" si="6"/>
        <v>0.95965865011636931</v>
      </c>
      <c r="Z82" s="6">
        <f t="shared" si="7"/>
        <v>2.6208333333333331</v>
      </c>
      <c r="AA82" s="6">
        <f t="shared" si="8"/>
        <v>1.7689768976897691</v>
      </c>
      <c r="AB82" s="6">
        <f t="shared" si="9"/>
        <v>1.8857142857142857</v>
      </c>
      <c r="AC82" s="6">
        <f t="shared" si="10"/>
        <v>1.1842105263157894</v>
      </c>
      <c r="AD82" s="6">
        <f t="shared" si="11"/>
        <v>1.7373737373737375</v>
      </c>
      <c r="AE82" s="6">
        <f t="shared" si="12"/>
        <v>2.6808510638297873</v>
      </c>
      <c r="AF82" s="6">
        <f t="shared" si="13"/>
        <v>1.881578947368421</v>
      </c>
      <c r="AG82" s="6">
        <f t="shared" si="14"/>
        <v>7.806451612903226</v>
      </c>
      <c r="AH82" s="6">
        <f t="shared" si="15"/>
        <v>1.8564356435643565</v>
      </c>
      <c r="AI82" s="6">
        <f t="shared" si="15"/>
        <v>1</v>
      </c>
    </row>
    <row r="83" spans="1:35" x14ac:dyDescent="0.25">
      <c r="A83" s="3">
        <f t="shared" si="16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O83">
        <v>215</v>
      </c>
      <c r="P83">
        <v>426</v>
      </c>
      <c r="T83" s="6">
        <f t="shared" si="1"/>
        <v>1.8750357449242208</v>
      </c>
      <c r="U83" s="6">
        <f t="shared" si="2"/>
        <v>4.2830025884383085</v>
      </c>
      <c r="V83" s="6">
        <f t="shared" si="3"/>
        <v>7.8985507246376816</v>
      </c>
      <c r="W83" s="6">
        <f t="shared" si="4"/>
        <v>2.598901098901099</v>
      </c>
      <c r="X83" s="6">
        <f t="shared" si="5"/>
        <v>2.0920245398773005</v>
      </c>
      <c r="Y83" s="6">
        <f t="shared" si="6"/>
        <v>0.70769230769230773</v>
      </c>
      <c r="Z83" s="6">
        <f t="shared" si="7"/>
        <v>3.337912087912088</v>
      </c>
      <c r="AA83" s="6">
        <f t="shared" si="8"/>
        <v>4.083333333333333</v>
      </c>
      <c r="AB83" s="6">
        <f t="shared" si="9"/>
        <v>4.2923076923076922</v>
      </c>
      <c r="AC83" s="6">
        <f t="shared" si="10"/>
        <v>1.9014084507042253</v>
      </c>
      <c r="AD83" s="6">
        <f t="shared" si="11"/>
        <v>1</v>
      </c>
      <c r="AE83" s="6">
        <f t="shared" si="12"/>
        <v>2.6153846153846154</v>
      </c>
      <c r="AF83" s="6">
        <f t="shared" si="13"/>
        <v>66.8</v>
      </c>
      <c r="AG83" s="6">
        <f t="shared" si="14"/>
        <v>8.2692307692307701</v>
      </c>
      <c r="AH83" s="6">
        <f t="shared" si="15"/>
        <v>2.8211920529801326</v>
      </c>
      <c r="AI83" s="6">
        <f t="shared" si="15"/>
        <v>1</v>
      </c>
    </row>
    <row r="84" spans="1:35" x14ac:dyDescent="0.25">
      <c r="A84" s="3">
        <f t="shared" si="16"/>
        <v>42450</v>
      </c>
      <c r="B84">
        <v>5560</v>
      </c>
      <c r="C84">
        <v>3394</v>
      </c>
      <c r="D84">
        <v>8873</v>
      </c>
      <c r="E84" s="24">
        <v>2660</v>
      </c>
      <c r="F84">
        <v>2295</v>
      </c>
      <c r="G84">
        <v>1028</v>
      </c>
      <c r="H84">
        <v>1388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O84">
        <v>237</v>
      </c>
      <c r="P84">
        <v>768</v>
      </c>
      <c r="T84" s="6">
        <f t="shared" si="1"/>
        <v>1.5487465181058495</v>
      </c>
      <c r="U84" s="6">
        <f t="shared" si="2"/>
        <v>2.412224591329069</v>
      </c>
      <c r="V84" s="6">
        <f t="shared" si="3"/>
        <v>37.918803418803421</v>
      </c>
      <c r="W84" s="6">
        <f t="shared" si="4"/>
        <v>2.1983471074380163</v>
      </c>
      <c r="X84" s="6">
        <f t="shared" si="5"/>
        <v>63.75</v>
      </c>
      <c r="Y84" s="6">
        <f t="shared" si="6"/>
        <v>0.8502894954507858</v>
      </c>
      <c r="Z84" s="6">
        <f t="shared" si="7"/>
        <v>3.1331828442437923</v>
      </c>
      <c r="AA84" s="6">
        <f t="shared" si="8"/>
        <v>3.2784090909090908</v>
      </c>
      <c r="AB84" s="6">
        <f t="shared" si="9"/>
        <v>2.9746192893401013</v>
      </c>
      <c r="AC84" s="6">
        <f t="shared" si="10"/>
        <v>1.7101449275362319</v>
      </c>
      <c r="AD84" s="6">
        <f t="shared" si="11"/>
        <v>47.727272727272727</v>
      </c>
      <c r="AE84" s="6">
        <f t="shared" si="12"/>
        <v>1</v>
      </c>
      <c r="AF84" s="6">
        <f t="shared" si="13"/>
        <v>3.5555555555555554</v>
      </c>
      <c r="AG84" s="6">
        <f t="shared" si="14"/>
        <v>6.0769230769230766</v>
      </c>
      <c r="AH84" s="6">
        <f t="shared" si="15"/>
        <v>3.7463414634146344</v>
      </c>
      <c r="AI84" s="6">
        <f t="shared" si="15"/>
        <v>1</v>
      </c>
    </row>
    <row r="85" spans="1:35" x14ac:dyDescent="0.25">
      <c r="A85" s="3">
        <f t="shared" si="16"/>
        <v>42451</v>
      </c>
      <c r="B85">
        <v>4789</v>
      </c>
      <c r="C85">
        <v>6368</v>
      </c>
      <c r="D85">
        <v>11238</v>
      </c>
      <c r="E85" s="24">
        <v>4183</v>
      </c>
      <c r="F85">
        <v>3365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O85">
        <v>169</v>
      </c>
      <c r="P85">
        <v>892</v>
      </c>
      <c r="T85" s="6">
        <f t="shared" si="1"/>
        <v>1.4812867305907826</v>
      </c>
      <c r="U85" s="6">
        <f t="shared" si="2"/>
        <v>2.9701492537313432</v>
      </c>
      <c r="V85" s="6">
        <f t="shared" si="3"/>
        <v>7.6605316973415132</v>
      </c>
      <c r="W85" s="6">
        <f t="shared" si="4"/>
        <v>2.8320920785375763</v>
      </c>
      <c r="X85" s="6">
        <f t="shared" si="5"/>
        <v>1.5643886564388656</v>
      </c>
      <c r="Y85" s="6">
        <f t="shared" si="6"/>
        <v>1.3399810066476734</v>
      </c>
      <c r="Z85" s="6">
        <f t="shared" si="7"/>
        <v>3.8195121951219511</v>
      </c>
      <c r="AA85" s="6">
        <f t="shared" si="8"/>
        <v>1.9676258992805755</v>
      </c>
      <c r="AB85" s="6">
        <f t="shared" si="9"/>
        <v>1.9883720930232558</v>
      </c>
      <c r="AC85" s="6">
        <f t="shared" si="10"/>
        <v>2.1927710843373496</v>
      </c>
      <c r="AD85" s="6">
        <f t="shared" si="11"/>
        <v>9.9473684210526319</v>
      </c>
      <c r="AE85" s="6">
        <f t="shared" si="12"/>
        <v>5.4749999999999996</v>
      </c>
      <c r="AF85" s="6">
        <f t="shared" si="13"/>
        <v>3.7975460122699385</v>
      </c>
      <c r="AG85" s="6">
        <f t="shared" si="14"/>
        <v>2.2837837837837838</v>
      </c>
      <c r="AH85" s="6">
        <f t="shared" si="15"/>
        <v>5.6455696202531644</v>
      </c>
      <c r="AI85" s="6">
        <f t="shared" si="15"/>
        <v>1</v>
      </c>
    </row>
    <row r="86" spans="1:35" x14ac:dyDescent="0.25">
      <c r="A86" s="3">
        <f t="shared" si="16"/>
        <v>42452</v>
      </c>
      <c r="B86">
        <v>5249</v>
      </c>
      <c r="C86">
        <v>4749</v>
      </c>
      <c r="D86">
        <v>10619</v>
      </c>
      <c r="E86" s="24">
        <v>3930</v>
      </c>
      <c r="F86">
        <v>2249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O86">
        <v>102</v>
      </c>
      <c r="P86">
        <v>809</v>
      </c>
      <c r="T86" s="6">
        <f t="shared" si="1"/>
        <v>1.4886557005104935</v>
      </c>
      <c r="U86" s="6">
        <f t="shared" si="2"/>
        <v>2.6295681063122922</v>
      </c>
      <c r="V86" s="6">
        <f t="shared" si="3"/>
        <v>5.7932351336606658</v>
      </c>
      <c r="W86" s="6">
        <f t="shared" si="4"/>
        <v>1.9798488664987406</v>
      </c>
      <c r="X86" s="6">
        <f t="shared" si="5"/>
        <v>2.179263565891473</v>
      </c>
      <c r="Y86" s="6">
        <f t="shared" si="6"/>
        <v>1.4957555178268251</v>
      </c>
      <c r="Z86" s="6">
        <f t="shared" si="7"/>
        <v>3.0935064935064935</v>
      </c>
      <c r="AA86" s="6">
        <f t="shared" si="8"/>
        <v>2.7661016949152541</v>
      </c>
      <c r="AB86" s="6">
        <f t="shared" si="9"/>
        <v>2.8432432432432431</v>
      </c>
      <c r="AC86" s="6">
        <f t="shared" si="10"/>
        <v>1.9327731092436975</v>
      </c>
      <c r="AD86" s="6">
        <f t="shared" si="11"/>
        <v>2.669421487603306</v>
      </c>
      <c r="AE86" s="6">
        <f t="shared" si="12"/>
        <v>3.7777777777777777</v>
      </c>
      <c r="AF86" s="6">
        <f t="shared" si="13"/>
        <v>11.142857142857142</v>
      </c>
      <c r="AG86" s="6">
        <f t="shared" si="14"/>
        <v>2.3181818181818183</v>
      </c>
      <c r="AH86" s="6">
        <f t="shared" si="15"/>
        <v>2.5764331210191083</v>
      </c>
      <c r="AI86" s="6">
        <f t="shared" si="15"/>
        <v>1</v>
      </c>
    </row>
    <row r="87" spans="1:35" x14ac:dyDescent="0.25">
      <c r="A87" s="3">
        <f t="shared" si="16"/>
        <v>42453</v>
      </c>
      <c r="B87">
        <v>5210</v>
      </c>
      <c r="C87">
        <v>9630</v>
      </c>
      <c r="D87">
        <v>12082</v>
      </c>
      <c r="E87" s="24">
        <v>4337</v>
      </c>
      <c r="F87">
        <v>2962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O87">
        <v>1117</v>
      </c>
      <c r="P87">
        <v>305</v>
      </c>
      <c r="T87" s="6">
        <f t="shared" si="1"/>
        <v>1.2384121701925364</v>
      </c>
      <c r="U87" s="6">
        <f t="shared" si="2"/>
        <v>4.454209065679926</v>
      </c>
      <c r="V87" s="6">
        <f t="shared" si="3"/>
        <v>4.5472337222431314</v>
      </c>
      <c r="W87" s="6">
        <f t="shared" si="4"/>
        <v>1.4127035830618893</v>
      </c>
      <c r="X87" s="6">
        <f t="shared" si="5"/>
        <v>2.1022001419446417</v>
      </c>
      <c r="Y87" s="6">
        <f t="shared" si="6"/>
        <v>1.8506711409395973</v>
      </c>
      <c r="Z87" s="6">
        <f t="shared" si="7"/>
        <v>2.7007952286282304</v>
      </c>
      <c r="AA87" s="6">
        <f t="shared" si="8"/>
        <v>2.472622478386167</v>
      </c>
      <c r="AB87" s="6">
        <f t="shared" si="9"/>
        <v>2.7489711934156378</v>
      </c>
      <c r="AC87" s="6">
        <f t="shared" si="10"/>
        <v>2.1655172413793102</v>
      </c>
      <c r="AD87" s="6">
        <f t="shared" si="11"/>
        <v>6.0196078431372548</v>
      </c>
      <c r="AE87" s="6">
        <f t="shared" si="12"/>
        <v>3.4057971014492754</v>
      </c>
      <c r="AF87" s="6">
        <f t="shared" si="13"/>
        <v>2.5754189944134076</v>
      </c>
      <c r="AG87" s="6">
        <f t="shared" si="14"/>
        <v>14.697368421052632</v>
      </c>
      <c r="AH87" s="6">
        <f t="shared" si="15"/>
        <v>0.9713375796178344</v>
      </c>
      <c r="AI87" s="6">
        <f t="shared" si="15"/>
        <v>1</v>
      </c>
    </row>
    <row r="88" spans="1:35" x14ac:dyDescent="0.25">
      <c r="A88" s="3">
        <f t="shared" si="16"/>
        <v>42454</v>
      </c>
      <c r="B88">
        <v>6203</v>
      </c>
      <c r="C88">
        <v>8271</v>
      </c>
      <c r="D88">
        <v>17856</v>
      </c>
      <c r="E88" s="24">
        <v>6615</v>
      </c>
      <c r="F88">
        <v>3918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O88">
        <v>520</v>
      </c>
      <c r="P88">
        <v>1321</v>
      </c>
      <c r="T88" s="6">
        <f t="shared" si="1"/>
        <v>1.1655392709507704</v>
      </c>
      <c r="U88" s="6">
        <f t="shared" si="2"/>
        <v>2.0407105847520355</v>
      </c>
      <c r="V88" s="6">
        <f t="shared" si="3"/>
        <v>3.9732977303070762</v>
      </c>
      <c r="W88" s="6">
        <f t="shared" si="4"/>
        <v>2.2101570330771803</v>
      </c>
      <c r="X88" s="6">
        <f t="shared" si="5"/>
        <v>2.1224268689057419</v>
      </c>
      <c r="Y88" s="6">
        <f t="shared" si="6"/>
        <v>2.2839388145315489</v>
      </c>
      <c r="Z88" s="6">
        <f t="shared" si="7"/>
        <v>2.9333958724202627</v>
      </c>
      <c r="AA88" s="6">
        <f t="shared" si="8"/>
        <v>2.5183374083129584</v>
      </c>
      <c r="AB88" s="6">
        <f t="shared" si="9"/>
        <v>4.2006472491909381</v>
      </c>
      <c r="AC88" s="6">
        <f t="shared" si="10"/>
        <v>2</v>
      </c>
      <c r="AD88" s="6">
        <f t="shared" si="11"/>
        <v>1.7309236947791165</v>
      </c>
      <c r="AE88" s="6">
        <f t="shared" si="12"/>
        <v>0.96226415094339623</v>
      </c>
      <c r="AF88" s="6">
        <f t="shared" si="13"/>
        <v>5.5314685314685317</v>
      </c>
      <c r="AG88" s="6">
        <f t="shared" si="14"/>
        <v>34.666666666666664</v>
      </c>
      <c r="AH88" s="6">
        <f t="shared" si="15"/>
        <v>3.5994550408719346</v>
      </c>
      <c r="AI88" s="6">
        <f t="shared" si="15"/>
        <v>1</v>
      </c>
    </row>
    <row r="89" spans="1:35" x14ac:dyDescent="0.25">
      <c r="A89" s="3">
        <f t="shared" si="16"/>
        <v>42455</v>
      </c>
      <c r="B89">
        <v>5909</v>
      </c>
      <c r="C89">
        <v>7933</v>
      </c>
      <c r="D89">
        <v>18690</v>
      </c>
      <c r="E89" s="24">
        <v>6933</v>
      </c>
      <c r="F89">
        <v>3795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O89">
        <v>433</v>
      </c>
      <c r="P89">
        <v>748</v>
      </c>
      <c r="T89" s="6">
        <f t="shared" si="1"/>
        <v>0.98713665218843971</v>
      </c>
      <c r="U89" s="6">
        <f t="shared" si="2"/>
        <v>3.2419288925214547</v>
      </c>
      <c r="V89" s="6">
        <f t="shared" si="3"/>
        <v>2.9354484058426262</v>
      </c>
      <c r="W89" s="6">
        <f t="shared" si="4"/>
        <v>1.5311395759717314</v>
      </c>
      <c r="X89" s="6">
        <f t="shared" si="5"/>
        <v>2.1224832214765099</v>
      </c>
      <c r="Y89" s="6">
        <f t="shared" si="6"/>
        <v>2.3654001616814875</v>
      </c>
      <c r="Z89" s="6">
        <f t="shared" si="7"/>
        <v>2.5826709062003181</v>
      </c>
      <c r="AA89" s="6">
        <f t="shared" si="8"/>
        <v>2.1996268656716418</v>
      </c>
      <c r="AB89" s="6">
        <f t="shared" si="9"/>
        <v>2.2705627705627704</v>
      </c>
      <c r="AC89" s="6">
        <f t="shared" si="10"/>
        <v>2.0277777777777777</v>
      </c>
      <c r="AD89" s="6">
        <f t="shared" si="11"/>
        <v>2.5116279069767442</v>
      </c>
      <c r="AE89" s="6">
        <f t="shared" si="12"/>
        <v>2.3968253968253967</v>
      </c>
      <c r="AF89" s="6">
        <f t="shared" si="13"/>
        <v>4.4755244755244759</v>
      </c>
      <c r="AG89" s="6">
        <f t="shared" si="14"/>
        <v>1.7892561983471074</v>
      </c>
      <c r="AH89" s="6">
        <f t="shared" si="15"/>
        <v>1.9946666666666666</v>
      </c>
      <c r="AI89" s="6">
        <f t="shared" si="15"/>
        <v>1</v>
      </c>
    </row>
    <row r="90" spans="1:35" x14ac:dyDescent="0.25">
      <c r="A90" s="3">
        <f t="shared" si="16"/>
        <v>42456</v>
      </c>
      <c r="B90">
        <v>5974</v>
      </c>
      <c r="C90">
        <v>7516</v>
      </c>
      <c r="D90">
        <v>19630</v>
      </c>
      <c r="E90" s="24">
        <v>6824</v>
      </c>
      <c r="F90">
        <v>4645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O90">
        <v>480</v>
      </c>
      <c r="P90">
        <v>614</v>
      </c>
      <c r="T90" s="6">
        <f t="shared" si="1"/>
        <v>0.91108738752478269</v>
      </c>
      <c r="U90" s="6">
        <f t="shared" si="2"/>
        <v>1.5141015310233683</v>
      </c>
      <c r="V90" s="6">
        <f t="shared" si="3"/>
        <v>3.2743953294412012</v>
      </c>
      <c r="W90" s="6">
        <f t="shared" si="4"/>
        <v>2.8854122621564482</v>
      </c>
      <c r="X90" s="6">
        <f t="shared" si="5"/>
        <v>2.724340175953079</v>
      </c>
      <c r="Y90" s="6">
        <f t="shared" si="6"/>
        <v>3.1842650103519667</v>
      </c>
      <c r="Z90" s="6">
        <f t="shared" si="7"/>
        <v>2.3399176954732512</v>
      </c>
      <c r="AA90" s="6">
        <f t="shared" si="8"/>
        <v>1.8398744113029828</v>
      </c>
      <c r="AB90" s="6">
        <f t="shared" si="9"/>
        <v>3.3154121863799282</v>
      </c>
      <c r="AC90" s="6">
        <f t="shared" si="10"/>
        <v>2.2222222222222223</v>
      </c>
      <c r="AD90" s="6">
        <f t="shared" si="11"/>
        <v>2.1359649122807016</v>
      </c>
      <c r="AE90" s="6">
        <f t="shared" si="12"/>
        <v>2.8823529411764706</v>
      </c>
      <c r="AF90" s="6">
        <f t="shared" si="13"/>
        <v>2.6766467065868262</v>
      </c>
      <c r="AG90" s="6">
        <f t="shared" si="14"/>
        <v>2.2325581395348837</v>
      </c>
      <c r="AH90" s="6">
        <f t="shared" si="15"/>
        <v>1.4413145539906103</v>
      </c>
      <c r="AI90" s="6">
        <f t="shared" si="15"/>
        <v>1</v>
      </c>
    </row>
    <row r="91" spans="1:35" x14ac:dyDescent="0.25">
      <c r="A91" s="3">
        <f t="shared" si="16"/>
        <v>42457</v>
      </c>
      <c r="B91">
        <v>5217</v>
      </c>
      <c r="C91">
        <v>6875</v>
      </c>
      <c r="D91">
        <v>18899</v>
      </c>
      <c r="E91" s="24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O91">
        <v>532</v>
      </c>
      <c r="P91">
        <v>517</v>
      </c>
      <c r="T91" s="6">
        <f t="shared" si="1"/>
        <v>0.93830935251798564</v>
      </c>
      <c r="U91" s="6">
        <f t="shared" si="2"/>
        <v>2.0256334708308779</v>
      </c>
      <c r="V91" s="6">
        <f t="shared" si="3"/>
        <v>2.1299447762876142</v>
      </c>
      <c r="W91" s="6">
        <f t="shared" si="4"/>
        <v>1.6541353383458646</v>
      </c>
      <c r="X91" s="6">
        <f t="shared" si="5"/>
        <v>1.1342047930283223</v>
      </c>
      <c r="Y91" s="6">
        <f t="shared" si="6"/>
        <v>2.8219844357976656</v>
      </c>
      <c r="Z91" s="6">
        <f t="shared" si="7"/>
        <v>2.0835734870317002</v>
      </c>
      <c r="AA91" s="6">
        <f t="shared" si="8"/>
        <v>1.925476603119584</v>
      </c>
      <c r="AB91" s="6">
        <f t="shared" si="9"/>
        <v>2.9044368600682593</v>
      </c>
      <c r="AC91" s="6">
        <f t="shared" si="10"/>
        <v>2.3728813559322033</v>
      </c>
      <c r="AD91" s="6">
        <f t="shared" si="11"/>
        <v>0.67047619047619045</v>
      </c>
      <c r="AE91" s="6">
        <f t="shared" si="12"/>
        <v>1.6528925619834711</v>
      </c>
      <c r="AF91" s="6">
        <f t="shared" si="13"/>
        <v>3.6666666666666665</v>
      </c>
      <c r="AG91" s="6">
        <f t="shared" si="14"/>
        <v>2.2447257383966246</v>
      </c>
      <c r="AH91" s="6">
        <f t="shared" si="15"/>
        <v>0.67317708333333337</v>
      </c>
      <c r="AI91" s="6">
        <f t="shared" si="15"/>
        <v>1</v>
      </c>
    </row>
    <row r="92" spans="1:35" x14ac:dyDescent="0.25">
      <c r="A92" s="3">
        <f t="shared" si="16"/>
        <v>42458</v>
      </c>
      <c r="B92">
        <v>4050</v>
      </c>
      <c r="C92">
        <v>7846</v>
      </c>
      <c r="D92">
        <v>22075</v>
      </c>
      <c r="E92" s="24">
        <v>4790</v>
      </c>
      <c r="F92">
        <v>4354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O92">
        <v>546</v>
      </c>
      <c r="P92">
        <v>830</v>
      </c>
      <c r="T92" s="6">
        <f t="shared" si="1"/>
        <v>0.84568803508039259</v>
      </c>
      <c r="U92" s="6">
        <f t="shared" si="2"/>
        <v>1.2320979899497488</v>
      </c>
      <c r="V92" s="6">
        <f t="shared" si="3"/>
        <v>1.9643174942160526</v>
      </c>
      <c r="W92" s="6">
        <f t="shared" si="4"/>
        <v>1.1451111642361942</v>
      </c>
      <c r="X92" s="6">
        <f t="shared" si="5"/>
        <v>1.2939078751857356</v>
      </c>
      <c r="Y92" s="6">
        <f t="shared" si="6"/>
        <v>2.2579730687455704</v>
      </c>
      <c r="Z92" s="6">
        <f t="shared" si="7"/>
        <v>1.8420604512558536</v>
      </c>
      <c r="AA92" s="6">
        <f t="shared" si="8"/>
        <v>1.6215722120658136</v>
      </c>
      <c r="AB92" s="6">
        <f t="shared" si="9"/>
        <v>3.1081871345029239</v>
      </c>
      <c r="AC92" s="6">
        <f t="shared" si="10"/>
        <v>2.2857142857142856</v>
      </c>
      <c r="AD92" s="6">
        <f t="shared" si="11"/>
        <v>0.85449735449735453</v>
      </c>
      <c r="AE92" s="6">
        <f t="shared" si="12"/>
        <v>1.3470319634703196</v>
      </c>
      <c r="AF92" s="6">
        <f t="shared" si="13"/>
        <v>1.8061389337641358</v>
      </c>
      <c r="AG92" s="6">
        <f t="shared" si="14"/>
        <v>3.2307692307692308</v>
      </c>
      <c r="AH92" s="6">
        <f t="shared" si="15"/>
        <v>0.93049327354260092</v>
      </c>
      <c r="AI92" s="6">
        <f t="shared" si="15"/>
        <v>1</v>
      </c>
    </row>
    <row r="93" spans="1:35" x14ac:dyDescent="0.25">
      <c r="A93" s="3">
        <f t="shared" si="16"/>
        <v>42459</v>
      </c>
      <c r="B93">
        <v>4053</v>
      </c>
      <c r="C93">
        <v>7967</v>
      </c>
      <c r="D93">
        <v>26314</v>
      </c>
      <c r="E93" s="24">
        <v>4923</v>
      </c>
      <c r="F93">
        <v>7629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O93">
        <v>738</v>
      </c>
      <c r="P93">
        <v>562</v>
      </c>
      <c r="T93" s="6">
        <f t="shared" si="1"/>
        <v>0.77214707563345397</v>
      </c>
      <c r="U93" s="6">
        <f t="shared" si="2"/>
        <v>1.6776163402821647</v>
      </c>
      <c r="V93" s="6">
        <f t="shared" si="3"/>
        <v>2.4780111121574535</v>
      </c>
      <c r="W93" s="6">
        <f t="shared" si="4"/>
        <v>1.2526717557251907</v>
      </c>
      <c r="X93" s="6">
        <f t="shared" si="5"/>
        <v>3.3921742996887505</v>
      </c>
      <c r="Y93" s="6">
        <f t="shared" si="6"/>
        <v>1.7650397275822929</v>
      </c>
      <c r="Z93" s="6">
        <f t="shared" si="7"/>
        <v>1.9034424853064651</v>
      </c>
      <c r="AA93" s="6">
        <f t="shared" si="8"/>
        <v>1.0416666666666667</v>
      </c>
      <c r="AB93" s="6">
        <f t="shared" si="9"/>
        <v>1.6653992395437263</v>
      </c>
      <c r="AC93" s="6">
        <f t="shared" si="10"/>
        <v>2.0652173913043477</v>
      </c>
      <c r="AD93" s="6">
        <f t="shared" si="11"/>
        <v>3.5232198142414859</v>
      </c>
      <c r="AE93" s="6">
        <f t="shared" si="12"/>
        <v>1.5931372549019607</v>
      </c>
      <c r="AF93" s="6">
        <f t="shared" si="13"/>
        <v>1.6082621082621082</v>
      </c>
      <c r="AG93" s="6">
        <f t="shared" si="14"/>
        <v>7.2352941176470589</v>
      </c>
      <c r="AH93" s="6">
        <f t="shared" si="15"/>
        <v>0.6946847960444994</v>
      </c>
      <c r="AI93" s="6">
        <f t="shared" si="15"/>
        <v>1</v>
      </c>
    </row>
    <row r="94" spans="1:35" x14ac:dyDescent="0.25">
      <c r="A94" s="3">
        <f t="shared" si="16"/>
        <v>42460</v>
      </c>
      <c r="B94">
        <v>4782</v>
      </c>
      <c r="C94">
        <v>8195</v>
      </c>
      <c r="D94">
        <v>32259</v>
      </c>
      <c r="E94" s="24">
        <v>6064</v>
      </c>
      <c r="F94">
        <v>4844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O94">
        <v>696</v>
      </c>
      <c r="P94">
        <v>531</v>
      </c>
      <c r="T94" s="6">
        <f t="shared" si="1"/>
        <v>0.91785028790786949</v>
      </c>
      <c r="U94" s="6">
        <f t="shared" si="2"/>
        <v>0.85098650051921076</v>
      </c>
      <c r="V94" s="6">
        <f t="shared" si="3"/>
        <v>2.6700049660652212</v>
      </c>
      <c r="W94" s="6">
        <f t="shared" si="4"/>
        <v>1.3982015217892552</v>
      </c>
      <c r="X94" s="6">
        <f t="shared" si="5"/>
        <v>1.6353814989871709</v>
      </c>
      <c r="Y94" s="6">
        <f t="shared" si="6"/>
        <v>1.3544877606527652</v>
      </c>
      <c r="Z94" s="6">
        <f t="shared" si="7"/>
        <v>1.8306956201693043</v>
      </c>
      <c r="AA94" s="6">
        <f t="shared" si="8"/>
        <v>1.1993006993006994</v>
      </c>
      <c r="AB94" s="6">
        <f t="shared" si="9"/>
        <v>1.7799401197604789</v>
      </c>
      <c r="AC94" s="6">
        <f t="shared" si="10"/>
        <v>1.5477707006369428</v>
      </c>
      <c r="AD94" s="6">
        <f t="shared" si="11"/>
        <v>3.6449511400651464</v>
      </c>
      <c r="AE94" s="6">
        <f t="shared" si="12"/>
        <v>0.90212765957446805</v>
      </c>
      <c r="AF94" s="6">
        <f t="shared" si="13"/>
        <v>2.2407809110629069</v>
      </c>
      <c r="AG94" s="6">
        <f t="shared" si="14"/>
        <v>0.62309758281110117</v>
      </c>
      <c r="AH94" s="6">
        <f t="shared" si="15"/>
        <v>1.7409836065573769</v>
      </c>
      <c r="AI94" s="6">
        <f t="shared" si="15"/>
        <v>1</v>
      </c>
    </row>
    <row r="95" spans="1:35" x14ac:dyDescent="0.25">
      <c r="A95" s="3">
        <f t="shared" si="16"/>
        <v>42461</v>
      </c>
      <c r="B95">
        <v>4668</v>
      </c>
      <c r="C95">
        <v>7947</v>
      </c>
      <c r="D95">
        <v>32232</v>
      </c>
      <c r="E95" s="24">
        <v>6922</v>
      </c>
      <c r="F95">
        <v>2106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O95">
        <v>719</v>
      </c>
      <c r="P95">
        <v>418</v>
      </c>
      <c r="T95" s="6">
        <f t="shared" si="1"/>
        <v>0.75253909398678054</v>
      </c>
      <c r="U95" s="6">
        <f t="shared" si="2"/>
        <v>0.96082698585418935</v>
      </c>
      <c r="V95" s="6">
        <f t="shared" si="3"/>
        <v>1.8051075268817205</v>
      </c>
      <c r="W95" s="6">
        <f t="shared" si="4"/>
        <v>1.0464096749811036</v>
      </c>
      <c r="X95" s="6">
        <f t="shared" si="5"/>
        <v>0.53751914241960186</v>
      </c>
      <c r="Y95" s="6">
        <f t="shared" si="6"/>
        <v>1.2034323984930932</v>
      </c>
      <c r="Z95" s="6">
        <f t="shared" si="7"/>
        <v>1.576271186440678</v>
      </c>
      <c r="AA95" s="6">
        <f t="shared" si="8"/>
        <v>1.0601941747572816</v>
      </c>
      <c r="AB95" s="6">
        <f t="shared" si="9"/>
        <v>1.0662557781201849</v>
      </c>
      <c r="AC95" s="6">
        <f t="shared" si="10"/>
        <v>1.9370629370629371</v>
      </c>
      <c r="AD95" s="6">
        <f t="shared" si="11"/>
        <v>2.8027842227378192</v>
      </c>
      <c r="AE95" s="6">
        <f t="shared" si="12"/>
        <v>1.5764705882352941</v>
      </c>
      <c r="AF95" s="6">
        <f t="shared" si="13"/>
        <v>2.1795195954487991</v>
      </c>
      <c r="AG95" s="6">
        <f t="shared" si="14"/>
        <v>1.3826923076923077</v>
      </c>
      <c r="AH95" s="6">
        <f t="shared" si="15"/>
        <v>0.31642694928084786</v>
      </c>
      <c r="AI95" s="6">
        <f t="shared" si="15"/>
        <v>1</v>
      </c>
    </row>
    <row r="96" spans="1:35" x14ac:dyDescent="0.25">
      <c r="A96" s="3">
        <f t="shared" si="16"/>
        <v>42462</v>
      </c>
      <c r="B96">
        <v>4585</v>
      </c>
      <c r="C96">
        <v>7134</v>
      </c>
      <c r="D96">
        <v>32295</v>
      </c>
      <c r="E96" s="24">
        <v>6365</v>
      </c>
      <c r="F96">
        <v>5224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O96">
        <v>597</v>
      </c>
      <c r="P96">
        <v>395</v>
      </c>
      <c r="T96" s="6">
        <f t="shared" si="1"/>
        <v>0.7759350143848367</v>
      </c>
      <c r="U96" s="6">
        <f t="shared" si="2"/>
        <v>0.89928148241522754</v>
      </c>
      <c r="V96" s="6">
        <f t="shared" si="3"/>
        <v>1.7279293739967898</v>
      </c>
      <c r="W96" s="6">
        <f t="shared" si="4"/>
        <v>0.91807298427809025</v>
      </c>
      <c r="X96" s="6">
        <f t="shared" si="5"/>
        <v>1.3765480895915678</v>
      </c>
      <c r="Y96" s="6">
        <f t="shared" si="6"/>
        <v>0.92788790157211209</v>
      </c>
      <c r="Z96" s="6">
        <f t="shared" si="7"/>
        <v>1.5330871037242229</v>
      </c>
      <c r="AA96" s="6">
        <f t="shared" si="8"/>
        <v>0.87616624257845632</v>
      </c>
      <c r="AB96" s="6">
        <f t="shared" si="9"/>
        <v>1.355576739752145</v>
      </c>
      <c r="AC96" s="6">
        <f t="shared" si="10"/>
        <v>1.6465753424657534</v>
      </c>
      <c r="AD96" s="6">
        <f t="shared" si="11"/>
        <v>2.3425925925925926</v>
      </c>
      <c r="AE96" s="6">
        <f t="shared" si="12"/>
        <v>1.4039735099337749</v>
      </c>
      <c r="AF96" s="6">
        <f t="shared" si="13"/>
        <v>1.8015625</v>
      </c>
      <c r="AG96" s="6">
        <f t="shared" si="14"/>
        <v>1.3787528868360277</v>
      </c>
      <c r="AH96" s="6">
        <f t="shared" si="15"/>
        <v>0.52807486631016043</v>
      </c>
      <c r="AI96" s="6">
        <f t="shared" si="15"/>
        <v>1</v>
      </c>
    </row>
    <row r="97" spans="1:35" x14ac:dyDescent="0.25">
      <c r="A97" s="3">
        <f t="shared" si="16"/>
        <v>42463</v>
      </c>
      <c r="B97">
        <v>4805</v>
      </c>
      <c r="C97">
        <v>6969</v>
      </c>
      <c r="D97">
        <v>32390</v>
      </c>
      <c r="E97" s="24">
        <v>4933</v>
      </c>
      <c r="F97">
        <v>-17074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O97">
        <v>428</v>
      </c>
      <c r="P97">
        <v>257</v>
      </c>
      <c r="T97" s="6">
        <f t="shared" si="1"/>
        <v>0.80431871442919312</v>
      </c>
      <c r="U97" s="6">
        <f t="shared" si="2"/>
        <v>0.92722192655667912</v>
      </c>
      <c r="V97" s="6">
        <f t="shared" si="3"/>
        <v>1.6500254712175242</v>
      </c>
      <c r="W97" s="6">
        <f t="shared" si="4"/>
        <v>0.72288980070339981</v>
      </c>
      <c r="X97" s="6">
        <f t="shared" si="5"/>
        <v>-3.6757804090419808</v>
      </c>
      <c r="Y97" s="6">
        <f t="shared" si="6"/>
        <v>0.8322496749024707</v>
      </c>
      <c r="Z97" s="6">
        <f t="shared" si="7"/>
        <v>1.4326415758002111</v>
      </c>
      <c r="AA97" s="6">
        <f t="shared" si="8"/>
        <v>0.773037542662116</v>
      </c>
      <c r="AB97" s="6">
        <f t="shared" si="9"/>
        <v>0.89783783783783788</v>
      </c>
      <c r="AC97" s="6">
        <f t="shared" si="10"/>
        <v>1.19</v>
      </c>
      <c r="AD97" s="6">
        <f t="shared" si="11"/>
        <v>2.6776180698151952</v>
      </c>
      <c r="AE97" s="6">
        <f t="shared" si="12"/>
        <v>1.1258503401360545</v>
      </c>
      <c r="AF97" s="6">
        <f t="shared" si="13"/>
        <v>0.60514541387024612</v>
      </c>
      <c r="AG97" s="6">
        <f t="shared" si="14"/>
        <v>0.89166666666666672</v>
      </c>
      <c r="AH97" s="6">
        <f t="shared" si="15"/>
        <v>0.41856677524429969</v>
      </c>
      <c r="AI97" s="6">
        <f t="shared" si="15"/>
        <v>1</v>
      </c>
    </row>
    <row r="98" spans="1:35" x14ac:dyDescent="0.25">
      <c r="A98" s="3">
        <f t="shared" si="16"/>
        <v>42464</v>
      </c>
      <c r="B98">
        <v>4316</v>
      </c>
      <c r="C98">
        <v>5478</v>
      </c>
      <c r="D98">
        <v>29877</v>
      </c>
      <c r="E98" s="24">
        <v>4031</v>
      </c>
      <c r="F98">
        <v>855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O98">
        <v>583</v>
      </c>
      <c r="P98">
        <v>270</v>
      </c>
      <c r="T98" s="6">
        <f t="shared" si="1"/>
        <v>0.8272953804868699</v>
      </c>
      <c r="U98" s="6">
        <f t="shared" si="2"/>
        <v>0.79679999999999995</v>
      </c>
      <c r="V98" s="6">
        <f t="shared" si="3"/>
        <v>1.5808772950949785</v>
      </c>
      <c r="W98" s="6">
        <f t="shared" si="4"/>
        <v>0.91613636363636364</v>
      </c>
      <c r="X98" s="6">
        <f t="shared" si="5"/>
        <v>0.32846715328467152</v>
      </c>
      <c r="Y98" s="6">
        <f t="shared" si="6"/>
        <v>0.85591175456739055</v>
      </c>
      <c r="Z98" s="6">
        <f t="shared" si="7"/>
        <v>1.2621023513139695</v>
      </c>
      <c r="AA98" s="6">
        <f t="shared" si="8"/>
        <v>1.1035103510351034</v>
      </c>
      <c r="AB98" s="6">
        <f t="shared" si="9"/>
        <v>0.74030552291421858</v>
      </c>
      <c r="AC98" s="6">
        <f t="shared" si="10"/>
        <v>1.2142857142857142</v>
      </c>
      <c r="AD98" s="6">
        <f t="shared" si="11"/>
        <v>2.1875</v>
      </c>
      <c r="AE98" s="6">
        <f t="shared" si="12"/>
        <v>1.95</v>
      </c>
      <c r="AF98" s="6">
        <f t="shared" si="13"/>
        <v>3.9460227272727271</v>
      </c>
      <c r="AG98" s="6">
        <f t="shared" si="14"/>
        <v>1.0958646616541354</v>
      </c>
      <c r="AH98" s="6">
        <f t="shared" si="15"/>
        <v>0.52224371373307543</v>
      </c>
      <c r="AI98" s="6">
        <f t="shared" si="15"/>
        <v>1</v>
      </c>
    </row>
    <row r="99" spans="1:35" x14ac:dyDescent="0.25">
      <c r="A99" s="3">
        <f t="shared" si="16"/>
        <v>42465</v>
      </c>
      <c r="B99">
        <v>3599</v>
      </c>
      <c r="C99">
        <v>5029</v>
      </c>
      <c r="D99">
        <v>31393</v>
      </c>
      <c r="E99" s="24">
        <v>3251</v>
      </c>
      <c r="F99">
        <v>2654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O99">
        <v>451</v>
      </c>
      <c r="P99">
        <v>246</v>
      </c>
      <c r="T99" s="6">
        <f t="shared" si="1"/>
        <v>0.88864197530864197</v>
      </c>
      <c r="U99" s="6">
        <f t="shared" si="2"/>
        <v>0.64096354830486868</v>
      </c>
      <c r="V99" s="6">
        <f t="shared" si="3"/>
        <v>1.4221064552661382</v>
      </c>
      <c r="W99" s="6">
        <f t="shared" si="4"/>
        <v>0.67870563674321505</v>
      </c>
      <c r="X99" s="6">
        <f t="shared" si="5"/>
        <v>0.60955443270555809</v>
      </c>
      <c r="Y99" s="6">
        <f t="shared" si="6"/>
        <v>0.71374764595103579</v>
      </c>
      <c r="Z99" s="6">
        <f t="shared" si="7"/>
        <v>1.228564825514213</v>
      </c>
      <c r="AA99" s="6">
        <f t="shared" si="8"/>
        <v>1.0969560315670801</v>
      </c>
      <c r="AB99" s="6">
        <f t="shared" si="9"/>
        <v>1.0564440263405457</v>
      </c>
      <c r="AC99" s="6">
        <f t="shared" si="10"/>
        <v>0.93509615384615385</v>
      </c>
      <c r="AD99" s="6">
        <f t="shared" si="11"/>
        <v>3.1919504643962848</v>
      </c>
      <c r="AE99" s="6">
        <f t="shared" si="12"/>
        <v>1.2542372881355932</v>
      </c>
      <c r="AF99" s="6">
        <f t="shared" si="13"/>
        <v>0.72182468694096602</v>
      </c>
      <c r="AG99" s="6">
        <f t="shared" si="14"/>
        <v>0.82600732600732596</v>
      </c>
      <c r="AH99" s="6">
        <f t="shared" si="15"/>
        <v>0.29638554216867469</v>
      </c>
      <c r="AI99" s="6">
        <f t="shared" si="15"/>
        <v>1</v>
      </c>
    </row>
    <row r="100" spans="1:35" x14ac:dyDescent="0.25">
      <c r="A100" s="3">
        <f t="shared" si="16"/>
        <v>42466</v>
      </c>
      <c r="B100">
        <v>3039</v>
      </c>
      <c r="C100">
        <v>5267</v>
      </c>
      <c r="D100">
        <v>30769</v>
      </c>
      <c r="E100" s="24">
        <v>4289</v>
      </c>
      <c r="F100">
        <v>-3491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O100">
        <v>377</v>
      </c>
      <c r="P100">
        <v>342</v>
      </c>
      <c r="T100" s="6">
        <f t="shared" si="1"/>
        <v>0.7498149518874907</v>
      </c>
      <c r="U100" s="6">
        <f t="shared" si="2"/>
        <v>0.66110204593950039</v>
      </c>
      <c r="V100" s="6">
        <f t="shared" si="3"/>
        <v>1.1693015125028503</v>
      </c>
      <c r="W100" s="6">
        <f t="shared" si="4"/>
        <v>0.87121673776152753</v>
      </c>
      <c r="X100" s="6">
        <f t="shared" si="5"/>
        <v>-0.45759601520513826</v>
      </c>
      <c r="Y100" s="6">
        <f t="shared" si="6"/>
        <v>0.67170418006430865</v>
      </c>
      <c r="Z100" s="6">
        <f t="shared" si="7"/>
        <v>1.2099691221879136</v>
      </c>
      <c r="AA100" s="6">
        <f t="shared" si="8"/>
        <v>0.92117647058823526</v>
      </c>
      <c r="AB100" s="6">
        <f t="shared" si="9"/>
        <v>1.5753424657534247</v>
      </c>
      <c r="AC100" s="6">
        <f t="shared" si="10"/>
        <v>1.5536842105263158</v>
      </c>
      <c r="AD100" s="6">
        <f t="shared" si="11"/>
        <v>1.6458699472759226</v>
      </c>
      <c r="AE100" s="6">
        <f t="shared" si="12"/>
        <v>1.0615384615384615</v>
      </c>
      <c r="AF100" s="6">
        <f t="shared" si="13"/>
        <v>1.1594331266607618</v>
      </c>
      <c r="AG100" s="6">
        <f t="shared" si="14"/>
        <v>0.51084010840108396</v>
      </c>
      <c r="AH100" s="6">
        <f t="shared" si="15"/>
        <v>0.60854092526690395</v>
      </c>
      <c r="AI100" s="6">
        <f t="shared" si="15"/>
        <v>1</v>
      </c>
    </row>
    <row r="101" spans="1:35" x14ac:dyDescent="0.25">
      <c r="A101" s="3">
        <f t="shared" si="16"/>
        <v>42467</v>
      </c>
      <c r="B101">
        <v>3836</v>
      </c>
      <c r="C101">
        <v>6278</v>
      </c>
      <c r="D101">
        <v>31215</v>
      </c>
      <c r="E101" s="24">
        <v>5633</v>
      </c>
      <c r="F101">
        <v>3855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O101">
        <v>338</v>
      </c>
      <c r="P101">
        <v>303</v>
      </c>
      <c r="T101" s="6">
        <f t="shared" si="1"/>
        <v>0.80217482225010461</v>
      </c>
      <c r="U101" s="6">
        <f t="shared" si="2"/>
        <v>0.76607687614399023</v>
      </c>
      <c r="V101" s="6">
        <f t="shared" si="3"/>
        <v>0.96763693852878263</v>
      </c>
      <c r="W101" s="6">
        <f t="shared" si="4"/>
        <v>0.92892480211081796</v>
      </c>
      <c r="X101" s="6">
        <f t="shared" si="5"/>
        <v>0.79582989265070192</v>
      </c>
      <c r="Y101" s="6">
        <f t="shared" si="6"/>
        <v>0.6683400267737617</v>
      </c>
      <c r="Z101" s="6">
        <f t="shared" si="7"/>
        <v>1.0379975874547647</v>
      </c>
      <c r="AA101" s="6">
        <f t="shared" si="8"/>
        <v>0.94557823129251706</v>
      </c>
      <c r="AB101" s="6">
        <f t="shared" si="9"/>
        <v>1.016820857863751</v>
      </c>
      <c r="AC101" s="6">
        <f t="shared" si="10"/>
        <v>1.3477366255144032</v>
      </c>
      <c r="AD101" s="6">
        <f t="shared" si="11"/>
        <v>1.9088471849865951</v>
      </c>
      <c r="AE101" s="6">
        <f t="shared" si="12"/>
        <v>1.7216981132075471</v>
      </c>
      <c r="AF101" s="6">
        <f t="shared" si="13"/>
        <v>1.2284607938044529</v>
      </c>
      <c r="AG101" s="6">
        <f t="shared" si="14"/>
        <v>0.48563218390804597</v>
      </c>
      <c r="AH101" s="6">
        <f t="shared" si="15"/>
        <v>0.57062146892655363</v>
      </c>
      <c r="AI101" s="6">
        <f t="shared" si="15"/>
        <v>1</v>
      </c>
    </row>
    <row r="102" spans="1:35" x14ac:dyDescent="0.25">
      <c r="A102" s="3">
        <f t="shared" si="16"/>
        <v>42468</v>
      </c>
      <c r="B102">
        <v>4204</v>
      </c>
      <c r="C102">
        <v>5002</v>
      </c>
      <c r="D102">
        <v>35936</v>
      </c>
      <c r="E102" s="24">
        <v>4885</v>
      </c>
      <c r="F102">
        <v>3784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O102">
        <v>343</v>
      </c>
      <c r="P102">
        <v>302</v>
      </c>
      <c r="T102" s="6">
        <f t="shared" si="1"/>
        <v>0.90059982862039423</v>
      </c>
      <c r="U102" s="6">
        <f t="shared" si="2"/>
        <v>0.62941990688310057</v>
      </c>
      <c r="V102" s="6">
        <f t="shared" si="3"/>
        <v>1.1149168528170761</v>
      </c>
      <c r="W102" s="6">
        <f t="shared" si="4"/>
        <v>0.70572088991620918</v>
      </c>
      <c r="X102" s="6">
        <f t="shared" si="5"/>
        <v>1.7967711301044635</v>
      </c>
      <c r="Y102" s="6">
        <f t="shared" si="6"/>
        <v>0.56834782608695655</v>
      </c>
      <c r="Z102" s="6">
        <f t="shared" si="7"/>
        <v>0.9953337390951511</v>
      </c>
      <c r="AA102" s="6">
        <f t="shared" si="8"/>
        <v>1.1181318681318682</v>
      </c>
      <c r="AB102" s="6">
        <f t="shared" si="9"/>
        <v>1.1416184971098267</v>
      </c>
      <c r="AC102" s="6">
        <f t="shared" si="10"/>
        <v>1.1642599277978338</v>
      </c>
      <c r="AD102" s="6">
        <f t="shared" si="11"/>
        <v>1.5910596026490067</v>
      </c>
      <c r="AE102" s="6">
        <f t="shared" si="12"/>
        <v>1.2437810945273631</v>
      </c>
      <c r="AF102" s="6">
        <f t="shared" si="13"/>
        <v>0.87761020881670537</v>
      </c>
      <c r="AG102" s="6">
        <f t="shared" si="14"/>
        <v>0.47705146036161333</v>
      </c>
      <c r="AH102" s="6">
        <f t="shared" si="15"/>
        <v>0.72248803827751196</v>
      </c>
      <c r="AI102" s="6">
        <f t="shared" si="15"/>
        <v>1</v>
      </c>
    </row>
    <row r="103" spans="1:35" x14ac:dyDescent="0.25">
      <c r="A103" s="3">
        <f t="shared" si="16"/>
        <v>42469</v>
      </c>
      <c r="B103">
        <v>3951</v>
      </c>
      <c r="C103">
        <v>5051</v>
      </c>
      <c r="D103">
        <v>34414</v>
      </c>
      <c r="E103" s="24">
        <v>3990</v>
      </c>
      <c r="F103">
        <v>1565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O103">
        <v>358</v>
      </c>
      <c r="P103">
        <v>311</v>
      </c>
      <c r="T103" s="6">
        <f t="shared" si="1"/>
        <v>0.86172300981461292</v>
      </c>
      <c r="U103" s="6">
        <f t="shared" si="2"/>
        <v>0.70801794224838799</v>
      </c>
      <c r="V103" s="6">
        <f t="shared" si="3"/>
        <v>1.0656138721164268</v>
      </c>
      <c r="W103" s="6">
        <f t="shared" si="4"/>
        <v>0.62686567164179108</v>
      </c>
      <c r="X103" s="6">
        <f t="shared" si="5"/>
        <v>0.29957886676875956</v>
      </c>
      <c r="Y103" s="6">
        <f t="shared" si="6"/>
        <v>0.72633517495395949</v>
      </c>
      <c r="Z103" s="6">
        <f t="shared" si="7"/>
        <v>0.8767315800040153</v>
      </c>
      <c r="AA103" s="6">
        <f t="shared" si="8"/>
        <v>1.303000968054211</v>
      </c>
      <c r="AB103" s="6">
        <f t="shared" si="9"/>
        <v>1.1842475386779183</v>
      </c>
      <c r="AC103" s="6">
        <f t="shared" si="10"/>
        <v>0.75540765391014975</v>
      </c>
      <c r="AD103" s="6">
        <f t="shared" si="11"/>
        <v>1.5276679841897234</v>
      </c>
      <c r="AE103" s="6">
        <f t="shared" si="12"/>
        <v>3.5731132075471699</v>
      </c>
      <c r="AF103" s="6">
        <f t="shared" si="13"/>
        <v>1.2185602775368605</v>
      </c>
      <c r="AG103" s="6">
        <f t="shared" si="14"/>
        <v>0.59966499162479059</v>
      </c>
      <c r="AH103" s="6">
        <f t="shared" si="15"/>
        <v>0.78734177215189871</v>
      </c>
      <c r="AI103" s="6">
        <f t="shared" si="15"/>
        <v>1</v>
      </c>
    </row>
    <row r="104" spans="1:35" x14ac:dyDescent="0.25">
      <c r="A104" s="3">
        <f t="shared" si="16"/>
        <v>42470</v>
      </c>
      <c r="B104">
        <v>4694</v>
      </c>
      <c r="C104">
        <v>4754</v>
      </c>
      <c r="D104">
        <v>29102</v>
      </c>
      <c r="E104" s="24">
        <v>2737</v>
      </c>
      <c r="F104">
        <v>1445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O104">
        <v>345</v>
      </c>
      <c r="P104">
        <v>251</v>
      </c>
      <c r="T104" s="6">
        <f t="shared" si="1"/>
        <v>0.97689906347554634</v>
      </c>
      <c r="U104" s="6">
        <f t="shared" si="2"/>
        <v>0.68216386856076916</v>
      </c>
      <c r="V104" s="6">
        <f t="shared" si="3"/>
        <v>0.89848718740351963</v>
      </c>
      <c r="W104" s="6">
        <f t="shared" si="4"/>
        <v>0.55483478613419823</v>
      </c>
      <c r="X104" s="6">
        <f t="shared" si="5"/>
        <v>-8.4631603607824762E-2</v>
      </c>
      <c r="Y104" s="6">
        <f t="shared" si="6"/>
        <v>0.71757812499999996</v>
      </c>
      <c r="Z104" s="6">
        <f t="shared" si="7"/>
        <v>0.88706113429904243</v>
      </c>
      <c r="AA104" s="6">
        <f t="shared" si="8"/>
        <v>1.4591611479028697</v>
      </c>
      <c r="AB104" s="6">
        <f t="shared" si="9"/>
        <v>0.81336544250451537</v>
      </c>
      <c r="AC104" s="6">
        <f t="shared" si="10"/>
        <v>1.1064425770308124</v>
      </c>
      <c r="AD104" s="6">
        <f t="shared" si="11"/>
        <v>0.83512269938650308</v>
      </c>
      <c r="AE104" s="6">
        <f t="shared" si="12"/>
        <v>2.5347432024169185</v>
      </c>
      <c r="AF104" s="6">
        <f t="shared" si="13"/>
        <v>2.3234750462107208</v>
      </c>
      <c r="AG104" s="6">
        <f t="shared" si="14"/>
        <v>0.80607476635514019</v>
      </c>
      <c r="AH104" s="6">
        <f t="shared" si="15"/>
        <v>0.97665369649805445</v>
      </c>
      <c r="AI104" s="6">
        <f t="shared" si="15"/>
        <v>1</v>
      </c>
    </row>
    <row r="105" spans="1:35" x14ac:dyDescent="0.25">
      <c r="A105" s="3">
        <f t="shared" si="16"/>
        <v>42471</v>
      </c>
      <c r="B105">
        <v>4092</v>
      </c>
      <c r="C105">
        <v>3804</v>
      </c>
      <c r="D105">
        <v>27257</v>
      </c>
      <c r="E105" s="24">
        <v>2946</v>
      </c>
      <c r="F105">
        <v>50746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O105">
        <v>552</v>
      </c>
      <c r="P105">
        <v>139</v>
      </c>
      <c r="T105" s="6">
        <f t="shared" si="1"/>
        <v>0.94810009267840589</v>
      </c>
      <c r="U105" s="6">
        <f t="shared" si="2"/>
        <v>0.69441401971522454</v>
      </c>
      <c r="V105" s="6">
        <f t="shared" si="3"/>
        <v>0.91230712588278606</v>
      </c>
      <c r="W105" s="6">
        <f t="shared" si="4"/>
        <v>0.73083602083850163</v>
      </c>
      <c r="X105" s="6">
        <f t="shared" si="5"/>
        <v>59.352046783625731</v>
      </c>
      <c r="Y105" s="6">
        <f t="shared" si="6"/>
        <v>0.66733789770438989</v>
      </c>
      <c r="Z105" s="6">
        <f t="shared" si="7"/>
        <v>0.96958904109589039</v>
      </c>
      <c r="AA105" s="6">
        <f t="shared" si="8"/>
        <v>0.9584013050570962</v>
      </c>
      <c r="AB105" s="6">
        <f t="shared" si="9"/>
        <v>1.2928571428571429</v>
      </c>
      <c r="AC105" s="6">
        <f t="shared" si="10"/>
        <v>1.3647058823529412</v>
      </c>
      <c r="AD105" s="6">
        <f t="shared" si="11"/>
        <v>1.9025974025974026</v>
      </c>
      <c r="AE105" s="6">
        <f t="shared" si="12"/>
        <v>1.8641025641025641</v>
      </c>
      <c r="AF105" s="6">
        <f t="shared" si="13"/>
        <v>0.35385169186465082</v>
      </c>
      <c r="AG105" s="6">
        <f t="shared" si="14"/>
        <v>0.94682675814751283</v>
      </c>
      <c r="AH105" s="6">
        <f t="shared" si="15"/>
        <v>0.51481481481481484</v>
      </c>
      <c r="AI105" s="6">
        <f t="shared" si="15"/>
        <v>1</v>
      </c>
    </row>
    <row r="106" spans="1:35" x14ac:dyDescent="0.25">
      <c r="A106" s="3">
        <f t="shared" si="16"/>
        <v>42472</v>
      </c>
      <c r="B106">
        <v>3153</v>
      </c>
      <c r="C106">
        <v>3268</v>
      </c>
      <c r="D106">
        <v>26940</v>
      </c>
      <c r="E106" s="24">
        <v>2218</v>
      </c>
      <c r="F106">
        <v>3141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O106">
        <v>438</v>
      </c>
      <c r="P106">
        <v>96</v>
      </c>
      <c r="T106" s="6">
        <f t="shared" si="1"/>
        <v>0.87607668796888027</v>
      </c>
      <c r="U106" s="6">
        <f t="shared" si="2"/>
        <v>0.64983098031417774</v>
      </c>
      <c r="V106" s="6">
        <f t="shared" si="3"/>
        <v>0.85815309145350871</v>
      </c>
      <c r="W106" s="6">
        <f t="shared" si="4"/>
        <v>0.6822516148877269</v>
      </c>
      <c r="X106" s="6">
        <f t="shared" si="5"/>
        <v>1.1834966088922381</v>
      </c>
      <c r="Y106" s="6">
        <f t="shared" si="6"/>
        <v>0.71108179419525064</v>
      </c>
      <c r="Z106" s="6">
        <f t="shared" si="7"/>
        <v>0.7910082768999247</v>
      </c>
      <c r="AA106" s="6">
        <f t="shared" si="8"/>
        <v>0.99075025693730734</v>
      </c>
      <c r="AB106" s="6">
        <f t="shared" si="9"/>
        <v>0.83882457702582369</v>
      </c>
      <c r="AC106" s="6">
        <f t="shared" si="10"/>
        <v>1.1233933161953729</v>
      </c>
      <c r="AD106" s="6">
        <f t="shared" si="11"/>
        <v>1.2007759456838021</v>
      </c>
      <c r="AE106" s="6">
        <f t="shared" si="12"/>
        <v>2.6810810810810812</v>
      </c>
      <c r="AF106" s="6">
        <f t="shared" si="13"/>
        <v>1.711276332094176</v>
      </c>
      <c r="AG106" s="6">
        <f t="shared" si="14"/>
        <v>0.97117516629711753</v>
      </c>
      <c r="AH106" s="6">
        <f t="shared" si="15"/>
        <v>0.3902439024390244</v>
      </c>
      <c r="AI106" s="6">
        <f t="shared" si="15"/>
        <v>1</v>
      </c>
    </row>
    <row r="107" spans="1:35" x14ac:dyDescent="0.25">
      <c r="A107" s="3">
        <f t="shared" si="16"/>
        <v>42473</v>
      </c>
      <c r="B107">
        <v>2972</v>
      </c>
      <c r="C107">
        <v>2442</v>
      </c>
      <c r="D107">
        <v>28825</v>
      </c>
      <c r="E107" s="24">
        <v>1287</v>
      </c>
      <c r="F107">
        <v>17448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O107">
        <v>399</v>
      </c>
      <c r="P107">
        <v>185</v>
      </c>
      <c r="T107" s="6">
        <f t="shared" si="1"/>
        <v>0.97795327410332344</v>
      </c>
      <c r="U107" s="6">
        <f t="shared" si="2"/>
        <v>0.46364154167457755</v>
      </c>
      <c r="V107" s="6">
        <f t="shared" si="3"/>
        <v>0.93681952614644615</v>
      </c>
      <c r="W107" s="6">
        <f t="shared" si="4"/>
        <v>0.30006994637444628</v>
      </c>
      <c r="X107" s="6">
        <f t="shared" si="5"/>
        <v>-4.9979948438842738</v>
      </c>
      <c r="Y107" s="6">
        <f t="shared" si="6"/>
        <v>0.75347056007659163</v>
      </c>
      <c r="Z107" s="6">
        <f t="shared" si="7"/>
        <v>0.79256288734961722</v>
      </c>
      <c r="AA107" s="6">
        <f t="shared" si="8"/>
        <v>1.1111111111111112</v>
      </c>
      <c r="AB107" s="6">
        <f t="shared" si="9"/>
        <v>0.38405797101449274</v>
      </c>
      <c r="AC107" s="6">
        <f t="shared" si="10"/>
        <v>0.64905149051490518</v>
      </c>
      <c r="AD107" s="6">
        <f t="shared" si="11"/>
        <v>0.97810998398291515</v>
      </c>
      <c r="AE107" s="6">
        <f t="shared" si="12"/>
        <v>2.4115942028985509</v>
      </c>
      <c r="AF107" s="6">
        <f t="shared" si="13"/>
        <v>1.0351413292589764</v>
      </c>
      <c r="AG107" s="6">
        <f t="shared" si="14"/>
        <v>1.0583554376657824</v>
      </c>
      <c r="AH107" s="6">
        <f t="shared" si="15"/>
        <v>0.54093567251461994</v>
      </c>
      <c r="AI107" s="6">
        <f t="shared" si="15"/>
        <v>1</v>
      </c>
    </row>
    <row r="108" spans="1:35" x14ac:dyDescent="0.25">
      <c r="A108" s="3">
        <f t="shared" si="16"/>
        <v>42474</v>
      </c>
      <c r="B108">
        <v>2667</v>
      </c>
      <c r="C108">
        <v>5103</v>
      </c>
      <c r="D108">
        <v>25406</v>
      </c>
      <c r="E108" s="24">
        <v>3394</v>
      </c>
      <c r="F108">
        <v>3208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O108">
        <v>311</v>
      </c>
      <c r="P108">
        <v>110</v>
      </c>
      <c r="T108" s="6">
        <f t="shared" si="1"/>
        <v>0.69525547445255476</v>
      </c>
      <c r="U108" s="6">
        <f t="shared" si="2"/>
        <v>0.81283848359350108</v>
      </c>
      <c r="V108" s="6">
        <f t="shared" si="3"/>
        <v>0.81390357200064067</v>
      </c>
      <c r="W108" s="6">
        <f t="shared" si="4"/>
        <v>0.60252085922243914</v>
      </c>
      <c r="X108" s="6">
        <f t="shared" si="5"/>
        <v>0.8321660181582361</v>
      </c>
      <c r="Y108" s="6">
        <f t="shared" si="6"/>
        <v>0.757135703555333</v>
      </c>
      <c r="Z108" s="6">
        <f t="shared" si="7"/>
        <v>0.98779779198140616</v>
      </c>
      <c r="AA108" s="6">
        <f t="shared" si="8"/>
        <v>0.75642343268242551</v>
      </c>
      <c r="AB108" s="6">
        <f t="shared" si="9"/>
        <v>2.0297766749379651</v>
      </c>
      <c r="AC108" s="6">
        <f t="shared" si="10"/>
        <v>0.9221374045801527</v>
      </c>
      <c r="AD108" s="6">
        <f t="shared" si="11"/>
        <v>1.4316479400749065</v>
      </c>
      <c r="AE108" s="6">
        <f t="shared" si="12"/>
        <v>2.9260273972602739</v>
      </c>
      <c r="AF108" s="6">
        <f t="shared" si="13"/>
        <v>0.92513790386130812</v>
      </c>
      <c r="AG108" s="6">
        <f t="shared" si="14"/>
        <v>0.92011834319526631</v>
      </c>
      <c r="AH108" s="6">
        <f t="shared" si="15"/>
        <v>0.36303630363036304</v>
      </c>
      <c r="AI108" s="6">
        <f t="shared" si="15"/>
        <v>1</v>
      </c>
    </row>
    <row r="109" spans="1:35" x14ac:dyDescent="0.25">
      <c r="A109" s="3">
        <f t="shared" si="16"/>
        <v>42475</v>
      </c>
      <c r="B109">
        <v>3786</v>
      </c>
      <c r="C109">
        <v>7304</v>
      </c>
      <c r="D109">
        <v>30015</v>
      </c>
      <c r="E109" s="24">
        <v>2945</v>
      </c>
      <c r="F109">
        <v>12578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O109">
        <v>296</v>
      </c>
      <c r="P109">
        <v>140</v>
      </c>
      <c r="T109" s="6">
        <f t="shared" si="1"/>
        <v>0.9005708848715509</v>
      </c>
      <c r="U109" s="6">
        <f t="shared" si="2"/>
        <v>1.4602159136345463</v>
      </c>
      <c r="V109" s="6">
        <f t="shared" si="3"/>
        <v>0.83523486197684771</v>
      </c>
      <c r="W109" s="6">
        <f t="shared" si="4"/>
        <v>0.60286591606960083</v>
      </c>
      <c r="X109" s="6">
        <f t="shared" si="5"/>
        <v>3.3239957716701904</v>
      </c>
      <c r="Y109" s="6">
        <f t="shared" si="6"/>
        <v>0.98286413708690334</v>
      </c>
      <c r="Z109" s="6">
        <f t="shared" si="7"/>
        <v>1.0890746025275173</v>
      </c>
      <c r="AA109" s="6">
        <f t="shared" si="8"/>
        <v>0.87387387387387383</v>
      </c>
      <c r="AB109" s="6">
        <f t="shared" si="9"/>
        <v>0.78227848101265818</v>
      </c>
      <c r="AC109" s="6">
        <f t="shared" si="10"/>
        <v>0.96589147286821708</v>
      </c>
      <c r="AD109" s="6">
        <f t="shared" si="11"/>
        <v>1.0952133194588969</v>
      </c>
      <c r="AE109" s="6">
        <f t="shared" si="12"/>
        <v>1.448</v>
      </c>
      <c r="AF109" s="6">
        <f t="shared" si="13"/>
        <v>1.7184401850627891</v>
      </c>
      <c r="AG109" s="6">
        <f t="shared" si="14"/>
        <v>0.86297376093294464</v>
      </c>
      <c r="AH109" s="6">
        <f t="shared" si="15"/>
        <v>0.46357615894039733</v>
      </c>
      <c r="AI109" s="6">
        <f t="shared" si="15"/>
        <v>1</v>
      </c>
    </row>
    <row r="110" spans="1:35" x14ac:dyDescent="0.25">
      <c r="A110" s="3">
        <f t="shared" si="16"/>
        <v>42476</v>
      </c>
      <c r="B110">
        <v>3493</v>
      </c>
      <c r="C110">
        <v>5891</v>
      </c>
      <c r="D110">
        <v>33030</v>
      </c>
      <c r="E110" s="24">
        <v>3699</v>
      </c>
      <c r="F110">
        <v>1891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O110">
        <v>298</v>
      </c>
      <c r="P110">
        <v>119</v>
      </c>
      <c r="T110" s="6">
        <f t="shared" si="1"/>
        <v>0.88407997975196151</v>
      </c>
      <c r="U110" s="6">
        <f t="shared" si="2"/>
        <v>1.1663037022371807</v>
      </c>
      <c r="V110" s="6">
        <f t="shared" si="3"/>
        <v>0.9597838089149765</v>
      </c>
      <c r="W110" s="6">
        <f t="shared" si="4"/>
        <v>0.92706766917293237</v>
      </c>
      <c r="X110" s="6">
        <f t="shared" si="5"/>
        <v>1.2083067092651758</v>
      </c>
      <c r="Y110" s="6">
        <f t="shared" si="6"/>
        <v>0.76014198782961462</v>
      </c>
      <c r="Z110" s="6">
        <f t="shared" si="7"/>
        <v>1.1426608655827799</v>
      </c>
      <c r="AA110" s="6">
        <f t="shared" si="8"/>
        <v>0.91827637444279342</v>
      </c>
      <c r="AB110" s="6">
        <f t="shared" si="9"/>
        <v>0.78919239904988125</v>
      </c>
      <c r="AC110" s="6">
        <f t="shared" si="10"/>
        <v>1.5154185022026432</v>
      </c>
      <c r="AD110" s="6">
        <f t="shared" si="11"/>
        <v>2.1067270375161709</v>
      </c>
      <c r="AE110" s="6">
        <f t="shared" si="12"/>
        <v>0.46798679867986798</v>
      </c>
      <c r="AF110" s="6">
        <f t="shared" si="13"/>
        <v>1.4270462633451957</v>
      </c>
      <c r="AG110" s="6">
        <f t="shared" si="14"/>
        <v>0.83240223463687146</v>
      </c>
      <c r="AH110" s="6">
        <f t="shared" si="15"/>
        <v>0.38263665594855306</v>
      </c>
      <c r="AI110" s="6">
        <f t="shared" si="15"/>
        <v>1</v>
      </c>
    </row>
    <row r="111" spans="1:35" x14ac:dyDescent="0.25">
      <c r="A111" s="3">
        <f t="shared" si="16"/>
        <v>42477</v>
      </c>
      <c r="B111">
        <v>3491</v>
      </c>
      <c r="C111">
        <v>887</v>
      </c>
      <c r="D111">
        <v>27932</v>
      </c>
      <c r="E111" s="24">
        <v>1945</v>
      </c>
      <c r="F111">
        <v>3806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O111">
        <v>291</v>
      </c>
      <c r="P111">
        <v>76</v>
      </c>
      <c r="T111" s="6">
        <f t="shared" si="1"/>
        <v>0.74371538133787818</v>
      </c>
      <c r="U111" s="6">
        <f t="shared" si="2"/>
        <v>0.18657972233908288</v>
      </c>
      <c r="V111" s="6">
        <f t="shared" si="3"/>
        <v>0.95979657755480718</v>
      </c>
      <c r="W111" s="6">
        <f t="shared" si="4"/>
        <v>0.71063207891852398</v>
      </c>
      <c r="X111" s="6">
        <f t="shared" si="5"/>
        <v>2.6339100346020761</v>
      </c>
      <c r="Y111" s="6">
        <f t="shared" si="6"/>
        <v>0.74795862819814918</v>
      </c>
      <c r="Z111" s="6">
        <f t="shared" si="7"/>
        <v>1.3108220315527264</v>
      </c>
      <c r="AA111" s="6">
        <f t="shared" si="8"/>
        <v>0.86762481089258703</v>
      </c>
      <c r="AB111" s="6">
        <f t="shared" si="9"/>
        <v>0.77350111028867508</v>
      </c>
      <c r="AC111" s="6">
        <f t="shared" si="10"/>
        <v>1.3468354430379748</v>
      </c>
      <c r="AD111" s="6">
        <f t="shared" si="11"/>
        <v>2.7327823691460056</v>
      </c>
      <c r="AE111" s="6">
        <f t="shared" si="12"/>
        <v>0.92729439809296776</v>
      </c>
      <c r="AF111" s="6">
        <f t="shared" si="13"/>
        <v>1.2267303102625298</v>
      </c>
      <c r="AG111" s="6">
        <f t="shared" si="14"/>
        <v>0.84347826086956523</v>
      </c>
      <c r="AH111" s="6">
        <f t="shared" si="15"/>
        <v>0.30278884462151395</v>
      </c>
      <c r="AI111" s="6">
        <f t="shared" si="15"/>
        <v>1</v>
      </c>
    </row>
    <row r="112" spans="1:35" x14ac:dyDescent="0.25">
      <c r="A112" s="3">
        <f t="shared" si="16"/>
        <v>42478</v>
      </c>
      <c r="B112">
        <v>3047</v>
      </c>
      <c r="C112">
        <v>6948</v>
      </c>
      <c r="D112">
        <v>26096</v>
      </c>
      <c r="E112" s="24">
        <v>1842</v>
      </c>
      <c r="F112">
        <v>1092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O112">
        <v>276</v>
      </c>
      <c r="P112">
        <v>78</v>
      </c>
      <c r="T112" s="6">
        <f t="shared" si="1"/>
        <v>0.7446236559139785</v>
      </c>
      <c r="U112" s="6">
        <f t="shared" si="2"/>
        <v>1.8264984227129337</v>
      </c>
      <c r="V112" s="6">
        <f t="shared" si="3"/>
        <v>0.95740543713541471</v>
      </c>
      <c r="W112" s="6">
        <f t="shared" si="4"/>
        <v>0.6252545824847251</v>
      </c>
      <c r="X112" s="6">
        <f t="shared" si="5"/>
        <v>2.1518937453198283E-2</v>
      </c>
      <c r="Y112" s="6">
        <f t="shared" si="6"/>
        <v>0.8105009052504526</v>
      </c>
      <c r="Z112" s="6">
        <f t="shared" si="7"/>
        <v>1.0907035885843459</v>
      </c>
      <c r="AA112" s="6">
        <f t="shared" si="8"/>
        <v>0.91234042553191486</v>
      </c>
      <c r="AB112" s="6">
        <f t="shared" si="9"/>
        <v>0.80601596071209336</v>
      </c>
      <c r="AC112" s="6">
        <f t="shared" si="10"/>
        <v>0.83620689655172409</v>
      </c>
      <c r="AD112" s="6">
        <f t="shared" si="11"/>
        <v>1.3624573378839591</v>
      </c>
      <c r="AE112" s="6">
        <f t="shared" si="12"/>
        <v>0.6781292984869326</v>
      </c>
      <c r="AF112" s="6">
        <f t="shared" si="13"/>
        <v>1.2990844354018312</v>
      </c>
      <c r="AG112" s="6">
        <f t="shared" si="14"/>
        <v>0.5</v>
      </c>
      <c r="AH112" s="6">
        <f t="shared" si="15"/>
        <v>0.5611510791366906</v>
      </c>
      <c r="AI112" s="6">
        <f t="shared" si="15"/>
        <v>1</v>
      </c>
    </row>
    <row r="113" spans="1:35" x14ac:dyDescent="0.25">
      <c r="A113" s="3">
        <f t="shared" si="16"/>
        <v>42479</v>
      </c>
      <c r="B113">
        <v>2256</v>
      </c>
      <c r="C113">
        <v>1536</v>
      </c>
      <c r="D113">
        <v>29828</v>
      </c>
      <c r="E113" s="24">
        <v>1881</v>
      </c>
      <c r="F113">
        <v>2447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O113">
        <v>299</v>
      </c>
      <c r="P113">
        <v>46</v>
      </c>
      <c r="T113" s="6">
        <f t="shared" si="1"/>
        <v>0.71550903901046625</v>
      </c>
      <c r="U113" s="6">
        <f t="shared" si="2"/>
        <v>0.4700122399020808</v>
      </c>
      <c r="V113" s="6">
        <f t="shared" si="3"/>
        <v>1.1072011878247958</v>
      </c>
      <c r="W113" s="6">
        <f t="shared" si="4"/>
        <v>0.84806131650135252</v>
      </c>
      <c r="X113" s="6">
        <f t="shared" si="5"/>
        <v>0.77905125756128624</v>
      </c>
      <c r="Y113" s="6">
        <f t="shared" si="6"/>
        <v>0.80024737167594306</v>
      </c>
      <c r="Z113" s="6">
        <f t="shared" si="7"/>
        <v>1.1571938168846612</v>
      </c>
      <c r="AA113" s="6">
        <f t="shared" si="8"/>
        <v>0.77800829875518673</v>
      </c>
      <c r="AB113" s="6">
        <f t="shared" si="9"/>
        <v>1.578556263269639</v>
      </c>
      <c r="AC113" s="6">
        <f t="shared" si="10"/>
        <v>1.0549199084668193</v>
      </c>
      <c r="AD113" s="6">
        <f t="shared" si="11"/>
        <v>1.6873990306946689</v>
      </c>
      <c r="AE113" s="6">
        <f t="shared" si="12"/>
        <v>0.40423387096774194</v>
      </c>
      <c r="AF113" s="6">
        <f t="shared" si="13"/>
        <v>1.4663287472845763</v>
      </c>
      <c r="AG113" s="6">
        <f t="shared" si="14"/>
        <v>0.68264840182648401</v>
      </c>
      <c r="AH113" s="6">
        <f t="shared" si="15"/>
        <v>0.47916666666666669</v>
      </c>
      <c r="AI113" s="6">
        <f t="shared" si="15"/>
        <v>1</v>
      </c>
    </row>
    <row r="114" spans="1:35" x14ac:dyDescent="0.25">
      <c r="A114" s="3">
        <f t="shared" si="16"/>
        <v>42480</v>
      </c>
      <c r="B114">
        <v>2729</v>
      </c>
      <c r="C114">
        <v>3968</v>
      </c>
      <c r="D114">
        <v>25917</v>
      </c>
      <c r="E114" s="24">
        <v>1226</v>
      </c>
      <c r="F114">
        <v>2666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O114">
        <v>282</v>
      </c>
      <c r="P114">
        <v>78</v>
      </c>
      <c r="T114" s="6">
        <f t="shared" si="1"/>
        <v>0.91823687752355321</v>
      </c>
      <c r="U114" s="6">
        <f t="shared" si="2"/>
        <v>1.6248976248976248</v>
      </c>
      <c r="V114" s="6">
        <f t="shared" si="3"/>
        <v>0.8991153512575889</v>
      </c>
      <c r="W114" s="6">
        <f t="shared" si="4"/>
        <v>0.95260295260295258</v>
      </c>
      <c r="X114" s="6">
        <f t="shared" si="5"/>
        <v>0.15279688216414489</v>
      </c>
      <c r="Y114" s="6">
        <f t="shared" si="6"/>
        <v>0.82401524777636592</v>
      </c>
      <c r="Z114" s="6">
        <f t="shared" si="7"/>
        <v>1.0982060717571298</v>
      </c>
      <c r="AA114" s="6">
        <f t="shared" si="8"/>
        <v>0.83793103448275863</v>
      </c>
      <c r="AB114" s="6">
        <f t="shared" si="9"/>
        <v>1.8358490566037735</v>
      </c>
      <c r="AC114" s="6">
        <f t="shared" si="10"/>
        <v>1.475991649269311</v>
      </c>
      <c r="AD114" s="6">
        <f t="shared" si="11"/>
        <v>1.2751091703056769</v>
      </c>
      <c r="AE114" s="6">
        <f t="shared" si="12"/>
        <v>0.46634615384615385</v>
      </c>
      <c r="AF114" s="6">
        <f t="shared" si="13"/>
        <v>1.2870848708487086</v>
      </c>
      <c r="AG114" s="6">
        <f t="shared" si="14"/>
        <v>0.70676691729323304</v>
      </c>
      <c r="AH114" s="6">
        <f t="shared" si="15"/>
        <v>0.42162162162162165</v>
      </c>
      <c r="AI114" s="6">
        <f t="shared" si="15"/>
        <v>1</v>
      </c>
    </row>
    <row r="115" spans="1:35" x14ac:dyDescent="0.25">
      <c r="A115" s="3">
        <f t="shared" si="16"/>
        <v>42481</v>
      </c>
      <c r="B115">
        <v>3370</v>
      </c>
      <c r="C115">
        <v>4211</v>
      </c>
      <c r="D115">
        <v>28859</v>
      </c>
      <c r="E115" s="24">
        <v>2357</v>
      </c>
      <c r="F115">
        <v>1800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O115">
        <v>225</v>
      </c>
      <c r="P115">
        <v>52</v>
      </c>
      <c r="T115" s="6">
        <f t="shared" si="1"/>
        <v>1.2635920509936258</v>
      </c>
      <c r="U115" s="6">
        <f t="shared" si="2"/>
        <v>0.82520086223789924</v>
      </c>
      <c r="V115" s="6">
        <f t="shared" si="3"/>
        <v>1.1359127765094859</v>
      </c>
      <c r="W115" s="6">
        <f t="shared" si="4"/>
        <v>0.69446081319976427</v>
      </c>
      <c r="X115" s="6">
        <f t="shared" si="5"/>
        <v>0.56109725685785539</v>
      </c>
      <c r="Y115" s="6">
        <f t="shared" si="6"/>
        <v>0.78968253968253965</v>
      </c>
      <c r="Z115" s="6">
        <f t="shared" si="7"/>
        <v>1.0794117647058823</v>
      </c>
      <c r="AA115" s="6">
        <f t="shared" si="8"/>
        <v>0.97146739130434778</v>
      </c>
      <c r="AB115" s="6">
        <f t="shared" si="9"/>
        <v>0.38019559902200489</v>
      </c>
      <c r="AC115" s="6">
        <f t="shared" si="10"/>
        <v>1.195364238410596</v>
      </c>
      <c r="AD115" s="6">
        <f t="shared" si="11"/>
        <v>0.87573577501635058</v>
      </c>
      <c r="AE115" s="6">
        <f t="shared" si="12"/>
        <v>0.59082397003745324</v>
      </c>
      <c r="AF115" s="6">
        <f t="shared" si="13"/>
        <v>1.9258943781942079</v>
      </c>
      <c r="AG115" s="6">
        <f t="shared" si="14"/>
        <v>0.72347266881028938</v>
      </c>
      <c r="AH115" s="6">
        <f t="shared" si="15"/>
        <v>0.47272727272727272</v>
      </c>
      <c r="AI115" s="6">
        <f t="shared" si="15"/>
        <v>1</v>
      </c>
    </row>
    <row r="116" spans="1:35" x14ac:dyDescent="0.25">
      <c r="A116" s="3">
        <f t="shared" si="16"/>
        <v>42482</v>
      </c>
      <c r="B116">
        <v>2646</v>
      </c>
      <c r="C116">
        <v>4635</v>
      </c>
      <c r="D116">
        <v>33570</v>
      </c>
      <c r="E116" s="24">
        <v>2481</v>
      </c>
      <c r="F116">
        <v>-1710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O116">
        <v>276</v>
      </c>
      <c r="P116">
        <v>77</v>
      </c>
      <c r="T116" s="6">
        <f t="shared" si="1"/>
        <v>0.6988906497622821</v>
      </c>
      <c r="U116" s="6">
        <f t="shared" si="2"/>
        <v>0.63458378970427165</v>
      </c>
      <c r="V116" s="6">
        <f t="shared" si="3"/>
        <v>1.1184407796101949</v>
      </c>
      <c r="W116" s="6">
        <f t="shared" si="4"/>
        <v>0.84244482173174873</v>
      </c>
      <c r="X116" s="6">
        <f t="shared" si="5"/>
        <v>-0.13595166163141995</v>
      </c>
      <c r="Y116" s="6">
        <f t="shared" si="6"/>
        <v>0.64134495641344957</v>
      </c>
      <c r="Z116" s="6">
        <f t="shared" si="7"/>
        <v>0.96724686505708402</v>
      </c>
      <c r="AA116" s="6">
        <f t="shared" si="8"/>
        <v>0.83317713214620426</v>
      </c>
      <c r="AB116" s="6">
        <f t="shared" si="9"/>
        <v>0.7346278317152104</v>
      </c>
      <c r="AC116" s="6">
        <f t="shared" si="10"/>
        <v>1.21669341894061</v>
      </c>
      <c r="AD116" s="6">
        <f t="shared" si="11"/>
        <v>2.0327790973871736</v>
      </c>
      <c r="AE116" s="6">
        <f t="shared" si="12"/>
        <v>1.2928176795580111</v>
      </c>
      <c r="AF116" s="6">
        <f t="shared" si="13"/>
        <v>0.62923076923076926</v>
      </c>
      <c r="AG116" s="6">
        <f t="shared" si="14"/>
        <v>0.93243243243243246</v>
      </c>
      <c r="AH116" s="6">
        <f t="shared" si="15"/>
        <v>0.55000000000000004</v>
      </c>
      <c r="AI116" s="6">
        <f t="shared" si="15"/>
        <v>1</v>
      </c>
    </row>
    <row r="117" spans="1:35" x14ac:dyDescent="0.25">
      <c r="A117" s="3">
        <f t="shared" si="16"/>
        <v>42483</v>
      </c>
      <c r="B117">
        <v>3021</v>
      </c>
      <c r="C117">
        <v>-10034</v>
      </c>
      <c r="D117">
        <v>32327</v>
      </c>
      <c r="E117" s="24">
        <v>1870</v>
      </c>
      <c r="F117">
        <v>2811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O117">
        <v>248</v>
      </c>
      <c r="P117">
        <v>69</v>
      </c>
      <c r="T117" s="6">
        <f t="shared" si="1"/>
        <v>0.86487260234755226</v>
      </c>
      <c r="U117" s="6">
        <f t="shared" si="2"/>
        <v>-1.7032761840095061</v>
      </c>
      <c r="V117" s="6">
        <f t="shared" si="3"/>
        <v>0.97871631849833485</v>
      </c>
      <c r="W117" s="6">
        <f t="shared" si="4"/>
        <v>0.50554203838875367</v>
      </c>
      <c r="X117" s="6">
        <f t="shared" si="5"/>
        <v>1.4865150713907984</v>
      </c>
      <c r="Y117" s="6">
        <f t="shared" si="6"/>
        <v>0.77918612408272181</v>
      </c>
      <c r="Z117" s="6">
        <f t="shared" si="7"/>
        <v>0.99819639278557115</v>
      </c>
      <c r="AA117" s="6">
        <f t="shared" si="8"/>
        <v>0.65372168284789645</v>
      </c>
      <c r="AB117" s="6">
        <f t="shared" si="9"/>
        <v>1.1256583897667418</v>
      </c>
      <c r="AC117" s="6">
        <f t="shared" si="10"/>
        <v>1.132267441860465</v>
      </c>
      <c r="AD117" s="6">
        <f t="shared" si="11"/>
        <v>1.2302732575990174</v>
      </c>
      <c r="AE117" s="6">
        <f t="shared" si="12"/>
        <v>0.81382228490832154</v>
      </c>
      <c r="AF117" s="6">
        <f t="shared" si="13"/>
        <v>0.80798004987531169</v>
      </c>
      <c r="AG117" s="6">
        <f t="shared" si="14"/>
        <v>0.83221476510067116</v>
      </c>
      <c r="AH117" s="6">
        <f t="shared" si="15"/>
        <v>0.57983193277310929</v>
      </c>
      <c r="AI117" s="6">
        <f t="shared" si="15"/>
        <v>1</v>
      </c>
    </row>
    <row r="118" spans="1:35" x14ac:dyDescent="0.25">
      <c r="A118" s="3">
        <f t="shared" si="16"/>
        <v>42484</v>
      </c>
      <c r="B118">
        <v>2357</v>
      </c>
      <c r="C118">
        <v>2915</v>
      </c>
      <c r="D118">
        <v>30396</v>
      </c>
      <c r="E118" s="24">
        <v>1514</v>
      </c>
      <c r="F118">
        <v>1678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O118">
        <v>159</v>
      </c>
      <c r="P118">
        <v>77</v>
      </c>
      <c r="T118" s="6">
        <f t="shared" si="1"/>
        <v>0.67516470925236327</v>
      </c>
      <c r="U118" s="6">
        <f t="shared" si="2"/>
        <v>3.2863585118376548</v>
      </c>
      <c r="V118" s="6">
        <f t="shared" si="3"/>
        <v>1.0882142345696693</v>
      </c>
      <c r="W118" s="6">
        <f t="shared" si="4"/>
        <v>0.77840616966580978</v>
      </c>
      <c r="X118" s="6">
        <f t="shared" si="5"/>
        <v>0.44088281660535994</v>
      </c>
      <c r="Y118" s="6">
        <f t="shared" si="6"/>
        <v>0.8253275109170306</v>
      </c>
      <c r="Z118" s="6">
        <f t="shared" si="7"/>
        <v>0.79476351351351349</v>
      </c>
      <c r="AA118" s="6">
        <f t="shared" si="8"/>
        <v>0.5710549258936356</v>
      </c>
      <c r="AB118" s="6">
        <f t="shared" si="9"/>
        <v>0.98755980861244019</v>
      </c>
      <c r="AC118" s="6">
        <f t="shared" si="10"/>
        <v>0.88909774436090228</v>
      </c>
      <c r="AD118" s="6">
        <f t="shared" si="11"/>
        <v>1.774529569892473</v>
      </c>
      <c r="AE118" s="6">
        <f t="shared" si="12"/>
        <v>0.48457583547557842</v>
      </c>
      <c r="AF118" s="6">
        <f t="shared" si="13"/>
        <v>0.94163424124513617</v>
      </c>
      <c r="AG118" s="6">
        <f t="shared" si="14"/>
        <v>0.54639175257731953</v>
      </c>
      <c r="AH118" s="6">
        <f t="shared" si="15"/>
        <v>1.013157894736842</v>
      </c>
      <c r="AI118" s="6">
        <f t="shared" si="15"/>
        <v>1</v>
      </c>
    </row>
    <row r="119" spans="1:35" x14ac:dyDescent="0.25">
      <c r="A119" s="3">
        <f t="shared" si="16"/>
        <v>42485</v>
      </c>
      <c r="B119">
        <v>2324</v>
      </c>
      <c r="C119">
        <v>1729</v>
      </c>
      <c r="D119">
        <v>26501</v>
      </c>
      <c r="E119" s="24">
        <v>1257</v>
      </c>
      <c r="F119">
        <v>633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O119">
        <v>83</v>
      </c>
      <c r="P119">
        <v>77</v>
      </c>
      <c r="T119" s="6">
        <f t="shared" si="1"/>
        <v>0.76271742697735478</v>
      </c>
      <c r="U119" s="6">
        <f t="shared" si="2"/>
        <v>0.24884858952216465</v>
      </c>
      <c r="V119" s="6">
        <f t="shared" si="3"/>
        <v>1.0155196198651135</v>
      </c>
      <c r="W119" s="6">
        <f t="shared" si="4"/>
        <v>0.6824104234527687</v>
      </c>
      <c r="X119" s="6">
        <f t="shared" si="5"/>
        <v>0.57967032967032972</v>
      </c>
      <c r="Y119" s="6">
        <f t="shared" si="6"/>
        <v>0.85852568875651525</v>
      </c>
      <c r="Z119" s="6">
        <f t="shared" si="7"/>
        <v>0.899740932642487</v>
      </c>
      <c r="AA119" s="6">
        <f t="shared" si="8"/>
        <v>0.61194029850746268</v>
      </c>
      <c r="AB119" s="6">
        <f t="shared" si="9"/>
        <v>0.61614623000761615</v>
      </c>
      <c r="AC119" s="6">
        <f t="shared" si="10"/>
        <v>0.77319587628865982</v>
      </c>
      <c r="AD119" s="6">
        <f t="shared" si="11"/>
        <v>1.8917835671342684</v>
      </c>
      <c r="AE119" s="6">
        <f t="shared" si="12"/>
        <v>1.4219066937119675</v>
      </c>
      <c r="AF119" s="6">
        <f t="shared" si="13"/>
        <v>1.3014878621769772</v>
      </c>
      <c r="AG119" s="6">
        <f t="shared" si="14"/>
        <v>0.30072463768115942</v>
      </c>
      <c r="AH119" s="6">
        <f t="shared" si="15"/>
        <v>0.98717948717948723</v>
      </c>
      <c r="AI119" s="6">
        <f t="shared" si="15"/>
        <v>1</v>
      </c>
    </row>
    <row r="120" spans="1:35" x14ac:dyDescent="0.25">
      <c r="A120" s="3">
        <f t="shared" si="16"/>
        <v>42486</v>
      </c>
      <c r="B120">
        <v>1739</v>
      </c>
      <c r="C120">
        <v>1831</v>
      </c>
      <c r="D120">
        <v>23703</v>
      </c>
      <c r="E120" s="24">
        <v>988</v>
      </c>
      <c r="F120">
        <v>3686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O120">
        <v>128</v>
      </c>
      <c r="P120">
        <v>49</v>
      </c>
      <c r="T120" s="6">
        <f t="shared" si="1"/>
        <v>0.77083333333333337</v>
      </c>
      <c r="U120" s="6">
        <f t="shared" si="2"/>
        <v>1.1920572916666667</v>
      </c>
      <c r="V120" s="6">
        <f t="shared" si="3"/>
        <v>0.79465602789325462</v>
      </c>
      <c r="W120" s="6">
        <f t="shared" si="4"/>
        <v>0.5252525252525253</v>
      </c>
      <c r="X120" s="6">
        <f t="shared" si="5"/>
        <v>1.5063342868818963</v>
      </c>
      <c r="Y120" s="6">
        <f t="shared" si="6"/>
        <v>0.76584234930448225</v>
      </c>
      <c r="Z120" s="6">
        <f t="shared" si="7"/>
        <v>0.96670776818742299</v>
      </c>
      <c r="AA120" s="6">
        <f t="shared" si="8"/>
        <v>0.53333333333333333</v>
      </c>
      <c r="AB120" s="6">
        <f t="shared" si="9"/>
        <v>0.37188971082716882</v>
      </c>
      <c r="AC120" s="6">
        <f t="shared" si="10"/>
        <v>1.2212581344902387</v>
      </c>
      <c r="AD120" s="6">
        <f t="shared" si="11"/>
        <v>2.0804212541886069</v>
      </c>
      <c r="AE120" s="6">
        <f t="shared" si="12"/>
        <v>0.96259351620947631</v>
      </c>
      <c r="AF120" s="6">
        <f t="shared" si="13"/>
        <v>0.78172839506172842</v>
      </c>
      <c r="AG120" s="6">
        <f t="shared" si="14"/>
        <v>0.42809364548494983</v>
      </c>
      <c r="AH120" s="6">
        <f t="shared" si="15"/>
        <v>1.0652173913043479</v>
      </c>
      <c r="AI120" s="6">
        <f t="shared" si="15"/>
        <v>1</v>
      </c>
    </row>
    <row r="121" spans="1:35" x14ac:dyDescent="0.25">
      <c r="A121" s="3">
        <f t="shared" si="16"/>
        <v>42487</v>
      </c>
      <c r="B121">
        <v>2091</v>
      </c>
      <c r="C121">
        <v>1308</v>
      </c>
      <c r="D121">
        <v>24577</v>
      </c>
      <c r="E121" s="24">
        <v>1154</v>
      </c>
      <c r="F121">
        <v>3132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O121">
        <v>159</v>
      </c>
      <c r="P121">
        <v>83</v>
      </c>
      <c r="T121" s="6">
        <f t="shared" si="1"/>
        <v>0.76621473067057533</v>
      </c>
      <c r="U121" s="6">
        <f t="shared" si="2"/>
        <v>0.32963709677419356</v>
      </c>
      <c r="V121" s="6">
        <f t="shared" si="3"/>
        <v>0.94829648493266971</v>
      </c>
      <c r="W121" s="6">
        <f t="shared" si="4"/>
        <v>0.94127243066884181</v>
      </c>
      <c r="X121" s="6">
        <f t="shared" si="5"/>
        <v>1.1747936984246061</v>
      </c>
      <c r="Y121" s="6">
        <f t="shared" si="6"/>
        <v>0.85736314572089434</v>
      </c>
      <c r="Z121" s="6">
        <f t="shared" si="7"/>
        <v>0.98994764397905755</v>
      </c>
      <c r="AA121" s="6">
        <f t="shared" si="8"/>
        <v>0.23593964334705075</v>
      </c>
      <c r="AB121" s="6">
        <f t="shared" si="9"/>
        <v>0.66495375128468659</v>
      </c>
      <c r="AC121" s="6">
        <f t="shared" si="10"/>
        <v>1.0495049504950495</v>
      </c>
      <c r="AD121" s="6">
        <f t="shared" si="11"/>
        <v>2.4781678082191783</v>
      </c>
      <c r="AE121" s="6">
        <f t="shared" si="12"/>
        <v>0.59020618556701032</v>
      </c>
      <c r="AF121" s="6">
        <f t="shared" si="13"/>
        <v>0.87958715596330272</v>
      </c>
      <c r="AG121" s="6">
        <f t="shared" si="14"/>
        <v>0.56382978723404253</v>
      </c>
      <c r="AH121" s="6">
        <f t="shared" si="15"/>
        <v>1.0641025641025641</v>
      </c>
      <c r="AI121" s="6">
        <f t="shared" si="15"/>
        <v>1</v>
      </c>
    </row>
    <row r="122" spans="1:35" x14ac:dyDescent="0.25">
      <c r="A122" s="3">
        <f t="shared" si="16"/>
        <v>42488</v>
      </c>
      <c r="B122">
        <v>2086</v>
      </c>
      <c r="C122">
        <v>2144</v>
      </c>
      <c r="D122">
        <v>26438</v>
      </c>
      <c r="E122" s="24">
        <v>1627</v>
      </c>
      <c r="F122">
        <v>-1455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O122">
        <v>82</v>
      </c>
      <c r="P122">
        <v>45</v>
      </c>
      <c r="T122" s="6">
        <f t="shared" si="1"/>
        <v>0.61899109792284868</v>
      </c>
      <c r="U122" s="6">
        <f t="shared" si="2"/>
        <v>0.50914272144383754</v>
      </c>
      <c r="V122" s="6">
        <f t="shared" si="3"/>
        <v>0.916109359298659</v>
      </c>
      <c r="W122" s="6">
        <f t="shared" si="4"/>
        <v>0.69028425965210016</v>
      </c>
      <c r="X122" s="6">
        <f t="shared" si="5"/>
        <v>-0.80833333333333335</v>
      </c>
      <c r="Y122" s="6">
        <f t="shared" si="6"/>
        <v>0.89865996649916247</v>
      </c>
      <c r="Z122" s="6">
        <f t="shared" si="7"/>
        <v>0.99000908265213439</v>
      </c>
      <c r="AA122" s="6">
        <f t="shared" si="8"/>
        <v>0.53986013986013981</v>
      </c>
      <c r="AB122" s="6">
        <f t="shared" si="9"/>
        <v>0.56270096463022512</v>
      </c>
      <c r="AC122" s="6">
        <f t="shared" si="10"/>
        <v>1.1052631578947369</v>
      </c>
      <c r="AD122" s="6">
        <f t="shared" si="11"/>
        <v>2.4085138162808066</v>
      </c>
      <c r="AE122" s="6">
        <f t="shared" si="12"/>
        <v>0.59587955625990496</v>
      </c>
      <c r="AF122" s="6">
        <f t="shared" si="13"/>
        <v>0.75851393188854488</v>
      </c>
      <c r="AG122" s="6">
        <f t="shared" si="14"/>
        <v>0.36444444444444446</v>
      </c>
      <c r="AH122" s="6">
        <f t="shared" si="15"/>
        <v>0.86538461538461542</v>
      </c>
      <c r="AI122" s="6">
        <f t="shared" si="15"/>
        <v>1</v>
      </c>
    </row>
    <row r="123" spans="1:35" x14ac:dyDescent="0.25">
      <c r="A123" s="3">
        <f t="shared" si="16"/>
        <v>42489</v>
      </c>
      <c r="B123">
        <v>1872</v>
      </c>
      <c r="C123">
        <v>518</v>
      </c>
      <c r="D123">
        <v>29220</v>
      </c>
      <c r="E123" s="24">
        <v>1470</v>
      </c>
      <c r="F123">
        <v>1218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O123">
        <v>142</v>
      </c>
      <c r="P123">
        <v>50</v>
      </c>
      <c r="T123" s="6">
        <f t="shared" si="1"/>
        <v>0.70748299319727892</v>
      </c>
      <c r="U123" s="6">
        <f t="shared" si="2"/>
        <v>0.11175836030204962</v>
      </c>
      <c r="V123" s="6">
        <f t="shared" si="3"/>
        <v>0.87042001787310097</v>
      </c>
      <c r="W123" s="6">
        <f t="shared" si="4"/>
        <v>0.592503022974607</v>
      </c>
      <c r="X123" s="6">
        <f t="shared" si="5"/>
        <v>-0.71228070175438596</v>
      </c>
      <c r="Y123" s="6">
        <f t="shared" si="6"/>
        <v>0.95436893203883499</v>
      </c>
      <c r="Z123" s="6">
        <f t="shared" si="7"/>
        <v>0.96052631578947367</v>
      </c>
      <c r="AA123" s="6">
        <f t="shared" si="8"/>
        <v>0.57817772778402698</v>
      </c>
      <c r="AB123" s="6">
        <f t="shared" si="9"/>
        <v>0.72687224669603523</v>
      </c>
      <c r="AC123" s="6">
        <f t="shared" si="10"/>
        <v>0.83773087071240104</v>
      </c>
      <c r="AD123" s="6">
        <f t="shared" si="11"/>
        <v>1.7532133676092545</v>
      </c>
      <c r="AE123" s="6">
        <f t="shared" si="12"/>
        <v>0.38354700854700857</v>
      </c>
      <c r="AF123" s="6">
        <f t="shared" si="13"/>
        <v>0.97310513447432767</v>
      </c>
      <c r="AG123" s="6">
        <f t="shared" si="14"/>
        <v>0.51449275362318836</v>
      </c>
      <c r="AH123" s="6">
        <f t="shared" si="15"/>
        <v>0.64935064935064934</v>
      </c>
      <c r="AI123" s="6">
        <f t="shared" si="15"/>
        <v>1</v>
      </c>
    </row>
    <row r="124" spans="1:35" x14ac:dyDescent="0.25">
      <c r="A124" s="3">
        <f t="shared" si="16"/>
        <v>42490</v>
      </c>
      <c r="B124">
        <v>1965</v>
      </c>
      <c r="C124">
        <v>1781</v>
      </c>
      <c r="D124">
        <v>34926</v>
      </c>
      <c r="E124" s="24">
        <v>1068</v>
      </c>
      <c r="F124">
        <v>526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O124">
        <v>116</v>
      </c>
      <c r="P124">
        <v>79</v>
      </c>
      <c r="T124" s="6">
        <f t="shared" si="1"/>
        <v>0.6504468718967229</v>
      </c>
      <c r="U124" s="6">
        <f t="shared" si="2"/>
        <v>-0.1774965118596771</v>
      </c>
      <c r="V124" s="6">
        <f t="shared" si="3"/>
        <v>1.0803971912024004</v>
      </c>
      <c r="W124" s="6">
        <f t="shared" si="4"/>
        <v>0.57112299465240646</v>
      </c>
      <c r="X124" s="6">
        <f t="shared" si="5"/>
        <v>0.18712202063322661</v>
      </c>
      <c r="Y124" s="6">
        <f t="shared" si="6"/>
        <v>0.86130136986301364</v>
      </c>
      <c r="Z124" s="6">
        <f t="shared" si="7"/>
        <v>0.94960851234691834</v>
      </c>
      <c r="AA124" s="6">
        <f t="shared" si="8"/>
        <v>0.59034653465346532</v>
      </c>
      <c r="AB124" s="6">
        <f t="shared" si="9"/>
        <v>0.34291443850267378</v>
      </c>
      <c r="AC124" s="6">
        <f t="shared" si="10"/>
        <v>0.68292682926829273</v>
      </c>
      <c r="AD124" s="6">
        <f t="shared" si="11"/>
        <v>1.2515597704017969</v>
      </c>
      <c r="AE124" s="6">
        <f t="shared" si="12"/>
        <v>0.38301559792027728</v>
      </c>
      <c r="AF124" s="6">
        <f t="shared" si="13"/>
        <v>1.1641975308641976</v>
      </c>
      <c r="AG124" s="6">
        <f t="shared" si="14"/>
        <v>0.46774193548387094</v>
      </c>
      <c r="AH124" s="6">
        <f t="shared" si="15"/>
        <v>1.144927536231884</v>
      </c>
      <c r="AI124" s="6">
        <f t="shared" si="15"/>
        <v>1</v>
      </c>
    </row>
    <row r="125" spans="1:35" x14ac:dyDescent="0.25">
      <c r="A125" s="3">
        <f t="shared" si="16"/>
        <v>42491</v>
      </c>
      <c r="B125">
        <v>1900</v>
      </c>
      <c r="C125">
        <v>1366</v>
      </c>
      <c r="D125">
        <v>27350</v>
      </c>
      <c r="E125" s="24">
        <v>890</v>
      </c>
      <c r="F125">
        <v>792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O125">
        <v>57</v>
      </c>
      <c r="P125">
        <v>27</v>
      </c>
      <c r="T125" s="6">
        <f t="shared" si="1"/>
        <v>0.80610946117946547</v>
      </c>
      <c r="U125" s="6">
        <f t="shared" si="2"/>
        <v>0.46861063464837049</v>
      </c>
      <c r="V125" s="6">
        <f t="shared" si="3"/>
        <v>0.8997894459797342</v>
      </c>
      <c r="W125" s="6">
        <f t="shared" si="4"/>
        <v>0.58784676354029064</v>
      </c>
      <c r="X125" s="6">
        <f t="shared" si="5"/>
        <v>0.47199046483909418</v>
      </c>
      <c r="Y125" s="6">
        <f t="shared" si="6"/>
        <v>0.70723104056437391</v>
      </c>
      <c r="Z125" s="6">
        <f t="shared" si="7"/>
        <v>0.85812964930924551</v>
      </c>
      <c r="AA125" s="6">
        <f t="shared" si="8"/>
        <v>0.67938931297709926</v>
      </c>
      <c r="AB125" s="6">
        <f t="shared" si="9"/>
        <v>0.46996124031007752</v>
      </c>
      <c r="AC125" s="6">
        <f t="shared" si="10"/>
        <v>0.63213530655391126</v>
      </c>
      <c r="AD125" s="6">
        <f t="shared" si="11"/>
        <v>0.92747585684529443</v>
      </c>
      <c r="AE125" s="6">
        <f t="shared" si="12"/>
        <v>0.90981432360742709</v>
      </c>
      <c r="AF125" s="6">
        <f t="shared" si="13"/>
        <v>1.0902203856749311</v>
      </c>
      <c r="AG125" s="6">
        <f t="shared" si="14"/>
        <v>0.35849056603773582</v>
      </c>
      <c r="AH125" s="6">
        <f t="shared" si="15"/>
        <v>0.35064935064935066</v>
      </c>
      <c r="AI125" s="6">
        <f t="shared" si="15"/>
        <v>1</v>
      </c>
    </row>
    <row r="126" spans="1:35" x14ac:dyDescent="0.25">
      <c r="A126" s="3">
        <f t="shared" si="16"/>
        <v>42492</v>
      </c>
      <c r="B126">
        <v>1389</v>
      </c>
      <c r="C126">
        <v>884</v>
      </c>
      <c r="D126">
        <v>24297</v>
      </c>
      <c r="E126" s="24">
        <v>697</v>
      </c>
      <c r="F126">
        <v>361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O126">
        <v>27</v>
      </c>
      <c r="P126">
        <v>39</v>
      </c>
      <c r="T126" s="6">
        <f t="shared" si="1"/>
        <v>0.59767641996557663</v>
      </c>
      <c r="U126" s="6">
        <f t="shared" si="2"/>
        <v>0.51127819548872178</v>
      </c>
      <c r="V126" s="6">
        <f t="shared" si="3"/>
        <v>0.91683332704426246</v>
      </c>
      <c r="W126" s="6">
        <f t="shared" si="4"/>
        <v>0.55449482895783608</v>
      </c>
      <c r="X126" s="6">
        <f t="shared" si="5"/>
        <v>0.57030015797788314</v>
      </c>
      <c r="Y126" s="6">
        <f t="shared" si="6"/>
        <v>0.84648742411101474</v>
      </c>
      <c r="Z126" s="6">
        <f t="shared" si="7"/>
        <v>0.85718399078606389</v>
      </c>
      <c r="AA126" s="6">
        <f t="shared" si="8"/>
        <v>0.51067073170731703</v>
      </c>
      <c r="AB126" s="6">
        <f t="shared" si="9"/>
        <v>0.48084054388133496</v>
      </c>
      <c r="AC126" s="6">
        <f t="shared" si="10"/>
        <v>0.87</v>
      </c>
      <c r="AD126" s="6">
        <f t="shared" si="11"/>
        <v>1.2515889830508475</v>
      </c>
      <c r="AE126" s="6">
        <f t="shared" si="12"/>
        <v>0.47075606276747506</v>
      </c>
      <c r="AF126" s="6">
        <f t="shared" si="13"/>
        <v>1.5511432009626955</v>
      </c>
      <c r="AG126" s="6">
        <f t="shared" si="14"/>
        <v>0.3253012048192771</v>
      </c>
      <c r="AH126" s="6">
        <f t="shared" si="15"/>
        <v>0.50649350649350644</v>
      </c>
      <c r="AI126" s="6">
        <f t="shared" si="15"/>
        <v>1</v>
      </c>
    </row>
    <row r="127" spans="1:35" x14ac:dyDescent="0.25">
      <c r="A127" s="3">
        <f t="shared" si="16"/>
        <v>42493</v>
      </c>
      <c r="B127">
        <v>1221</v>
      </c>
      <c r="C127">
        <v>545</v>
      </c>
      <c r="D127">
        <v>24085</v>
      </c>
      <c r="E127" s="24">
        <v>488</v>
      </c>
      <c r="F127">
        <v>562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O127">
        <v>53</v>
      </c>
      <c r="P127">
        <v>24</v>
      </c>
      <c r="T127" s="6">
        <f t="shared" si="1"/>
        <v>0.7021276595744681</v>
      </c>
      <c r="U127" s="6">
        <f t="shared" si="2"/>
        <v>0.29765155652648828</v>
      </c>
      <c r="V127" s="6">
        <f t="shared" si="3"/>
        <v>1.0161161034468211</v>
      </c>
      <c r="W127" s="6">
        <f t="shared" si="4"/>
        <v>0.49392712550607287</v>
      </c>
      <c r="X127" s="6">
        <f t="shared" si="5"/>
        <v>0.15246880086814976</v>
      </c>
      <c r="Y127" s="6">
        <f t="shared" si="6"/>
        <v>1.2341069626639758</v>
      </c>
      <c r="Z127" s="6">
        <f t="shared" si="7"/>
        <v>0.71917517006802723</v>
      </c>
      <c r="AA127" s="6">
        <f t="shared" si="8"/>
        <v>0.4975</v>
      </c>
      <c r="AB127" s="6">
        <f t="shared" si="9"/>
        <v>0.65280289330922248</v>
      </c>
      <c r="AC127" s="6">
        <f t="shared" si="10"/>
        <v>0.84547069271758435</v>
      </c>
      <c r="AD127" s="6">
        <f t="shared" si="11"/>
        <v>1.563276576161988</v>
      </c>
      <c r="AE127" s="6">
        <f t="shared" si="12"/>
        <v>0.68911917098445596</v>
      </c>
      <c r="AF127" s="6">
        <f t="shared" si="13"/>
        <v>0.91787744788376502</v>
      </c>
      <c r="AG127" s="6">
        <f t="shared" si="14"/>
        <v>0.4140625</v>
      </c>
      <c r="AH127" s="6">
        <f t="shared" si="15"/>
        <v>0.48979591836734693</v>
      </c>
      <c r="AI127" s="6">
        <f t="shared" si="15"/>
        <v>1</v>
      </c>
    </row>
    <row r="128" spans="1:35" x14ac:dyDescent="0.25">
      <c r="A128" s="3">
        <f t="shared" si="16"/>
        <v>42494</v>
      </c>
      <c r="B128">
        <v>1075</v>
      </c>
      <c r="C128">
        <v>1318</v>
      </c>
      <c r="D128">
        <v>24531</v>
      </c>
      <c r="E128" s="24">
        <v>855</v>
      </c>
      <c r="F128">
        <v>1117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O128">
        <v>32</v>
      </c>
      <c r="P128">
        <v>29</v>
      </c>
      <c r="T128" s="6">
        <f t="shared" si="1"/>
        <v>0.51410808225729321</v>
      </c>
      <c r="U128" s="6">
        <f t="shared" si="2"/>
        <v>1.0076452599388379</v>
      </c>
      <c r="V128" s="6">
        <f t="shared" si="3"/>
        <v>0.99812833136672496</v>
      </c>
      <c r="W128" s="6">
        <f t="shared" si="4"/>
        <v>0.74090121317157709</v>
      </c>
      <c r="X128" s="6">
        <f t="shared" si="5"/>
        <v>0.35664112388250319</v>
      </c>
      <c r="Y128" s="6">
        <f t="shared" si="6"/>
        <v>1.189748201438849</v>
      </c>
      <c r="Z128" s="6">
        <f t="shared" si="7"/>
        <v>0.78041040829278607</v>
      </c>
      <c r="AA128" s="6">
        <f t="shared" si="8"/>
        <v>1.8488372093023255</v>
      </c>
      <c r="AB128" s="6">
        <f t="shared" si="9"/>
        <v>0.37403400309119011</v>
      </c>
      <c r="AC128" s="6">
        <f t="shared" si="10"/>
        <v>0.88544474393530992</v>
      </c>
      <c r="AD128" s="6">
        <f t="shared" si="11"/>
        <v>1.1806875107963379</v>
      </c>
      <c r="AE128" s="6">
        <f t="shared" si="12"/>
        <v>0.92139737991266379</v>
      </c>
      <c r="AF128" s="6">
        <f t="shared" si="13"/>
        <v>0.82007822685788789</v>
      </c>
      <c r="AG128" s="6">
        <f t="shared" si="14"/>
        <v>0.20125786163522014</v>
      </c>
      <c r="AH128" s="6">
        <f t="shared" si="15"/>
        <v>0.3493975903614458</v>
      </c>
      <c r="AI128" s="6">
        <f t="shared" si="15"/>
        <v>1</v>
      </c>
    </row>
    <row r="129" spans="1:35" x14ac:dyDescent="0.25">
      <c r="A129" s="3">
        <f t="shared" si="16"/>
        <v>42495</v>
      </c>
      <c r="B129">
        <v>1444</v>
      </c>
      <c r="C129">
        <v>996</v>
      </c>
      <c r="D129">
        <v>24560</v>
      </c>
      <c r="E129" s="24">
        <v>1155</v>
      </c>
      <c r="F129">
        <v>4136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O129">
        <v>65</v>
      </c>
      <c r="P129">
        <v>34</v>
      </c>
      <c r="T129" s="6">
        <f t="shared" ref="T129:T192" si="17">IF(ISERROR(B129/B122),1,B129/B122)</f>
        <v>0.69223394055608822</v>
      </c>
      <c r="U129" s="6">
        <f t="shared" ref="U129:U192" si="18">IF(ISERROR(C129/C122),1,C129/C122)</f>
        <v>0.46455223880597013</v>
      </c>
      <c r="V129" s="6">
        <f t="shared" ref="V129:V192" si="19">IF(ISERROR(D129/D122),1,D129/D122)</f>
        <v>0.92896588244193967</v>
      </c>
      <c r="W129" s="6">
        <f t="shared" ref="W129:W192" si="20">IF(ISERROR(E129/E122),1,E129/E122)</f>
        <v>0.70989551321450517</v>
      </c>
      <c r="X129" s="6">
        <f t="shared" ref="X129:X192" si="21">IF(ISERROR(F129/F122),1,F129/F122)</f>
        <v>-2.8426116838487974</v>
      </c>
      <c r="Y129" s="6">
        <f t="shared" ref="Y129:Y192" si="22">IF(ISERROR(G129/G122),1,G129/G122)</f>
        <v>1.565703634669152</v>
      </c>
      <c r="Z129" s="6">
        <f t="shared" ref="Z129:Z192" si="23">IF(ISERROR(H129/H122),1,H129/H122)</f>
        <v>0.70385321100917431</v>
      </c>
      <c r="AA129" s="6">
        <f t="shared" ref="AA129:AA192" si="24">IF(ISERROR(I129/I122),1,I129/I122)</f>
        <v>0.60103626943005184</v>
      </c>
      <c r="AB129" s="6">
        <f t="shared" ref="AB129:AB192" si="25">IF(ISERROR(J129/J122),1,J129/J122)</f>
        <v>0.51809523809523805</v>
      </c>
      <c r="AC129" s="6">
        <f t="shared" ref="AC129:AC192" si="26">IF(ISERROR(K129/K122),1,K129/K122)</f>
        <v>0.93483709273182958</v>
      </c>
      <c r="AD129" s="6">
        <f t="shared" ref="AD129:AD192" si="27">IF(ISERROR(L129/L122),1,L129/L122)</f>
        <v>1.7296124031007751</v>
      </c>
      <c r="AE129" s="6">
        <f t="shared" ref="AE129:AE192" si="28">IF(ISERROR(M129/M122),1,M129/M122)</f>
        <v>0.70478723404255317</v>
      </c>
      <c r="AF129" s="6">
        <f t="shared" ref="AF129:AF192" si="29">IF(ISERROR(N129/N122),1,N129/N122)</f>
        <v>0.86239067055393581</v>
      </c>
      <c r="AG129" s="6">
        <f t="shared" ref="AG129:AG192" si="30">IF(ISERROR(O129/O122),1,O129/O122)</f>
        <v>0.79268292682926833</v>
      </c>
      <c r="AH129" s="6">
        <f t="shared" ref="AH129:AI192" si="31">IF(ISERROR(P129/P122),1,P129/P122)</f>
        <v>0.75555555555555554</v>
      </c>
      <c r="AI129" s="6">
        <f t="shared" si="31"/>
        <v>1</v>
      </c>
    </row>
    <row r="130" spans="1:35" x14ac:dyDescent="0.25">
      <c r="A130" s="3">
        <f t="shared" si="16"/>
        <v>42496</v>
      </c>
      <c r="B130">
        <v>1401</v>
      </c>
      <c r="C130">
        <v>1122</v>
      </c>
      <c r="D130">
        <v>27411</v>
      </c>
      <c r="E130" s="24">
        <v>1268</v>
      </c>
      <c r="F130">
        <v>741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O130">
        <v>61</v>
      </c>
      <c r="P130">
        <v>68</v>
      </c>
      <c r="T130" s="6">
        <f t="shared" si="17"/>
        <v>0.7483974358974359</v>
      </c>
      <c r="U130" s="6">
        <f t="shared" si="18"/>
        <v>2.1660231660231659</v>
      </c>
      <c r="V130" s="6">
        <f t="shared" si="19"/>
        <v>0.93809034907597533</v>
      </c>
      <c r="W130" s="6">
        <f t="shared" si="20"/>
        <v>0.86258503401360542</v>
      </c>
      <c r="X130" s="6">
        <f t="shared" si="21"/>
        <v>0.60837438423645318</v>
      </c>
      <c r="Y130" s="6">
        <f t="shared" si="22"/>
        <v>1.5106815869786367</v>
      </c>
      <c r="Z130" s="6">
        <f t="shared" si="23"/>
        <v>0.75966962127316684</v>
      </c>
      <c r="AA130" s="6">
        <f t="shared" si="24"/>
        <v>0.88521400778210113</v>
      </c>
      <c r="AB130" s="6">
        <f t="shared" si="25"/>
        <v>0.96818181818181814</v>
      </c>
      <c r="AC130" s="6">
        <f t="shared" si="26"/>
        <v>1.2393700787401576</v>
      </c>
      <c r="AD130" s="6">
        <f t="shared" si="27"/>
        <v>1.2212743268461743</v>
      </c>
      <c r="AE130" s="6">
        <f t="shared" si="28"/>
        <v>0.38161559888579388</v>
      </c>
      <c r="AF130" s="6">
        <f t="shared" si="29"/>
        <v>0.94660804020100497</v>
      </c>
      <c r="AG130" s="6">
        <f t="shared" si="30"/>
        <v>0.42957746478873238</v>
      </c>
      <c r="AH130" s="6">
        <f t="shared" si="31"/>
        <v>1.36</v>
      </c>
      <c r="AI130" s="6">
        <f t="shared" si="31"/>
        <v>1</v>
      </c>
    </row>
    <row r="131" spans="1:35" x14ac:dyDescent="0.25">
      <c r="A131" s="3">
        <f t="shared" ref="A131:A194" si="32">A130+1</f>
        <v>42497</v>
      </c>
      <c r="B131">
        <v>1327</v>
      </c>
      <c r="C131">
        <v>1410</v>
      </c>
      <c r="D131">
        <v>26839</v>
      </c>
      <c r="E131" s="24">
        <v>1158</v>
      </c>
      <c r="F131">
        <v>531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O131">
        <v>33</v>
      </c>
      <c r="P131">
        <v>22</v>
      </c>
      <c r="T131" s="6">
        <f t="shared" si="17"/>
        <v>0.6753180661577608</v>
      </c>
      <c r="U131" s="6">
        <f t="shared" si="18"/>
        <v>0.79169006176305445</v>
      </c>
      <c r="V131" s="6">
        <f t="shared" si="19"/>
        <v>0.7684533012655328</v>
      </c>
      <c r="W131" s="6">
        <f t="shared" si="20"/>
        <v>1.0842696629213484</v>
      </c>
      <c r="X131" s="6">
        <f t="shared" si="21"/>
        <v>1.0095057034220531</v>
      </c>
      <c r="Y131" s="6">
        <f t="shared" si="22"/>
        <v>1.5467196819085487</v>
      </c>
      <c r="Z131" s="6">
        <f t="shared" si="23"/>
        <v>0.64524312896405922</v>
      </c>
      <c r="AA131" s="6">
        <f t="shared" si="24"/>
        <v>0.66876310272536688</v>
      </c>
      <c r="AB131" s="6">
        <f t="shared" si="25"/>
        <v>1.1520467836257311</v>
      </c>
      <c r="AC131" s="6">
        <f t="shared" si="26"/>
        <v>1.3157894736842106</v>
      </c>
      <c r="AD131" s="6">
        <f t="shared" si="27"/>
        <v>2.2175473579262213</v>
      </c>
      <c r="AE131" s="6">
        <f t="shared" si="28"/>
        <v>0.70588235294117652</v>
      </c>
      <c r="AF131" s="6">
        <f t="shared" si="29"/>
        <v>0.78101802757158001</v>
      </c>
      <c r="AG131" s="6">
        <f t="shared" si="30"/>
        <v>0.28448275862068967</v>
      </c>
      <c r="AH131" s="6">
        <f t="shared" si="31"/>
        <v>0.27848101265822783</v>
      </c>
      <c r="AI131" s="6">
        <f t="shared" si="31"/>
        <v>1</v>
      </c>
    </row>
    <row r="132" spans="1:35" x14ac:dyDescent="0.25">
      <c r="A132" s="3">
        <f t="shared" si="32"/>
        <v>42498</v>
      </c>
      <c r="B132">
        <v>1083</v>
      </c>
      <c r="C132">
        <v>721</v>
      </c>
      <c r="D132">
        <v>25136</v>
      </c>
      <c r="E132" s="24">
        <v>736</v>
      </c>
      <c r="F132">
        <v>529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O132">
        <v>19</v>
      </c>
      <c r="P132">
        <v>59</v>
      </c>
      <c r="T132" s="6">
        <f t="shared" si="17"/>
        <v>0.56999999999999995</v>
      </c>
      <c r="U132" s="6">
        <f t="shared" si="18"/>
        <v>0.52781844802342603</v>
      </c>
      <c r="V132" s="6">
        <f t="shared" si="19"/>
        <v>0.91904936014625227</v>
      </c>
      <c r="W132" s="6">
        <f t="shared" si="20"/>
        <v>0.82696629213483142</v>
      </c>
      <c r="X132" s="6">
        <f t="shared" si="21"/>
        <v>0.66792929292929293</v>
      </c>
      <c r="Y132" s="6">
        <f t="shared" si="22"/>
        <v>1.9064837905236909</v>
      </c>
      <c r="Z132" s="6">
        <f t="shared" si="23"/>
        <v>0.66563467492260064</v>
      </c>
      <c r="AA132" s="6">
        <f t="shared" si="24"/>
        <v>0.64943820224719107</v>
      </c>
      <c r="AB132" s="6">
        <f t="shared" si="25"/>
        <v>1.2061855670103092</v>
      </c>
      <c r="AC132" s="6">
        <f t="shared" si="26"/>
        <v>1.7023411371237458</v>
      </c>
      <c r="AD132" s="6">
        <f t="shared" si="27"/>
        <v>1.8715802368313597</v>
      </c>
      <c r="AE132" s="6">
        <f t="shared" si="28"/>
        <v>0.63848396501457727</v>
      </c>
      <c r="AF132" s="6">
        <f t="shared" si="29"/>
        <v>0.78584965255843331</v>
      </c>
      <c r="AG132" s="6">
        <f t="shared" si="30"/>
        <v>0.33333333333333331</v>
      </c>
      <c r="AH132" s="6">
        <f t="shared" si="31"/>
        <v>2.1851851851851851</v>
      </c>
      <c r="AI132" s="6">
        <f t="shared" si="31"/>
        <v>1</v>
      </c>
    </row>
    <row r="133" spans="1:35" x14ac:dyDescent="0.25">
      <c r="A133" s="3">
        <f t="shared" si="32"/>
        <v>42499</v>
      </c>
      <c r="B133">
        <v>802</v>
      </c>
      <c r="C133">
        <v>772</v>
      </c>
      <c r="D133">
        <v>18867</v>
      </c>
      <c r="E133" s="24">
        <v>555</v>
      </c>
      <c r="F133">
        <v>249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O133">
        <v>29</v>
      </c>
      <c r="P133">
        <v>38</v>
      </c>
      <c r="T133" s="6">
        <f t="shared" si="17"/>
        <v>0.5773938084953204</v>
      </c>
      <c r="U133" s="6">
        <f t="shared" si="18"/>
        <v>0.87330316742081449</v>
      </c>
      <c r="V133" s="6">
        <f t="shared" si="19"/>
        <v>0.77651561921224843</v>
      </c>
      <c r="W133" s="6">
        <f t="shared" si="20"/>
        <v>0.79626972740315638</v>
      </c>
      <c r="X133" s="6">
        <f t="shared" si="21"/>
        <v>0.68975069252077559</v>
      </c>
      <c r="Y133" s="6">
        <f t="shared" si="22"/>
        <v>1.4170081967213115</v>
      </c>
      <c r="Z133" s="6">
        <f t="shared" si="23"/>
        <v>0.77997984548202892</v>
      </c>
      <c r="AA133" s="6">
        <f t="shared" si="24"/>
        <v>0.73134328358208955</v>
      </c>
      <c r="AB133" s="6">
        <f t="shared" si="25"/>
        <v>1.2467866323907455</v>
      </c>
      <c r="AC133" s="6">
        <f t="shared" si="26"/>
        <v>1.0651340996168583</v>
      </c>
      <c r="AD133" s="6">
        <f t="shared" si="27"/>
        <v>1.4045704612780363</v>
      </c>
      <c r="AE133" s="6">
        <f t="shared" si="28"/>
        <v>0.7151515151515152</v>
      </c>
      <c r="AF133" s="6">
        <f t="shared" si="29"/>
        <v>0.45500387897595035</v>
      </c>
      <c r="AG133" s="6">
        <f t="shared" si="30"/>
        <v>1.0740740740740742</v>
      </c>
      <c r="AH133" s="6">
        <f t="shared" si="31"/>
        <v>0.97435897435897434</v>
      </c>
      <c r="AI133" s="6">
        <f t="shared" si="31"/>
        <v>1</v>
      </c>
    </row>
    <row r="134" spans="1:35" x14ac:dyDescent="0.25">
      <c r="A134" s="3">
        <f t="shared" si="32"/>
        <v>42500</v>
      </c>
      <c r="B134">
        <v>744</v>
      </c>
      <c r="C134">
        <v>3086</v>
      </c>
      <c r="D134">
        <v>19271</v>
      </c>
      <c r="E134" s="24">
        <v>697</v>
      </c>
      <c r="F134">
        <v>314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O134">
        <v>39</v>
      </c>
      <c r="P134">
        <v>11</v>
      </c>
      <c r="T134" s="6">
        <f t="shared" si="17"/>
        <v>0.60933660933660938</v>
      </c>
      <c r="U134" s="6">
        <f t="shared" si="18"/>
        <v>5.6623853211009179</v>
      </c>
      <c r="V134" s="6">
        <f t="shared" si="19"/>
        <v>0.80012455885405853</v>
      </c>
      <c r="W134" s="6">
        <f t="shared" si="20"/>
        <v>1.4282786885245902</v>
      </c>
      <c r="X134" s="6">
        <f t="shared" si="21"/>
        <v>0.55871886120996439</v>
      </c>
      <c r="Y134" s="6">
        <f t="shared" si="22"/>
        <v>1.3761242845461978</v>
      </c>
      <c r="Z134" s="6">
        <f t="shared" si="23"/>
        <v>1.060892698788058</v>
      </c>
      <c r="AA134" s="6">
        <f t="shared" si="24"/>
        <v>0.80904522613065322</v>
      </c>
      <c r="AB134" s="6">
        <f t="shared" si="25"/>
        <v>1.0193905817174516</v>
      </c>
      <c r="AC134" s="6">
        <f t="shared" si="26"/>
        <v>0.95588235294117652</v>
      </c>
      <c r="AD134" s="6">
        <f t="shared" si="27"/>
        <v>1.0148660582867235</v>
      </c>
      <c r="AE134" s="6">
        <f t="shared" si="28"/>
        <v>0.52255639097744366</v>
      </c>
      <c r="AF134" s="6">
        <f t="shared" si="29"/>
        <v>0.80729525120440471</v>
      </c>
      <c r="AG134" s="6">
        <f t="shared" si="30"/>
        <v>0.73584905660377353</v>
      </c>
      <c r="AH134" s="6">
        <f t="shared" si="31"/>
        <v>0.45833333333333331</v>
      </c>
      <c r="AI134" s="6">
        <f t="shared" si="31"/>
        <v>1</v>
      </c>
    </row>
    <row r="135" spans="1:35" x14ac:dyDescent="0.25">
      <c r="A135" s="3">
        <f t="shared" si="32"/>
        <v>42501</v>
      </c>
      <c r="B135">
        <v>1402</v>
      </c>
      <c r="C135">
        <v>594</v>
      </c>
      <c r="D135">
        <v>22948</v>
      </c>
      <c r="E135" s="24">
        <v>595</v>
      </c>
      <c r="F135">
        <v>753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O135">
        <v>23</v>
      </c>
      <c r="P135">
        <v>79</v>
      </c>
      <c r="T135" s="6">
        <f t="shared" si="17"/>
        <v>1.3041860465116279</v>
      </c>
      <c r="U135" s="6">
        <f t="shared" si="18"/>
        <v>0.45068285280728376</v>
      </c>
      <c r="V135" s="6">
        <f t="shared" si="19"/>
        <v>0.93546940605764139</v>
      </c>
      <c r="W135" s="6">
        <f t="shared" si="20"/>
        <v>0.69590643274853803</v>
      </c>
      <c r="X135" s="6">
        <f t="shared" si="21"/>
        <v>0.67412712623097581</v>
      </c>
      <c r="Y135" s="6">
        <f t="shared" si="22"/>
        <v>1.1194255479969766</v>
      </c>
      <c r="Z135" s="6">
        <f t="shared" si="23"/>
        <v>0.92030360531309297</v>
      </c>
      <c r="AA135" s="6">
        <f t="shared" si="24"/>
        <v>0.61635220125786161</v>
      </c>
      <c r="AB135" s="6">
        <f t="shared" si="25"/>
        <v>1.3636363636363635</v>
      </c>
      <c r="AC135" s="6">
        <f t="shared" si="26"/>
        <v>1.147640791476408</v>
      </c>
      <c r="AD135" s="6">
        <f t="shared" si="27"/>
        <v>1.2611558156547185</v>
      </c>
      <c r="AE135" s="6">
        <f t="shared" si="28"/>
        <v>0.50710900473933651</v>
      </c>
      <c r="AF135" s="6">
        <f t="shared" si="29"/>
        <v>0.91812400635930047</v>
      </c>
      <c r="AG135" s="6">
        <f t="shared" si="30"/>
        <v>0.71875</v>
      </c>
      <c r="AH135" s="6">
        <f t="shared" si="31"/>
        <v>2.7241379310344827</v>
      </c>
      <c r="AI135" s="6">
        <f t="shared" si="31"/>
        <v>1</v>
      </c>
    </row>
    <row r="136" spans="1:35" x14ac:dyDescent="0.25">
      <c r="A136" s="3">
        <f t="shared" si="32"/>
        <v>42502</v>
      </c>
      <c r="B136">
        <v>888</v>
      </c>
      <c r="C136">
        <v>661</v>
      </c>
      <c r="D136">
        <v>20408</v>
      </c>
      <c r="E136" s="24">
        <v>927</v>
      </c>
      <c r="F136">
        <v>521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O136">
        <v>39</v>
      </c>
      <c r="P136">
        <v>36</v>
      </c>
      <c r="T136" s="6">
        <f t="shared" si="17"/>
        <v>0.61495844875346262</v>
      </c>
      <c r="U136" s="6">
        <f t="shared" si="18"/>
        <v>0.66365461847389562</v>
      </c>
      <c r="V136" s="6">
        <f t="shared" si="19"/>
        <v>0.83094462540716607</v>
      </c>
      <c r="W136" s="6">
        <f t="shared" si="20"/>
        <v>0.80259740259740264</v>
      </c>
      <c r="X136" s="6">
        <f t="shared" si="21"/>
        <v>0.12596711798839458</v>
      </c>
      <c r="Y136" s="6">
        <f t="shared" si="22"/>
        <v>1.1654761904761906</v>
      </c>
      <c r="Z136" s="6">
        <f t="shared" si="23"/>
        <v>0.86027111574556825</v>
      </c>
      <c r="AA136" s="6">
        <f t="shared" si="24"/>
        <v>0.97844827586206895</v>
      </c>
      <c r="AB136" s="6">
        <f t="shared" si="25"/>
        <v>0.74264705882352944</v>
      </c>
      <c r="AC136" s="6">
        <f t="shared" si="26"/>
        <v>0.93833780160857905</v>
      </c>
      <c r="AD136" s="6">
        <f t="shared" si="27"/>
        <v>1.0687522409465757</v>
      </c>
      <c r="AE136" s="6">
        <f t="shared" si="28"/>
        <v>0.6</v>
      </c>
      <c r="AF136" s="6">
        <f t="shared" si="29"/>
        <v>0.77687626774847873</v>
      </c>
      <c r="AG136" s="6">
        <f t="shared" si="30"/>
        <v>0.6</v>
      </c>
      <c r="AH136" s="6">
        <f t="shared" si="31"/>
        <v>1.0588235294117647</v>
      </c>
      <c r="AI136" s="6">
        <f t="shared" si="31"/>
        <v>1</v>
      </c>
    </row>
    <row r="137" spans="1:35" x14ac:dyDescent="0.25">
      <c r="A137" s="3">
        <f t="shared" si="32"/>
        <v>42503</v>
      </c>
      <c r="B137">
        <v>992</v>
      </c>
      <c r="C137">
        <v>849</v>
      </c>
      <c r="D137">
        <v>26818</v>
      </c>
      <c r="E137" s="24">
        <v>380</v>
      </c>
      <c r="F137">
        <v>642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O137">
        <v>22</v>
      </c>
      <c r="P137">
        <v>61</v>
      </c>
      <c r="T137" s="6">
        <f t="shared" si="17"/>
        <v>0.70806566738044252</v>
      </c>
      <c r="U137" s="6">
        <f t="shared" si="18"/>
        <v>0.75668449197860965</v>
      </c>
      <c r="V137" s="6">
        <f t="shared" si="19"/>
        <v>0.97836634927583821</v>
      </c>
      <c r="W137" s="6">
        <f t="shared" si="20"/>
        <v>0.29968454258675081</v>
      </c>
      <c r="X137" s="6">
        <f t="shared" si="21"/>
        <v>0.8663967611336032</v>
      </c>
      <c r="Y137" s="6">
        <f t="shared" si="22"/>
        <v>1.2175084175084174</v>
      </c>
      <c r="Z137" s="6">
        <f t="shared" si="23"/>
        <v>0.6942455582073721</v>
      </c>
      <c r="AA137" s="6">
        <f t="shared" si="24"/>
        <v>0.59340659340659341</v>
      </c>
      <c r="AB137" s="6">
        <f t="shared" si="25"/>
        <v>0.48043818466353677</v>
      </c>
      <c r="AC137" s="6">
        <f t="shared" si="26"/>
        <v>0.83862770012706478</v>
      </c>
      <c r="AD137" s="6">
        <f t="shared" si="27"/>
        <v>1.421960270683257</v>
      </c>
      <c r="AE137" s="6">
        <f t="shared" si="28"/>
        <v>3.1094890510948905</v>
      </c>
      <c r="AF137" s="6">
        <f t="shared" si="29"/>
        <v>0.80491041804910413</v>
      </c>
      <c r="AG137" s="6">
        <f t="shared" si="30"/>
        <v>0.36065573770491804</v>
      </c>
      <c r="AH137" s="6">
        <f t="shared" si="31"/>
        <v>0.8970588235294118</v>
      </c>
      <c r="AI137" s="6">
        <f t="shared" si="31"/>
        <v>1</v>
      </c>
    </row>
    <row r="138" spans="1:35" x14ac:dyDescent="0.25">
      <c r="A138" s="3">
        <f t="shared" si="32"/>
        <v>42504</v>
      </c>
      <c r="B138">
        <v>789</v>
      </c>
      <c r="C138">
        <v>643</v>
      </c>
      <c r="D138">
        <v>24747</v>
      </c>
      <c r="E138" s="24">
        <v>755</v>
      </c>
      <c r="F138">
        <v>513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O138">
        <v>12</v>
      </c>
      <c r="P138">
        <v>51</v>
      </c>
      <c r="T138" s="6">
        <f t="shared" si="17"/>
        <v>0.59457422758100975</v>
      </c>
      <c r="U138" s="6">
        <f t="shared" si="18"/>
        <v>0.45602836879432623</v>
      </c>
      <c r="V138" s="6">
        <f t="shared" si="19"/>
        <v>0.92205372778419459</v>
      </c>
      <c r="W138" s="6">
        <f t="shared" si="20"/>
        <v>0.65198618307426592</v>
      </c>
      <c r="X138" s="6">
        <f t="shared" si="21"/>
        <v>0.96610169491525422</v>
      </c>
      <c r="Y138" s="6">
        <f t="shared" si="22"/>
        <v>1.3508997429305913</v>
      </c>
      <c r="Z138" s="6">
        <f t="shared" si="23"/>
        <v>0.82601572739187423</v>
      </c>
      <c r="AA138" s="6">
        <f t="shared" si="24"/>
        <v>0.62695924764890287</v>
      </c>
      <c r="AB138" s="6">
        <f t="shared" si="25"/>
        <v>0.60236886632825715</v>
      </c>
      <c r="AC138" s="6">
        <f t="shared" si="26"/>
        <v>0.98285714285714287</v>
      </c>
      <c r="AD138" s="6">
        <f t="shared" si="27"/>
        <v>1.5399694272097832</v>
      </c>
      <c r="AE138" s="6">
        <f t="shared" si="28"/>
        <v>0.82692307692307687</v>
      </c>
      <c r="AF138" s="6">
        <f t="shared" si="29"/>
        <v>0.79972844534962662</v>
      </c>
      <c r="AG138" s="6">
        <f t="shared" si="30"/>
        <v>0.36363636363636365</v>
      </c>
      <c r="AH138" s="6">
        <f t="shared" si="31"/>
        <v>2.3181818181818183</v>
      </c>
      <c r="AI138" s="6">
        <f t="shared" si="31"/>
        <v>1</v>
      </c>
    </row>
    <row r="139" spans="1:35" x14ac:dyDescent="0.25">
      <c r="A139" s="3">
        <f t="shared" si="32"/>
        <v>42505</v>
      </c>
      <c r="B139">
        <v>875</v>
      </c>
      <c r="C139">
        <v>515</v>
      </c>
      <c r="D139">
        <v>24159</v>
      </c>
      <c r="E139" s="24">
        <v>519</v>
      </c>
      <c r="F139">
        <v>415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O139">
        <v>5</v>
      </c>
      <c r="P139">
        <v>92</v>
      </c>
      <c r="T139" s="6">
        <f t="shared" si="17"/>
        <v>0.80794090489381343</v>
      </c>
      <c r="U139" s="6">
        <f t="shared" si="18"/>
        <v>0.7142857142857143</v>
      </c>
      <c r="V139" s="6">
        <f t="shared" si="19"/>
        <v>0.96113144493952896</v>
      </c>
      <c r="W139" s="6">
        <f t="shared" si="20"/>
        <v>0.70516304347826086</v>
      </c>
      <c r="X139" s="6">
        <f t="shared" si="21"/>
        <v>0.78449905482041593</v>
      </c>
      <c r="Y139" s="6">
        <f t="shared" si="22"/>
        <v>1.1491170699803794</v>
      </c>
      <c r="Z139" s="6">
        <f t="shared" si="23"/>
        <v>0.96372093023255812</v>
      </c>
      <c r="AA139" s="6">
        <f t="shared" si="24"/>
        <v>0.65743944636678198</v>
      </c>
      <c r="AB139" s="6">
        <f t="shared" si="25"/>
        <v>0.58974358974358976</v>
      </c>
      <c r="AC139" s="6">
        <f t="shared" si="26"/>
        <v>0.70333988212180742</v>
      </c>
      <c r="AD139" s="6">
        <f t="shared" si="27"/>
        <v>1.4421293771135595</v>
      </c>
      <c r="AE139" s="6">
        <f t="shared" si="28"/>
        <v>0.42009132420091322</v>
      </c>
      <c r="AF139" s="6">
        <f t="shared" si="29"/>
        <v>1.002411575562701</v>
      </c>
      <c r="AG139" s="6">
        <f t="shared" si="30"/>
        <v>0.26315789473684209</v>
      </c>
      <c r="AH139" s="6">
        <f t="shared" si="31"/>
        <v>1.5593220338983051</v>
      </c>
      <c r="AI139" s="6">
        <f t="shared" si="31"/>
        <v>1</v>
      </c>
    </row>
    <row r="140" spans="1:35" x14ac:dyDescent="0.25">
      <c r="A140" s="3">
        <f t="shared" si="32"/>
        <v>42506</v>
      </c>
      <c r="B140">
        <v>675</v>
      </c>
      <c r="C140">
        <v>0</v>
      </c>
      <c r="D140">
        <v>18363</v>
      </c>
      <c r="E140" s="24">
        <v>617</v>
      </c>
      <c r="F140">
        <v>140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O140">
        <v>15</v>
      </c>
      <c r="P140">
        <v>41</v>
      </c>
      <c r="T140" s="6">
        <f t="shared" si="17"/>
        <v>0.84164588528678308</v>
      </c>
      <c r="U140" s="6">
        <f t="shared" si="18"/>
        <v>0</v>
      </c>
      <c r="V140" s="6">
        <f t="shared" si="19"/>
        <v>0.97328669104786136</v>
      </c>
      <c r="W140" s="6">
        <f t="shared" si="20"/>
        <v>1.1117117117117117</v>
      </c>
      <c r="X140" s="6">
        <f t="shared" si="21"/>
        <v>0.56224899598393574</v>
      </c>
      <c r="Y140" s="6">
        <f t="shared" si="22"/>
        <v>1.3058568329718003</v>
      </c>
      <c r="Z140" s="6">
        <f t="shared" si="23"/>
        <v>0.78639104220499567</v>
      </c>
      <c r="AA140" s="6">
        <f t="shared" si="24"/>
        <v>0.51020408163265307</v>
      </c>
      <c r="AB140" s="6">
        <f t="shared" si="25"/>
        <v>0.6</v>
      </c>
      <c r="AC140" s="6">
        <f t="shared" si="26"/>
        <v>0.93165467625899279</v>
      </c>
      <c r="AD140" s="6">
        <f t="shared" si="27"/>
        <v>1.1402530882796023</v>
      </c>
      <c r="AE140" s="6">
        <f t="shared" si="28"/>
        <v>0.2711864406779661</v>
      </c>
      <c r="AF140" s="6">
        <f t="shared" si="29"/>
        <v>0.95993179880647916</v>
      </c>
      <c r="AG140" s="6">
        <f t="shared" si="30"/>
        <v>0.51724137931034486</v>
      </c>
      <c r="AH140" s="6">
        <f t="shared" si="31"/>
        <v>1.0789473684210527</v>
      </c>
      <c r="AI140" s="6">
        <f t="shared" si="31"/>
        <v>1</v>
      </c>
    </row>
    <row r="141" spans="1:35" x14ac:dyDescent="0.25">
      <c r="A141" s="3">
        <f t="shared" si="32"/>
        <v>42507</v>
      </c>
      <c r="B141">
        <v>451</v>
      </c>
      <c r="C141">
        <v>908</v>
      </c>
      <c r="D141">
        <v>22390</v>
      </c>
      <c r="E141" s="24">
        <v>182</v>
      </c>
      <c r="F141">
        <v>444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O141">
        <v>27</v>
      </c>
      <c r="P141">
        <v>27</v>
      </c>
      <c r="T141" s="6">
        <f t="shared" si="17"/>
        <v>0.60618279569892475</v>
      </c>
      <c r="U141" s="6">
        <f t="shared" si="18"/>
        <v>0.29423201555411538</v>
      </c>
      <c r="V141" s="6">
        <f t="shared" si="19"/>
        <v>1.1618494110321207</v>
      </c>
      <c r="W141" s="6">
        <f t="shared" si="20"/>
        <v>0.26111908177905307</v>
      </c>
      <c r="X141" s="6">
        <f t="shared" si="21"/>
        <v>1.4140127388535031</v>
      </c>
      <c r="Y141" s="6">
        <f t="shared" si="22"/>
        <v>1.3630421865715983</v>
      </c>
      <c r="Z141" s="6">
        <f t="shared" si="23"/>
        <v>0.71802730565617168</v>
      </c>
      <c r="AA141" s="6">
        <f t="shared" si="24"/>
        <v>0.90683229813664601</v>
      </c>
      <c r="AB141" s="6">
        <f t="shared" si="25"/>
        <v>0.75815217391304346</v>
      </c>
      <c r="AC141" s="6">
        <f t="shared" si="26"/>
        <v>0.94725274725274722</v>
      </c>
      <c r="AD141" s="6">
        <f t="shared" si="27"/>
        <v>2.072226250906454</v>
      </c>
      <c r="AE141" s="6">
        <f t="shared" si="28"/>
        <v>0.63309352517985606</v>
      </c>
      <c r="AF141" s="6">
        <f t="shared" si="29"/>
        <v>0.91986359761295822</v>
      </c>
      <c r="AG141" s="6">
        <f t="shared" si="30"/>
        <v>0.69230769230769229</v>
      </c>
      <c r="AH141" s="6">
        <f t="shared" si="31"/>
        <v>2.4545454545454546</v>
      </c>
      <c r="AI141" s="6">
        <f t="shared" si="31"/>
        <v>1</v>
      </c>
    </row>
    <row r="142" spans="1:35" x14ac:dyDescent="0.25">
      <c r="A142" s="3">
        <f t="shared" si="32"/>
        <v>42508</v>
      </c>
      <c r="B142">
        <v>813</v>
      </c>
      <c r="C142">
        <v>431</v>
      </c>
      <c r="D142">
        <v>21007</v>
      </c>
      <c r="E142" s="24">
        <v>1227</v>
      </c>
      <c r="F142">
        <v>501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O142">
        <v>22</v>
      </c>
      <c r="P142">
        <v>52</v>
      </c>
      <c r="T142" s="6">
        <f t="shared" si="17"/>
        <v>0.57988587731811703</v>
      </c>
      <c r="U142" s="6">
        <f t="shared" si="18"/>
        <v>0.72558922558922556</v>
      </c>
      <c r="V142" s="6">
        <f t="shared" si="19"/>
        <v>0.915417465574342</v>
      </c>
      <c r="W142" s="6">
        <f t="shared" si="20"/>
        <v>2.0621848739495796</v>
      </c>
      <c r="X142" s="6">
        <f t="shared" si="21"/>
        <v>0.66533864541832666</v>
      </c>
      <c r="Y142" s="6">
        <f t="shared" si="22"/>
        <v>1.425388251181634</v>
      </c>
      <c r="Z142" s="6">
        <f t="shared" si="23"/>
        <v>0.90073637702503684</v>
      </c>
      <c r="AA142" s="6">
        <f t="shared" si="24"/>
        <v>0.55102040816326525</v>
      </c>
      <c r="AB142" s="6">
        <f t="shared" si="25"/>
        <v>0.70303030303030301</v>
      </c>
      <c r="AC142" s="6">
        <f t="shared" si="26"/>
        <v>0.88461538461538458</v>
      </c>
      <c r="AD142" s="6">
        <f t="shared" si="27"/>
        <v>1.9161252900232018</v>
      </c>
      <c r="AE142" s="6">
        <f t="shared" si="28"/>
        <v>0.47663551401869159</v>
      </c>
      <c r="AF142" s="6">
        <f t="shared" si="29"/>
        <v>0.93679653679653685</v>
      </c>
      <c r="AG142" s="6">
        <f t="shared" si="30"/>
        <v>0.95652173913043481</v>
      </c>
      <c r="AH142" s="6">
        <f t="shared" si="31"/>
        <v>0.65822784810126578</v>
      </c>
      <c r="AI142" s="6">
        <f t="shared" si="31"/>
        <v>1</v>
      </c>
    </row>
    <row r="143" spans="1:35" x14ac:dyDescent="0.25">
      <c r="A143" s="3">
        <f t="shared" si="32"/>
        <v>42509</v>
      </c>
      <c r="B143">
        <v>665</v>
      </c>
      <c r="C143">
        <v>518</v>
      </c>
      <c r="D143">
        <v>22697</v>
      </c>
      <c r="E143" s="24">
        <v>695</v>
      </c>
      <c r="F143">
        <v>482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O143">
        <v>15</v>
      </c>
      <c r="P143">
        <v>32</v>
      </c>
      <c r="T143" s="6">
        <f t="shared" si="17"/>
        <v>0.74887387387387383</v>
      </c>
      <c r="U143" s="6">
        <f t="shared" si="18"/>
        <v>0.78366111951588502</v>
      </c>
      <c r="V143" s="6">
        <f t="shared" si="19"/>
        <v>1.1121618972951783</v>
      </c>
      <c r="W143" s="6">
        <f t="shared" si="20"/>
        <v>0.749730312837109</v>
      </c>
      <c r="X143" s="6">
        <f t="shared" si="21"/>
        <v>0.92514395393474091</v>
      </c>
      <c r="Y143" s="6">
        <f t="shared" si="22"/>
        <v>1.198161389172625</v>
      </c>
      <c r="Z143" s="6">
        <f t="shared" si="23"/>
        <v>0.82181818181818178</v>
      </c>
      <c r="AA143" s="6">
        <f t="shared" si="24"/>
        <v>0.8722466960352423</v>
      </c>
      <c r="AB143" s="6">
        <f t="shared" si="25"/>
        <v>0.95049504950495045</v>
      </c>
      <c r="AC143" s="6">
        <f t="shared" si="26"/>
        <v>1.1542857142857144</v>
      </c>
      <c r="AD143" s="6">
        <f t="shared" si="27"/>
        <v>1.6517654952612597</v>
      </c>
      <c r="AE143" s="6">
        <f t="shared" si="28"/>
        <v>0.40251572327044027</v>
      </c>
      <c r="AF143" s="6">
        <f t="shared" si="29"/>
        <v>0.94168842471714531</v>
      </c>
      <c r="AG143" s="6">
        <f t="shared" si="30"/>
        <v>0.38461538461538464</v>
      </c>
      <c r="AH143" s="6">
        <f t="shared" si="31"/>
        <v>0.88888888888888884</v>
      </c>
      <c r="AI143" s="6">
        <f t="shared" si="31"/>
        <v>1</v>
      </c>
    </row>
    <row r="144" spans="1:35" x14ac:dyDescent="0.25">
      <c r="A144" s="3">
        <f t="shared" si="32"/>
        <v>42510</v>
      </c>
      <c r="B144">
        <v>642</v>
      </c>
      <c r="C144">
        <v>482</v>
      </c>
      <c r="D144">
        <v>25766</v>
      </c>
      <c r="E144" s="24">
        <v>548</v>
      </c>
      <c r="F144">
        <v>267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O144">
        <v>17</v>
      </c>
      <c r="P144">
        <v>51</v>
      </c>
      <c r="T144" s="6">
        <f t="shared" si="17"/>
        <v>0.64717741935483875</v>
      </c>
      <c r="U144" s="6">
        <f t="shared" si="18"/>
        <v>0.5677267373380448</v>
      </c>
      <c r="V144" s="6">
        <f t="shared" si="19"/>
        <v>0.96077261540756209</v>
      </c>
      <c r="W144" s="6">
        <f t="shared" si="20"/>
        <v>1.4421052631578948</v>
      </c>
      <c r="X144" s="6">
        <f t="shared" si="21"/>
        <v>0.41588785046728971</v>
      </c>
      <c r="Y144" s="6">
        <f t="shared" si="22"/>
        <v>1.3230088495575221</v>
      </c>
      <c r="Z144" s="6">
        <f t="shared" si="23"/>
        <v>0.97555385790679905</v>
      </c>
      <c r="AA144" s="6">
        <f t="shared" si="24"/>
        <v>0.937037037037037</v>
      </c>
      <c r="AB144" s="6">
        <f t="shared" si="25"/>
        <v>0.82084690553745931</v>
      </c>
      <c r="AC144" s="6">
        <f t="shared" si="26"/>
        <v>0.9242424242424242</v>
      </c>
      <c r="AD144" s="6">
        <f t="shared" si="27"/>
        <v>1.4206324838808719</v>
      </c>
      <c r="AE144" s="6">
        <f t="shared" si="28"/>
        <v>0.17840375586854459</v>
      </c>
      <c r="AF144" s="6">
        <f t="shared" si="29"/>
        <v>0.96207749381698271</v>
      </c>
      <c r="AG144" s="6">
        <f t="shared" si="30"/>
        <v>0.77272727272727271</v>
      </c>
      <c r="AH144" s="6">
        <f t="shared" si="31"/>
        <v>0.83606557377049184</v>
      </c>
      <c r="AI144" s="6">
        <f t="shared" si="31"/>
        <v>1</v>
      </c>
    </row>
    <row r="145" spans="1:35" x14ac:dyDescent="0.25">
      <c r="A145" s="3">
        <f t="shared" si="32"/>
        <v>42511</v>
      </c>
      <c r="B145">
        <v>652</v>
      </c>
      <c r="C145">
        <v>1787</v>
      </c>
      <c r="D145">
        <v>23657</v>
      </c>
      <c r="E145" s="24">
        <v>689</v>
      </c>
      <c r="F145">
        <v>756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O145">
        <v>19</v>
      </c>
      <c r="P145">
        <v>32</v>
      </c>
      <c r="T145" s="6">
        <f t="shared" si="17"/>
        <v>0.82636248415716096</v>
      </c>
      <c r="U145" s="6">
        <f t="shared" si="18"/>
        <v>2.7791601866251945</v>
      </c>
      <c r="V145" s="6">
        <f t="shared" si="19"/>
        <v>0.95595425708166648</v>
      </c>
      <c r="W145" s="6">
        <f t="shared" si="20"/>
        <v>0.9125827814569536</v>
      </c>
      <c r="X145" s="6">
        <f t="shared" si="21"/>
        <v>1.4736842105263157</v>
      </c>
      <c r="Y145" s="6">
        <f t="shared" si="22"/>
        <v>1.099429115128449</v>
      </c>
      <c r="Z145" s="6">
        <f t="shared" si="23"/>
        <v>0.80959936533121779</v>
      </c>
      <c r="AA145" s="6">
        <f t="shared" si="24"/>
        <v>0.94</v>
      </c>
      <c r="AB145" s="6">
        <f t="shared" si="25"/>
        <v>0.7752808988764045</v>
      </c>
      <c r="AC145" s="6">
        <f t="shared" si="26"/>
        <v>0.77325581395348841</v>
      </c>
      <c r="AD145" s="6">
        <f t="shared" si="27"/>
        <v>1.2147027910778934</v>
      </c>
      <c r="AE145" s="6">
        <f t="shared" si="28"/>
        <v>0.89147286821705429</v>
      </c>
      <c r="AF145" s="6">
        <f t="shared" si="29"/>
        <v>1.0229202037351444</v>
      </c>
      <c r="AG145" s="6">
        <f t="shared" si="30"/>
        <v>1.5833333333333333</v>
      </c>
      <c r="AH145" s="6">
        <f t="shared" si="31"/>
        <v>0.62745098039215685</v>
      </c>
      <c r="AI145" s="6">
        <f t="shared" si="31"/>
        <v>1</v>
      </c>
    </row>
    <row r="146" spans="1:35" x14ac:dyDescent="0.25">
      <c r="A146" s="3">
        <f t="shared" si="32"/>
        <v>42512</v>
      </c>
      <c r="B146">
        <v>669</v>
      </c>
      <c r="C146">
        <v>466</v>
      </c>
      <c r="D146">
        <v>21111</v>
      </c>
      <c r="E146" s="24">
        <v>276</v>
      </c>
      <c r="F146">
        <v>546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O146">
        <v>5</v>
      </c>
      <c r="P146">
        <v>50</v>
      </c>
      <c r="T146" s="6">
        <f t="shared" si="17"/>
        <v>0.76457142857142857</v>
      </c>
      <c r="U146" s="6">
        <f t="shared" si="18"/>
        <v>0.90485436893203886</v>
      </c>
      <c r="V146" s="6">
        <f t="shared" si="19"/>
        <v>0.87383583757605865</v>
      </c>
      <c r="W146" s="6">
        <f t="shared" si="20"/>
        <v>0.53179190751445082</v>
      </c>
      <c r="X146" s="6">
        <f t="shared" si="21"/>
        <v>1.3156626506024096</v>
      </c>
      <c r="Y146" s="6">
        <f t="shared" si="22"/>
        <v>1.0637450199203187</v>
      </c>
      <c r="Z146" s="6">
        <f t="shared" si="23"/>
        <v>0.72779922779922779</v>
      </c>
      <c r="AA146" s="6">
        <f t="shared" si="24"/>
        <v>0.93157894736842106</v>
      </c>
      <c r="AB146" s="6">
        <f t="shared" si="25"/>
        <v>0.8666666666666667</v>
      </c>
      <c r="AC146" s="6">
        <f t="shared" si="26"/>
        <v>1.1256983240223464</v>
      </c>
      <c r="AD146" s="6">
        <f t="shared" si="27"/>
        <v>1.248714069591528</v>
      </c>
      <c r="AE146" s="6">
        <f t="shared" si="28"/>
        <v>0.82608695652173914</v>
      </c>
      <c r="AF146" s="6">
        <f t="shared" si="29"/>
        <v>0.96551724137931039</v>
      </c>
      <c r="AG146" s="6">
        <f t="shared" si="30"/>
        <v>1</v>
      </c>
      <c r="AH146" s="6">
        <f t="shared" si="31"/>
        <v>0.54347826086956519</v>
      </c>
      <c r="AI146" s="6">
        <f t="shared" si="31"/>
        <v>1</v>
      </c>
    </row>
    <row r="147" spans="1:35" x14ac:dyDescent="0.25">
      <c r="A147" s="3">
        <f t="shared" si="32"/>
        <v>42513</v>
      </c>
      <c r="B147">
        <v>531</v>
      </c>
      <c r="C147">
        <v>482</v>
      </c>
      <c r="D147">
        <v>20067</v>
      </c>
      <c r="E147" s="24">
        <v>342</v>
      </c>
      <c r="F147">
        <v>-439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O147">
        <v>13</v>
      </c>
      <c r="P147">
        <v>17</v>
      </c>
      <c r="T147" s="6">
        <f t="shared" si="17"/>
        <v>0.78666666666666663</v>
      </c>
      <c r="U147" s="6">
        <f t="shared" si="18"/>
        <v>1</v>
      </c>
      <c r="V147" s="6">
        <f t="shared" si="19"/>
        <v>1.0927952948864565</v>
      </c>
      <c r="W147" s="6">
        <f t="shared" si="20"/>
        <v>0.5542949756888168</v>
      </c>
      <c r="X147" s="6">
        <f t="shared" si="21"/>
        <v>-3.1357142857142857</v>
      </c>
      <c r="Y147" s="6">
        <f t="shared" si="22"/>
        <v>1.2070874861572536</v>
      </c>
      <c r="Z147" s="6">
        <f t="shared" si="23"/>
        <v>0.74205914567360354</v>
      </c>
      <c r="AA147" s="6">
        <f t="shared" si="24"/>
        <v>1.3759999999999999</v>
      </c>
      <c r="AB147" s="6">
        <f t="shared" si="25"/>
        <v>0.96907216494845361</v>
      </c>
      <c r="AC147" s="6">
        <f t="shared" si="26"/>
        <v>0.81081081081081086</v>
      </c>
      <c r="AD147" s="6">
        <f t="shared" si="27"/>
        <v>2.0891795481569559</v>
      </c>
      <c r="AE147" s="6">
        <f t="shared" si="28"/>
        <v>0.890625</v>
      </c>
      <c r="AF147" s="6">
        <f t="shared" si="29"/>
        <v>0.84813499111900537</v>
      </c>
      <c r="AG147" s="6">
        <f t="shared" si="30"/>
        <v>0.8666666666666667</v>
      </c>
      <c r="AH147" s="6">
        <f t="shared" si="31"/>
        <v>0.41463414634146339</v>
      </c>
      <c r="AI147" s="6">
        <f t="shared" si="31"/>
        <v>1</v>
      </c>
    </row>
    <row r="148" spans="1:35" x14ac:dyDescent="0.25">
      <c r="A148" s="3">
        <f t="shared" si="32"/>
        <v>42514</v>
      </c>
      <c r="B148">
        <v>300</v>
      </c>
      <c r="C148">
        <v>-372</v>
      </c>
      <c r="D148">
        <v>18673</v>
      </c>
      <c r="E148" s="24">
        <v>272</v>
      </c>
      <c r="F148">
        <v>325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O148">
        <v>22</v>
      </c>
      <c r="P148">
        <v>36</v>
      </c>
      <c r="T148" s="6">
        <f t="shared" si="17"/>
        <v>0.66518847006651882</v>
      </c>
      <c r="U148" s="6">
        <f t="shared" si="18"/>
        <v>-0.40969162995594716</v>
      </c>
      <c r="V148" s="6">
        <f t="shared" si="19"/>
        <v>0.83398838767306838</v>
      </c>
      <c r="W148" s="6">
        <f t="shared" si="20"/>
        <v>1.4945054945054945</v>
      </c>
      <c r="X148" s="6">
        <f t="shared" si="21"/>
        <v>0.73198198198198194</v>
      </c>
      <c r="Y148" s="6">
        <f t="shared" si="22"/>
        <v>0.88186573670444635</v>
      </c>
      <c r="Z148" s="6">
        <f t="shared" si="23"/>
        <v>0.62592161428017079</v>
      </c>
      <c r="AA148" s="6">
        <f t="shared" si="24"/>
        <v>1.4383561643835616</v>
      </c>
      <c r="AB148" s="6">
        <f t="shared" si="25"/>
        <v>0.89605734767025091</v>
      </c>
      <c r="AC148" s="6">
        <f t="shared" si="26"/>
        <v>1.1368909512761021</v>
      </c>
      <c r="AD148" s="6">
        <f t="shared" si="27"/>
        <v>0.81795912653975367</v>
      </c>
      <c r="AE148" s="6">
        <f t="shared" si="28"/>
        <v>0.67045454545454541</v>
      </c>
      <c r="AF148" s="6">
        <f t="shared" si="29"/>
        <v>0.93883225208526411</v>
      </c>
      <c r="AG148" s="6">
        <f t="shared" si="30"/>
        <v>0.81481481481481477</v>
      </c>
      <c r="AH148" s="6">
        <f t="shared" si="31"/>
        <v>1.3333333333333333</v>
      </c>
      <c r="AI148" s="6">
        <f t="shared" si="31"/>
        <v>1</v>
      </c>
    </row>
    <row r="149" spans="1:35" x14ac:dyDescent="0.25">
      <c r="A149" s="3">
        <f t="shared" si="32"/>
        <v>42515</v>
      </c>
      <c r="B149">
        <v>397</v>
      </c>
      <c r="C149">
        <v>859</v>
      </c>
      <c r="D149">
        <v>19650</v>
      </c>
      <c r="E149" s="24">
        <v>600</v>
      </c>
      <c r="F149">
        <v>255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O149">
        <v>50</v>
      </c>
      <c r="P149">
        <v>18</v>
      </c>
      <c r="T149" s="6">
        <f t="shared" si="17"/>
        <v>0.48831488314883148</v>
      </c>
      <c r="U149" s="6">
        <f t="shared" si="18"/>
        <v>1.9930394431554523</v>
      </c>
      <c r="V149" s="6">
        <f t="shared" si="19"/>
        <v>0.93540248488599043</v>
      </c>
      <c r="W149" s="6">
        <f t="shared" si="20"/>
        <v>0.48899755501222492</v>
      </c>
      <c r="X149" s="6">
        <f t="shared" si="21"/>
        <v>0.50898203592814373</v>
      </c>
      <c r="Y149" s="6">
        <f t="shared" si="22"/>
        <v>0.84651823780198954</v>
      </c>
      <c r="Z149" s="6">
        <f t="shared" si="23"/>
        <v>0.5425114453891432</v>
      </c>
      <c r="AA149" s="6">
        <f t="shared" si="24"/>
        <v>1.2314814814814814</v>
      </c>
      <c r="AB149" s="6">
        <f t="shared" si="25"/>
        <v>0.48706896551724138</v>
      </c>
      <c r="AC149" s="6">
        <f t="shared" si="26"/>
        <v>1.1184407796101949</v>
      </c>
      <c r="AD149" s="6">
        <f t="shared" si="27"/>
        <v>0.98831506932251623</v>
      </c>
      <c r="AE149" s="6">
        <f t="shared" si="28"/>
        <v>0.72549019607843135</v>
      </c>
      <c r="AF149" s="6">
        <f t="shared" si="29"/>
        <v>0.89741219963031427</v>
      </c>
      <c r="AG149" s="6">
        <f t="shared" si="30"/>
        <v>2.2727272727272729</v>
      </c>
      <c r="AH149" s="6">
        <f t="shared" si="31"/>
        <v>0.34615384615384615</v>
      </c>
      <c r="AI149" s="6">
        <f t="shared" si="31"/>
        <v>1</v>
      </c>
    </row>
    <row r="150" spans="1:35" x14ac:dyDescent="0.25">
      <c r="A150" s="3">
        <f t="shared" si="32"/>
        <v>42516</v>
      </c>
      <c r="B150">
        <v>584</v>
      </c>
      <c r="C150">
        <v>0</v>
      </c>
      <c r="D150">
        <v>18549</v>
      </c>
      <c r="E150" s="24">
        <v>324</v>
      </c>
      <c r="F150">
        <v>172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O150">
        <v>40</v>
      </c>
      <c r="P150">
        <v>34</v>
      </c>
      <c r="T150" s="6">
        <f t="shared" si="17"/>
        <v>0.87819548872180453</v>
      </c>
      <c r="U150" s="6">
        <f t="shared" si="18"/>
        <v>0</v>
      </c>
      <c r="V150" s="6">
        <f t="shared" si="19"/>
        <v>0.8172445697669295</v>
      </c>
      <c r="W150" s="6">
        <f t="shared" si="20"/>
        <v>0.46618705035971225</v>
      </c>
      <c r="X150" s="6">
        <f t="shared" si="21"/>
        <v>0.35684647302904565</v>
      </c>
      <c r="Y150" s="6">
        <f t="shared" si="22"/>
        <v>0.88661551577152597</v>
      </c>
      <c r="Z150" s="6">
        <f t="shared" si="23"/>
        <v>0.66703539823008851</v>
      </c>
      <c r="AA150" s="6">
        <f t="shared" si="24"/>
        <v>0.95959595959595956</v>
      </c>
      <c r="AB150" s="6">
        <f t="shared" si="25"/>
        <v>0.71354166666666663</v>
      </c>
      <c r="AC150" s="6">
        <f t="shared" si="26"/>
        <v>0.99009900990099009</v>
      </c>
      <c r="AD150" s="6">
        <f t="shared" si="27"/>
        <v>1.0459530821570022</v>
      </c>
      <c r="AE150" s="6">
        <f t="shared" si="28"/>
        <v>1.0625</v>
      </c>
      <c r="AF150" s="6">
        <f t="shared" si="29"/>
        <v>0.83086876155268019</v>
      </c>
      <c r="AG150" s="6">
        <f t="shared" si="30"/>
        <v>2.6666666666666665</v>
      </c>
      <c r="AH150" s="6">
        <f t="shared" si="31"/>
        <v>1.0625</v>
      </c>
      <c r="AI150" s="6">
        <f t="shared" si="31"/>
        <v>1</v>
      </c>
    </row>
    <row r="151" spans="1:35" x14ac:dyDescent="0.25">
      <c r="A151" s="3">
        <f t="shared" si="32"/>
        <v>42517</v>
      </c>
      <c r="B151">
        <v>593</v>
      </c>
      <c r="C151">
        <v>1647</v>
      </c>
      <c r="D151">
        <v>22322</v>
      </c>
      <c r="E151" s="24">
        <v>672</v>
      </c>
      <c r="F151">
        <v>3343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O151">
        <v>77</v>
      </c>
      <c r="P151">
        <v>37</v>
      </c>
      <c r="T151" s="6">
        <f t="shared" si="17"/>
        <v>0.92367601246105924</v>
      </c>
      <c r="U151" s="6">
        <f t="shared" si="18"/>
        <v>3.4170124481327799</v>
      </c>
      <c r="V151" s="6">
        <f t="shared" si="19"/>
        <v>0.86633548086625789</v>
      </c>
      <c r="W151" s="6">
        <f t="shared" si="20"/>
        <v>1.2262773722627738</v>
      </c>
      <c r="X151" s="6">
        <f t="shared" si="21"/>
        <v>12.52059925093633</v>
      </c>
      <c r="Y151" s="6">
        <f t="shared" si="22"/>
        <v>0.94397993311036787</v>
      </c>
      <c r="Z151" s="6">
        <f t="shared" si="23"/>
        <v>0.67971808927173061</v>
      </c>
      <c r="AA151" s="6">
        <f t="shared" si="24"/>
        <v>0.71936758893280628</v>
      </c>
      <c r="AB151" s="6">
        <f t="shared" si="25"/>
        <v>1.0198412698412698</v>
      </c>
      <c r="AC151" s="6">
        <f t="shared" si="26"/>
        <v>1.2688524590163934</v>
      </c>
      <c r="AD151" s="6">
        <f t="shared" si="27"/>
        <v>1.4273287227145017</v>
      </c>
      <c r="AE151" s="6">
        <f t="shared" si="28"/>
        <v>0.5</v>
      </c>
      <c r="AF151" s="6">
        <f t="shared" si="29"/>
        <v>0.84575835475578409</v>
      </c>
      <c r="AG151" s="6">
        <f t="shared" si="30"/>
        <v>4.5294117647058822</v>
      </c>
      <c r="AH151" s="6">
        <f t="shared" si="31"/>
        <v>0.72549019607843135</v>
      </c>
      <c r="AI151" s="6">
        <f t="shared" si="31"/>
        <v>1</v>
      </c>
    </row>
    <row r="152" spans="1:35" x14ac:dyDescent="0.25">
      <c r="A152" s="3">
        <f t="shared" si="32"/>
        <v>42518</v>
      </c>
      <c r="B152">
        <v>516</v>
      </c>
      <c r="C152">
        <v>658</v>
      </c>
      <c r="D152">
        <v>24473</v>
      </c>
      <c r="E152" s="24">
        <v>726</v>
      </c>
      <c r="F152">
        <v>594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O152">
        <v>113</v>
      </c>
      <c r="P152">
        <v>27</v>
      </c>
      <c r="T152" s="6">
        <f t="shared" si="17"/>
        <v>0.79141104294478526</v>
      </c>
      <c r="U152" s="6">
        <f t="shared" si="18"/>
        <v>0.36821488528259655</v>
      </c>
      <c r="V152" s="6">
        <f t="shared" si="19"/>
        <v>1.0344929619140213</v>
      </c>
      <c r="W152" s="6">
        <f t="shared" si="20"/>
        <v>1.053701015965167</v>
      </c>
      <c r="X152" s="6">
        <f t="shared" si="21"/>
        <v>0.7857142857142857</v>
      </c>
      <c r="Y152" s="6">
        <f t="shared" si="22"/>
        <v>1.219818260493293</v>
      </c>
      <c r="Z152" s="6">
        <f t="shared" si="23"/>
        <v>0.73885350318471332</v>
      </c>
      <c r="AA152" s="6">
        <f t="shared" si="24"/>
        <v>0.93617021276595747</v>
      </c>
      <c r="AB152" s="6">
        <f t="shared" si="25"/>
        <v>0.76811594202898548</v>
      </c>
      <c r="AC152" s="6">
        <f t="shared" si="26"/>
        <v>1.4530075187969924</v>
      </c>
      <c r="AD152" s="6">
        <f t="shared" si="27"/>
        <v>1.2944286881699756</v>
      </c>
      <c r="AE152" s="6">
        <f t="shared" si="28"/>
        <v>0.30434782608695654</v>
      </c>
      <c r="AF152" s="6">
        <f t="shared" si="29"/>
        <v>0.77427385892116185</v>
      </c>
      <c r="AG152" s="6">
        <f t="shared" si="30"/>
        <v>5.9473684210526319</v>
      </c>
      <c r="AH152" s="6">
        <f t="shared" si="31"/>
        <v>0.84375</v>
      </c>
      <c r="AI152" s="6">
        <f t="shared" si="31"/>
        <v>1</v>
      </c>
    </row>
    <row r="153" spans="1:35" x14ac:dyDescent="0.25">
      <c r="A153" s="3">
        <f t="shared" si="32"/>
        <v>42519</v>
      </c>
      <c r="B153">
        <v>416</v>
      </c>
      <c r="C153">
        <v>664</v>
      </c>
      <c r="D153">
        <v>23633</v>
      </c>
      <c r="E153" s="24">
        <v>267</v>
      </c>
      <c r="F153">
        <v>1795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O153">
        <v>29</v>
      </c>
      <c r="P153">
        <v>30</v>
      </c>
      <c r="T153" s="6">
        <f t="shared" si="17"/>
        <v>0.62182361733931235</v>
      </c>
      <c r="U153" s="6">
        <f t="shared" si="18"/>
        <v>1.4248927038626609</v>
      </c>
      <c r="V153" s="6">
        <f t="shared" si="19"/>
        <v>1.1194637866515087</v>
      </c>
      <c r="W153" s="6">
        <f t="shared" si="20"/>
        <v>0.96739130434782605</v>
      </c>
      <c r="X153" s="6">
        <f t="shared" si="21"/>
        <v>3.2875457875457874</v>
      </c>
      <c r="Y153" s="6">
        <f t="shared" si="22"/>
        <v>1.2209737827715357</v>
      </c>
      <c r="Z153" s="6">
        <f t="shared" si="23"/>
        <v>0.73408488063660482</v>
      </c>
      <c r="AA153" s="6">
        <f t="shared" si="24"/>
        <v>0.74576271186440679</v>
      </c>
      <c r="AB153" s="6">
        <f t="shared" si="25"/>
        <v>0.41806020066889632</v>
      </c>
      <c r="AC153" s="6">
        <f t="shared" si="26"/>
        <v>1.0719602977667493</v>
      </c>
      <c r="AD153" s="6">
        <f t="shared" si="27"/>
        <v>2.0156287860431306</v>
      </c>
      <c r="AE153" s="6">
        <f t="shared" si="28"/>
        <v>0.69736842105263153</v>
      </c>
      <c r="AF153" s="6">
        <f t="shared" si="29"/>
        <v>0.64119601328903653</v>
      </c>
      <c r="AG153" s="6">
        <f t="shared" si="30"/>
        <v>5.8</v>
      </c>
      <c r="AH153" s="6">
        <f t="shared" si="31"/>
        <v>0.6</v>
      </c>
      <c r="AI153" s="6">
        <f t="shared" si="31"/>
        <v>1</v>
      </c>
    </row>
    <row r="154" spans="1:35" x14ac:dyDescent="0.25">
      <c r="A154" s="3">
        <f t="shared" si="32"/>
        <v>42520</v>
      </c>
      <c r="B154">
        <v>333</v>
      </c>
      <c r="C154">
        <v>251</v>
      </c>
      <c r="D154">
        <v>18987</v>
      </c>
      <c r="E154" s="24">
        <v>221</v>
      </c>
      <c r="F154">
        <v>231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O154">
        <v>87</v>
      </c>
      <c r="P154">
        <v>46</v>
      </c>
      <c r="T154" s="6">
        <f t="shared" si="17"/>
        <v>0.6271186440677966</v>
      </c>
      <c r="U154" s="6">
        <f t="shared" si="18"/>
        <v>0.52074688796680502</v>
      </c>
      <c r="V154" s="6">
        <f t="shared" si="19"/>
        <v>0.94618029600837195</v>
      </c>
      <c r="W154" s="6">
        <f t="shared" si="20"/>
        <v>0.64619883040935677</v>
      </c>
      <c r="X154" s="6">
        <f t="shared" si="21"/>
        <v>-0.5261958997722096</v>
      </c>
      <c r="Y154" s="6">
        <f t="shared" si="22"/>
        <v>1.1541284403669725</v>
      </c>
      <c r="Z154" s="6">
        <f t="shared" si="23"/>
        <v>0.78966789667896675</v>
      </c>
      <c r="AA154" s="6">
        <f t="shared" si="24"/>
        <v>1.0755813953488371</v>
      </c>
      <c r="AB154" s="6">
        <f t="shared" si="25"/>
        <v>0.69148936170212771</v>
      </c>
      <c r="AC154" s="6">
        <f t="shared" si="26"/>
        <v>1.2619047619047619</v>
      </c>
      <c r="AD154" s="6">
        <f t="shared" si="27"/>
        <v>1.0376905078100298</v>
      </c>
      <c r="AE154" s="6">
        <f t="shared" si="28"/>
        <v>1.0701754385964912</v>
      </c>
      <c r="AF154" s="6">
        <f t="shared" si="29"/>
        <v>0.83560209424083765</v>
      </c>
      <c r="AG154" s="6">
        <f t="shared" si="30"/>
        <v>6.6923076923076925</v>
      </c>
      <c r="AH154" s="6">
        <f t="shared" si="31"/>
        <v>2.7058823529411766</v>
      </c>
      <c r="AI154" s="6">
        <f t="shared" si="31"/>
        <v>1</v>
      </c>
    </row>
    <row r="155" spans="1:35" x14ac:dyDescent="0.25">
      <c r="A155" s="3">
        <f t="shared" si="32"/>
        <v>42521</v>
      </c>
      <c r="B155">
        <v>200</v>
      </c>
      <c r="C155">
        <v>159</v>
      </c>
      <c r="D155">
        <v>17436</v>
      </c>
      <c r="E155" s="24">
        <v>184</v>
      </c>
      <c r="F155">
        <v>407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O155">
        <v>100</v>
      </c>
      <c r="P155">
        <v>2</v>
      </c>
      <c r="T155" s="6">
        <f t="shared" si="17"/>
        <v>0.66666666666666663</v>
      </c>
      <c r="U155" s="6">
        <f t="shared" si="18"/>
        <v>-0.42741935483870969</v>
      </c>
      <c r="V155" s="6">
        <f t="shared" si="19"/>
        <v>0.93375461896856427</v>
      </c>
      <c r="W155" s="6">
        <f t="shared" si="20"/>
        <v>0.67647058823529416</v>
      </c>
      <c r="X155" s="6">
        <f t="shared" si="21"/>
        <v>1.2523076923076923</v>
      </c>
      <c r="Y155" s="6">
        <f t="shared" si="22"/>
        <v>1.4725654967869501</v>
      </c>
      <c r="Z155" s="6">
        <f t="shared" si="23"/>
        <v>0.89522628642281465</v>
      </c>
      <c r="AA155" s="6">
        <f t="shared" si="24"/>
        <v>0.49523809523809526</v>
      </c>
      <c r="AB155" s="6">
        <f t="shared" si="25"/>
        <v>0.54400000000000004</v>
      </c>
      <c r="AC155" s="6">
        <f t="shared" si="26"/>
        <v>1.3224489795918368</v>
      </c>
      <c r="AD155" s="6">
        <f t="shared" si="27"/>
        <v>0.99238470094977327</v>
      </c>
      <c r="AE155" s="6">
        <f t="shared" si="28"/>
        <v>1.2203389830508475</v>
      </c>
      <c r="AF155" s="6">
        <f t="shared" si="29"/>
        <v>0.79861796643632776</v>
      </c>
      <c r="AG155" s="6">
        <f t="shared" si="30"/>
        <v>4.5454545454545459</v>
      </c>
      <c r="AH155" s="6">
        <f t="shared" si="31"/>
        <v>5.5555555555555552E-2</v>
      </c>
      <c r="AI155" s="6">
        <f t="shared" si="31"/>
        <v>1</v>
      </c>
    </row>
    <row r="156" spans="1:35" x14ac:dyDescent="0.25">
      <c r="A156" s="3">
        <f t="shared" si="32"/>
        <v>42522</v>
      </c>
      <c r="B156">
        <v>318</v>
      </c>
      <c r="C156">
        <v>294</v>
      </c>
      <c r="D156">
        <v>21502</v>
      </c>
      <c r="E156" s="24">
        <v>285</v>
      </c>
      <c r="F156">
        <v>-647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O156">
        <v>121</v>
      </c>
      <c r="P156">
        <v>26</v>
      </c>
      <c r="T156" s="6">
        <f t="shared" si="17"/>
        <v>0.80100755667506296</v>
      </c>
      <c r="U156" s="6">
        <f t="shared" si="18"/>
        <v>0.34225844004656575</v>
      </c>
      <c r="V156" s="6">
        <f t="shared" si="19"/>
        <v>1.0942493638676845</v>
      </c>
      <c r="W156" s="6">
        <f t="shared" si="20"/>
        <v>0.47499999999999998</v>
      </c>
      <c r="X156" s="6">
        <f t="shared" si="21"/>
        <v>-2.5372549019607842</v>
      </c>
      <c r="Y156" s="6">
        <f t="shared" si="22"/>
        <v>1.7442641298265249</v>
      </c>
      <c r="Z156" s="6">
        <f t="shared" si="23"/>
        <v>0.88607594936708856</v>
      </c>
      <c r="AA156" s="6">
        <f t="shared" si="24"/>
        <v>0.77443609022556392</v>
      </c>
      <c r="AB156" s="6">
        <f t="shared" si="25"/>
        <v>0.86725663716814161</v>
      </c>
      <c r="AC156" s="6">
        <f t="shared" si="26"/>
        <v>1.207774798927614</v>
      </c>
      <c r="AD156" s="6">
        <f t="shared" si="27"/>
        <v>1.7726047537368292</v>
      </c>
      <c r="AE156" s="6">
        <f t="shared" si="28"/>
        <v>0.10810810810810811</v>
      </c>
      <c r="AF156" s="6">
        <f t="shared" si="29"/>
        <v>0.69207003089598351</v>
      </c>
      <c r="AG156" s="6">
        <f t="shared" si="30"/>
        <v>2.42</v>
      </c>
      <c r="AH156" s="6">
        <f t="shared" si="31"/>
        <v>1.4444444444444444</v>
      </c>
      <c r="AI156" s="6">
        <f t="shared" si="31"/>
        <v>1</v>
      </c>
    </row>
    <row r="157" spans="1:35" x14ac:dyDescent="0.25">
      <c r="A157" s="3">
        <f t="shared" si="32"/>
        <v>42523</v>
      </c>
      <c r="B157">
        <v>321</v>
      </c>
      <c r="C157">
        <v>394</v>
      </c>
      <c r="D157">
        <v>19855</v>
      </c>
      <c r="E157" s="24">
        <v>242</v>
      </c>
      <c r="F157">
        <v>-3226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O157">
        <v>97</v>
      </c>
      <c r="P157">
        <v>12</v>
      </c>
      <c r="T157" s="6">
        <f t="shared" si="17"/>
        <v>0.54965753424657537</v>
      </c>
      <c r="U157" s="6">
        <f t="shared" si="18"/>
        <v>1</v>
      </c>
      <c r="V157" s="6">
        <f t="shared" si="19"/>
        <v>1.0704081082538142</v>
      </c>
      <c r="W157" s="6">
        <f t="shared" si="20"/>
        <v>0.74691358024691357</v>
      </c>
      <c r="X157" s="6">
        <f t="shared" si="21"/>
        <v>-18.755813953488371</v>
      </c>
      <c r="Y157" s="6">
        <f t="shared" si="22"/>
        <v>1.5067307692307692</v>
      </c>
      <c r="Z157" s="6">
        <f t="shared" si="23"/>
        <v>0.74571586511885024</v>
      </c>
      <c r="AA157" s="6">
        <f t="shared" si="24"/>
        <v>0.45789473684210524</v>
      </c>
      <c r="AB157" s="6">
        <f t="shared" si="25"/>
        <v>0.51094890510948909</v>
      </c>
      <c r="AC157" s="6">
        <f t="shared" si="26"/>
        <v>1.3075000000000001</v>
      </c>
      <c r="AD157" s="6">
        <f t="shared" si="27"/>
        <v>1.3900189329579107</v>
      </c>
      <c r="AE157" s="6">
        <f t="shared" si="28"/>
        <v>0.66176470588235292</v>
      </c>
      <c r="AF157" s="6">
        <f t="shared" si="29"/>
        <v>0.75750834260289213</v>
      </c>
      <c r="AG157" s="6">
        <f t="shared" si="30"/>
        <v>2.4249999999999998</v>
      </c>
      <c r="AH157" s="6">
        <f t="shared" si="31"/>
        <v>0.35294117647058826</v>
      </c>
      <c r="AI157" s="6">
        <f t="shared" si="31"/>
        <v>1</v>
      </c>
    </row>
    <row r="158" spans="1:35" x14ac:dyDescent="0.25">
      <c r="A158" s="3">
        <f t="shared" si="32"/>
        <v>42524</v>
      </c>
      <c r="B158">
        <v>177</v>
      </c>
      <c r="C158">
        <v>334</v>
      </c>
      <c r="D158">
        <v>21639</v>
      </c>
      <c r="E158" s="24">
        <v>351</v>
      </c>
      <c r="F158">
        <v>4360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O158">
        <v>142</v>
      </c>
      <c r="P158">
        <v>34</v>
      </c>
      <c r="T158" s="6">
        <f t="shared" si="17"/>
        <v>0.29848229342327148</v>
      </c>
      <c r="U158" s="6">
        <f t="shared" si="18"/>
        <v>0.20279295689131754</v>
      </c>
      <c r="V158" s="6">
        <f t="shared" si="19"/>
        <v>0.96940238329898754</v>
      </c>
      <c r="W158" s="6">
        <f t="shared" si="20"/>
        <v>0.5223214285714286</v>
      </c>
      <c r="X158" s="6">
        <f t="shared" si="21"/>
        <v>1.3042177684714329</v>
      </c>
      <c r="Y158" s="6">
        <f t="shared" si="22"/>
        <v>1.5828166519043401</v>
      </c>
      <c r="Z158" s="6">
        <f t="shared" si="23"/>
        <v>0.71313364055299544</v>
      </c>
      <c r="AA158" s="6">
        <f t="shared" si="24"/>
        <v>1.1483516483516483</v>
      </c>
      <c r="AB158" s="6">
        <f t="shared" si="25"/>
        <v>0.31906614785992216</v>
      </c>
      <c r="AC158" s="6">
        <f t="shared" si="26"/>
        <v>1.3423772609819122</v>
      </c>
      <c r="AD158" s="6">
        <f t="shared" si="27"/>
        <v>1.1706476889881516</v>
      </c>
      <c r="AE158" s="6">
        <f t="shared" si="28"/>
        <v>0.81578947368421051</v>
      </c>
      <c r="AF158" s="6">
        <f t="shared" si="29"/>
        <v>0.63627152988855118</v>
      </c>
      <c r="AG158" s="6">
        <f t="shared" si="30"/>
        <v>1.8441558441558441</v>
      </c>
      <c r="AH158" s="6">
        <f t="shared" si="31"/>
        <v>0.91891891891891897</v>
      </c>
      <c r="AI158" s="6">
        <f t="shared" si="31"/>
        <v>1</v>
      </c>
    </row>
    <row r="159" spans="1:35" x14ac:dyDescent="0.25">
      <c r="A159" s="3">
        <f t="shared" si="32"/>
        <v>42525</v>
      </c>
      <c r="B159">
        <v>518</v>
      </c>
      <c r="C159">
        <v>318</v>
      </c>
      <c r="D159">
        <v>25400</v>
      </c>
      <c r="E159" s="24">
        <v>452</v>
      </c>
      <c r="F159">
        <v>581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O159">
        <v>127</v>
      </c>
      <c r="P159">
        <v>38</v>
      </c>
      <c r="T159" s="6">
        <f t="shared" si="17"/>
        <v>1.0038759689922481</v>
      </c>
      <c r="U159" s="6">
        <f t="shared" si="18"/>
        <v>0.48328267477203646</v>
      </c>
      <c r="V159" s="6">
        <f t="shared" si="19"/>
        <v>1.0378784783230499</v>
      </c>
      <c r="W159" s="6">
        <f t="shared" si="20"/>
        <v>0.62258953168044073</v>
      </c>
      <c r="X159" s="6">
        <f t="shared" si="21"/>
        <v>0.97811447811447816</v>
      </c>
      <c r="Y159" s="6">
        <f t="shared" si="22"/>
        <v>1.0237672933664419</v>
      </c>
      <c r="Z159" s="6">
        <f t="shared" si="23"/>
        <v>0.73607427055702923</v>
      </c>
      <c r="AA159" s="6">
        <f t="shared" si="24"/>
        <v>1.1931818181818181</v>
      </c>
      <c r="AB159" s="6">
        <f t="shared" si="25"/>
        <v>0.660377358490566</v>
      </c>
      <c r="AC159" s="6">
        <f t="shared" si="26"/>
        <v>1.482535575679172</v>
      </c>
      <c r="AD159" s="6">
        <f t="shared" si="27"/>
        <v>1.1449049316696376</v>
      </c>
      <c r="AE159" s="6">
        <f t="shared" si="28"/>
        <v>0.6</v>
      </c>
      <c r="AF159" s="6">
        <f t="shared" si="29"/>
        <v>0.72668810289389063</v>
      </c>
      <c r="AG159" s="6">
        <f t="shared" si="30"/>
        <v>1.1238938053097345</v>
      </c>
      <c r="AH159" s="6">
        <f t="shared" si="31"/>
        <v>1.4074074074074074</v>
      </c>
      <c r="AI159" s="6">
        <f t="shared" si="31"/>
        <v>1</v>
      </c>
    </row>
    <row r="160" spans="1:35" x14ac:dyDescent="0.25">
      <c r="A160" s="3">
        <f t="shared" si="32"/>
        <v>42526</v>
      </c>
      <c r="B160">
        <v>270</v>
      </c>
      <c r="C160">
        <v>332</v>
      </c>
      <c r="D160">
        <v>21160</v>
      </c>
      <c r="E160" s="24">
        <v>526</v>
      </c>
      <c r="F160">
        <v>572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O160">
        <v>78</v>
      </c>
      <c r="P160">
        <v>55</v>
      </c>
      <c r="T160" s="6">
        <f t="shared" si="17"/>
        <v>0.64903846153846156</v>
      </c>
      <c r="U160" s="6">
        <f t="shared" si="18"/>
        <v>0.5</v>
      </c>
      <c r="V160" s="6">
        <f t="shared" si="19"/>
        <v>0.89535818558794911</v>
      </c>
      <c r="W160" s="6">
        <f t="shared" si="20"/>
        <v>1.9700374531835205</v>
      </c>
      <c r="X160" s="6">
        <f t="shared" si="21"/>
        <v>0.31866295264623956</v>
      </c>
      <c r="Y160" s="6">
        <f t="shared" si="22"/>
        <v>0.99430324276950044</v>
      </c>
      <c r="Z160" s="6">
        <f t="shared" si="23"/>
        <v>0.7172538392050587</v>
      </c>
      <c r="AA160" s="6">
        <f t="shared" si="24"/>
        <v>1.3863636363636365</v>
      </c>
      <c r="AB160" s="6">
        <f t="shared" si="25"/>
        <v>1.32</v>
      </c>
      <c r="AC160" s="6">
        <f t="shared" si="26"/>
        <v>1.8125</v>
      </c>
      <c r="AD160" s="6">
        <f t="shared" si="27"/>
        <v>0.81369838312195708</v>
      </c>
      <c r="AE160" s="6">
        <f t="shared" si="28"/>
        <v>0.37735849056603776</v>
      </c>
      <c r="AF160" s="6">
        <f t="shared" si="29"/>
        <v>0.68393782383419688</v>
      </c>
      <c r="AG160" s="6">
        <f t="shared" si="30"/>
        <v>2.6896551724137931</v>
      </c>
      <c r="AH160" s="6">
        <f t="shared" si="31"/>
        <v>1.8333333333333333</v>
      </c>
      <c r="AI160" s="6">
        <f t="shared" si="31"/>
        <v>1</v>
      </c>
    </row>
    <row r="161" spans="1:35" x14ac:dyDescent="0.25">
      <c r="A161" s="3">
        <f t="shared" si="32"/>
        <v>42527</v>
      </c>
      <c r="B161">
        <v>197</v>
      </c>
      <c r="C161">
        <v>240</v>
      </c>
      <c r="D161">
        <v>17916</v>
      </c>
      <c r="E161" s="24">
        <v>300</v>
      </c>
      <c r="F161">
        <v>341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O161">
        <v>140</v>
      </c>
      <c r="P161">
        <v>4</v>
      </c>
      <c r="T161" s="6">
        <f t="shared" si="17"/>
        <v>0.59159159159159158</v>
      </c>
      <c r="U161" s="6">
        <f t="shared" si="18"/>
        <v>0.95617529880478092</v>
      </c>
      <c r="V161" s="6">
        <f t="shared" si="19"/>
        <v>0.9435929846737241</v>
      </c>
      <c r="W161" s="6">
        <f t="shared" si="20"/>
        <v>1.3574660633484164</v>
      </c>
      <c r="X161" s="6">
        <f t="shared" si="21"/>
        <v>1.4761904761904763</v>
      </c>
      <c r="Y161" s="6">
        <f t="shared" si="22"/>
        <v>0.93958664546899839</v>
      </c>
      <c r="Z161" s="6">
        <f t="shared" si="23"/>
        <v>0.67102803738317762</v>
      </c>
      <c r="AA161" s="6">
        <f t="shared" si="24"/>
        <v>1.2918918918918918</v>
      </c>
      <c r="AB161" s="6">
        <f t="shared" si="25"/>
        <v>0.78974358974358971</v>
      </c>
      <c r="AC161" s="6">
        <f t="shared" si="26"/>
        <v>1.7433962264150944</v>
      </c>
      <c r="AD161" s="6">
        <f t="shared" si="27"/>
        <v>1.1525382412090925</v>
      </c>
      <c r="AE161" s="6">
        <f t="shared" si="28"/>
        <v>0.29508196721311475</v>
      </c>
      <c r="AF161" s="6">
        <f t="shared" si="29"/>
        <v>0.88095238095238093</v>
      </c>
      <c r="AG161" s="6">
        <f t="shared" si="30"/>
        <v>1.6091954022988506</v>
      </c>
      <c r="AH161" s="6">
        <f t="shared" si="31"/>
        <v>8.6956521739130432E-2</v>
      </c>
      <c r="AI161" s="6">
        <f t="shared" si="31"/>
        <v>1</v>
      </c>
    </row>
    <row r="162" spans="1:35" x14ac:dyDescent="0.25">
      <c r="A162" s="3">
        <f t="shared" si="32"/>
        <v>42528</v>
      </c>
      <c r="B162">
        <v>280</v>
      </c>
      <c r="C162">
        <v>167</v>
      </c>
      <c r="D162">
        <v>17637</v>
      </c>
      <c r="E162" s="24">
        <v>359</v>
      </c>
      <c r="F162">
        <v>274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O162">
        <v>179</v>
      </c>
      <c r="P162">
        <v>66</v>
      </c>
      <c r="T162" s="6">
        <f t="shared" si="17"/>
        <v>1.4</v>
      </c>
      <c r="U162" s="6">
        <f t="shared" si="18"/>
        <v>1.050314465408805</v>
      </c>
      <c r="V162" s="6">
        <f t="shared" si="19"/>
        <v>1.0115278733654507</v>
      </c>
      <c r="W162" s="6">
        <f t="shared" si="20"/>
        <v>1.951086956521739</v>
      </c>
      <c r="X162" s="6">
        <f t="shared" si="21"/>
        <v>0.67321867321867324</v>
      </c>
      <c r="Y162" s="6">
        <f t="shared" si="22"/>
        <v>0.6858006042296072</v>
      </c>
      <c r="Z162" s="6">
        <f t="shared" si="23"/>
        <v>0.75761772853185594</v>
      </c>
      <c r="AA162" s="6">
        <f t="shared" si="24"/>
        <v>1.5865384615384615</v>
      </c>
      <c r="AB162" s="6">
        <f t="shared" si="25"/>
        <v>0.8970588235294118</v>
      </c>
      <c r="AC162" s="6">
        <f t="shared" si="26"/>
        <v>1.0447530864197532</v>
      </c>
      <c r="AD162" s="6">
        <f t="shared" si="27"/>
        <v>1.3497154681841697</v>
      </c>
      <c r="AE162" s="6">
        <f t="shared" si="28"/>
        <v>8.3333333333333329E-2</v>
      </c>
      <c r="AF162" s="6">
        <f t="shared" si="29"/>
        <v>0.74289245982694685</v>
      </c>
      <c r="AG162" s="6">
        <f t="shared" si="30"/>
        <v>1.79</v>
      </c>
      <c r="AH162" s="6">
        <f t="shared" si="31"/>
        <v>33</v>
      </c>
      <c r="AI162" s="6">
        <f t="shared" si="31"/>
        <v>1</v>
      </c>
    </row>
    <row r="163" spans="1:35" x14ac:dyDescent="0.25">
      <c r="A163" s="3">
        <f t="shared" si="32"/>
        <v>42529</v>
      </c>
      <c r="B163">
        <v>283</v>
      </c>
      <c r="C163">
        <v>249</v>
      </c>
      <c r="D163">
        <v>18384</v>
      </c>
      <c r="E163" s="24">
        <v>397</v>
      </c>
      <c r="F163">
        <v>553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O163">
        <v>173</v>
      </c>
      <c r="P163">
        <v>11</v>
      </c>
      <c r="T163" s="6">
        <f t="shared" si="17"/>
        <v>0.88993710691823902</v>
      </c>
      <c r="U163" s="6">
        <f t="shared" si="18"/>
        <v>0.84693877551020413</v>
      </c>
      <c r="V163" s="6">
        <f t="shared" si="19"/>
        <v>0.85499023346665426</v>
      </c>
      <c r="W163" s="6">
        <f t="shared" si="20"/>
        <v>1.3929824561403508</v>
      </c>
      <c r="X163" s="6">
        <f t="shared" si="21"/>
        <v>-0.85471406491499224</v>
      </c>
      <c r="Y163" s="6">
        <f t="shared" si="22"/>
        <v>0.67212062880975298</v>
      </c>
      <c r="Z163" s="6">
        <f t="shared" si="23"/>
        <v>0.78843537414965992</v>
      </c>
      <c r="AA163" s="6">
        <f t="shared" si="24"/>
        <v>1.5922330097087378</v>
      </c>
      <c r="AB163" s="6">
        <f t="shared" si="25"/>
        <v>0.90816326530612246</v>
      </c>
      <c r="AC163" s="6">
        <f t="shared" si="26"/>
        <v>1.0388457269700333</v>
      </c>
      <c r="AD163" s="6">
        <f t="shared" si="27"/>
        <v>1.1090337296101742</v>
      </c>
      <c r="AE163" s="6">
        <f t="shared" si="28"/>
        <v>2</v>
      </c>
      <c r="AF163" s="6">
        <f t="shared" si="29"/>
        <v>0.6875</v>
      </c>
      <c r="AG163" s="6">
        <f t="shared" si="30"/>
        <v>1.4297520661157024</v>
      </c>
      <c r="AH163" s="6">
        <f t="shared" si="31"/>
        <v>0.42307692307692307</v>
      </c>
      <c r="AI163" s="6">
        <f t="shared" si="31"/>
        <v>1</v>
      </c>
    </row>
    <row r="164" spans="1:35" x14ac:dyDescent="0.25">
      <c r="A164" s="3">
        <f t="shared" si="32"/>
        <v>42530</v>
      </c>
      <c r="B164">
        <v>202</v>
      </c>
      <c r="C164">
        <v>314</v>
      </c>
      <c r="D164">
        <v>21110</v>
      </c>
      <c r="E164" s="24">
        <v>16</v>
      </c>
      <c r="F164">
        <v>625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O164">
        <v>240</v>
      </c>
      <c r="P164">
        <v>26</v>
      </c>
      <c r="T164" s="6">
        <f t="shared" si="17"/>
        <v>0.62928348909657317</v>
      </c>
      <c r="U164" s="6">
        <f t="shared" si="18"/>
        <v>0.79695431472081213</v>
      </c>
      <c r="V164" s="6">
        <f t="shared" si="19"/>
        <v>1.0632082598841601</v>
      </c>
      <c r="W164" s="6">
        <f t="shared" si="20"/>
        <v>6.6115702479338845E-2</v>
      </c>
      <c r="X164" s="6">
        <f t="shared" si="21"/>
        <v>-0.19373837569745817</v>
      </c>
      <c r="Y164" s="6">
        <f t="shared" si="22"/>
        <v>0.6416719846841098</v>
      </c>
      <c r="Z164" s="6">
        <f t="shared" si="23"/>
        <v>0.87916975537435138</v>
      </c>
      <c r="AA164" s="6">
        <f t="shared" si="24"/>
        <v>2.1264367816091956</v>
      </c>
      <c r="AB164" s="6">
        <f t="shared" si="25"/>
        <v>1.8857142857142857</v>
      </c>
      <c r="AC164" s="6">
        <f t="shared" si="26"/>
        <v>1.3738049713193117</v>
      </c>
      <c r="AD164" s="6">
        <f t="shared" si="27"/>
        <v>1.1494778751789894</v>
      </c>
      <c r="AE164" s="6">
        <f t="shared" si="28"/>
        <v>0.35555555555555557</v>
      </c>
      <c r="AF164" s="6">
        <f t="shared" si="29"/>
        <v>0.70337738619676948</v>
      </c>
      <c r="AG164" s="6">
        <f t="shared" si="30"/>
        <v>2.4742268041237114</v>
      </c>
      <c r="AH164" s="6">
        <f t="shared" si="31"/>
        <v>2.1666666666666665</v>
      </c>
      <c r="AI164" s="6">
        <f t="shared" si="31"/>
        <v>1</v>
      </c>
    </row>
    <row r="165" spans="1:35" x14ac:dyDescent="0.25">
      <c r="A165" s="3">
        <f t="shared" si="32"/>
        <v>42531</v>
      </c>
      <c r="B165">
        <v>379</v>
      </c>
      <c r="C165">
        <v>427</v>
      </c>
      <c r="D165">
        <v>23133</v>
      </c>
      <c r="E165" s="24">
        <v>169</v>
      </c>
      <c r="F165">
        <v>364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O165">
        <v>191</v>
      </c>
      <c r="P165">
        <v>29</v>
      </c>
      <c r="T165" s="6">
        <f t="shared" si="17"/>
        <v>2.1412429378531073</v>
      </c>
      <c r="U165" s="6">
        <f t="shared" si="18"/>
        <v>1.278443113772455</v>
      </c>
      <c r="V165" s="6">
        <f t="shared" si="19"/>
        <v>1.0690420074864828</v>
      </c>
      <c r="W165" s="6">
        <f t="shared" si="20"/>
        <v>0.48148148148148145</v>
      </c>
      <c r="X165" s="6">
        <f t="shared" si="21"/>
        <v>8.3486238532110096E-2</v>
      </c>
      <c r="Y165" s="6">
        <f t="shared" si="22"/>
        <v>0.62059317291550087</v>
      </c>
      <c r="Z165" s="6">
        <f t="shared" si="23"/>
        <v>0.81340872374798057</v>
      </c>
      <c r="AA165" s="6">
        <f t="shared" si="24"/>
        <v>0.78468899521531099</v>
      </c>
      <c r="AB165" s="6">
        <f t="shared" si="25"/>
        <v>1.7317073170731707</v>
      </c>
      <c r="AC165" s="6">
        <f t="shared" si="26"/>
        <v>1.2454282964388836</v>
      </c>
      <c r="AD165" s="6">
        <f t="shared" si="27"/>
        <v>0.98341147938561035</v>
      </c>
      <c r="AE165" s="6">
        <f t="shared" si="28"/>
        <v>0.22580645161290322</v>
      </c>
      <c r="AF165" s="6">
        <f t="shared" si="29"/>
        <v>0.69904458598726116</v>
      </c>
      <c r="AG165" s="6">
        <f t="shared" si="30"/>
        <v>1.3450704225352113</v>
      </c>
      <c r="AH165" s="6">
        <f t="shared" si="31"/>
        <v>0.8529411764705882</v>
      </c>
      <c r="AI165" s="6">
        <f t="shared" si="31"/>
        <v>1</v>
      </c>
    </row>
    <row r="166" spans="1:35" x14ac:dyDescent="0.25">
      <c r="A166" s="3">
        <f t="shared" si="32"/>
        <v>42532</v>
      </c>
      <c r="B166">
        <v>163</v>
      </c>
      <c r="C166">
        <v>502</v>
      </c>
      <c r="D166">
        <v>24866</v>
      </c>
      <c r="E166" s="24">
        <v>535</v>
      </c>
      <c r="F166">
        <v>802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O166">
        <v>184</v>
      </c>
      <c r="P166">
        <v>30</v>
      </c>
      <c r="T166" s="6">
        <f t="shared" si="17"/>
        <v>0.31467181467181465</v>
      </c>
      <c r="U166" s="6">
        <f t="shared" si="18"/>
        <v>1.578616352201258</v>
      </c>
      <c r="V166" s="6">
        <f t="shared" si="19"/>
        <v>0.97897637795275594</v>
      </c>
      <c r="W166" s="6">
        <f t="shared" si="20"/>
        <v>1.1836283185840708</v>
      </c>
      <c r="X166" s="6">
        <f t="shared" si="21"/>
        <v>1.3803786574870913</v>
      </c>
      <c r="Y166" s="6">
        <f t="shared" si="22"/>
        <v>0.8208593208593209</v>
      </c>
      <c r="Z166" s="6">
        <f t="shared" si="23"/>
        <v>0.94954954954954951</v>
      </c>
      <c r="AA166" s="6">
        <f t="shared" si="24"/>
        <v>1</v>
      </c>
      <c r="AB166" s="6">
        <f t="shared" si="25"/>
        <v>0.77142857142857146</v>
      </c>
      <c r="AC166" s="6">
        <f t="shared" si="26"/>
        <v>1.1666666666666667</v>
      </c>
      <c r="AD166" s="6">
        <f t="shared" si="27"/>
        <v>0.84275056762893286</v>
      </c>
      <c r="AE166" s="6">
        <f t="shared" si="28"/>
        <v>0.5714285714285714</v>
      </c>
      <c r="AF166" s="6">
        <f t="shared" si="29"/>
        <v>0.64306784660766958</v>
      </c>
      <c r="AG166" s="6">
        <f t="shared" si="30"/>
        <v>1.4488188976377954</v>
      </c>
      <c r="AH166" s="6">
        <f t="shared" si="31"/>
        <v>0.78947368421052633</v>
      </c>
      <c r="AI166" s="6">
        <f t="shared" si="31"/>
        <v>1</v>
      </c>
    </row>
    <row r="167" spans="1:35" x14ac:dyDescent="0.25">
      <c r="A167" s="3">
        <f t="shared" si="32"/>
        <v>42533</v>
      </c>
      <c r="B167">
        <v>346</v>
      </c>
      <c r="C167">
        <v>396</v>
      </c>
      <c r="D167">
        <v>25208</v>
      </c>
      <c r="E167" s="24">
        <v>41</v>
      </c>
      <c r="F167">
        <v>497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O167">
        <v>149</v>
      </c>
      <c r="P167">
        <v>14</v>
      </c>
      <c r="T167" s="6">
        <f t="shared" si="17"/>
        <v>1.2814814814814814</v>
      </c>
      <c r="U167" s="6">
        <f t="shared" si="18"/>
        <v>1.1927710843373494</v>
      </c>
      <c r="V167" s="6">
        <f t="shared" si="19"/>
        <v>1.191304347826087</v>
      </c>
      <c r="W167" s="6">
        <f t="shared" si="20"/>
        <v>7.7946768060836502E-2</v>
      </c>
      <c r="X167" s="6">
        <f t="shared" si="21"/>
        <v>0.86888111888111885</v>
      </c>
      <c r="Y167" s="6">
        <f t="shared" si="22"/>
        <v>1.0709563684442485</v>
      </c>
      <c r="Z167" s="6">
        <f t="shared" si="23"/>
        <v>1.1183879093198992</v>
      </c>
      <c r="AA167" s="6">
        <f t="shared" si="24"/>
        <v>0.97814207650273222</v>
      </c>
      <c r="AB167" s="6">
        <f t="shared" si="25"/>
        <v>0.6</v>
      </c>
      <c r="AC167" s="6">
        <f t="shared" si="26"/>
        <v>1.330779054916986</v>
      </c>
      <c r="AD167" s="6">
        <f t="shared" si="27"/>
        <v>0.80162511542012926</v>
      </c>
      <c r="AE167" s="6">
        <f t="shared" si="28"/>
        <v>2.25</v>
      </c>
      <c r="AF167" s="6">
        <f t="shared" si="29"/>
        <v>0.84848484848484851</v>
      </c>
      <c r="AG167" s="6">
        <f t="shared" si="30"/>
        <v>1.9102564102564104</v>
      </c>
      <c r="AH167" s="6">
        <f t="shared" si="31"/>
        <v>0.25454545454545452</v>
      </c>
      <c r="AI167" s="6">
        <f t="shared" si="31"/>
        <v>1</v>
      </c>
    </row>
    <row r="168" spans="1:35" x14ac:dyDescent="0.25">
      <c r="A168" s="3">
        <f t="shared" si="32"/>
        <v>42534</v>
      </c>
      <c r="B168">
        <v>338</v>
      </c>
      <c r="C168">
        <v>323</v>
      </c>
      <c r="D168">
        <v>18948</v>
      </c>
      <c r="E168" s="24">
        <v>251</v>
      </c>
      <c r="F168">
        <v>390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O168">
        <v>136</v>
      </c>
      <c r="P168">
        <v>31</v>
      </c>
      <c r="T168" s="6">
        <f t="shared" si="17"/>
        <v>1.7157360406091371</v>
      </c>
      <c r="U168" s="6">
        <f t="shared" si="18"/>
        <v>1.3458333333333334</v>
      </c>
      <c r="V168" s="6">
        <f t="shared" si="19"/>
        <v>1.057602143335566</v>
      </c>
      <c r="W168" s="6">
        <f t="shared" si="20"/>
        <v>0.83666666666666667</v>
      </c>
      <c r="X168" s="6">
        <f t="shared" si="21"/>
        <v>1.1436950146627567</v>
      </c>
      <c r="Y168" s="6">
        <f t="shared" si="22"/>
        <v>1.0456852791878173</v>
      </c>
      <c r="Z168" s="6">
        <f t="shared" si="23"/>
        <v>1.1239554317548746</v>
      </c>
      <c r="AA168" s="6">
        <f t="shared" si="24"/>
        <v>0.59832635983263593</v>
      </c>
      <c r="AB168" s="6">
        <f t="shared" si="25"/>
        <v>0.72077922077922074</v>
      </c>
      <c r="AC168" s="6">
        <f t="shared" si="26"/>
        <v>0.90476190476190477</v>
      </c>
      <c r="AD168" s="6">
        <f t="shared" si="27"/>
        <v>0.90471658206429784</v>
      </c>
      <c r="AE168" s="6">
        <f t="shared" si="28"/>
        <v>0.44444444444444442</v>
      </c>
      <c r="AF168" s="6">
        <f t="shared" si="29"/>
        <v>0.51351351351351349</v>
      </c>
      <c r="AG168" s="6">
        <f t="shared" si="30"/>
        <v>0.97142857142857142</v>
      </c>
      <c r="AH168" s="6">
        <f t="shared" si="31"/>
        <v>7.75</v>
      </c>
      <c r="AI168" s="6">
        <f t="shared" si="31"/>
        <v>1</v>
      </c>
    </row>
    <row r="169" spans="1:35" x14ac:dyDescent="0.25">
      <c r="A169" s="3">
        <f t="shared" si="32"/>
        <v>42535</v>
      </c>
      <c r="B169">
        <v>301</v>
      </c>
      <c r="C169">
        <v>181</v>
      </c>
      <c r="D169">
        <v>19819</v>
      </c>
      <c r="E169" s="24">
        <v>164</v>
      </c>
      <c r="F169">
        <v>136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O169">
        <v>198</v>
      </c>
      <c r="P169">
        <v>26</v>
      </c>
      <c r="T169" s="6">
        <f t="shared" si="17"/>
        <v>1.075</v>
      </c>
      <c r="U169" s="6">
        <f t="shared" si="18"/>
        <v>1.0838323353293413</v>
      </c>
      <c r="V169" s="6">
        <f t="shared" si="19"/>
        <v>1.1237171854623802</v>
      </c>
      <c r="W169" s="6">
        <f t="shared" si="20"/>
        <v>0.45682451253481893</v>
      </c>
      <c r="X169" s="6">
        <f t="shared" si="21"/>
        <v>0.49635036496350365</v>
      </c>
      <c r="Y169" s="6">
        <f t="shared" si="22"/>
        <v>1.1987273617229564</v>
      </c>
      <c r="Z169" s="6">
        <f t="shared" si="23"/>
        <v>0.94241316270566733</v>
      </c>
      <c r="AA169" s="6">
        <f t="shared" si="24"/>
        <v>1</v>
      </c>
      <c r="AB169" s="6">
        <f t="shared" si="25"/>
        <v>0.58196721311475408</v>
      </c>
      <c r="AC169" s="6">
        <f t="shared" si="26"/>
        <v>1.0103397341211227</v>
      </c>
      <c r="AD169" s="6">
        <f t="shared" si="27"/>
        <v>1.3189600102210297</v>
      </c>
      <c r="AE169" s="6">
        <f t="shared" si="28"/>
        <v>3</v>
      </c>
      <c r="AF169" s="6">
        <f t="shared" si="29"/>
        <v>0.59733777038269553</v>
      </c>
      <c r="AG169" s="6">
        <f t="shared" si="30"/>
        <v>1.1061452513966481</v>
      </c>
      <c r="AH169" s="6">
        <f t="shared" si="31"/>
        <v>0.39393939393939392</v>
      </c>
      <c r="AI169" s="6">
        <f t="shared" si="31"/>
        <v>1</v>
      </c>
    </row>
    <row r="170" spans="1:35" x14ac:dyDescent="0.25">
      <c r="A170" s="3">
        <f t="shared" si="32"/>
        <v>42536</v>
      </c>
      <c r="B170">
        <v>210</v>
      </c>
      <c r="C170">
        <v>219</v>
      </c>
      <c r="D170">
        <v>23670</v>
      </c>
      <c r="E170" s="24">
        <v>570</v>
      </c>
      <c r="F170">
        <v>663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O170">
        <v>300</v>
      </c>
      <c r="P170">
        <v>54</v>
      </c>
      <c r="T170" s="6">
        <f t="shared" si="17"/>
        <v>0.74204946996466437</v>
      </c>
      <c r="U170" s="6">
        <f t="shared" si="18"/>
        <v>0.87951807228915657</v>
      </c>
      <c r="V170" s="6">
        <f t="shared" si="19"/>
        <v>1.2875326370757181</v>
      </c>
      <c r="W170" s="6">
        <f t="shared" si="20"/>
        <v>1.4357682619647356</v>
      </c>
      <c r="X170" s="6">
        <f t="shared" si="21"/>
        <v>1.1989150090415914</v>
      </c>
      <c r="Y170" s="6">
        <f t="shared" si="22"/>
        <v>1.2233890214797136</v>
      </c>
      <c r="Z170" s="6">
        <f t="shared" si="23"/>
        <v>0.93442622950819676</v>
      </c>
      <c r="AA170" s="6">
        <f t="shared" si="24"/>
        <v>0.85365853658536583</v>
      </c>
      <c r="AB170" s="6">
        <f t="shared" si="25"/>
        <v>0.6179775280898876</v>
      </c>
      <c r="AC170" s="6">
        <f t="shared" si="26"/>
        <v>1.3012820512820513</v>
      </c>
      <c r="AD170" s="6">
        <f t="shared" si="27"/>
        <v>1.0880932348633574</v>
      </c>
      <c r="AE170" s="6">
        <f t="shared" si="28"/>
        <v>1.625</v>
      </c>
      <c r="AF170" s="6">
        <f t="shared" si="29"/>
        <v>0.70129870129870131</v>
      </c>
      <c r="AG170" s="6">
        <f t="shared" si="30"/>
        <v>1.7341040462427746</v>
      </c>
      <c r="AH170" s="6">
        <f t="shared" si="31"/>
        <v>4.9090909090909092</v>
      </c>
      <c r="AI170" s="6">
        <f t="shared" si="31"/>
        <v>1</v>
      </c>
    </row>
    <row r="171" spans="1:35" x14ac:dyDescent="0.25">
      <c r="A171" s="3">
        <f t="shared" si="32"/>
        <v>42537</v>
      </c>
      <c r="B171">
        <v>328</v>
      </c>
      <c r="C171">
        <v>355</v>
      </c>
      <c r="D171">
        <v>27064</v>
      </c>
      <c r="E171" s="24">
        <v>352</v>
      </c>
      <c r="F171">
        <v>488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O171">
        <v>271</v>
      </c>
      <c r="P171">
        <v>14</v>
      </c>
      <c r="T171" s="6">
        <f t="shared" si="17"/>
        <v>1.6237623762376239</v>
      </c>
      <c r="U171" s="6">
        <f t="shared" si="18"/>
        <v>1.1305732484076434</v>
      </c>
      <c r="V171" s="6">
        <f t="shared" si="19"/>
        <v>1.2820464234959734</v>
      </c>
      <c r="W171" s="6">
        <f t="shared" si="20"/>
        <v>22</v>
      </c>
      <c r="X171" s="6">
        <f t="shared" si="21"/>
        <v>0.78080000000000005</v>
      </c>
      <c r="Y171" s="6">
        <f t="shared" si="22"/>
        <v>1.2988562904027847</v>
      </c>
      <c r="Z171" s="6">
        <f t="shared" si="23"/>
        <v>0.84232715008431702</v>
      </c>
      <c r="AA171" s="6">
        <f t="shared" si="24"/>
        <v>0.63243243243243241</v>
      </c>
      <c r="AB171" s="6">
        <f t="shared" si="25"/>
        <v>0.6742424242424242</v>
      </c>
      <c r="AC171" s="6">
        <f t="shared" si="26"/>
        <v>1.0139178844815588</v>
      </c>
      <c r="AD171" s="6">
        <f t="shared" si="27"/>
        <v>0.97797222981800502</v>
      </c>
      <c r="AE171" s="6">
        <f t="shared" si="28"/>
        <v>0.4375</v>
      </c>
      <c r="AF171" s="6">
        <f t="shared" si="29"/>
        <v>0.8434237995824635</v>
      </c>
      <c r="AG171" s="6">
        <f t="shared" si="30"/>
        <v>1.1291666666666667</v>
      </c>
      <c r="AH171" s="6">
        <f t="shared" si="31"/>
        <v>0.53846153846153844</v>
      </c>
      <c r="AI171" s="6">
        <f t="shared" si="31"/>
        <v>1</v>
      </c>
    </row>
    <row r="172" spans="1:35" x14ac:dyDescent="0.25">
      <c r="A172" s="3">
        <f t="shared" si="32"/>
        <v>42538</v>
      </c>
      <c r="B172">
        <v>331</v>
      </c>
      <c r="C172">
        <v>585</v>
      </c>
      <c r="D172">
        <v>28526</v>
      </c>
      <c r="E172" s="24">
        <v>1213</v>
      </c>
      <c r="F172">
        <v>586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O172">
        <v>302</v>
      </c>
      <c r="P172">
        <v>20</v>
      </c>
      <c r="T172" s="6">
        <f t="shared" si="17"/>
        <v>0.87335092348284959</v>
      </c>
      <c r="U172" s="6">
        <f t="shared" si="18"/>
        <v>1.370023419203747</v>
      </c>
      <c r="V172" s="6">
        <f t="shared" si="19"/>
        <v>1.2331301603769507</v>
      </c>
      <c r="W172" s="6">
        <f t="shared" si="20"/>
        <v>7.1775147928994079</v>
      </c>
      <c r="X172" s="6">
        <f t="shared" si="21"/>
        <v>1.6098901098901099</v>
      </c>
      <c r="Y172" s="6">
        <f t="shared" si="22"/>
        <v>1.1704238052299369</v>
      </c>
      <c r="Z172" s="6">
        <f t="shared" si="23"/>
        <v>1.012909632571996</v>
      </c>
      <c r="AA172" s="6">
        <f t="shared" si="24"/>
        <v>0.70121951219512191</v>
      </c>
      <c r="AB172" s="6">
        <f t="shared" si="25"/>
        <v>0.73239436619718312</v>
      </c>
      <c r="AC172" s="6">
        <f t="shared" si="26"/>
        <v>1.1561051004636784</v>
      </c>
      <c r="AD172" s="6">
        <f t="shared" si="27"/>
        <v>0.7485532026831514</v>
      </c>
      <c r="AE172" s="6">
        <f t="shared" si="28"/>
        <v>2</v>
      </c>
      <c r="AF172" s="6">
        <f t="shared" si="29"/>
        <v>0.87927107061503418</v>
      </c>
      <c r="AG172" s="6">
        <f t="shared" si="30"/>
        <v>1.581151832460733</v>
      </c>
      <c r="AH172" s="6">
        <f t="shared" si="31"/>
        <v>0.68965517241379315</v>
      </c>
      <c r="AI172" s="6">
        <f t="shared" si="31"/>
        <v>1</v>
      </c>
    </row>
    <row r="173" spans="1:35" x14ac:dyDescent="0.25">
      <c r="A173" s="3">
        <f t="shared" si="32"/>
        <v>42539</v>
      </c>
      <c r="B173">
        <v>-148</v>
      </c>
      <c r="C173">
        <v>307</v>
      </c>
      <c r="D173">
        <v>31562</v>
      </c>
      <c r="E173" s="24">
        <v>482</v>
      </c>
      <c r="F173">
        <v>787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O173">
        <v>310</v>
      </c>
      <c r="P173">
        <v>48</v>
      </c>
      <c r="T173" s="6">
        <f t="shared" si="17"/>
        <v>-0.90797546012269936</v>
      </c>
      <c r="U173" s="6">
        <f t="shared" si="18"/>
        <v>0.61155378486055778</v>
      </c>
      <c r="V173" s="6">
        <f t="shared" si="19"/>
        <v>1.2692833588031851</v>
      </c>
      <c r="W173" s="6">
        <f t="shared" si="20"/>
        <v>0.90093457943925237</v>
      </c>
      <c r="X173" s="6">
        <f t="shared" si="21"/>
        <v>0.98129675810473815</v>
      </c>
      <c r="Y173" s="6">
        <f t="shared" si="22"/>
        <v>1.1038412832418742</v>
      </c>
      <c r="Z173" s="6">
        <f t="shared" si="23"/>
        <v>0.93358633776091082</v>
      </c>
      <c r="AA173" s="6">
        <f t="shared" si="24"/>
        <v>0.50952380952380949</v>
      </c>
      <c r="AB173" s="6">
        <f t="shared" si="25"/>
        <v>1.1851851851851851</v>
      </c>
      <c r="AC173" s="6">
        <f t="shared" si="26"/>
        <v>0.90725504861630513</v>
      </c>
      <c r="AD173" s="6">
        <f t="shared" si="27"/>
        <v>2.1080363328458165</v>
      </c>
      <c r="AE173" s="6">
        <f t="shared" si="28"/>
        <v>1.0833333333333333</v>
      </c>
      <c r="AF173" s="6">
        <f t="shared" si="29"/>
        <v>1.0022935779816513</v>
      </c>
      <c r="AG173" s="6">
        <f t="shared" si="30"/>
        <v>1.6847826086956521</v>
      </c>
      <c r="AH173" s="6">
        <f t="shared" si="31"/>
        <v>1.6</v>
      </c>
      <c r="AI173" s="6">
        <f t="shared" si="31"/>
        <v>1</v>
      </c>
    </row>
    <row r="174" spans="1:35" x14ac:dyDescent="0.25">
      <c r="A174" s="3">
        <f t="shared" si="32"/>
        <v>42540</v>
      </c>
      <c r="B174">
        <v>264</v>
      </c>
      <c r="C174">
        <v>363</v>
      </c>
      <c r="D174">
        <v>32270</v>
      </c>
      <c r="E174" s="24">
        <v>371</v>
      </c>
      <c r="F174">
        <v>619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O174">
        <v>159</v>
      </c>
      <c r="P174">
        <v>52</v>
      </c>
      <c r="T174" s="6">
        <f t="shared" si="17"/>
        <v>0.76300578034682076</v>
      </c>
      <c r="U174" s="6">
        <f t="shared" si="18"/>
        <v>0.91666666666666663</v>
      </c>
      <c r="V174" s="6">
        <f t="shared" si="19"/>
        <v>1.2801491589971437</v>
      </c>
      <c r="W174" s="6">
        <f t="shared" si="20"/>
        <v>9.0487804878048781</v>
      </c>
      <c r="X174" s="6">
        <f t="shared" si="21"/>
        <v>1.2454728370221329</v>
      </c>
      <c r="Y174" s="6">
        <f t="shared" si="22"/>
        <v>0.9555555555555556</v>
      </c>
      <c r="Z174" s="6">
        <f t="shared" si="23"/>
        <v>0.75</v>
      </c>
      <c r="AA174" s="6">
        <f t="shared" si="24"/>
        <v>0.42458100558659218</v>
      </c>
      <c r="AB174" s="6">
        <f t="shared" si="25"/>
        <v>0.74747474747474751</v>
      </c>
      <c r="AC174" s="6">
        <f t="shared" si="26"/>
        <v>0.6737044145873321</v>
      </c>
      <c r="AD174" s="6">
        <f t="shared" si="27"/>
        <v>1.5972171028381865</v>
      </c>
      <c r="AE174" s="6">
        <f t="shared" si="28"/>
        <v>0.13333333333333333</v>
      </c>
      <c r="AF174" s="6">
        <f t="shared" si="29"/>
        <v>1</v>
      </c>
      <c r="AG174" s="6">
        <f t="shared" si="30"/>
        <v>1.0671140939597314</v>
      </c>
      <c r="AH174" s="6">
        <f t="shared" si="31"/>
        <v>3.7142857142857144</v>
      </c>
      <c r="AI174" s="6">
        <f t="shared" si="31"/>
        <v>1</v>
      </c>
    </row>
    <row r="175" spans="1:35" x14ac:dyDescent="0.25">
      <c r="A175" s="3">
        <f t="shared" si="32"/>
        <v>42541</v>
      </c>
      <c r="B175">
        <v>224</v>
      </c>
      <c r="C175">
        <v>334</v>
      </c>
      <c r="D175">
        <v>25148</v>
      </c>
      <c r="E175" s="24">
        <v>602</v>
      </c>
      <c r="F175">
        <v>343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O175">
        <v>173</v>
      </c>
      <c r="P175">
        <v>18</v>
      </c>
      <c r="T175" s="6">
        <f t="shared" si="17"/>
        <v>0.66272189349112431</v>
      </c>
      <c r="U175" s="6">
        <f t="shared" si="18"/>
        <v>1.0340557275541795</v>
      </c>
      <c r="V175" s="6">
        <f t="shared" si="19"/>
        <v>1.3272113151783829</v>
      </c>
      <c r="W175" s="6">
        <f t="shared" si="20"/>
        <v>2.3984063745019921</v>
      </c>
      <c r="X175" s="6">
        <f t="shared" si="21"/>
        <v>0.87948717948717947</v>
      </c>
      <c r="Y175" s="6">
        <f t="shared" si="22"/>
        <v>0.95792880258899671</v>
      </c>
      <c r="Z175" s="6">
        <f t="shared" si="23"/>
        <v>0.77323420074349447</v>
      </c>
      <c r="AA175" s="6">
        <f t="shared" si="24"/>
        <v>0.63636363636363635</v>
      </c>
      <c r="AB175" s="6">
        <f t="shared" si="25"/>
        <v>0</v>
      </c>
      <c r="AC175" s="6">
        <f t="shared" si="26"/>
        <v>0.76794258373205737</v>
      </c>
      <c r="AD175" s="6">
        <f t="shared" si="27"/>
        <v>0.92121566335476335</v>
      </c>
      <c r="AE175" s="6">
        <f t="shared" si="28"/>
        <v>0.625</v>
      </c>
      <c r="AF175" s="6">
        <f t="shared" si="29"/>
        <v>0.8753462603878116</v>
      </c>
      <c r="AG175" s="6">
        <f t="shared" si="30"/>
        <v>1.2720588235294117</v>
      </c>
      <c r="AH175" s="6">
        <f t="shared" si="31"/>
        <v>0.58064516129032262</v>
      </c>
      <c r="AI175" s="6">
        <f t="shared" si="31"/>
        <v>1</v>
      </c>
    </row>
    <row r="176" spans="1:35" x14ac:dyDescent="0.25">
      <c r="A176" s="3">
        <f t="shared" si="32"/>
        <v>42542</v>
      </c>
      <c r="B176">
        <v>221</v>
      </c>
      <c r="C176">
        <v>232</v>
      </c>
      <c r="D176">
        <v>32152</v>
      </c>
      <c r="E176" s="24">
        <v>496</v>
      </c>
      <c r="F176">
        <v>142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O176">
        <v>345</v>
      </c>
      <c r="P176">
        <v>39</v>
      </c>
      <c r="T176" s="6">
        <f t="shared" si="17"/>
        <v>0.73421926910299007</v>
      </c>
      <c r="U176" s="6">
        <f t="shared" si="18"/>
        <v>1.281767955801105</v>
      </c>
      <c r="V176" s="6">
        <f t="shared" si="19"/>
        <v>1.622281648922751</v>
      </c>
      <c r="W176" s="6">
        <f t="shared" si="20"/>
        <v>3.024390243902439</v>
      </c>
      <c r="X176" s="6">
        <f t="shared" si="21"/>
        <v>1.0441176470588236</v>
      </c>
      <c r="Y176" s="6">
        <f t="shared" si="22"/>
        <v>1.0506329113924051</v>
      </c>
      <c r="Z176" s="6">
        <f t="shared" si="23"/>
        <v>0.8651794374393792</v>
      </c>
      <c r="AA176" s="6">
        <f t="shared" si="24"/>
        <v>0.39393939393939392</v>
      </c>
      <c r="AB176" s="6">
        <f t="shared" si="25"/>
        <v>0</v>
      </c>
      <c r="AC176" s="6">
        <f t="shared" si="26"/>
        <v>1.1695906432748537</v>
      </c>
      <c r="AD176" s="6">
        <f t="shared" si="27"/>
        <v>1.1202111686927883</v>
      </c>
      <c r="AE176" s="6">
        <f t="shared" si="28"/>
        <v>0.22222222222222221</v>
      </c>
      <c r="AF176" s="6">
        <f t="shared" si="29"/>
        <v>0.94707520891364905</v>
      </c>
      <c r="AG176" s="6">
        <f t="shared" si="30"/>
        <v>1.7424242424242424</v>
      </c>
      <c r="AH176" s="6">
        <f t="shared" si="31"/>
        <v>1.5</v>
      </c>
      <c r="AI176" s="6">
        <f t="shared" si="31"/>
        <v>1</v>
      </c>
    </row>
    <row r="177" spans="1:35" x14ac:dyDescent="0.25">
      <c r="A177" s="3">
        <f t="shared" si="32"/>
        <v>42543</v>
      </c>
      <c r="B177">
        <v>113</v>
      </c>
      <c r="C177">
        <v>248</v>
      </c>
      <c r="D177">
        <v>37075</v>
      </c>
      <c r="E177" s="24">
        <v>712</v>
      </c>
      <c r="F177">
        <v>698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O177">
        <v>451</v>
      </c>
      <c r="P177">
        <v>28</v>
      </c>
      <c r="T177" s="6">
        <f t="shared" si="17"/>
        <v>0.53809523809523807</v>
      </c>
      <c r="U177" s="6">
        <f t="shared" si="18"/>
        <v>1.1324200913242009</v>
      </c>
      <c r="V177" s="6">
        <f t="shared" si="19"/>
        <v>1.5663286861005492</v>
      </c>
      <c r="W177" s="6">
        <f t="shared" si="20"/>
        <v>1.249122807017544</v>
      </c>
      <c r="X177" s="6">
        <f t="shared" si="21"/>
        <v>1.052790346907994</v>
      </c>
      <c r="Y177" s="6">
        <f t="shared" si="22"/>
        <v>0.95396020288724148</v>
      </c>
      <c r="Z177" s="6">
        <f t="shared" si="23"/>
        <v>0.81440443213296398</v>
      </c>
      <c r="AA177" s="6">
        <f t="shared" si="24"/>
        <v>0.45714285714285713</v>
      </c>
      <c r="AB177" s="6">
        <f t="shared" si="25"/>
        <v>4.7272727272727275</v>
      </c>
      <c r="AC177" s="6">
        <f t="shared" si="26"/>
        <v>1.0771756978653531</v>
      </c>
      <c r="AD177" s="6">
        <f t="shared" si="27"/>
        <v>1.1293888538862478</v>
      </c>
      <c r="AE177" s="6">
        <f t="shared" si="28"/>
        <v>0.61538461538461542</v>
      </c>
      <c r="AF177" s="6">
        <f t="shared" si="29"/>
        <v>1.0771604938271604</v>
      </c>
      <c r="AG177" s="6">
        <f t="shared" si="30"/>
        <v>1.5033333333333334</v>
      </c>
      <c r="AH177" s="6">
        <f t="shared" si="31"/>
        <v>0.51851851851851849</v>
      </c>
      <c r="AI177" s="6">
        <f t="shared" si="31"/>
        <v>1</v>
      </c>
    </row>
    <row r="178" spans="1:35" x14ac:dyDescent="0.25">
      <c r="A178" s="3">
        <f t="shared" si="32"/>
        <v>42544</v>
      </c>
      <c r="B178">
        <v>577</v>
      </c>
      <c r="C178">
        <v>334</v>
      </c>
      <c r="D178">
        <v>35876</v>
      </c>
      <c r="E178" s="24">
        <v>391</v>
      </c>
      <c r="F178">
        <v>268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O178">
        <v>487</v>
      </c>
      <c r="P178">
        <v>41</v>
      </c>
      <c r="T178" s="6">
        <f t="shared" si="17"/>
        <v>1.7591463414634145</v>
      </c>
      <c r="U178" s="6">
        <f t="shared" si="18"/>
        <v>0.94084507042253518</v>
      </c>
      <c r="V178" s="6">
        <f t="shared" si="19"/>
        <v>1.3255985811409992</v>
      </c>
      <c r="W178" s="6">
        <f t="shared" si="20"/>
        <v>1.1107954545454546</v>
      </c>
      <c r="X178" s="6">
        <f t="shared" si="21"/>
        <v>0.54918032786885251</v>
      </c>
      <c r="Y178" s="6">
        <f t="shared" si="22"/>
        <v>0.96898928024502295</v>
      </c>
      <c r="Z178" s="6">
        <f t="shared" si="23"/>
        <v>0.77777777777777779</v>
      </c>
      <c r="AA178" s="6">
        <f t="shared" si="24"/>
        <v>0.70085470085470081</v>
      </c>
      <c r="AB178" s="6">
        <f t="shared" si="25"/>
        <v>0.9887640449438202</v>
      </c>
      <c r="AC178" s="6">
        <f t="shared" si="26"/>
        <v>1.1654083733699383</v>
      </c>
      <c r="AD178" s="6">
        <f t="shared" si="27"/>
        <v>1.327358021622965</v>
      </c>
      <c r="AE178" s="6">
        <f t="shared" si="28"/>
        <v>0.7142857142857143</v>
      </c>
      <c r="AF178" s="6">
        <f t="shared" si="29"/>
        <v>0.79207920792079212</v>
      </c>
      <c r="AG178" s="6">
        <f t="shared" si="30"/>
        <v>1.7970479704797049</v>
      </c>
      <c r="AH178" s="6">
        <f t="shared" si="31"/>
        <v>2.9285714285714284</v>
      </c>
      <c r="AI178" s="6">
        <f t="shared" si="31"/>
        <v>1</v>
      </c>
    </row>
    <row r="179" spans="1:35" x14ac:dyDescent="0.25">
      <c r="A179" s="3">
        <f t="shared" si="32"/>
        <v>42545</v>
      </c>
      <c r="B179">
        <v>296</v>
      </c>
      <c r="C179">
        <v>400</v>
      </c>
      <c r="D179">
        <v>40317</v>
      </c>
      <c r="E179" s="24">
        <v>500</v>
      </c>
      <c r="F179">
        <v>255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O179">
        <v>516</v>
      </c>
      <c r="P179">
        <v>28</v>
      </c>
      <c r="T179" s="6">
        <f t="shared" si="17"/>
        <v>0.89425981873111782</v>
      </c>
      <c r="U179" s="6">
        <f t="shared" si="18"/>
        <v>0.68376068376068377</v>
      </c>
      <c r="V179" s="6">
        <f t="shared" si="19"/>
        <v>1.4133422141204515</v>
      </c>
      <c r="W179" s="6">
        <f t="shared" si="20"/>
        <v>0.41220115416323166</v>
      </c>
      <c r="X179" s="6">
        <f t="shared" si="21"/>
        <v>0.43515358361774742</v>
      </c>
      <c r="Y179" s="6">
        <f t="shared" si="22"/>
        <v>0.99961479198767333</v>
      </c>
      <c r="Z179" s="6">
        <f t="shared" si="23"/>
        <v>0.68333333333333335</v>
      </c>
      <c r="AA179" s="6">
        <f t="shared" si="24"/>
        <v>0.95652173913043481</v>
      </c>
      <c r="AB179" s="6">
        <f t="shared" si="25"/>
        <v>1.0480769230769231</v>
      </c>
      <c r="AC179" s="6">
        <f t="shared" si="26"/>
        <v>0.85628342245989308</v>
      </c>
      <c r="AD179" s="6">
        <f t="shared" si="27"/>
        <v>1.7343729409180759</v>
      </c>
      <c r="AE179" s="6">
        <f t="shared" si="28"/>
        <v>0.6428571428571429</v>
      </c>
      <c r="AF179" s="6">
        <f t="shared" si="29"/>
        <v>0.97409326424870468</v>
      </c>
      <c r="AG179" s="6">
        <f t="shared" si="30"/>
        <v>1.7086092715231789</v>
      </c>
      <c r="AH179" s="6">
        <f t="shared" si="31"/>
        <v>1.4</v>
      </c>
      <c r="AI179" s="6">
        <f t="shared" si="31"/>
        <v>1</v>
      </c>
    </row>
    <row r="180" spans="1:35" x14ac:dyDescent="0.25">
      <c r="A180" s="3">
        <f t="shared" si="32"/>
        <v>42546</v>
      </c>
      <c r="B180">
        <v>255</v>
      </c>
      <c r="C180">
        <v>419</v>
      </c>
      <c r="D180">
        <v>45994</v>
      </c>
      <c r="E180" s="24">
        <v>665</v>
      </c>
      <c r="F180">
        <v>1263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O180">
        <v>464</v>
      </c>
      <c r="P180">
        <v>45</v>
      </c>
      <c r="T180" s="6">
        <f t="shared" si="17"/>
        <v>-1.722972972972973</v>
      </c>
      <c r="U180" s="6">
        <f t="shared" si="18"/>
        <v>1.3648208469055374</v>
      </c>
      <c r="V180" s="6">
        <f t="shared" si="19"/>
        <v>1.45725872885115</v>
      </c>
      <c r="W180" s="6">
        <f t="shared" si="20"/>
        <v>1.3796680497925311</v>
      </c>
      <c r="X180" s="6">
        <f t="shared" si="21"/>
        <v>1.6048284625158831</v>
      </c>
      <c r="Y180" s="6">
        <f t="shared" si="22"/>
        <v>1.0049713193116634</v>
      </c>
      <c r="Z180" s="6">
        <f t="shared" si="23"/>
        <v>0.64939024390243905</v>
      </c>
      <c r="AA180" s="6">
        <f t="shared" si="24"/>
        <v>0.85046728971962615</v>
      </c>
      <c r="AB180" s="6">
        <f t="shared" si="25"/>
        <v>0.7734375</v>
      </c>
      <c r="AC180" s="6">
        <f t="shared" si="26"/>
        <v>0.99175597691673534</v>
      </c>
      <c r="AD180" s="6">
        <f t="shared" si="27"/>
        <v>0.85556225009585363</v>
      </c>
      <c r="AE180" s="6">
        <f t="shared" si="28"/>
        <v>0.69230769230769229</v>
      </c>
      <c r="AF180" s="6">
        <f t="shared" si="29"/>
        <v>0.37986270022883295</v>
      </c>
      <c r="AG180" s="6">
        <f t="shared" si="30"/>
        <v>1.4967741935483871</v>
      </c>
      <c r="AH180" s="6">
        <f t="shared" si="31"/>
        <v>0.9375</v>
      </c>
      <c r="AI180" s="6">
        <f t="shared" si="31"/>
        <v>1</v>
      </c>
    </row>
    <row r="181" spans="1:35" x14ac:dyDescent="0.25">
      <c r="A181" s="3">
        <f t="shared" si="32"/>
        <v>42547</v>
      </c>
      <c r="B181">
        <v>175</v>
      </c>
      <c r="C181">
        <v>564</v>
      </c>
      <c r="D181">
        <v>41346</v>
      </c>
      <c r="E181" s="24">
        <v>422</v>
      </c>
      <c r="F181">
        <v>448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O181">
        <v>398</v>
      </c>
      <c r="P181">
        <v>58</v>
      </c>
      <c r="T181" s="6">
        <f t="shared" si="17"/>
        <v>0.66287878787878785</v>
      </c>
      <c r="U181" s="6">
        <f t="shared" si="18"/>
        <v>1.5537190082644627</v>
      </c>
      <c r="V181" s="6">
        <f t="shared" si="19"/>
        <v>1.2812519367833901</v>
      </c>
      <c r="W181" s="6">
        <f t="shared" si="20"/>
        <v>1.1374663072776281</v>
      </c>
      <c r="X181" s="6">
        <f t="shared" si="21"/>
        <v>0.72374798061389334</v>
      </c>
      <c r="Y181" s="6">
        <f t="shared" si="22"/>
        <v>1.0577088716623599</v>
      </c>
      <c r="Z181" s="6">
        <f t="shared" si="23"/>
        <v>0.95195195195195192</v>
      </c>
      <c r="AA181" s="6">
        <f t="shared" si="24"/>
        <v>0.90789473684210531</v>
      </c>
      <c r="AB181" s="6">
        <f t="shared" si="25"/>
        <v>1.3918918918918919</v>
      </c>
      <c r="AC181" s="6">
        <f t="shared" si="26"/>
        <v>1.0826210826210827</v>
      </c>
      <c r="AD181" s="6">
        <f t="shared" si="27"/>
        <v>1.1161656954941441</v>
      </c>
      <c r="AE181" s="6">
        <f t="shared" si="28"/>
        <v>3.8333333333333335</v>
      </c>
      <c r="AF181" s="6">
        <f t="shared" si="29"/>
        <v>0.5558035714285714</v>
      </c>
      <c r="AG181" s="6">
        <f t="shared" si="30"/>
        <v>2.5031446540880502</v>
      </c>
      <c r="AH181" s="6">
        <f t="shared" si="31"/>
        <v>1.1153846153846154</v>
      </c>
      <c r="AI181" s="6">
        <f t="shared" si="31"/>
        <v>1</v>
      </c>
    </row>
    <row r="182" spans="1:35" x14ac:dyDescent="0.25">
      <c r="A182" s="3">
        <f t="shared" si="32"/>
        <v>42548</v>
      </c>
      <c r="B182">
        <v>174</v>
      </c>
      <c r="C182">
        <v>301</v>
      </c>
      <c r="D182">
        <v>40730</v>
      </c>
      <c r="E182" s="24">
        <v>235</v>
      </c>
      <c r="F182">
        <v>-406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O182">
        <v>385</v>
      </c>
      <c r="P182">
        <v>74</v>
      </c>
      <c r="T182" s="6">
        <f t="shared" si="17"/>
        <v>0.7767857142857143</v>
      </c>
      <c r="U182" s="6">
        <f t="shared" si="18"/>
        <v>0.90119760479041922</v>
      </c>
      <c r="V182" s="6">
        <f t="shared" si="19"/>
        <v>1.6196118975664069</v>
      </c>
      <c r="W182" s="6">
        <f t="shared" si="20"/>
        <v>0.39036544850498339</v>
      </c>
      <c r="X182" s="6">
        <f t="shared" si="21"/>
        <v>-1.1836734693877551</v>
      </c>
      <c r="Y182" s="6">
        <f t="shared" si="22"/>
        <v>1.051097972972973</v>
      </c>
      <c r="Z182" s="6">
        <f t="shared" si="23"/>
        <v>0.65224358974358976</v>
      </c>
      <c r="AA182" s="6">
        <f t="shared" si="24"/>
        <v>0.80219780219780223</v>
      </c>
      <c r="AB182" s="6">
        <f t="shared" si="25"/>
        <v>1</v>
      </c>
      <c r="AC182" s="6">
        <f t="shared" si="26"/>
        <v>1.308411214953271</v>
      </c>
      <c r="AD182" s="6">
        <f t="shared" si="27"/>
        <v>1.9335109757644968</v>
      </c>
      <c r="AE182" s="6">
        <f t="shared" si="28"/>
        <v>0.4</v>
      </c>
      <c r="AF182" s="6">
        <f t="shared" si="29"/>
        <v>0.99683544303797467</v>
      </c>
      <c r="AG182" s="6">
        <f t="shared" si="30"/>
        <v>2.2254335260115607</v>
      </c>
      <c r="AH182" s="6">
        <f t="shared" si="31"/>
        <v>4.1111111111111107</v>
      </c>
      <c r="AI182" s="6">
        <f t="shared" si="31"/>
        <v>1</v>
      </c>
    </row>
    <row r="183" spans="1:35" x14ac:dyDescent="0.25">
      <c r="A183" s="3">
        <f t="shared" si="32"/>
        <v>42549</v>
      </c>
      <c r="B183">
        <v>126</v>
      </c>
      <c r="C183">
        <v>200</v>
      </c>
      <c r="D183">
        <v>41283</v>
      </c>
      <c r="E183" s="24">
        <v>349</v>
      </c>
      <c r="F183">
        <v>645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O183">
        <v>757</v>
      </c>
      <c r="P183">
        <v>69</v>
      </c>
      <c r="T183" s="6">
        <f t="shared" si="17"/>
        <v>0.57013574660633481</v>
      </c>
      <c r="U183" s="6">
        <f t="shared" si="18"/>
        <v>0.86206896551724133</v>
      </c>
      <c r="V183" s="6">
        <f t="shared" si="19"/>
        <v>1.2839947748196068</v>
      </c>
      <c r="W183" s="6">
        <f t="shared" si="20"/>
        <v>0.7036290322580645</v>
      </c>
      <c r="X183" s="6">
        <f t="shared" si="21"/>
        <v>4.542253521126761</v>
      </c>
      <c r="Y183" s="6">
        <f t="shared" si="22"/>
        <v>0.98561989895064128</v>
      </c>
      <c r="Z183" s="6">
        <f t="shared" si="23"/>
        <v>0.69506726457399104</v>
      </c>
      <c r="AA183" s="6">
        <f t="shared" si="24"/>
        <v>1.2</v>
      </c>
      <c r="AB183" s="6">
        <f t="shared" si="25"/>
        <v>1</v>
      </c>
      <c r="AC183" s="6">
        <f t="shared" si="26"/>
        <v>0.90874999999999995</v>
      </c>
      <c r="AD183" s="6">
        <f t="shared" si="27"/>
        <v>1.0399066107484112</v>
      </c>
      <c r="AE183" s="6">
        <f t="shared" si="28"/>
        <v>5.75</v>
      </c>
      <c r="AF183" s="6">
        <f t="shared" si="29"/>
        <v>1.8735294117647059</v>
      </c>
      <c r="AG183" s="6">
        <f t="shared" si="30"/>
        <v>2.1942028985507247</v>
      </c>
      <c r="AH183" s="6">
        <f t="shared" si="31"/>
        <v>1.7692307692307692</v>
      </c>
      <c r="AI183" s="6">
        <f t="shared" si="31"/>
        <v>1</v>
      </c>
    </row>
    <row r="184" spans="1:35" x14ac:dyDescent="0.25">
      <c r="A184" s="3">
        <f t="shared" si="32"/>
        <v>42550</v>
      </c>
      <c r="B184">
        <v>142</v>
      </c>
      <c r="C184">
        <v>301</v>
      </c>
      <c r="D184">
        <v>46430</v>
      </c>
      <c r="E184" s="24">
        <v>376</v>
      </c>
      <c r="F184">
        <v>441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O184">
        <v>786</v>
      </c>
      <c r="P184">
        <v>43</v>
      </c>
      <c r="T184" s="6">
        <f t="shared" si="17"/>
        <v>1.2566371681415929</v>
      </c>
      <c r="U184" s="6">
        <f t="shared" si="18"/>
        <v>1.2137096774193548</v>
      </c>
      <c r="V184" s="6">
        <f t="shared" si="19"/>
        <v>1.2523263654753878</v>
      </c>
      <c r="W184" s="6">
        <f t="shared" si="20"/>
        <v>0.5280898876404494</v>
      </c>
      <c r="X184" s="6">
        <f t="shared" si="21"/>
        <v>0.63180515759312317</v>
      </c>
      <c r="Y184" s="6">
        <f t="shared" si="22"/>
        <v>1.0049079754601227</v>
      </c>
      <c r="Z184" s="6">
        <f t="shared" si="23"/>
        <v>0.45804988662131518</v>
      </c>
      <c r="AA184" s="6">
        <f t="shared" si="24"/>
        <v>0.78125</v>
      </c>
      <c r="AB184" s="6">
        <f t="shared" si="25"/>
        <v>0.25384615384615383</v>
      </c>
      <c r="AC184" s="6">
        <f t="shared" si="26"/>
        <v>0.61356707317073167</v>
      </c>
      <c r="AD184" s="6">
        <f t="shared" si="27"/>
        <v>0.8582513439496906</v>
      </c>
      <c r="AE184" s="6">
        <f t="shared" si="28"/>
        <v>1.375</v>
      </c>
      <c r="AF184" s="6">
        <f t="shared" si="29"/>
        <v>0.76504297994269344</v>
      </c>
      <c r="AG184" s="6">
        <f t="shared" si="30"/>
        <v>1.7427937915742793</v>
      </c>
      <c r="AH184" s="6">
        <f t="shared" si="31"/>
        <v>1.5357142857142858</v>
      </c>
      <c r="AI184" s="6">
        <f t="shared" si="31"/>
        <v>1</v>
      </c>
    </row>
    <row r="185" spans="1:35" x14ac:dyDescent="0.25">
      <c r="A185" s="3">
        <f t="shared" si="32"/>
        <v>42551</v>
      </c>
      <c r="B185">
        <v>182</v>
      </c>
      <c r="C185">
        <v>388</v>
      </c>
      <c r="D185">
        <v>51819</v>
      </c>
      <c r="E185" s="24">
        <v>475</v>
      </c>
      <c r="F185">
        <v>990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O185">
        <v>972</v>
      </c>
      <c r="P185">
        <v>107</v>
      </c>
      <c r="T185" s="6">
        <f t="shared" si="17"/>
        <v>0.31542461005199307</v>
      </c>
      <c r="U185" s="6">
        <f t="shared" si="18"/>
        <v>1.1616766467065869</v>
      </c>
      <c r="V185" s="6">
        <f t="shared" si="19"/>
        <v>1.4443917939569628</v>
      </c>
      <c r="W185" s="6">
        <f t="shared" si="20"/>
        <v>1.2148337595907928</v>
      </c>
      <c r="X185" s="6">
        <f t="shared" si="21"/>
        <v>3.6940298507462686</v>
      </c>
      <c r="Y185" s="6">
        <f t="shared" si="22"/>
        <v>1.0071118135124457</v>
      </c>
      <c r="Z185" s="6">
        <f t="shared" si="23"/>
        <v>8.1081081081081086E-2</v>
      </c>
      <c r="AA185" s="6">
        <f t="shared" si="24"/>
        <v>0.75609756097560976</v>
      </c>
      <c r="AB185" s="6">
        <f t="shared" si="25"/>
        <v>0.93181818181818177</v>
      </c>
      <c r="AC185" s="6">
        <f t="shared" si="26"/>
        <v>0.40282685512367489</v>
      </c>
      <c r="AD185" s="6">
        <f t="shared" si="27"/>
        <v>1.0933177296664716</v>
      </c>
      <c r="AE185" s="6">
        <f t="shared" si="28"/>
        <v>0.8</v>
      </c>
      <c r="AF185" s="6">
        <f t="shared" si="29"/>
        <v>0.59687500000000004</v>
      </c>
      <c r="AG185" s="6">
        <f t="shared" si="30"/>
        <v>1.9958932238193019</v>
      </c>
      <c r="AH185" s="6">
        <f t="shared" si="31"/>
        <v>2.6097560975609757</v>
      </c>
      <c r="AI185" s="6">
        <f t="shared" si="31"/>
        <v>1</v>
      </c>
    </row>
    <row r="186" spans="1:35" x14ac:dyDescent="0.25">
      <c r="A186" s="3">
        <f t="shared" si="32"/>
        <v>42552</v>
      </c>
      <c r="B186">
        <v>201</v>
      </c>
      <c r="C186">
        <v>444</v>
      </c>
      <c r="D186">
        <v>56629</v>
      </c>
      <c r="E186" s="24">
        <v>477</v>
      </c>
      <c r="F186">
        <v>539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O186">
        <v>1146</v>
      </c>
      <c r="P186">
        <v>68</v>
      </c>
      <c r="T186" s="6">
        <f t="shared" si="17"/>
        <v>0.67905405405405406</v>
      </c>
      <c r="U186" s="6">
        <f t="shared" si="18"/>
        <v>1.1100000000000001</v>
      </c>
      <c r="V186" s="6">
        <f t="shared" si="19"/>
        <v>1.4045935957536524</v>
      </c>
      <c r="W186" s="6">
        <f t="shared" si="20"/>
        <v>0.95399999999999996</v>
      </c>
      <c r="X186" s="6">
        <f t="shared" si="21"/>
        <v>2.1137254901960785</v>
      </c>
      <c r="Y186" s="6">
        <f t="shared" si="22"/>
        <v>1.0219653179190751</v>
      </c>
      <c r="Z186" s="6">
        <f t="shared" si="23"/>
        <v>8.60832137733142E-3</v>
      </c>
      <c r="AA186" s="6">
        <f t="shared" si="24"/>
        <v>0.70909090909090911</v>
      </c>
      <c r="AB186" s="6">
        <f t="shared" si="25"/>
        <v>0.8165137614678899</v>
      </c>
      <c r="AC186" s="6">
        <f t="shared" si="26"/>
        <v>0.53786104605776741</v>
      </c>
      <c r="AD186" s="6">
        <f t="shared" si="27"/>
        <v>1.2183724640984728</v>
      </c>
      <c r="AE186" s="6">
        <f t="shared" si="28"/>
        <v>1.3333333333333333</v>
      </c>
      <c r="AF186" s="6">
        <f t="shared" si="29"/>
        <v>0.94414893617021278</v>
      </c>
      <c r="AG186" s="6">
        <f t="shared" si="30"/>
        <v>2.2209302325581395</v>
      </c>
      <c r="AH186" s="6">
        <f t="shared" si="31"/>
        <v>2.4285714285714284</v>
      </c>
      <c r="AI186" s="6">
        <f t="shared" si="31"/>
        <v>1</v>
      </c>
    </row>
    <row r="187" spans="1:35" x14ac:dyDescent="0.25">
      <c r="A187" s="3">
        <f t="shared" si="32"/>
        <v>42553</v>
      </c>
      <c r="B187">
        <v>223</v>
      </c>
      <c r="C187">
        <v>442</v>
      </c>
      <c r="D187">
        <v>51361</v>
      </c>
      <c r="E187" s="24">
        <v>410</v>
      </c>
      <c r="F187">
        <v>539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O187">
        <v>939</v>
      </c>
      <c r="P187">
        <v>109</v>
      </c>
      <c r="T187" s="6">
        <f t="shared" si="17"/>
        <v>0.87450980392156863</v>
      </c>
      <c r="U187" s="6">
        <f t="shared" si="18"/>
        <v>1.0548926014319808</v>
      </c>
      <c r="V187" s="6">
        <f t="shared" si="19"/>
        <v>1.1166891333652216</v>
      </c>
      <c r="W187" s="6">
        <f t="shared" si="20"/>
        <v>0.61654135338345861</v>
      </c>
      <c r="X187" s="6">
        <f t="shared" si="21"/>
        <v>0.42676167854315122</v>
      </c>
      <c r="Y187" s="6">
        <f t="shared" si="22"/>
        <v>0.97640791476407918</v>
      </c>
      <c r="Z187" s="6">
        <f t="shared" si="23"/>
        <v>0.78560250391236308</v>
      </c>
      <c r="AA187" s="6">
        <f t="shared" si="24"/>
        <v>0.82417582417582413</v>
      </c>
      <c r="AB187" s="6">
        <f t="shared" si="25"/>
        <v>1.303030303030303</v>
      </c>
      <c r="AC187" s="6">
        <f t="shared" si="26"/>
        <v>0.58104738154613467</v>
      </c>
      <c r="AD187" s="6">
        <f t="shared" si="27"/>
        <v>0.90104566794707641</v>
      </c>
      <c r="AE187" s="6">
        <f t="shared" si="28"/>
        <v>1</v>
      </c>
      <c r="AF187" s="6">
        <f t="shared" si="29"/>
        <v>1.9216867469879517</v>
      </c>
      <c r="AG187" s="6">
        <f t="shared" si="30"/>
        <v>2.0237068965517242</v>
      </c>
      <c r="AH187" s="6">
        <f t="shared" si="31"/>
        <v>2.4222222222222221</v>
      </c>
      <c r="AI187" s="6">
        <f t="shared" si="31"/>
        <v>1</v>
      </c>
    </row>
    <row r="188" spans="1:35" x14ac:dyDescent="0.25">
      <c r="A188" s="3">
        <f t="shared" si="32"/>
        <v>42554</v>
      </c>
      <c r="B188">
        <v>235</v>
      </c>
      <c r="C188">
        <v>0</v>
      </c>
      <c r="D188">
        <v>45681</v>
      </c>
      <c r="E188" s="24">
        <v>418</v>
      </c>
      <c r="F188">
        <v>358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O188">
        <v>821</v>
      </c>
      <c r="P188">
        <v>115</v>
      </c>
      <c r="T188" s="6">
        <f t="shared" si="17"/>
        <v>1.3428571428571427</v>
      </c>
      <c r="U188" s="6">
        <f t="shared" si="18"/>
        <v>0</v>
      </c>
      <c r="V188" s="6">
        <f t="shared" si="19"/>
        <v>1.1048469017559135</v>
      </c>
      <c r="W188" s="6">
        <f t="shared" si="20"/>
        <v>0.99052132701421802</v>
      </c>
      <c r="X188" s="6">
        <f t="shared" si="21"/>
        <v>0.7991071428571429</v>
      </c>
      <c r="Y188" s="6">
        <f t="shared" si="22"/>
        <v>0.99714983713355054</v>
      </c>
      <c r="Z188" s="6">
        <f t="shared" si="23"/>
        <v>0.98580441640378547</v>
      </c>
      <c r="AA188" s="6">
        <f t="shared" si="24"/>
        <v>0.91304347826086951</v>
      </c>
      <c r="AB188" s="6">
        <f t="shared" si="25"/>
        <v>1.0776699029126213</v>
      </c>
      <c r="AC188" s="6">
        <f t="shared" si="26"/>
        <v>0.48684210526315791</v>
      </c>
      <c r="AD188" s="6">
        <f t="shared" si="27"/>
        <v>0.98009975964644769</v>
      </c>
      <c r="AE188" s="6">
        <f t="shared" si="28"/>
        <v>0.47826086956521741</v>
      </c>
      <c r="AF188" s="6">
        <f t="shared" si="29"/>
        <v>0.89558232931726911</v>
      </c>
      <c r="AG188" s="6">
        <f t="shared" si="30"/>
        <v>2.062814070351759</v>
      </c>
      <c r="AH188" s="6">
        <f t="shared" si="31"/>
        <v>1.9827586206896552</v>
      </c>
      <c r="AI188" s="6">
        <f t="shared" si="31"/>
        <v>1</v>
      </c>
    </row>
    <row r="189" spans="1:35" x14ac:dyDescent="0.25">
      <c r="A189" s="3">
        <f t="shared" si="32"/>
        <v>42555</v>
      </c>
      <c r="B189">
        <v>192</v>
      </c>
      <c r="C189">
        <v>0</v>
      </c>
      <c r="D189">
        <v>50768</v>
      </c>
      <c r="E189" s="24">
        <v>325</v>
      </c>
      <c r="F189">
        <v>11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O189">
        <v>831</v>
      </c>
      <c r="P189">
        <v>115</v>
      </c>
      <c r="T189" s="6">
        <f t="shared" si="17"/>
        <v>1.103448275862069</v>
      </c>
      <c r="U189" s="6">
        <f t="shared" si="18"/>
        <v>0</v>
      </c>
      <c r="V189" s="6">
        <f t="shared" si="19"/>
        <v>1.2464522465013503</v>
      </c>
      <c r="W189" s="6">
        <f t="shared" si="20"/>
        <v>1.3829787234042554</v>
      </c>
      <c r="X189" s="6">
        <f t="shared" si="21"/>
        <v>-2.7093596059113302E-2</v>
      </c>
      <c r="Y189" s="6">
        <f t="shared" si="22"/>
        <v>1.0285255122539172</v>
      </c>
      <c r="Z189" s="6">
        <f t="shared" si="23"/>
        <v>1.2751842751842752</v>
      </c>
      <c r="AA189" s="6">
        <f t="shared" si="24"/>
        <v>1</v>
      </c>
      <c r="AB189" s="6">
        <f t="shared" si="25"/>
        <v>2.0697674418604652</v>
      </c>
      <c r="AC189" s="6">
        <f t="shared" si="26"/>
        <v>0.75</v>
      </c>
      <c r="AD189" s="6">
        <f t="shared" si="27"/>
        <v>0.85480378002362511</v>
      </c>
      <c r="AE189" s="6">
        <f t="shared" si="28"/>
        <v>9</v>
      </c>
      <c r="AF189" s="6">
        <f t="shared" si="29"/>
        <v>0.66349206349206347</v>
      </c>
      <c r="AG189" s="6">
        <f t="shared" si="30"/>
        <v>2.1584415584415586</v>
      </c>
      <c r="AH189" s="6">
        <f t="shared" si="31"/>
        <v>1.5540540540540539</v>
      </c>
      <c r="AI189" s="6">
        <f t="shared" si="31"/>
        <v>1</v>
      </c>
    </row>
    <row r="190" spans="1:35" x14ac:dyDescent="0.25">
      <c r="A190" s="3">
        <f t="shared" si="32"/>
        <v>42556</v>
      </c>
      <c r="B190">
        <v>208</v>
      </c>
      <c r="C190">
        <v>1244</v>
      </c>
      <c r="D190">
        <v>43085</v>
      </c>
      <c r="E190" s="24">
        <v>541</v>
      </c>
      <c r="F190">
        <v>1018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O190">
        <v>1134</v>
      </c>
      <c r="P190">
        <v>85</v>
      </c>
      <c r="T190" s="6">
        <f t="shared" si="17"/>
        <v>1.6507936507936507</v>
      </c>
      <c r="U190" s="6">
        <f t="shared" si="18"/>
        <v>6.22</v>
      </c>
      <c r="V190" s="6">
        <f t="shared" si="19"/>
        <v>1.0436499285420149</v>
      </c>
      <c r="W190" s="6">
        <f t="shared" si="20"/>
        <v>1.5501432664756447</v>
      </c>
      <c r="X190" s="6">
        <f t="shared" si="21"/>
        <v>1.5782945736434109</v>
      </c>
      <c r="Y190" s="6">
        <f t="shared" si="22"/>
        <v>1.0303627760252365</v>
      </c>
      <c r="Z190" s="6">
        <f t="shared" si="23"/>
        <v>0.57903225806451608</v>
      </c>
      <c r="AA190" s="6">
        <f t="shared" si="24"/>
        <v>0.46153846153846156</v>
      </c>
      <c r="AB190" s="6">
        <f t="shared" si="25"/>
        <v>0.63636363636363635</v>
      </c>
      <c r="AC190" s="6">
        <f t="shared" si="26"/>
        <v>0.34525447042640989</v>
      </c>
      <c r="AD190" s="6">
        <f t="shared" si="27"/>
        <v>0.84105271910859802</v>
      </c>
      <c r="AE190" s="6">
        <f t="shared" si="28"/>
        <v>0.17391304347826086</v>
      </c>
      <c r="AF190" s="6">
        <f t="shared" si="29"/>
        <v>0.6609105180533752</v>
      </c>
      <c r="AG190" s="6">
        <f t="shared" si="30"/>
        <v>1.4980184940554822</v>
      </c>
      <c r="AH190" s="6">
        <f t="shared" si="31"/>
        <v>1.2318840579710144</v>
      </c>
      <c r="AI190" s="6">
        <f t="shared" si="31"/>
        <v>1</v>
      </c>
    </row>
    <row r="191" spans="1:35" x14ac:dyDescent="0.25">
      <c r="A191" s="3">
        <f t="shared" si="32"/>
        <v>42557</v>
      </c>
      <c r="B191">
        <v>137</v>
      </c>
      <c r="C191">
        <v>341</v>
      </c>
      <c r="D191">
        <v>60654</v>
      </c>
      <c r="E191" s="24">
        <v>279</v>
      </c>
      <c r="F191">
        <v>454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O191">
        <v>1390</v>
      </c>
      <c r="P191">
        <v>56</v>
      </c>
      <c r="T191" s="6">
        <f t="shared" si="17"/>
        <v>0.96478873239436624</v>
      </c>
      <c r="U191" s="6">
        <f t="shared" si="18"/>
        <v>1.132890365448505</v>
      </c>
      <c r="V191" s="6">
        <f t="shared" si="19"/>
        <v>1.3063536506569029</v>
      </c>
      <c r="W191" s="6">
        <f t="shared" si="20"/>
        <v>0.74202127659574468</v>
      </c>
      <c r="X191" s="6">
        <f t="shared" si="21"/>
        <v>1.0294784580498866</v>
      </c>
      <c r="Y191" s="6">
        <f t="shared" si="22"/>
        <v>1.0732600732600732</v>
      </c>
      <c r="Z191" s="6">
        <f t="shared" si="23"/>
        <v>1.4455445544554455</v>
      </c>
      <c r="AA191" s="6">
        <f t="shared" si="24"/>
        <v>0.74</v>
      </c>
      <c r="AB191" s="6">
        <f t="shared" si="25"/>
        <v>0</v>
      </c>
      <c r="AC191" s="6">
        <f t="shared" si="26"/>
        <v>0.34534161490683229</v>
      </c>
      <c r="AD191" s="6">
        <f t="shared" si="27"/>
        <v>1.3385629025586481</v>
      </c>
      <c r="AE191" s="6">
        <f t="shared" si="28"/>
        <v>0.63636363636363635</v>
      </c>
      <c r="AF191" s="6">
        <f t="shared" si="29"/>
        <v>0.77902621722846443</v>
      </c>
      <c r="AG191" s="6">
        <f t="shared" si="30"/>
        <v>1.7684478371501273</v>
      </c>
      <c r="AH191" s="6">
        <f t="shared" si="31"/>
        <v>1.3023255813953489</v>
      </c>
      <c r="AI191" s="6">
        <f t="shared" si="31"/>
        <v>1</v>
      </c>
    </row>
    <row r="192" spans="1:35" x14ac:dyDescent="0.25">
      <c r="A192" s="3">
        <f t="shared" si="32"/>
        <v>42558</v>
      </c>
      <c r="B192">
        <v>193</v>
      </c>
      <c r="C192">
        <v>383</v>
      </c>
      <c r="D192">
        <v>60119</v>
      </c>
      <c r="E192" s="24">
        <v>356</v>
      </c>
      <c r="F192">
        <v>822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O192">
        <v>1327</v>
      </c>
      <c r="P192">
        <v>92</v>
      </c>
      <c r="T192" s="6">
        <f t="shared" si="17"/>
        <v>1.0604395604395604</v>
      </c>
      <c r="U192" s="6">
        <f t="shared" si="18"/>
        <v>0.98711340206185572</v>
      </c>
      <c r="V192" s="6">
        <f t="shared" si="19"/>
        <v>1.1601729095505509</v>
      </c>
      <c r="W192" s="6">
        <f t="shared" si="20"/>
        <v>0.74947368421052629</v>
      </c>
      <c r="X192" s="6">
        <f t="shared" si="21"/>
        <v>0.83030303030303032</v>
      </c>
      <c r="Y192" s="6">
        <f t="shared" si="22"/>
        <v>1.0557081208316987</v>
      </c>
      <c r="Z192" s="6">
        <f t="shared" si="23"/>
        <v>10.111111111111111</v>
      </c>
      <c r="AA192" s="6">
        <f t="shared" si="24"/>
        <v>0.83870967741935487</v>
      </c>
      <c r="AB192" s="6">
        <f t="shared" si="25"/>
        <v>0.79268292682926833</v>
      </c>
      <c r="AC192" s="6">
        <f t="shared" si="26"/>
        <v>0.78508771929824561</v>
      </c>
      <c r="AD192" s="6">
        <f t="shared" si="27"/>
        <v>0.95416595307415653</v>
      </c>
      <c r="AE192" s="6">
        <f t="shared" si="28"/>
        <v>1</v>
      </c>
      <c r="AF192" s="6">
        <f t="shared" si="29"/>
        <v>1.6282722513089005</v>
      </c>
      <c r="AG192" s="6">
        <f t="shared" si="30"/>
        <v>1.3652263374485596</v>
      </c>
      <c r="AH192" s="6">
        <f t="shared" si="31"/>
        <v>0.85981308411214952</v>
      </c>
      <c r="AI192" s="6">
        <f t="shared" si="31"/>
        <v>1</v>
      </c>
    </row>
    <row r="193" spans="1:35" x14ac:dyDescent="0.25">
      <c r="A193" s="3">
        <f t="shared" si="32"/>
        <v>42559</v>
      </c>
      <c r="B193">
        <v>214</v>
      </c>
      <c r="C193">
        <v>543</v>
      </c>
      <c r="D193">
        <v>62496</v>
      </c>
      <c r="E193" s="24">
        <v>302</v>
      </c>
      <c r="F193">
        <v>444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O193">
        <v>1525</v>
      </c>
      <c r="P193">
        <v>102</v>
      </c>
      <c r="T193" s="6">
        <f t="shared" ref="T193:T256" si="33">IF(ISERROR(B193/B186),1,B193/B186)</f>
        <v>1.0646766169154229</v>
      </c>
      <c r="U193" s="6">
        <f t="shared" ref="U193:U256" si="34">IF(ISERROR(C193/C186),1,C193/C186)</f>
        <v>1.222972972972973</v>
      </c>
      <c r="V193" s="6">
        <f t="shared" ref="V193:V256" si="35">IF(ISERROR(D193/D186),1,D193/D186)</f>
        <v>1.1036041604125095</v>
      </c>
      <c r="W193" s="6">
        <f t="shared" ref="W193:W256" si="36">IF(ISERROR(E193/E186),1,E193/E186)</f>
        <v>0.63312368972746336</v>
      </c>
      <c r="X193" s="6">
        <f t="shared" ref="X193:X256" si="37">IF(ISERROR(F193/F186),1,F193/F186)</f>
        <v>0.82374768089053807</v>
      </c>
      <c r="Y193" s="6">
        <f t="shared" ref="Y193:Y256" si="38">IF(ISERROR(G193/G186),1,G193/G186)</f>
        <v>0.7839366515837104</v>
      </c>
      <c r="Z193" s="6">
        <f t="shared" ref="Z193:Z256" si="39">IF(ISERROR(H193/H186),1,H193/H186)</f>
        <v>107.16666666666667</v>
      </c>
      <c r="AA193" s="6">
        <f t="shared" ref="AA193:AA256" si="40">IF(ISERROR(I193/I186),1,I193/I186)</f>
        <v>0.69230769230769229</v>
      </c>
      <c r="AB193" s="6">
        <f t="shared" ref="AB193:AB256" si="41">IF(ISERROR(J193/J186),1,J193/J186)</f>
        <v>0.97752808988764039</v>
      </c>
      <c r="AC193" s="6">
        <f t="shared" ref="AC193:AC256" si="42">IF(ISERROR(K193/K186),1,K193/K186)</f>
        <v>0.48621190130624092</v>
      </c>
      <c r="AD193" s="6">
        <f t="shared" ref="AD193:AD256" si="43">IF(ISERROR(L193/L186),1,L193/L186)</f>
        <v>0.88595780064442364</v>
      </c>
      <c r="AE193" s="6">
        <f t="shared" ref="AE193:AE256" si="44">IF(ISERROR(M193/M186),1,M193/M186)</f>
        <v>1.9166666666666667</v>
      </c>
      <c r="AF193" s="6">
        <f t="shared" ref="AF193:AF256" si="45">IF(ISERROR(N193/N186),1,N193/N186)</f>
        <v>0.90704225352112677</v>
      </c>
      <c r="AG193" s="6">
        <f t="shared" ref="AG193:AG256" si="46">IF(ISERROR(O193/O186),1,O193/O186)</f>
        <v>1.330715532286213</v>
      </c>
      <c r="AH193" s="6">
        <f t="shared" ref="AH193:AI256" si="47">IF(ISERROR(P193/P186),1,P193/P186)</f>
        <v>1.5</v>
      </c>
      <c r="AI193" s="6">
        <f t="shared" si="47"/>
        <v>1</v>
      </c>
    </row>
    <row r="194" spans="1:35" x14ac:dyDescent="0.25">
      <c r="A194" s="3">
        <f t="shared" si="32"/>
        <v>42560</v>
      </c>
      <c r="B194">
        <v>276</v>
      </c>
      <c r="C194">
        <v>852</v>
      </c>
      <c r="D194">
        <v>68055</v>
      </c>
      <c r="E194" s="24">
        <v>331</v>
      </c>
      <c r="F194">
        <v>715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O194">
        <v>1409</v>
      </c>
      <c r="P194">
        <v>94</v>
      </c>
      <c r="T194" s="6">
        <f t="shared" si="33"/>
        <v>1.2376681614349776</v>
      </c>
      <c r="U194" s="6">
        <f t="shared" si="34"/>
        <v>1.9276018099547512</v>
      </c>
      <c r="V194" s="6">
        <f t="shared" si="35"/>
        <v>1.3250326122933744</v>
      </c>
      <c r="W194" s="6">
        <f t="shared" si="36"/>
        <v>0.80731707317073176</v>
      </c>
      <c r="X194" s="6">
        <f t="shared" si="37"/>
        <v>1.3265306122448979</v>
      </c>
      <c r="Y194" s="6">
        <f t="shared" si="38"/>
        <v>0.88152766952455186</v>
      </c>
      <c r="Z194" s="6">
        <f t="shared" si="39"/>
        <v>1.0438247011952191</v>
      </c>
      <c r="AA194" s="6">
        <f t="shared" si="40"/>
        <v>0.56000000000000005</v>
      </c>
      <c r="AB194" s="6">
        <f t="shared" si="41"/>
        <v>1.1395348837209303</v>
      </c>
      <c r="AC194" s="6">
        <f t="shared" si="42"/>
        <v>0.53934191702432044</v>
      </c>
      <c r="AD194" s="6">
        <f t="shared" si="43"/>
        <v>1.0669066622456955</v>
      </c>
      <c r="AE194" s="6">
        <f t="shared" si="44"/>
        <v>2.6666666666666665</v>
      </c>
      <c r="AF194" s="6">
        <f t="shared" si="45"/>
        <v>1.0282131661442007</v>
      </c>
      <c r="AG194" s="6">
        <f t="shared" si="46"/>
        <v>1.5005324813631522</v>
      </c>
      <c r="AH194" s="6">
        <f t="shared" si="47"/>
        <v>0.86238532110091748</v>
      </c>
      <c r="AI194" s="6">
        <f t="shared" si="47"/>
        <v>1</v>
      </c>
    </row>
    <row r="195" spans="1:35" x14ac:dyDescent="0.25">
      <c r="A195" s="3">
        <f t="shared" ref="A195:A258" si="48">A194+1</f>
        <v>42561</v>
      </c>
      <c r="B195">
        <v>188</v>
      </c>
      <c r="C195">
        <v>0</v>
      </c>
      <c r="D195">
        <v>60033</v>
      </c>
      <c r="E195" s="24">
        <v>377</v>
      </c>
      <c r="F195">
        <v>251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O195">
        <v>1168</v>
      </c>
      <c r="P195">
        <v>74</v>
      </c>
      <c r="T195" s="6">
        <f t="shared" si="33"/>
        <v>0.8</v>
      </c>
      <c r="U195" s="6">
        <f t="shared" si="34"/>
        <v>1</v>
      </c>
      <c r="V195" s="6">
        <f t="shared" si="35"/>
        <v>1.3141787614106522</v>
      </c>
      <c r="W195" s="6">
        <f t="shared" si="36"/>
        <v>0.90191387559808611</v>
      </c>
      <c r="X195" s="6">
        <f t="shared" si="37"/>
        <v>0.7011173184357542</v>
      </c>
      <c r="Y195" s="6">
        <f t="shared" si="38"/>
        <v>0.97876684360963662</v>
      </c>
      <c r="Z195" s="6">
        <f t="shared" si="39"/>
        <v>1.3216000000000001</v>
      </c>
      <c r="AA195" s="6">
        <f t="shared" si="40"/>
        <v>1.2857142857142858</v>
      </c>
      <c r="AB195" s="6">
        <f t="shared" si="41"/>
        <v>1.0090090090090089</v>
      </c>
      <c r="AC195" s="6">
        <f t="shared" si="42"/>
        <v>0.84864864864864864</v>
      </c>
      <c r="AD195" s="6">
        <f t="shared" si="43"/>
        <v>1.0290061440286897</v>
      </c>
      <c r="AE195" s="6">
        <f t="shared" si="44"/>
        <v>2</v>
      </c>
      <c r="AF195" s="6">
        <f t="shared" si="45"/>
        <v>0.74439461883408076</v>
      </c>
      <c r="AG195" s="6">
        <f t="shared" si="46"/>
        <v>1.4226552984165652</v>
      </c>
      <c r="AH195" s="6">
        <f t="shared" si="47"/>
        <v>0.64347826086956517</v>
      </c>
      <c r="AI195" s="6">
        <f t="shared" si="47"/>
        <v>1</v>
      </c>
    </row>
    <row r="196" spans="1:35" x14ac:dyDescent="0.25">
      <c r="A196" s="3">
        <f t="shared" si="48"/>
        <v>42562</v>
      </c>
      <c r="B196">
        <v>234</v>
      </c>
      <c r="C196">
        <v>0</v>
      </c>
      <c r="D196">
        <v>58438</v>
      </c>
      <c r="E196" s="24">
        <v>210</v>
      </c>
      <c r="F196">
        <v>16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O196">
        <v>1238</v>
      </c>
      <c r="P196">
        <v>114</v>
      </c>
      <c r="T196" s="6">
        <f t="shared" si="33"/>
        <v>1.21875</v>
      </c>
      <c r="U196" s="6">
        <f t="shared" si="34"/>
        <v>1</v>
      </c>
      <c r="V196" s="6">
        <f t="shared" si="35"/>
        <v>1.1510794201071541</v>
      </c>
      <c r="W196" s="6">
        <f t="shared" si="36"/>
        <v>0.64615384615384619</v>
      </c>
      <c r="X196" s="6">
        <f t="shared" si="37"/>
        <v>1.4545454545454546</v>
      </c>
      <c r="Y196" s="6">
        <f t="shared" si="38"/>
        <v>0.85390624999999998</v>
      </c>
      <c r="Z196" s="6">
        <f t="shared" si="39"/>
        <v>1.2524084778420039</v>
      </c>
      <c r="AA196" s="6">
        <f t="shared" si="40"/>
        <v>1.3835616438356164</v>
      </c>
      <c r="AB196" s="6">
        <f t="shared" si="41"/>
        <v>1.3370786516853932</v>
      </c>
      <c r="AC196" s="6">
        <f t="shared" si="42"/>
        <v>0.33650793650793653</v>
      </c>
      <c r="AD196" s="6">
        <f t="shared" si="43"/>
        <v>0.95316878430770413</v>
      </c>
      <c r="AE196" s="6">
        <f t="shared" si="44"/>
        <v>0.94444444444444442</v>
      </c>
      <c r="AF196" s="6">
        <f t="shared" si="45"/>
        <v>0.94736842105263153</v>
      </c>
      <c r="AG196" s="6">
        <f t="shared" si="46"/>
        <v>1.4897713598074609</v>
      </c>
      <c r="AH196" s="6">
        <f t="shared" si="47"/>
        <v>0.99130434782608701</v>
      </c>
      <c r="AI196" s="6">
        <f t="shared" si="47"/>
        <v>1</v>
      </c>
    </row>
    <row r="197" spans="1:35" x14ac:dyDescent="0.25">
      <c r="A197" s="3">
        <f t="shared" si="48"/>
        <v>42563</v>
      </c>
      <c r="B197">
        <v>169</v>
      </c>
      <c r="C197">
        <v>2045</v>
      </c>
      <c r="D197">
        <v>58896</v>
      </c>
      <c r="E197" s="24">
        <v>261</v>
      </c>
      <c r="F197">
        <v>1423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O197">
        <v>1720</v>
      </c>
      <c r="P197">
        <v>51</v>
      </c>
      <c r="T197" s="6">
        <f t="shared" si="33"/>
        <v>0.8125</v>
      </c>
      <c r="U197" s="6">
        <f t="shared" si="34"/>
        <v>1.6438906752411575</v>
      </c>
      <c r="V197" s="6">
        <f t="shared" si="35"/>
        <v>1.3669722641290472</v>
      </c>
      <c r="W197" s="6">
        <f t="shared" si="36"/>
        <v>0.48243992606284658</v>
      </c>
      <c r="X197" s="6">
        <f t="shared" si="37"/>
        <v>1.3978388998035363</v>
      </c>
      <c r="Y197" s="6">
        <f t="shared" si="38"/>
        <v>0.89896670493685416</v>
      </c>
      <c r="Z197" s="6">
        <f t="shared" si="39"/>
        <v>1.4958217270194987</v>
      </c>
      <c r="AA197" s="6">
        <f t="shared" si="40"/>
        <v>1.9722222222222223</v>
      </c>
      <c r="AB197" s="6">
        <f t="shared" si="41"/>
        <v>0</v>
      </c>
      <c r="AC197" s="6">
        <f t="shared" si="42"/>
        <v>0.67729083665338641</v>
      </c>
      <c r="AD197" s="6">
        <f t="shared" si="43"/>
        <v>1.0028177369123537</v>
      </c>
      <c r="AE197" s="6">
        <f t="shared" si="44"/>
        <v>2.5</v>
      </c>
      <c r="AF197" s="6">
        <f t="shared" si="45"/>
        <v>1.510688836104513</v>
      </c>
      <c r="AG197" s="6">
        <f t="shared" si="46"/>
        <v>1.5167548500881833</v>
      </c>
      <c r="AH197" s="6">
        <f t="shared" si="47"/>
        <v>0.6</v>
      </c>
      <c r="AI197" s="6">
        <f t="shared" si="47"/>
        <v>1</v>
      </c>
    </row>
    <row r="198" spans="1:35" x14ac:dyDescent="0.25">
      <c r="A198" s="3">
        <f t="shared" si="48"/>
        <v>42564</v>
      </c>
      <c r="B198">
        <v>114</v>
      </c>
      <c r="C198">
        <v>666</v>
      </c>
      <c r="D198">
        <v>68036</v>
      </c>
      <c r="E198" s="24">
        <v>276</v>
      </c>
      <c r="F198">
        <v>62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O198">
        <v>1604</v>
      </c>
      <c r="P198">
        <v>73</v>
      </c>
      <c r="T198" s="6">
        <f t="shared" si="33"/>
        <v>0.83211678832116787</v>
      </c>
      <c r="U198" s="6">
        <f t="shared" si="34"/>
        <v>1.9530791788856305</v>
      </c>
      <c r="V198" s="6">
        <f t="shared" si="35"/>
        <v>1.1217067299765886</v>
      </c>
      <c r="W198" s="6">
        <f t="shared" si="36"/>
        <v>0.989247311827957</v>
      </c>
      <c r="X198" s="6">
        <f t="shared" si="37"/>
        <v>0.13656387665198239</v>
      </c>
      <c r="Y198" s="6">
        <f t="shared" si="38"/>
        <v>0.95601061812665911</v>
      </c>
      <c r="Z198" s="6">
        <f t="shared" si="39"/>
        <v>2.1232876712328768</v>
      </c>
      <c r="AA198" s="6">
        <f t="shared" si="40"/>
        <v>1.4594594594594594</v>
      </c>
      <c r="AB198" s="6">
        <f t="shared" si="41"/>
        <v>1</v>
      </c>
      <c r="AC198" s="6">
        <f t="shared" si="42"/>
        <v>1.1330935251798562</v>
      </c>
      <c r="AD198" s="6">
        <f t="shared" si="43"/>
        <v>0.92389360997682379</v>
      </c>
      <c r="AE198" s="6">
        <f t="shared" si="44"/>
        <v>4.5714285714285712</v>
      </c>
      <c r="AF198" s="6">
        <f t="shared" si="45"/>
        <v>1.7596153846153846</v>
      </c>
      <c r="AG198" s="6">
        <f t="shared" si="46"/>
        <v>1.1539568345323741</v>
      </c>
      <c r="AH198" s="6">
        <f t="shared" si="47"/>
        <v>1.3035714285714286</v>
      </c>
      <c r="AI198" s="6">
        <f t="shared" si="47"/>
        <v>1</v>
      </c>
    </row>
    <row r="199" spans="1:35" x14ac:dyDescent="0.25">
      <c r="A199" s="3">
        <f t="shared" si="48"/>
        <v>42565</v>
      </c>
      <c r="B199">
        <v>162</v>
      </c>
      <c r="C199">
        <v>875</v>
      </c>
      <c r="D199">
        <v>68120</v>
      </c>
      <c r="E199" s="24">
        <v>434</v>
      </c>
      <c r="F199">
        <v>727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O199">
        <v>1877</v>
      </c>
      <c r="P199">
        <v>133</v>
      </c>
      <c r="T199" s="6">
        <f t="shared" si="33"/>
        <v>0.8393782383419689</v>
      </c>
      <c r="U199" s="6">
        <f t="shared" si="34"/>
        <v>2.2845953002610968</v>
      </c>
      <c r="V199" s="6">
        <f t="shared" si="35"/>
        <v>1.1330860460087493</v>
      </c>
      <c r="W199" s="6">
        <f t="shared" si="36"/>
        <v>1.2191011235955056</v>
      </c>
      <c r="X199" s="6">
        <f t="shared" si="37"/>
        <v>0.88442822384428221</v>
      </c>
      <c r="Y199" s="6">
        <f t="shared" si="38"/>
        <v>0.88740245261984396</v>
      </c>
      <c r="Z199" s="6">
        <f t="shared" si="39"/>
        <v>0.84458398744113028</v>
      </c>
      <c r="AA199" s="6">
        <f t="shared" si="40"/>
        <v>2.0961538461538463</v>
      </c>
      <c r="AB199" s="6">
        <f t="shared" si="41"/>
        <v>1.4</v>
      </c>
      <c r="AC199" s="6">
        <f t="shared" si="42"/>
        <v>0.55679702048417135</v>
      </c>
      <c r="AD199" s="6">
        <f t="shared" si="43"/>
        <v>0.89573938210944337</v>
      </c>
      <c r="AE199" s="6">
        <f t="shared" si="44"/>
        <v>3.25</v>
      </c>
      <c r="AF199" s="6">
        <f t="shared" si="45"/>
        <v>1.1028938906752412</v>
      </c>
      <c r="AG199" s="6">
        <f t="shared" si="46"/>
        <v>1.4144687264506406</v>
      </c>
      <c r="AH199" s="6">
        <f t="shared" si="47"/>
        <v>1.4456521739130435</v>
      </c>
      <c r="AI199" s="6">
        <f t="shared" si="47"/>
        <v>1</v>
      </c>
    </row>
    <row r="200" spans="1:35" x14ac:dyDescent="0.25">
      <c r="A200" s="3">
        <f t="shared" si="48"/>
        <v>42566</v>
      </c>
      <c r="B200">
        <v>230</v>
      </c>
      <c r="C200">
        <v>1361</v>
      </c>
      <c r="D200">
        <v>75820</v>
      </c>
      <c r="E200" s="24">
        <v>560</v>
      </c>
      <c r="F200">
        <v>569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O200">
        <v>1939</v>
      </c>
      <c r="P200">
        <v>116</v>
      </c>
      <c r="T200" s="6">
        <f t="shared" si="33"/>
        <v>1.0747663551401869</v>
      </c>
      <c r="U200" s="6">
        <f t="shared" si="34"/>
        <v>2.5064456721915285</v>
      </c>
      <c r="V200" s="6">
        <f t="shared" si="35"/>
        <v>1.2131976446492576</v>
      </c>
      <c r="W200" s="6">
        <f t="shared" si="36"/>
        <v>1.8543046357615893</v>
      </c>
      <c r="X200" s="6">
        <f t="shared" si="37"/>
        <v>1.2815315315315314</v>
      </c>
      <c r="Y200" s="6">
        <f t="shared" si="38"/>
        <v>1.2025012025012025</v>
      </c>
      <c r="Z200" s="6">
        <f t="shared" si="39"/>
        <v>1.0062208398133747</v>
      </c>
      <c r="AA200" s="6">
        <f t="shared" si="40"/>
        <v>1.8703703703703705</v>
      </c>
      <c r="AB200" s="6">
        <f t="shared" si="41"/>
        <v>4.2068965517241379</v>
      </c>
      <c r="AC200" s="6">
        <f t="shared" si="42"/>
        <v>0.81492537313432833</v>
      </c>
      <c r="AD200" s="6">
        <f t="shared" si="43"/>
        <v>1.0653229780145006</v>
      </c>
      <c r="AE200" s="6">
        <f t="shared" si="44"/>
        <v>0.65217391304347827</v>
      </c>
      <c r="AF200" s="6">
        <f t="shared" si="45"/>
        <v>1.4006211180124224</v>
      </c>
      <c r="AG200" s="6">
        <f t="shared" si="46"/>
        <v>1.2714754098360657</v>
      </c>
      <c r="AH200" s="6">
        <f t="shared" si="47"/>
        <v>1.1372549019607843</v>
      </c>
      <c r="AI200" s="6">
        <f t="shared" si="47"/>
        <v>1</v>
      </c>
    </row>
    <row r="201" spans="1:35" x14ac:dyDescent="0.25">
      <c r="A201" s="3">
        <f t="shared" si="48"/>
        <v>42567</v>
      </c>
      <c r="B201">
        <v>231</v>
      </c>
      <c r="C201">
        <v>1400</v>
      </c>
      <c r="D201">
        <v>72261</v>
      </c>
      <c r="E201" s="24">
        <v>595</v>
      </c>
      <c r="F201">
        <v>829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O201">
        <v>1605</v>
      </c>
      <c r="P201">
        <v>169</v>
      </c>
      <c r="T201" s="6">
        <f t="shared" si="33"/>
        <v>0.83695652173913049</v>
      </c>
      <c r="U201" s="6">
        <f t="shared" si="34"/>
        <v>1.6431924882629108</v>
      </c>
      <c r="V201" s="6">
        <f t="shared" si="35"/>
        <v>1.0618029534934978</v>
      </c>
      <c r="W201" s="6">
        <f t="shared" si="36"/>
        <v>1.797583081570997</v>
      </c>
      <c r="X201" s="6">
        <f t="shared" si="37"/>
        <v>1.1594405594405595</v>
      </c>
      <c r="Y201" s="6">
        <f t="shared" si="38"/>
        <v>1.0517241379310345</v>
      </c>
      <c r="Z201" s="6">
        <f t="shared" si="39"/>
        <v>1.3110687022900764</v>
      </c>
      <c r="AA201" s="6">
        <f t="shared" si="40"/>
        <v>2.6190476190476191</v>
      </c>
      <c r="AB201" s="6">
        <f t="shared" si="41"/>
        <v>1.7755102040816326</v>
      </c>
      <c r="AC201" s="6">
        <f t="shared" si="42"/>
        <v>0.7931034482758621</v>
      </c>
      <c r="AD201" s="6">
        <f t="shared" si="43"/>
        <v>0.75867963061623156</v>
      </c>
      <c r="AE201" s="6">
        <f t="shared" si="44"/>
        <v>1.3333333333333333</v>
      </c>
      <c r="AF201" s="6">
        <f t="shared" si="45"/>
        <v>1.2652439024390243</v>
      </c>
      <c r="AG201" s="6">
        <f t="shared" si="46"/>
        <v>1.1391057487579843</v>
      </c>
      <c r="AH201" s="6">
        <f t="shared" si="47"/>
        <v>1.7978723404255319</v>
      </c>
      <c r="AI201" s="6">
        <f t="shared" si="47"/>
        <v>1</v>
      </c>
    </row>
    <row r="202" spans="1:35" x14ac:dyDescent="0.25">
      <c r="A202" s="3">
        <f t="shared" si="48"/>
        <v>42568</v>
      </c>
      <c r="B202">
        <v>249</v>
      </c>
      <c r="C202">
        <v>0</v>
      </c>
      <c r="D202">
        <v>62535</v>
      </c>
      <c r="E202" s="24">
        <v>381</v>
      </c>
      <c r="F202">
        <v>163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O202">
        <v>1448</v>
      </c>
      <c r="P202">
        <v>134</v>
      </c>
      <c r="T202" s="6">
        <f t="shared" si="33"/>
        <v>1.324468085106383</v>
      </c>
      <c r="U202" s="6">
        <f t="shared" si="34"/>
        <v>1</v>
      </c>
      <c r="V202" s="6">
        <f t="shared" si="35"/>
        <v>1.0416770776073159</v>
      </c>
      <c r="W202" s="6">
        <f t="shared" si="36"/>
        <v>1.0106100795755968</v>
      </c>
      <c r="X202" s="6">
        <f t="shared" si="37"/>
        <v>0.64940239043824699</v>
      </c>
      <c r="Y202" s="6">
        <f t="shared" si="38"/>
        <v>0.90362953692115144</v>
      </c>
      <c r="Z202" s="6">
        <f t="shared" si="39"/>
        <v>1.0036319612590798</v>
      </c>
      <c r="AA202" s="6">
        <f t="shared" si="40"/>
        <v>1.5679012345679013</v>
      </c>
      <c r="AB202" s="6">
        <f t="shared" si="41"/>
        <v>1.8482142857142858</v>
      </c>
      <c r="AC202" s="6">
        <f t="shared" si="42"/>
        <v>0.63694267515923564</v>
      </c>
      <c r="AD202" s="6">
        <f t="shared" si="43"/>
        <v>0.73115854752325549</v>
      </c>
      <c r="AE202" s="6">
        <f t="shared" si="44"/>
        <v>0.90909090909090906</v>
      </c>
      <c r="AF202" s="6">
        <f t="shared" si="45"/>
        <v>1.9036144578313252</v>
      </c>
      <c r="AG202" s="6">
        <f t="shared" si="46"/>
        <v>1.2397260273972603</v>
      </c>
      <c r="AH202" s="6">
        <f t="shared" si="47"/>
        <v>1.8108108108108107</v>
      </c>
      <c r="AI202" s="6">
        <f t="shared" si="47"/>
        <v>1</v>
      </c>
    </row>
    <row r="203" spans="1:35" x14ac:dyDescent="0.25">
      <c r="A203" s="3">
        <f t="shared" si="48"/>
        <v>42569</v>
      </c>
      <c r="B203">
        <v>218</v>
      </c>
      <c r="C203">
        <v>0</v>
      </c>
      <c r="D203">
        <v>60476</v>
      </c>
      <c r="E203" s="24">
        <v>309</v>
      </c>
      <c r="F203">
        <v>4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O203">
        <v>1016</v>
      </c>
      <c r="P203">
        <v>82</v>
      </c>
      <c r="T203" s="6">
        <f t="shared" si="33"/>
        <v>0.93162393162393164</v>
      </c>
      <c r="U203" s="6">
        <f t="shared" si="34"/>
        <v>1</v>
      </c>
      <c r="V203" s="6">
        <f t="shared" si="35"/>
        <v>1.0348745679181355</v>
      </c>
      <c r="W203" s="6">
        <f t="shared" si="36"/>
        <v>1.4714285714285715</v>
      </c>
      <c r="X203" s="6">
        <f t="shared" si="37"/>
        <v>0.25</v>
      </c>
      <c r="Y203" s="6">
        <f t="shared" si="38"/>
        <v>0.99817017383348583</v>
      </c>
      <c r="Z203" s="6">
        <f t="shared" si="39"/>
        <v>1.1169230769230769</v>
      </c>
      <c r="AA203" s="6">
        <f t="shared" si="40"/>
        <v>1.4455445544554455</v>
      </c>
      <c r="AB203" s="6">
        <f t="shared" si="41"/>
        <v>0</v>
      </c>
      <c r="AC203" s="6">
        <f t="shared" si="42"/>
        <v>1.0377358490566038</v>
      </c>
      <c r="AD203" s="6">
        <f t="shared" si="43"/>
        <v>0.94756554307116103</v>
      </c>
      <c r="AE203" s="6">
        <f t="shared" si="44"/>
        <v>0.58823529411764708</v>
      </c>
      <c r="AF203" s="6">
        <f t="shared" si="45"/>
        <v>1.4797979797979799</v>
      </c>
      <c r="AG203" s="6">
        <f t="shared" si="46"/>
        <v>0.82067851373182554</v>
      </c>
      <c r="AH203" s="6">
        <f t="shared" si="47"/>
        <v>0.7192982456140351</v>
      </c>
      <c r="AI203" s="6">
        <f t="shared" si="47"/>
        <v>1</v>
      </c>
    </row>
    <row r="204" spans="1:35" x14ac:dyDescent="0.25">
      <c r="A204" s="3">
        <f t="shared" si="48"/>
        <v>42570</v>
      </c>
      <c r="B204">
        <v>190</v>
      </c>
      <c r="C204">
        <v>4581</v>
      </c>
      <c r="D204">
        <v>62090</v>
      </c>
      <c r="E204" s="24">
        <v>590</v>
      </c>
      <c r="F204">
        <v>1911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O204">
        <v>1887</v>
      </c>
      <c r="P204">
        <v>88</v>
      </c>
      <c r="T204" s="6">
        <f t="shared" si="33"/>
        <v>1.1242603550295858</v>
      </c>
      <c r="U204" s="6">
        <f t="shared" si="34"/>
        <v>2.2400977995110023</v>
      </c>
      <c r="V204" s="6">
        <f t="shared" si="35"/>
        <v>1.0542311871773975</v>
      </c>
      <c r="W204" s="6">
        <f t="shared" si="36"/>
        <v>2.2605363984674329</v>
      </c>
      <c r="X204" s="6">
        <f t="shared" si="37"/>
        <v>1.3429374560787068</v>
      </c>
      <c r="Y204" s="6">
        <f t="shared" si="38"/>
        <v>1.0276713495104299</v>
      </c>
      <c r="Z204" s="6">
        <f t="shared" si="39"/>
        <v>1.0912476722532589</v>
      </c>
      <c r="AA204" s="6">
        <f t="shared" si="40"/>
        <v>2.6338028169014085</v>
      </c>
      <c r="AB204" s="6">
        <f t="shared" si="41"/>
        <v>1</v>
      </c>
      <c r="AC204" s="6">
        <f t="shared" si="42"/>
        <v>0.77058823529411768</v>
      </c>
      <c r="AD204" s="6">
        <f t="shared" si="43"/>
        <v>0.99857044266982153</v>
      </c>
      <c r="AE204" s="6">
        <f t="shared" si="44"/>
        <v>0.6</v>
      </c>
      <c r="AF204" s="6">
        <f t="shared" si="45"/>
        <v>1.2106918238993711</v>
      </c>
      <c r="AG204" s="6">
        <f t="shared" si="46"/>
        <v>1.097093023255814</v>
      </c>
      <c r="AH204" s="6">
        <f t="shared" si="47"/>
        <v>1.7254901960784315</v>
      </c>
      <c r="AI204" s="6">
        <f t="shared" si="47"/>
        <v>1</v>
      </c>
    </row>
    <row r="205" spans="1:35" x14ac:dyDescent="0.25">
      <c r="A205" s="3">
        <f t="shared" si="48"/>
        <v>42571</v>
      </c>
      <c r="B205">
        <v>128</v>
      </c>
      <c r="C205">
        <v>1358</v>
      </c>
      <c r="D205">
        <v>64520</v>
      </c>
      <c r="E205" s="24">
        <v>392</v>
      </c>
      <c r="F205">
        <v>595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O205">
        <v>2006</v>
      </c>
      <c r="P205">
        <v>84</v>
      </c>
      <c r="T205" s="6">
        <f t="shared" si="33"/>
        <v>1.1228070175438596</v>
      </c>
      <c r="U205" s="6">
        <f t="shared" si="34"/>
        <v>2.0390390390390389</v>
      </c>
      <c r="V205" s="6">
        <f t="shared" si="35"/>
        <v>0.94832147686518897</v>
      </c>
      <c r="W205" s="6">
        <f t="shared" si="36"/>
        <v>1.4202898550724639</v>
      </c>
      <c r="X205" s="6">
        <f t="shared" si="37"/>
        <v>9.5967741935483879</v>
      </c>
      <c r="Y205" s="6">
        <f t="shared" si="38"/>
        <v>1.0412534708449028</v>
      </c>
      <c r="Z205" s="6">
        <f t="shared" si="39"/>
        <v>0.3588709677419355</v>
      </c>
      <c r="AA205" s="6">
        <f t="shared" si="40"/>
        <v>3.0555555555555554</v>
      </c>
      <c r="AB205" s="6">
        <f t="shared" si="41"/>
        <v>2.2162162162162162</v>
      </c>
      <c r="AC205" s="6">
        <f t="shared" si="42"/>
        <v>0.71746031746031746</v>
      </c>
      <c r="AD205" s="6">
        <f t="shared" si="43"/>
        <v>0.97971665432305233</v>
      </c>
      <c r="AE205" s="6">
        <f t="shared" si="44"/>
        <v>1.125</v>
      </c>
      <c r="AF205" s="6">
        <f t="shared" si="45"/>
        <v>1.4617486338797814</v>
      </c>
      <c r="AG205" s="6">
        <f t="shared" si="46"/>
        <v>1.2506234413965087</v>
      </c>
      <c r="AH205" s="6">
        <f t="shared" si="47"/>
        <v>1.1506849315068493</v>
      </c>
      <c r="AI205" s="6">
        <f t="shared" si="47"/>
        <v>1</v>
      </c>
    </row>
    <row r="206" spans="1:35" x14ac:dyDescent="0.25">
      <c r="A206" s="3">
        <f t="shared" si="48"/>
        <v>42572</v>
      </c>
      <c r="B206">
        <v>280</v>
      </c>
      <c r="C206">
        <v>1357</v>
      </c>
      <c r="D206">
        <v>70564</v>
      </c>
      <c r="E206" s="24">
        <v>559</v>
      </c>
      <c r="F206">
        <v>921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O206">
        <v>2044</v>
      </c>
      <c r="P206">
        <v>102</v>
      </c>
      <c r="T206" s="6">
        <f t="shared" si="33"/>
        <v>1.728395061728395</v>
      </c>
      <c r="U206" s="6">
        <f t="shared" si="34"/>
        <v>1.5508571428571429</v>
      </c>
      <c r="V206" s="6">
        <f t="shared" si="35"/>
        <v>1.0358778625954199</v>
      </c>
      <c r="W206" s="6">
        <f t="shared" si="36"/>
        <v>1.2880184331797235</v>
      </c>
      <c r="X206" s="6">
        <f t="shared" si="37"/>
        <v>1.2668500687757909</v>
      </c>
      <c r="Y206" s="6">
        <f t="shared" si="38"/>
        <v>1.0829145728643217</v>
      </c>
      <c r="Z206" s="6">
        <f t="shared" si="39"/>
        <v>1.0464684014869889</v>
      </c>
      <c r="AA206" s="6">
        <f t="shared" si="40"/>
        <v>1.5412844036697249</v>
      </c>
      <c r="AB206" s="6">
        <f t="shared" si="41"/>
        <v>4.0549450549450547</v>
      </c>
      <c r="AC206" s="6">
        <f t="shared" si="42"/>
        <v>0.99331103678929766</v>
      </c>
      <c r="AD206" s="6">
        <f t="shared" si="43"/>
        <v>1.6997294860234446</v>
      </c>
      <c r="AE206" s="6">
        <f t="shared" si="44"/>
        <v>1.3076923076923077</v>
      </c>
      <c r="AF206" s="6">
        <f t="shared" si="45"/>
        <v>0.92419825072886297</v>
      </c>
      <c r="AG206" s="6">
        <f t="shared" si="46"/>
        <v>1.0889717634523175</v>
      </c>
      <c r="AH206" s="6">
        <f t="shared" si="47"/>
        <v>0.76691729323308266</v>
      </c>
      <c r="AI206" s="6">
        <f t="shared" si="47"/>
        <v>1</v>
      </c>
    </row>
    <row r="207" spans="1:35" x14ac:dyDescent="0.25">
      <c r="A207" s="3">
        <f t="shared" si="48"/>
        <v>42573</v>
      </c>
      <c r="B207">
        <v>306</v>
      </c>
      <c r="C207">
        <v>2615</v>
      </c>
      <c r="D207">
        <v>68440</v>
      </c>
      <c r="E207" s="24">
        <v>605</v>
      </c>
      <c r="F207">
        <v>1236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O207">
        <v>1990</v>
      </c>
      <c r="P207">
        <v>170</v>
      </c>
      <c r="T207" s="6">
        <f t="shared" si="33"/>
        <v>1.3304347826086957</v>
      </c>
      <c r="U207" s="6">
        <f t="shared" si="34"/>
        <v>1.9213813372520205</v>
      </c>
      <c r="V207" s="6">
        <f t="shared" si="35"/>
        <v>0.90266420469533104</v>
      </c>
      <c r="W207" s="6">
        <f t="shared" si="36"/>
        <v>1.0803571428571428</v>
      </c>
      <c r="X207" s="6">
        <f t="shared" si="37"/>
        <v>2.1722319859402459</v>
      </c>
      <c r="Y207" s="6">
        <f t="shared" si="38"/>
        <v>1.0484</v>
      </c>
      <c r="Z207" s="6">
        <f t="shared" si="39"/>
        <v>1.204018547140649</v>
      </c>
      <c r="AA207" s="6">
        <f t="shared" si="40"/>
        <v>1.6336633663366336</v>
      </c>
      <c r="AB207" s="6">
        <f t="shared" si="41"/>
        <v>0.60109289617486339</v>
      </c>
      <c r="AC207" s="6">
        <f t="shared" si="42"/>
        <v>0.80586080586080588</v>
      </c>
      <c r="AD207" s="6">
        <f t="shared" si="43"/>
        <v>1.3206396053124243</v>
      </c>
      <c r="AE207" s="6">
        <f t="shared" si="44"/>
        <v>0.46666666666666667</v>
      </c>
      <c r="AF207" s="6">
        <f t="shared" si="45"/>
        <v>1.3481152993348116</v>
      </c>
      <c r="AG207" s="6">
        <f t="shared" si="46"/>
        <v>1.0263022176379577</v>
      </c>
      <c r="AH207" s="6">
        <f t="shared" si="47"/>
        <v>1.4655172413793103</v>
      </c>
      <c r="AI207" s="6">
        <f t="shared" si="47"/>
        <v>1</v>
      </c>
    </row>
    <row r="208" spans="1:35" x14ac:dyDescent="0.25">
      <c r="A208" s="3">
        <f t="shared" si="48"/>
        <v>42574</v>
      </c>
      <c r="B208">
        <v>252</v>
      </c>
      <c r="C208">
        <v>2255</v>
      </c>
      <c r="D208">
        <v>73323</v>
      </c>
      <c r="E208" s="24">
        <v>742</v>
      </c>
      <c r="F208">
        <v>1091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O208">
        <v>1830</v>
      </c>
      <c r="P208">
        <v>115</v>
      </c>
      <c r="T208" s="6">
        <f t="shared" si="33"/>
        <v>1.0909090909090908</v>
      </c>
      <c r="U208" s="6">
        <f t="shared" si="34"/>
        <v>1.6107142857142858</v>
      </c>
      <c r="V208" s="6">
        <f t="shared" si="35"/>
        <v>1.0146967243741438</v>
      </c>
      <c r="W208" s="6">
        <f t="shared" si="36"/>
        <v>1.2470588235294118</v>
      </c>
      <c r="X208" s="6">
        <f t="shared" si="37"/>
        <v>1.3160434258142339</v>
      </c>
      <c r="Y208" s="6">
        <f t="shared" si="38"/>
        <v>1.046237915090374</v>
      </c>
      <c r="Z208" s="6">
        <f t="shared" si="39"/>
        <v>1.1193595342066958</v>
      </c>
      <c r="AA208" s="6">
        <f t="shared" si="40"/>
        <v>1.790909090909091</v>
      </c>
      <c r="AB208" s="6">
        <f t="shared" si="41"/>
        <v>1.3486590038314177</v>
      </c>
      <c r="AC208" s="6">
        <f t="shared" si="42"/>
        <v>0.87625418060200666</v>
      </c>
      <c r="AD208" s="6">
        <f t="shared" si="43"/>
        <v>1.6353395558416479</v>
      </c>
      <c r="AE208" s="6">
        <f t="shared" si="44"/>
        <v>0.59375</v>
      </c>
      <c r="AF208" s="6">
        <f t="shared" si="45"/>
        <v>1.727710843373494</v>
      </c>
      <c r="AG208" s="6">
        <f t="shared" si="46"/>
        <v>1.1401869158878504</v>
      </c>
      <c r="AH208" s="6">
        <f t="shared" si="47"/>
        <v>0.68047337278106512</v>
      </c>
      <c r="AI208" s="6">
        <f t="shared" si="47"/>
        <v>1</v>
      </c>
    </row>
    <row r="209" spans="1:35" x14ac:dyDescent="0.25">
      <c r="A209" s="3">
        <f t="shared" si="48"/>
        <v>42575</v>
      </c>
      <c r="B209">
        <v>274</v>
      </c>
      <c r="C209">
        <v>0</v>
      </c>
      <c r="D209">
        <v>64915</v>
      </c>
      <c r="E209" s="24">
        <v>655</v>
      </c>
      <c r="F209">
        <v>88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O209">
        <v>1112</v>
      </c>
      <c r="P209">
        <v>124</v>
      </c>
      <c r="T209" s="6">
        <f t="shared" si="33"/>
        <v>1.1004016064257027</v>
      </c>
      <c r="U209" s="6">
        <f t="shared" si="34"/>
        <v>1</v>
      </c>
      <c r="V209" s="6">
        <f t="shared" si="35"/>
        <v>1.0380586871352042</v>
      </c>
      <c r="W209" s="6">
        <f t="shared" si="36"/>
        <v>1.7191601049868765</v>
      </c>
      <c r="X209" s="6">
        <f t="shared" si="37"/>
        <v>0.53987730061349692</v>
      </c>
      <c r="Y209" s="6">
        <f t="shared" si="38"/>
        <v>1.0692520775623269</v>
      </c>
      <c r="Z209" s="6">
        <f t="shared" si="39"/>
        <v>0.92882991556091676</v>
      </c>
      <c r="AA209" s="6">
        <f t="shared" si="40"/>
        <v>1.1574803149606299</v>
      </c>
      <c r="AB209" s="6">
        <f t="shared" si="41"/>
        <v>2.5507246376811592</v>
      </c>
      <c r="AC209" s="6">
        <f t="shared" si="42"/>
        <v>0.69</v>
      </c>
      <c r="AD209" s="6">
        <f t="shared" si="43"/>
        <v>1.7926188139632693</v>
      </c>
      <c r="AE209" s="6">
        <f t="shared" si="44"/>
        <v>1.2</v>
      </c>
      <c r="AF209" s="6">
        <f t="shared" si="45"/>
        <v>1.1234177215189873</v>
      </c>
      <c r="AG209" s="6">
        <f t="shared" si="46"/>
        <v>0.76795580110497241</v>
      </c>
      <c r="AH209" s="6">
        <f t="shared" si="47"/>
        <v>0.92537313432835822</v>
      </c>
      <c r="AI209" s="6">
        <f t="shared" si="47"/>
        <v>1</v>
      </c>
    </row>
    <row r="210" spans="1:35" x14ac:dyDescent="0.25">
      <c r="A210" s="3">
        <f t="shared" si="48"/>
        <v>42576</v>
      </c>
      <c r="B210">
        <v>254</v>
      </c>
      <c r="C210">
        <v>0</v>
      </c>
      <c r="D210">
        <v>54775</v>
      </c>
      <c r="E210" s="24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O210">
        <v>1042</v>
      </c>
      <c r="P210">
        <v>134</v>
      </c>
      <c r="T210" s="6">
        <f t="shared" si="33"/>
        <v>1.165137614678899</v>
      </c>
      <c r="U210" s="6">
        <f t="shared" si="34"/>
        <v>1</v>
      </c>
      <c r="V210" s="6">
        <f t="shared" si="35"/>
        <v>0.90573119915338318</v>
      </c>
      <c r="W210" s="6">
        <f t="shared" si="36"/>
        <v>1.2588996763754046</v>
      </c>
      <c r="X210" s="6">
        <f t="shared" si="37"/>
        <v>0</v>
      </c>
      <c r="Y210" s="6">
        <f t="shared" si="38"/>
        <v>1.0692025664527955</v>
      </c>
      <c r="Z210" s="6">
        <f t="shared" si="39"/>
        <v>1.0330578512396693</v>
      </c>
      <c r="AA210" s="6">
        <f t="shared" si="40"/>
        <v>2.0136986301369864</v>
      </c>
      <c r="AB210" s="6">
        <f t="shared" si="41"/>
        <v>1</v>
      </c>
      <c r="AC210" s="6">
        <f t="shared" si="42"/>
        <v>0.38181818181818183</v>
      </c>
      <c r="AD210" s="6">
        <f t="shared" si="43"/>
        <v>1.0445832802074035</v>
      </c>
      <c r="AE210" s="6">
        <f t="shared" si="44"/>
        <v>1.2</v>
      </c>
      <c r="AF210" s="6">
        <f t="shared" si="45"/>
        <v>1.0887372013651877</v>
      </c>
      <c r="AG210" s="6">
        <f t="shared" si="46"/>
        <v>1.0255905511811023</v>
      </c>
      <c r="AH210" s="6">
        <f t="shared" si="47"/>
        <v>1.6341463414634145</v>
      </c>
      <c r="AI210" s="6">
        <f t="shared" si="47"/>
        <v>1</v>
      </c>
    </row>
    <row r="211" spans="1:35" x14ac:dyDescent="0.25">
      <c r="A211" s="3">
        <f t="shared" si="48"/>
        <v>42577</v>
      </c>
      <c r="B211">
        <v>168</v>
      </c>
      <c r="C211">
        <v>6361</v>
      </c>
      <c r="D211">
        <v>56851</v>
      </c>
      <c r="E211" s="24">
        <v>445</v>
      </c>
      <c r="F211">
        <v>2488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O211">
        <v>2048</v>
      </c>
      <c r="P211">
        <v>86</v>
      </c>
      <c r="T211" s="6">
        <f t="shared" si="33"/>
        <v>0.88421052631578945</v>
      </c>
      <c r="U211" s="6">
        <f t="shared" si="34"/>
        <v>1.3885614494651823</v>
      </c>
      <c r="V211" s="6">
        <f t="shared" si="35"/>
        <v>0.91562248349170561</v>
      </c>
      <c r="W211" s="6">
        <f t="shared" si="36"/>
        <v>0.75423728813559321</v>
      </c>
      <c r="X211" s="6">
        <f t="shared" si="37"/>
        <v>1.3019361590790162</v>
      </c>
      <c r="Y211" s="6">
        <f t="shared" si="38"/>
        <v>1.008285004142502</v>
      </c>
      <c r="Z211" s="6">
        <f t="shared" si="39"/>
        <v>1.1740614334470989</v>
      </c>
      <c r="AA211" s="6">
        <f t="shared" si="40"/>
        <v>0.78074866310160429</v>
      </c>
      <c r="AB211" s="6">
        <f t="shared" si="41"/>
        <v>1.0360824742268042</v>
      </c>
      <c r="AC211" s="6">
        <f t="shared" si="42"/>
        <v>0.5419847328244275</v>
      </c>
      <c r="AD211" s="6">
        <f t="shared" si="43"/>
        <v>1.1494298267265637</v>
      </c>
      <c r="AE211" s="6">
        <f t="shared" si="44"/>
        <v>1.8333333333333333</v>
      </c>
      <c r="AF211" s="6">
        <f t="shared" si="45"/>
        <v>0.88571428571428568</v>
      </c>
      <c r="AG211" s="6">
        <f t="shared" si="46"/>
        <v>1.0853206147323795</v>
      </c>
      <c r="AH211" s="6">
        <f t="shared" si="47"/>
        <v>0.97727272727272729</v>
      </c>
      <c r="AI211" s="6">
        <f t="shared" si="47"/>
        <v>1</v>
      </c>
    </row>
    <row r="212" spans="1:35" x14ac:dyDescent="0.25">
      <c r="A212" s="3">
        <f t="shared" si="48"/>
        <v>42578</v>
      </c>
      <c r="B212">
        <v>202</v>
      </c>
      <c r="C212">
        <v>1828</v>
      </c>
      <c r="D212">
        <v>66457</v>
      </c>
      <c r="E212" s="24">
        <v>595</v>
      </c>
      <c r="F212">
        <v>564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O212">
        <v>2125</v>
      </c>
      <c r="P212">
        <v>119</v>
      </c>
      <c r="T212" s="6">
        <f t="shared" si="33"/>
        <v>1.578125</v>
      </c>
      <c r="U212" s="6">
        <f t="shared" si="34"/>
        <v>1.346097201767305</v>
      </c>
      <c r="V212" s="6">
        <f t="shared" si="35"/>
        <v>1.0300216986980781</v>
      </c>
      <c r="W212" s="6">
        <f t="shared" si="36"/>
        <v>1.5178571428571428</v>
      </c>
      <c r="X212" s="6">
        <f t="shared" si="37"/>
        <v>0.94789915966386551</v>
      </c>
      <c r="Y212" s="6">
        <f t="shared" si="38"/>
        <v>1.016</v>
      </c>
      <c r="Z212" s="6">
        <f t="shared" si="39"/>
        <v>1.2426966292134831</v>
      </c>
      <c r="AA212" s="6">
        <f t="shared" si="40"/>
        <v>1.3515151515151516</v>
      </c>
      <c r="AB212" s="6">
        <f t="shared" si="41"/>
        <v>1.4268292682926829</v>
      </c>
      <c r="AC212" s="6">
        <f t="shared" si="42"/>
        <v>1.252212389380531</v>
      </c>
      <c r="AD212" s="6">
        <f t="shared" si="43"/>
        <v>0.99531798673429572</v>
      </c>
      <c r="AE212" s="6">
        <f t="shared" si="44"/>
        <v>1.0277777777777777</v>
      </c>
      <c r="AF212" s="6">
        <f t="shared" si="45"/>
        <v>0.74766355140186913</v>
      </c>
      <c r="AG212" s="6">
        <f t="shared" si="46"/>
        <v>1.0593220338983051</v>
      </c>
      <c r="AH212" s="6">
        <f t="shared" si="47"/>
        <v>1.4166666666666667</v>
      </c>
      <c r="AI212" s="6">
        <f t="shared" si="47"/>
        <v>1</v>
      </c>
    </row>
    <row r="213" spans="1:35" x14ac:dyDescent="0.25">
      <c r="A213" s="3">
        <f t="shared" si="48"/>
        <v>42579</v>
      </c>
      <c r="B213">
        <v>288</v>
      </c>
      <c r="C213">
        <v>2031</v>
      </c>
      <c r="D213">
        <v>71853</v>
      </c>
      <c r="E213" s="24">
        <v>839</v>
      </c>
      <c r="F213">
        <v>1470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O213">
        <v>1954</v>
      </c>
      <c r="P213">
        <v>173</v>
      </c>
      <c r="T213" s="6">
        <f t="shared" si="33"/>
        <v>1.0285714285714285</v>
      </c>
      <c r="U213" s="6">
        <f t="shared" si="34"/>
        <v>1.4966838614591009</v>
      </c>
      <c r="V213" s="6">
        <f t="shared" si="35"/>
        <v>1.0182671050393968</v>
      </c>
      <c r="W213" s="6">
        <f t="shared" si="36"/>
        <v>1.5008944543828264</v>
      </c>
      <c r="X213" s="6">
        <f t="shared" si="37"/>
        <v>1.5960912052117264</v>
      </c>
      <c r="Y213" s="6">
        <f t="shared" si="38"/>
        <v>1.0193348801237432</v>
      </c>
      <c r="Z213" s="6">
        <f t="shared" si="39"/>
        <v>1.4245115452930728</v>
      </c>
      <c r="AA213" s="6">
        <f t="shared" si="40"/>
        <v>1.4761904761904763</v>
      </c>
      <c r="AB213" s="6">
        <f t="shared" si="41"/>
        <v>1.8238482384823849</v>
      </c>
      <c r="AC213" s="6">
        <f t="shared" si="42"/>
        <v>1.0134680134680134</v>
      </c>
      <c r="AD213" s="6">
        <f t="shared" si="43"/>
        <v>1.0178897730621868</v>
      </c>
      <c r="AE213" s="6">
        <f t="shared" si="44"/>
        <v>0.76470588235294112</v>
      </c>
      <c r="AF213" s="6">
        <f t="shared" si="45"/>
        <v>1.5331230283911672</v>
      </c>
      <c r="AG213" s="6">
        <f t="shared" si="46"/>
        <v>0.9559686888454012</v>
      </c>
      <c r="AH213" s="6">
        <f t="shared" si="47"/>
        <v>1.696078431372549</v>
      </c>
      <c r="AI213" s="6">
        <f t="shared" si="47"/>
        <v>1</v>
      </c>
    </row>
    <row r="214" spans="1:35" x14ac:dyDescent="0.25">
      <c r="A214" s="3">
        <f t="shared" si="48"/>
        <v>42580</v>
      </c>
      <c r="B214">
        <v>382</v>
      </c>
      <c r="C214">
        <v>2789</v>
      </c>
      <c r="D214">
        <v>67457</v>
      </c>
      <c r="E214" s="24">
        <v>989</v>
      </c>
      <c r="F214">
        <v>1389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O214">
        <v>1787</v>
      </c>
      <c r="P214">
        <v>105</v>
      </c>
      <c r="T214" s="6">
        <f t="shared" si="33"/>
        <v>1.2483660130718954</v>
      </c>
      <c r="U214" s="6">
        <f t="shared" si="34"/>
        <v>1.0665391969407265</v>
      </c>
      <c r="V214" s="6">
        <f t="shared" si="35"/>
        <v>0.98563705435417881</v>
      </c>
      <c r="W214" s="6">
        <f t="shared" si="36"/>
        <v>1.6347107438016528</v>
      </c>
      <c r="X214" s="6">
        <f t="shared" si="37"/>
        <v>1.1237864077669903</v>
      </c>
      <c r="Y214" s="6">
        <f t="shared" si="38"/>
        <v>1</v>
      </c>
      <c r="Z214" s="6">
        <f t="shared" si="39"/>
        <v>1.0872913992297817</v>
      </c>
      <c r="AA214" s="6">
        <f t="shared" si="40"/>
        <v>2.1454545454545455</v>
      </c>
      <c r="AB214" s="6">
        <f t="shared" si="41"/>
        <v>3.05</v>
      </c>
      <c r="AC214" s="6">
        <f t="shared" si="42"/>
        <v>1.3727272727272728</v>
      </c>
      <c r="AD214" s="6">
        <f t="shared" si="43"/>
        <v>0.96457697503377193</v>
      </c>
      <c r="AE214" s="6">
        <f t="shared" si="44"/>
        <v>12.142857142857142</v>
      </c>
      <c r="AF214" s="6">
        <f t="shared" si="45"/>
        <v>0.52631578947368418</v>
      </c>
      <c r="AG214" s="6">
        <f t="shared" si="46"/>
        <v>0.89798994974874369</v>
      </c>
      <c r="AH214" s="6">
        <f t="shared" si="47"/>
        <v>0.61764705882352944</v>
      </c>
      <c r="AI214" s="6">
        <f t="shared" si="47"/>
        <v>1</v>
      </c>
    </row>
    <row r="215" spans="1:35" x14ac:dyDescent="0.25">
      <c r="A215" s="3">
        <f t="shared" si="48"/>
        <v>42581</v>
      </c>
      <c r="B215">
        <v>379</v>
      </c>
      <c r="C215">
        <v>3092</v>
      </c>
      <c r="D215">
        <v>68719</v>
      </c>
      <c r="E215" s="24">
        <v>864</v>
      </c>
      <c r="F215">
        <v>1308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O215">
        <v>1362</v>
      </c>
      <c r="P215">
        <v>175</v>
      </c>
      <c r="T215" s="6">
        <f t="shared" si="33"/>
        <v>1.503968253968254</v>
      </c>
      <c r="U215" s="6">
        <f t="shared" si="34"/>
        <v>1.3711751662971174</v>
      </c>
      <c r="V215" s="6">
        <f t="shared" si="35"/>
        <v>0.93720933404252416</v>
      </c>
      <c r="W215" s="6">
        <f t="shared" si="36"/>
        <v>1.1644204851752022</v>
      </c>
      <c r="X215" s="6">
        <f t="shared" si="37"/>
        <v>1.1989000916590284</v>
      </c>
      <c r="Y215" s="6">
        <f t="shared" si="38"/>
        <v>1.0743270389714745</v>
      </c>
      <c r="Z215" s="6">
        <f t="shared" si="39"/>
        <v>1.1482444733420025</v>
      </c>
      <c r="AA215" s="6">
        <f t="shared" si="40"/>
        <v>1.7309644670050761</v>
      </c>
      <c r="AB215" s="6">
        <f t="shared" si="41"/>
        <v>2.1164772727272729</v>
      </c>
      <c r="AC215" s="6">
        <f t="shared" si="42"/>
        <v>0.98473282442748089</v>
      </c>
      <c r="AD215" s="6">
        <f t="shared" si="43"/>
        <v>0.93723497521962396</v>
      </c>
      <c r="AE215" s="6">
        <f t="shared" si="44"/>
        <v>2</v>
      </c>
      <c r="AF215" s="6">
        <f t="shared" si="45"/>
        <v>0.8423988842398884</v>
      </c>
      <c r="AG215" s="6">
        <f t="shared" si="46"/>
        <v>0.74426229508196717</v>
      </c>
      <c r="AH215" s="6">
        <f t="shared" si="47"/>
        <v>1.5217391304347827</v>
      </c>
      <c r="AI215" s="6">
        <f t="shared" si="47"/>
        <v>1</v>
      </c>
    </row>
    <row r="216" spans="1:35" x14ac:dyDescent="0.25">
      <c r="A216" s="3">
        <f t="shared" si="48"/>
        <v>42582</v>
      </c>
      <c r="B216">
        <v>295</v>
      </c>
      <c r="C216">
        <v>0</v>
      </c>
      <c r="D216">
        <v>56184</v>
      </c>
      <c r="E216" s="24">
        <v>606</v>
      </c>
      <c r="F216">
        <v>63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O216">
        <v>625</v>
      </c>
      <c r="P216">
        <v>82</v>
      </c>
      <c r="T216" s="6">
        <f t="shared" si="33"/>
        <v>1.0766423357664234</v>
      </c>
      <c r="U216" s="6">
        <f t="shared" si="34"/>
        <v>1</v>
      </c>
      <c r="V216" s="6">
        <f t="shared" si="35"/>
        <v>0.86550103982130477</v>
      </c>
      <c r="W216" s="6">
        <f t="shared" si="36"/>
        <v>0.92519083969465654</v>
      </c>
      <c r="X216" s="6">
        <f t="shared" si="37"/>
        <v>0.71590909090909094</v>
      </c>
      <c r="Y216" s="6">
        <f t="shared" si="38"/>
        <v>1.1001727115716753</v>
      </c>
      <c r="Z216" s="6">
        <f t="shared" si="39"/>
        <v>0.99870129870129876</v>
      </c>
      <c r="AA216" s="6">
        <f t="shared" si="40"/>
        <v>2.9319727891156462</v>
      </c>
      <c r="AB216" s="6">
        <f t="shared" si="41"/>
        <v>1.2329545454545454</v>
      </c>
      <c r="AC216" s="6">
        <f t="shared" si="42"/>
        <v>2.1956521739130435</v>
      </c>
      <c r="AD216" s="6">
        <f t="shared" si="43"/>
        <v>0.88748118169198587</v>
      </c>
      <c r="AE216" s="6">
        <f t="shared" si="44"/>
        <v>1.8333333333333333</v>
      </c>
      <c r="AF216" s="6">
        <f t="shared" si="45"/>
        <v>0.6816901408450704</v>
      </c>
      <c r="AG216" s="6">
        <f t="shared" si="46"/>
        <v>0.56205035971223016</v>
      </c>
      <c r="AH216" s="6">
        <f t="shared" si="47"/>
        <v>0.66129032258064513</v>
      </c>
      <c r="AI216" s="6">
        <f t="shared" si="47"/>
        <v>1</v>
      </c>
    </row>
    <row r="217" spans="1:35" x14ac:dyDescent="0.25">
      <c r="A217" s="3">
        <f t="shared" si="48"/>
        <v>42583</v>
      </c>
      <c r="B217">
        <v>238</v>
      </c>
      <c r="C217">
        <v>0</v>
      </c>
      <c r="D217">
        <v>45545</v>
      </c>
      <c r="E217" s="24">
        <v>215</v>
      </c>
      <c r="F217">
        <v>3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O217">
        <v>708</v>
      </c>
      <c r="P217">
        <v>92</v>
      </c>
      <c r="T217" s="6">
        <f t="shared" si="33"/>
        <v>0.93700787401574803</v>
      </c>
      <c r="U217" s="6">
        <f t="shared" si="34"/>
        <v>1</v>
      </c>
      <c r="V217" s="6">
        <f t="shared" si="35"/>
        <v>0.8314924691921497</v>
      </c>
      <c r="W217" s="6">
        <f t="shared" si="36"/>
        <v>0.5526992287917738</v>
      </c>
      <c r="X217" s="6">
        <f t="shared" si="37"/>
        <v>1</v>
      </c>
      <c r="Y217" s="6">
        <f t="shared" si="38"/>
        <v>1.1508786969567082</v>
      </c>
      <c r="Z217" s="6">
        <f t="shared" si="39"/>
        <v>0.996</v>
      </c>
      <c r="AA217" s="6">
        <f t="shared" si="40"/>
        <v>1.3163265306122449</v>
      </c>
      <c r="AB217" s="6">
        <f t="shared" si="41"/>
        <v>1.4949832775919731</v>
      </c>
      <c r="AC217" s="6">
        <f t="shared" si="42"/>
        <v>0.90476190476190477</v>
      </c>
      <c r="AD217" s="6">
        <f t="shared" si="43"/>
        <v>1.0497192611278379</v>
      </c>
      <c r="AE217" s="6">
        <f t="shared" si="44"/>
        <v>4.416666666666667</v>
      </c>
      <c r="AF217" s="6">
        <f t="shared" si="45"/>
        <v>0.76802507836990597</v>
      </c>
      <c r="AG217" s="6">
        <f t="shared" si="46"/>
        <v>0.67946257197696736</v>
      </c>
      <c r="AH217" s="6">
        <f t="shared" si="47"/>
        <v>0.68656716417910446</v>
      </c>
      <c r="AI217" s="6">
        <f t="shared" si="47"/>
        <v>1</v>
      </c>
    </row>
    <row r="218" spans="1:35" x14ac:dyDescent="0.25">
      <c r="A218" s="3">
        <f t="shared" si="48"/>
        <v>42584</v>
      </c>
      <c r="B218">
        <v>159</v>
      </c>
      <c r="C218">
        <v>8532</v>
      </c>
      <c r="D218">
        <v>45529</v>
      </c>
      <c r="E218" s="24">
        <v>891</v>
      </c>
      <c r="F218">
        <v>3360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O218">
        <v>1800</v>
      </c>
      <c r="P218">
        <v>81</v>
      </c>
      <c r="T218" s="6">
        <f t="shared" si="33"/>
        <v>0.9464285714285714</v>
      </c>
      <c r="U218" s="6">
        <f t="shared" si="34"/>
        <v>1.3412985379657287</v>
      </c>
      <c r="V218" s="6">
        <f t="shared" si="35"/>
        <v>0.8008478302932226</v>
      </c>
      <c r="W218" s="6">
        <f t="shared" si="36"/>
        <v>2.0022471910112358</v>
      </c>
      <c r="X218" s="6">
        <f t="shared" si="37"/>
        <v>1.3504823151125402</v>
      </c>
      <c r="Y218" s="6">
        <f t="shared" si="38"/>
        <v>1.067378800328677</v>
      </c>
      <c r="Z218" s="6">
        <f t="shared" si="39"/>
        <v>1.3691860465116279</v>
      </c>
      <c r="AA218" s="6">
        <f t="shared" si="40"/>
        <v>2.5890410958904111</v>
      </c>
      <c r="AB218" s="6">
        <f t="shared" si="41"/>
        <v>1.1567164179104477</v>
      </c>
      <c r="AC218" s="6">
        <f t="shared" si="42"/>
        <v>2.323943661971831</v>
      </c>
      <c r="AD218" s="6">
        <f t="shared" si="43"/>
        <v>0.71469678749355781</v>
      </c>
      <c r="AE218" s="6">
        <f t="shared" si="44"/>
        <v>4.1818181818181817</v>
      </c>
      <c r="AF218" s="6">
        <f t="shared" si="45"/>
        <v>0.30058651026392963</v>
      </c>
      <c r="AG218" s="6">
        <f t="shared" si="46"/>
        <v>0.87890625</v>
      </c>
      <c r="AH218" s="6">
        <f t="shared" si="47"/>
        <v>0.94186046511627908</v>
      </c>
      <c r="AI218" s="6">
        <f t="shared" si="47"/>
        <v>1</v>
      </c>
    </row>
    <row r="219" spans="1:35" x14ac:dyDescent="0.25">
      <c r="A219" s="3">
        <f t="shared" si="48"/>
        <v>42585</v>
      </c>
      <c r="B219">
        <v>190</v>
      </c>
      <c r="C219">
        <v>5760</v>
      </c>
      <c r="D219">
        <v>58801</v>
      </c>
      <c r="E219" s="24">
        <v>717</v>
      </c>
      <c r="F219">
        <v>971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O219">
        <v>1729</v>
      </c>
      <c r="P219">
        <v>96</v>
      </c>
      <c r="T219" s="6">
        <f t="shared" si="33"/>
        <v>0.94059405940594054</v>
      </c>
      <c r="U219" s="6">
        <f t="shared" si="34"/>
        <v>3.1509846827133479</v>
      </c>
      <c r="V219" s="6">
        <f t="shared" si="35"/>
        <v>0.88479768873105913</v>
      </c>
      <c r="W219" s="6">
        <f t="shared" si="36"/>
        <v>1.2050420168067226</v>
      </c>
      <c r="X219" s="6">
        <f t="shared" si="37"/>
        <v>1.7216312056737588</v>
      </c>
      <c r="Y219" s="6">
        <f t="shared" si="38"/>
        <v>1.0314960629921259</v>
      </c>
      <c r="Z219" s="6">
        <f t="shared" si="39"/>
        <v>1.2206148282097649</v>
      </c>
      <c r="AA219" s="6">
        <f t="shared" si="40"/>
        <v>2.210762331838565</v>
      </c>
      <c r="AB219" s="6">
        <f t="shared" si="41"/>
        <v>1.4273504273504274</v>
      </c>
      <c r="AC219" s="6">
        <f t="shared" si="42"/>
        <v>1.1802120141342756</v>
      </c>
      <c r="AD219" s="6">
        <f t="shared" si="43"/>
        <v>1.2642836142689142</v>
      </c>
      <c r="AE219" s="6">
        <f t="shared" si="44"/>
        <v>1.2162162162162162</v>
      </c>
      <c r="AF219" s="6">
        <f t="shared" si="45"/>
        <v>1.7150000000000001</v>
      </c>
      <c r="AG219" s="6">
        <f t="shared" si="46"/>
        <v>0.81364705882352939</v>
      </c>
      <c r="AH219" s="6">
        <f t="shared" si="47"/>
        <v>0.80672268907563027</v>
      </c>
      <c r="AI219" s="6">
        <f t="shared" si="47"/>
        <v>1</v>
      </c>
    </row>
    <row r="220" spans="1:35" x14ac:dyDescent="0.25">
      <c r="A220" s="3">
        <f t="shared" si="48"/>
        <v>42586</v>
      </c>
      <c r="B220">
        <v>384</v>
      </c>
      <c r="C220">
        <v>2953</v>
      </c>
      <c r="D220">
        <v>54457</v>
      </c>
      <c r="E220" s="24">
        <v>1285</v>
      </c>
      <c r="F220">
        <v>1708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O220">
        <v>1690</v>
      </c>
      <c r="P220">
        <v>85</v>
      </c>
      <c r="T220" s="6">
        <f t="shared" si="33"/>
        <v>1.3333333333333333</v>
      </c>
      <c r="U220" s="6">
        <f t="shared" si="34"/>
        <v>1.4539635647464304</v>
      </c>
      <c r="V220" s="6">
        <f t="shared" si="35"/>
        <v>0.75789459034417495</v>
      </c>
      <c r="W220" s="6">
        <f t="shared" si="36"/>
        <v>1.531585220500596</v>
      </c>
      <c r="X220" s="6">
        <f t="shared" si="37"/>
        <v>1.161904761904762</v>
      </c>
      <c r="Y220" s="6">
        <f t="shared" si="38"/>
        <v>1.0231411229135052</v>
      </c>
      <c r="Z220" s="6">
        <f t="shared" si="39"/>
        <v>1.1296758104738154</v>
      </c>
      <c r="AA220" s="6">
        <f t="shared" si="40"/>
        <v>1.8991935483870968</v>
      </c>
      <c r="AB220" s="6">
        <f t="shared" si="41"/>
        <v>0.7578008915304606</v>
      </c>
      <c r="AC220" s="6">
        <f t="shared" si="42"/>
        <v>1.4119601328903655</v>
      </c>
      <c r="AD220" s="6">
        <f t="shared" si="43"/>
        <v>0.82740249587399017</v>
      </c>
      <c r="AE220" s="6">
        <f t="shared" si="44"/>
        <v>3.8461538461538463</v>
      </c>
      <c r="AF220" s="6">
        <f t="shared" si="45"/>
        <v>0.76954732510288071</v>
      </c>
      <c r="AG220" s="6">
        <f t="shared" si="46"/>
        <v>0.86489252814738993</v>
      </c>
      <c r="AH220" s="6">
        <f t="shared" si="47"/>
        <v>0.4913294797687861</v>
      </c>
      <c r="AI220" s="6">
        <f t="shared" si="47"/>
        <v>1</v>
      </c>
    </row>
    <row r="221" spans="1:35" x14ac:dyDescent="0.25">
      <c r="A221" s="3">
        <f t="shared" si="48"/>
        <v>42587</v>
      </c>
      <c r="B221">
        <v>401</v>
      </c>
      <c r="C221">
        <v>4088</v>
      </c>
      <c r="D221">
        <v>59357</v>
      </c>
      <c r="E221" s="24">
        <v>926</v>
      </c>
      <c r="F221">
        <v>1601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O221">
        <v>1677</v>
      </c>
      <c r="P221">
        <v>130</v>
      </c>
      <c r="T221" s="6">
        <f t="shared" si="33"/>
        <v>1.049738219895288</v>
      </c>
      <c r="U221" s="6">
        <f t="shared" si="34"/>
        <v>1.4657583363212621</v>
      </c>
      <c r="V221" s="6">
        <f t="shared" si="35"/>
        <v>0.87992350682657106</v>
      </c>
      <c r="W221" s="6">
        <f t="shared" si="36"/>
        <v>0.93629929221435793</v>
      </c>
      <c r="X221" s="6">
        <f t="shared" si="37"/>
        <v>1.1526277897768178</v>
      </c>
      <c r="Y221" s="6">
        <f t="shared" si="38"/>
        <v>1.0049599389545976</v>
      </c>
      <c r="Z221" s="6">
        <f t="shared" si="39"/>
        <v>1.1381345926800472</v>
      </c>
      <c r="AA221" s="6">
        <f t="shared" si="40"/>
        <v>2.0197740112994351</v>
      </c>
      <c r="AB221" s="6">
        <f t="shared" si="41"/>
        <v>1.278688524590164</v>
      </c>
      <c r="AC221" s="6">
        <f t="shared" si="42"/>
        <v>1.2516556291390728</v>
      </c>
      <c r="AD221" s="6">
        <f t="shared" si="43"/>
        <v>0.91877172052492351</v>
      </c>
      <c r="AE221" s="6">
        <f t="shared" si="44"/>
        <v>0.81176470588235294</v>
      </c>
      <c r="AF221" s="6">
        <f t="shared" si="45"/>
        <v>1.10625</v>
      </c>
      <c r="AG221" s="6">
        <f t="shared" si="46"/>
        <v>0.93844432008953549</v>
      </c>
      <c r="AH221" s="6">
        <f t="shared" si="47"/>
        <v>1.2380952380952381</v>
      </c>
      <c r="AI221" s="6">
        <f t="shared" si="47"/>
        <v>1</v>
      </c>
    </row>
    <row r="222" spans="1:35" x14ac:dyDescent="0.25">
      <c r="A222" s="3">
        <f t="shared" si="48"/>
        <v>42588</v>
      </c>
      <c r="B222">
        <v>552</v>
      </c>
      <c r="C222">
        <v>4507</v>
      </c>
      <c r="D222">
        <v>59297</v>
      </c>
      <c r="E222" s="24">
        <v>1157</v>
      </c>
      <c r="F222">
        <v>2387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O222">
        <v>1764</v>
      </c>
      <c r="P222">
        <v>141</v>
      </c>
      <c r="T222" s="6">
        <f t="shared" si="33"/>
        <v>1.4564643799472297</v>
      </c>
      <c r="U222" s="6">
        <f t="shared" si="34"/>
        <v>1.4576326002587323</v>
      </c>
      <c r="V222" s="6">
        <f t="shared" si="35"/>
        <v>0.86289090353468478</v>
      </c>
      <c r="W222" s="6">
        <f t="shared" si="36"/>
        <v>1.3391203703703705</v>
      </c>
      <c r="X222" s="6">
        <f t="shared" si="37"/>
        <v>1.8249235474006116</v>
      </c>
      <c r="Y222" s="6">
        <f t="shared" si="38"/>
        <v>0.91623036649214662</v>
      </c>
      <c r="Z222" s="6">
        <f t="shared" si="39"/>
        <v>1.0192525481313703</v>
      </c>
      <c r="AA222" s="6">
        <f t="shared" si="40"/>
        <v>1.9120234604105573</v>
      </c>
      <c r="AB222" s="6">
        <f t="shared" si="41"/>
        <v>1.0308724832214766</v>
      </c>
      <c r="AC222" s="6">
        <f t="shared" si="42"/>
        <v>1.4728682170542635</v>
      </c>
      <c r="AD222" s="6">
        <f t="shared" si="43"/>
        <v>0.95889887940744134</v>
      </c>
      <c r="AE222" s="6">
        <f t="shared" si="44"/>
        <v>2.5789473684210527</v>
      </c>
      <c r="AF222" s="6">
        <f t="shared" si="45"/>
        <v>0.85430463576158944</v>
      </c>
      <c r="AG222" s="6">
        <f t="shared" si="46"/>
        <v>1.2951541850220265</v>
      </c>
      <c r="AH222" s="6">
        <f t="shared" si="47"/>
        <v>0.80571428571428572</v>
      </c>
      <c r="AI222" s="6">
        <f t="shared" si="47"/>
        <v>1</v>
      </c>
    </row>
    <row r="223" spans="1:35" x14ac:dyDescent="0.25">
      <c r="A223" s="3">
        <f t="shared" si="48"/>
        <v>42589</v>
      </c>
      <c r="B223">
        <v>347</v>
      </c>
      <c r="C223">
        <v>0</v>
      </c>
      <c r="D223">
        <v>54119</v>
      </c>
      <c r="E223" s="24">
        <v>707</v>
      </c>
      <c r="F223">
        <v>70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O223">
        <v>754</v>
      </c>
      <c r="P223">
        <v>82</v>
      </c>
      <c r="T223" s="6">
        <f t="shared" si="33"/>
        <v>1.1762711864406781</v>
      </c>
      <c r="U223" s="6">
        <f t="shared" si="34"/>
        <v>1</v>
      </c>
      <c r="V223" s="6">
        <f t="shared" si="35"/>
        <v>0.96324576391855332</v>
      </c>
      <c r="W223" s="6">
        <f t="shared" si="36"/>
        <v>1.1666666666666667</v>
      </c>
      <c r="X223" s="6">
        <f t="shared" si="37"/>
        <v>1.1111111111111112</v>
      </c>
      <c r="Y223" s="6">
        <f t="shared" si="38"/>
        <v>0.83398744113029832</v>
      </c>
      <c r="Z223" s="6">
        <f t="shared" si="39"/>
        <v>0.99479843953185954</v>
      </c>
      <c r="AA223" s="6">
        <f t="shared" si="40"/>
        <v>1.3921113689095128</v>
      </c>
      <c r="AB223" s="6">
        <f t="shared" si="41"/>
        <v>0.94777265745007677</v>
      </c>
      <c r="AC223" s="6">
        <f t="shared" si="42"/>
        <v>0.85808580858085803</v>
      </c>
      <c r="AD223" s="6">
        <f t="shared" si="43"/>
        <v>1.1008547761720127</v>
      </c>
      <c r="AE223" s="6">
        <f t="shared" si="44"/>
        <v>3.9545454545454546</v>
      </c>
      <c r="AF223" s="6">
        <f t="shared" si="45"/>
        <v>1.0123966942148761</v>
      </c>
      <c r="AG223" s="6">
        <f t="shared" si="46"/>
        <v>1.2063999999999999</v>
      </c>
      <c r="AH223" s="6">
        <f t="shared" si="47"/>
        <v>1</v>
      </c>
      <c r="AI223" s="6">
        <f t="shared" si="47"/>
        <v>1</v>
      </c>
    </row>
    <row r="224" spans="1:35" x14ac:dyDescent="0.25">
      <c r="A224" s="3">
        <f t="shared" si="48"/>
        <v>42590</v>
      </c>
      <c r="B224">
        <v>463</v>
      </c>
      <c r="C224">
        <v>0</v>
      </c>
      <c r="D224">
        <v>45754</v>
      </c>
      <c r="E224" s="24">
        <v>385</v>
      </c>
      <c r="F224">
        <v>35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O224">
        <v>924</v>
      </c>
      <c r="P224">
        <v>114</v>
      </c>
      <c r="T224" s="6">
        <f t="shared" si="33"/>
        <v>1.9453781512605042</v>
      </c>
      <c r="U224" s="6">
        <f t="shared" si="34"/>
        <v>1</v>
      </c>
      <c r="V224" s="6">
        <f t="shared" si="35"/>
        <v>1.0045888681523767</v>
      </c>
      <c r="W224" s="6">
        <f t="shared" si="36"/>
        <v>1.7906976744186047</v>
      </c>
      <c r="X224" s="6">
        <f t="shared" si="37"/>
        <v>11.666666666666666</v>
      </c>
      <c r="Y224" s="6">
        <f t="shared" si="38"/>
        <v>0.75232774674115455</v>
      </c>
      <c r="Z224" s="6">
        <f t="shared" si="39"/>
        <v>1.4899598393574298</v>
      </c>
      <c r="AA224" s="6">
        <f t="shared" si="40"/>
        <v>1.6614987080103358</v>
      </c>
      <c r="AB224" s="6">
        <f t="shared" si="41"/>
        <v>1.680089485458613</v>
      </c>
      <c r="AC224" s="6">
        <f t="shared" si="42"/>
        <v>1.9210526315789473</v>
      </c>
      <c r="AD224" s="6">
        <f t="shared" si="43"/>
        <v>0.89186046511627903</v>
      </c>
      <c r="AE224" s="6">
        <f t="shared" si="44"/>
        <v>1.2830188679245282</v>
      </c>
      <c r="AF224" s="6">
        <f t="shared" si="45"/>
        <v>0.89387755102040811</v>
      </c>
      <c r="AG224" s="6">
        <f t="shared" si="46"/>
        <v>1.3050847457627119</v>
      </c>
      <c r="AH224" s="6">
        <f t="shared" si="47"/>
        <v>1.2391304347826086</v>
      </c>
      <c r="AI224" s="6">
        <f t="shared" si="47"/>
        <v>1</v>
      </c>
    </row>
    <row r="225" spans="1:35" x14ac:dyDescent="0.25">
      <c r="A225" s="3">
        <f t="shared" si="48"/>
        <v>42591</v>
      </c>
      <c r="B225">
        <v>259</v>
      </c>
      <c r="C225">
        <v>8618</v>
      </c>
      <c r="D225">
        <v>47624</v>
      </c>
      <c r="E225" s="24">
        <v>1220</v>
      </c>
      <c r="F225">
        <v>4731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O225">
        <v>1704</v>
      </c>
      <c r="P225">
        <v>73</v>
      </c>
      <c r="T225" s="6">
        <f t="shared" si="33"/>
        <v>1.628930817610063</v>
      </c>
      <c r="U225" s="6">
        <f t="shared" si="34"/>
        <v>1.0100796999531176</v>
      </c>
      <c r="V225" s="6">
        <f t="shared" si="35"/>
        <v>1.0460146280392717</v>
      </c>
      <c r="W225" s="6">
        <f t="shared" si="36"/>
        <v>1.3692480359147026</v>
      </c>
      <c r="X225" s="6">
        <f t="shared" si="37"/>
        <v>1.4080357142857143</v>
      </c>
      <c r="Y225" s="6">
        <f t="shared" si="38"/>
        <v>0.82063125481139343</v>
      </c>
      <c r="Z225" s="6">
        <f t="shared" si="39"/>
        <v>0.86836518046709132</v>
      </c>
      <c r="AA225" s="6">
        <f t="shared" si="40"/>
        <v>1.8465608465608465</v>
      </c>
      <c r="AB225" s="6">
        <f t="shared" si="41"/>
        <v>1.0064516129032257</v>
      </c>
      <c r="AC225" s="6">
        <f t="shared" si="42"/>
        <v>1.187878787878788</v>
      </c>
      <c r="AD225" s="6">
        <f t="shared" si="43"/>
        <v>1.3249203773811671</v>
      </c>
      <c r="AE225" s="6">
        <f t="shared" si="44"/>
        <v>1.2173913043478262</v>
      </c>
      <c r="AF225" s="6">
        <f t="shared" si="45"/>
        <v>3.346341463414634</v>
      </c>
      <c r="AG225" s="6">
        <f t="shared" si="46"/>
        <v>0.94666666666666666</v>
      </c>
      <c r="AH225" s="6">
        <f t="shared" si="47"/>
        <v>0.90123456790123457</v>
      </c>
      <c r="AI225" s="6">
        <f t="shared" si="47"/>
        <v>1</v>
      </c>
    </row>
    <row r="226" spans="1:35" x14ac:dyDescent="0.25">
      <c r="A226" s="3">
        <f t="shared" si="48"/>
        <v>42592</v>
      </c>
      <c r="B226">
        <v>412</v>
      </c>
      <c r="C226">
        <v>3632</v>
      </c>
      <c r="D226">
        <v>48001</v>
      </c>
      <c r="E226" s="24">
        <v>1032</v>
      </c>
      <c r="F226">
        <v>1414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O226">
        <v>1823</v>
      </c>
      <c r="P226">
        <v>139</v>
      </c>
      <c r="T226" s="6">
        <f t="shared" si="33"/>
        <v>2.168421052631579</v>
      </c>
      <c r="U226" s="6">
        <f t="shared" si="34"/>
        <v>0.63055555555555554</v>
      </c>
      <c r="V226" s="6">
        <f t="shared" si="35"/>
        <v>0.81632965425758064</v>
      </c>
      <c r="W226" s="6">
        <f t="shared" si="36"/>
        <v>1.4393305439330544</v>
      </c>
      <c r="X226" s="6">
        <f t="shared" si="37"/>
        <v>1.4562306900102986</v>
      </c>
      <c r="Y226" s="6">
        <f t="shared" si="38"/>
        <v>0.8524173027989822</v>
      </c>
      <c r="Z226" s="6">
        <f t="shared" si="39"/>
        <v>1.7037037037037037</v>
      </c>
      <c r="AA226" s="6">
        <f t="shared" si="40"/>
        <v>0.67545638945233266</v>
      </c>
      <c r="AB226" s="6">
        <f t="shared" si="41"/>
        <v>1.1616766467065869</v>
      </c>
      <c r="AC226" s="6">
        <f t="shared" si="42"/>
        <v>1.2485029940119761</v>
      </c>
      <c r="AD226" s="6">
        <f t="shared" si="43"/>
        <v>1.0107939460884057</v>
      </c>
      <c r="AE226" s="6">
        <f t="shared" si="44"/>
        <v>0.73333333333333328</v>
      </c>
      <c r="AF226" s="6">
        <f t="shared" si="45"/>
        <v>0.48979591836734693</v>
      </c>
      <c r="AG226" s="6">
        <f t="shared" si="46"/>
        <v>1.0543666859456333</v>
      </c>
      <c r="AH226" s="6">
        <f t="shared" si="47"/>
        <v>1.4479166666666667</v>
      </c>
      <c r="AI226" s="6">
        <f t="shared" si="47"/>
        <v>1</v>
      </c>
    </row>
    <row r="227" spans="1:35" x14ac:dyDescent="0.25">
      <c r="A227" s="3">
        <f t="shared" si="48"/>
        <v>42593</v>
      </c>
      <c r="B227">
        <v>476</v>
      </c>
      <c r="C227">
        <v>3172</v>
      </c>
      <c r="D227">
        <v>56049</v>
      </c>
      <c r="E227" s="24">
        <v>1319</v>
      </c>
      <c r="F227">
        <v>2598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O227">
        <v>1622</v>
      </c>
      <c r="P227">
        <v>194</v>
      </c>
      <c r="T227" s="6">
        <f t="shared" si="33"/>
        <v>1.2395833333333333</v>
      </c>
      <c r="U227" s="6">
        <f t="shared" si="34"/>
        <v>1.0741618692854724</v>
      </c>
      <c r="V227" s="6">
        <f t="shared" si="35"/>
        <v>1.0292340745909616</v>
      </c>
      <c r="W227" s="6">
        <f t="shared" si="36"/>
        <v>1.0264591439688715</v>
      </c>
      <c r="X227" s="6">
        <f t="shared" si="37"/>
        <v>1.5210772833723654</v>
      </c>
      <c r="Y227" s="6">
        <f t="shared" si="38"/>
        <v>0.93066370040786062</v>
      </c>
      <c r="Z227" s="6">
        <f t="shared" si="39"/>
        <v>1.1467991169977925</v>
      </c>
      <c r="AA227" s="6">
        <f t="shared" si="40"/>
        <v>2.8174097664543525</v>
      </c>
      <c r="AB227" s="6">
        <f t="shared" si="41"/>
        <v>1.2529411764705882</v>
      </c>
      <c r="AC227" s="6">
        <f t="shared" si="42"/>
        <v>1.0447058823529412</v>
      </c>
      <c r="AD227" s="6">
        <f t="shared" si="43"/>
        <v>0.96505809070548709</v>
      </c>
      <c r="AE227" s="6">
        <f t="shared" si="44"/>
        <v>0.74</v>
      </c>
      <c r="AF227" s="6">
        <f t="shared" si="45"/>
        <v>0.83957219251336901</v>
      </c>
      <c r="AG227" s="6">
        <f t="shared" si="46"/>
        <v>0.95976331360946743</v>
      </c>
      <c r="AH227" s="6">
        <f t="shared" si="47"/>
        <v>2.2823529411764705</v>
      </c>
      <c r="AI227" s="6">
        <f t="shared" si="47"/>
        <v>1</v>
      </c>
    </row>
    <row r="228" spans="1:35" x14ac:dyDescent="0.25">
      <c r="A228" s="3">
        <f t="shared" si="48"/>
        <v>42594</v>
      </c>
      <c r="B228">
        <v>522</v>
      </c>
      <c r="C228">
        <v>7550</v>
      </c>
      <c r="D228">
        <v>51314</v>
      </c>
      <c r="E228" s="24">
        <v>1422</v>
      </c>
      <c r="F228">
        <v>2678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O228">
        <v>1643</v>
      </c>
      <c r="P228">
        <v>155</v>
      </c>
      <c r="T228" s="6">
        <f t="shared" si="33"/>
        <v>1.3017456359102244</v>
      </c>
      <c r="U228" s="6">
        <f t="shared" si="34"/>
        <v>1.8468688845401173</v>
      </c>
      <c r="V228" s="6">
        <f t="shared" si="35"/>
        <v>0.86449786882760249</v>
      </c>
      <c r="W228" s="6">
        <f t="shared" si="36"/>
        <v>1.5356371490280778</v>
      </c>
      <c r="X228" s="6">
        <f t="shared" si="37"/>
        <v>1.6727045596502186</v>
      </c>
      <c r="Y228" s="6">
        <f t="shared" si="38"/>
        <v>0.99658314350797261</v>
      </c>
      <c r="Z228" s="6">
        <f t="shared" si="39"/>
        <v>1.1908713692946058</v>
      </c>
      <c r="AA228" s="6">
        <f t="shared" si="40"/>
        <v>0.96223776223776225</v>
      </c>
      <c r="AB228" s="6">
        <f t="shared" si="41"/>
        <v>0.63403263403263399</v>
      </c>
      <c r="AC228" s="6">
        <f t="shared" si="42"/>
        <v>0.95767195767195767</v>
      </c>
      <c r="AD228" s="6">
        <f t="shared" si="43"/>
        <v>1.1308266997873502</v>
      </c>
      <c r="AE228" s="6">
        <f t="shared" si="44"/>
        <v>1.318840579710145</v>
      </c>
      <c r="AF228" s="6">
        <f t="shared" si="45"/>
        <v>1.347457627118644</v>
      </c>
      <c r="AG228" s="6">
        <f t="shared" si="46"/>
        <v>0.97972570065593323</v>
      </c>
      <c r="AH228" s="6">
        <f t="shared" si="47"/>
        <v>1.1923076923076923</v>
      </c>
      <c r="AI228" s="6">
        <f t="shared" si="47"/>
        <v>1</v>
      </c>
    </row>
    <row r="229" spans="1:35" x14ac:dyDescent="0.25">
      <c r="A229" s="3">
        <f t="shared" si="48"/>
        <v>42595</v>
      </c>
      <c r="B229">
        <v>574</v>
      </c>
      <c r="C229">
        <v>5479</v>
      </c>
      <c r="D229">
        <v>65340</v>
      </c>
      <c r="E229" s="24">
        <v>1510</v>
      </c>
      <c r="F229">
        <v>2923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O229">
        <v>1388</v>
      </c>
      <c r="P229">
        <v>282</v>
      </c>
      <c r="T229" s="6">
        <f t="shared" si="33"/>
        <v>1.0398550724637681</v>
      </c>
      <c r="U229" s="6">
        <f t="shared" si="34"/>
        <v>1.2156645218548925</v>
      </c>
      <c r="V229" s="6">
        <f t="shared" si="35"/>
        <v>1.1019107206098115</v>
      </c>
      <c r="W229" s="6">
        <f t="shared" si="36"/>
        <v>1.3050993949870355</v>
      </c>
      <c r="X229" s="6">
        <f t="shared" si="37"/>
        <v>1.2245496439044825</v>
      </c>
      <c r="Y229" s="6">
        <f t="shared" si="38"/>
        <v>1.0208163265306123</v>
      </c>
      <c r="Z229" s="6">
        <f t="shared" si="39"/>
        <v>1.6233333333333333</v>
      </c>
      <c r="AA229" s="6">
        <f t="shared" si="40"/>
        <v>1.1058282208588956</v>
      </c>
      <c r="AB229" s="6">
        <f t="shared" si="41"/>
        <v>1.2005208333333333</v>
      </c>
      <c r="AC229" s="6">
        <f t="shared" si="42"/>
        <v>0.90526315789473688</v>
      </c>
      <c r="AD229" s="6">
        <f t="shared" si="43"/>
        <v>1.0082420864025483</v>
      </c>
      <c r="AE229" s="6">
        <f t="shared" si="44"/>
        <v>0.67346938775510201</v>
      </c>
      <c r="AF229" s="6">
        <f t="shared" si="45"/>
        <v>0.8236434108527132</v>
      </c>
      <c r="AG229" s="6">
        <f t="shared" si="46"/>
        <v>0.78684807256235823</v>
      </c>
      <c r="AH229" s="6">
        <f t="shared" si="47"/>
        <v>2</v>
      </c>
      <c r="AI229" s="6">
        <f t="shared" si="47"/>
        <v>1</v>
      </c>
    </row>
    <row r="230" spans="1:35" x14ac:dyDescent="0.25">
      <c r="A230" s="3">
        <f t="shared" si="48"/>
        <v>42596</v>
      </c>
      <c r="B230">
        <v>629</v>
      </c>
      <c r="C230">
        <v>0</v>
      </c>
      <c r="D230">
        <v>46921</v>
      </c>
      <c r="E230" s="24">
        <v>697</v>
      </c>
      <c r="F230">
        <v>3210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O230">
        <v>757</v>
      </c>
      <c r="P230">
        <v>303</v>
      </c>
      <c r="T230" s="6">
        <f t="shared" si="33"/>
        <v>1.8126801152737753</v>
      </c>
      <c r="U230" s="6">
        <f t="shared" si="34"/>
        <v>1</v>
      </c>
      <c r="V230" s="6">
        <f t="shared" si="35"/>
        <v>0.86699680334078599</v>
      </c>
      <c r="W230" s="6">
        <f t="shared" si="36"/>
        <v>0.98585572842998581</v>
      </c>
      <c r="X230" s="6">
        <f t="shared" si="37"/>
        <v>45.857142857142854</v>
      </c>
      <c r="Y230" s="6">
        <f t="shared" si="38"/>
        <v>1.0564705882352941</v>
      </c>
      <c r="Z230" s="6">
        <f t="shared" si="39"/>
        <v>1.3620915032679739</v>
      </c>
      <c r="AA230" s="6">
        <f t="shared" si="40"/>
        <v>1.27</v>
      </c>
      <c r="AB230" s="6">
        <f t="shared" si="41"/>
        <v>1.2252836304700163</v>
      </c>
      <c r="AC230" s="6">
        <f t="shared" si="42"/>
        <v>0.86923076923076925</v>
      </c>
      <c r="AD230" s="6">
        <f t="shared" si="43"/>
        <v>0.83201921152691616</v>
      </c>
      <c r="AE230" s="6">
        <f t="shared" si="44"/>
        <v>1.1264367816091954</v>
      </c>
      <c r="AF230" s="6">
        <f t="shared" si="45"/>
        <v>0.89795918367346939</v>
      </c>
      <c r="AG230" s="6">
        <f t="shared" si="46"/>
        <v>1.0039787798408488</v>
      </c>
      <c r="AH230" s="6">
        <f t="shared" si="47"/>
        <v>3.6951219512195124</v>
      </c>
      <c r="AI230" s="6">
        <f t="shared" si="47"/>
        <v>1</v>
      </c>
    </row>
    <row r="231" spans="1:35" x14ac:dyDescent="0.25">
      <c r="A231" s="3">
        <f t="shared" si="48"/>
        <v>42597</v>
      </c>
      <c r="B231">
        <v>477</v>
      </c>
      <c r="C231">
        <v>0</v>
      </c>
      <c r="D231">
        <v>39192</v>
      </c>
      <c r="E231" s="24">
        <v>519</v>
      </c>
      <c r="F231">
        <v>3003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O231">
        <v>1068</v>
      </c>
      <c r="P231">
        <v>191</v>
      </c>
      <c r="T231" s="6">
        <f t="shared" si="33"/>
        <v>1.0302375809935205</v>
      </c>
      <c r="U231" s="6">
        <f t="shared" si="34"/>
        <v>1</v>
      </c>
      <c r="V231" s="6">
        <f t="shared" si="35"/>
        <v>0.85658084539056689</v>
      </c>
      <c r="W231" s="6">
        <f t="shared" si="36"/>
        <v>1.3480519480519479</v>
      </c>
      <c r="X231" s="6">
        <f t="shared" si="37"/>
        <v>85.8</v>
      </c>
      <c r="Y231" s="6">
        <f t="shared" si="38"/>
        <v>1.055940594059406</v>
      </c>
      <c r="Z231" s="6">
        <f t="shared" si="39"/>
        <v>0.99820305480682836</v>
      </c>
      <c r="AA231" s="6">
        <f t="shared" si="40"/>
        <v>0.90046656298600314</v>
      </c>
      <c r="AB231" s="6">
        <f t="shared" si="41"/>
        <v>0.6045272969374168</v>
      </c>
      <c r="AC231" s="6">
        <f t="shared" si="42"/>
        <v>0.86301369863013699</v>
      </c>
      <c r="AD231" s="6">
        <f t="shared" si="43"/>
        <v>1.003954802259887</v>
      </c>
      <c r="AE231" s="6">
        <f t="shared" si="44"/>
        <v>0.97058823529411764</v>
      </c>
      <c r="AF231" s="6">
        <f t="shared" si="45"/>
        <v>0.81735159817351599</v>
      </c>
      <c r="AG231" s="6">
        <f t="shared" si="46"/>
        <v>1.1558441558441559</v>
      </c>
      <c r="AH231" s="6">
        <f t="shared" si="47"/>
        <v>1.6754385964912282</v>
      </c>
      <c r="AI231" s="6">
        <f t="shared" si="47"/>
        <v>1</v>
      </c>
    </row>
    <row r="232" spans="1:35" x14ac:dyDescent="0.25">
      <c r="A232" s="3">
        <f t="shared" si="48"/>
        <v>42598</v>
      </c>
      <c r="B232">
        <v>320</v>
      </c>
      <c r="C232">
        <v>16269</v>
      </c>
      <c r="D232">
        <v>36676</v>
      </c>
      <c r="E232" s="24">
        <v>1693</v>
      </c>
      <c r="F232">
        <v>650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O232">
        <v>1650</v>
      </c>
      <c r="P232">
        <v>164</v>
      </c>
      <c r="T232" s="6">
        <f t="shared" si="33"/>
        <v>1.2355212355212355</v>
      </c>
      <c r="U232" s="6">
        <f t="shared" si="34"/>
        <v>1.8877929914133209</v>
      </c>
      <c r="V232" s="6">
        <f t="shared" si="35"/>
        <v>0.77011590794557361</v>
      </c>
      <c r="W232" s="6">
        <f t="shared" si="36"/>
        <v>1.3877049180327869</v>
      </c>
      <c r="X232" s="6">
        <f t="shared" si="37"/>
        <v>0.13739167195096175</v>
      </c>
      <c r="Y232" s="6">
        <f t="shared" si="38"/>
        <v>1.0539399624765478</v>
      </c>
      <c r="Z232" s="6">
        <f t="shared" si="39"/>
        <v>0.88141809290953543</v>
      </c>
      <c r="AA232" s="6">
        <f t="shared" si="40"/>
        <v>0.73352435530085958</v>
      </c>
      <c r="AB232" s="6">
        <f t="shared" si="41"/>
        <v>0.45085470085470086</v>
      </c>
      <c r="AC232" s="6">
        <f t="shared" si="42"/>
        <v>0.88775510204081631</v>
      </c>
      <c r="AD232" s="6">
        <f t="shared" si="43"/>
        <v>0.87867380261248185</v>
      </c>
      <c r="AE232" s="6">
        <f t="shared" si="44"/>
        <v>1</v>
      </c>
      <c r="AF232" s="6">
        <f t="shared" si="45"/>
        <v>0.31195335276967928</v>
      </c>
      <c r="AG232" s="6">
        <f t="shared" si="46"/>
        <v>0.96830985915492962</v>
      </c>
      <c r="AH232" s="6">
        <f t="shared" si="47"/>
        <v>2.2465753424657535</v>
      </c>
      <c r="AI232" s="6">
        <f t="shared" si="47"/>
        <v>1</v>
      </c>
    </row>
    <row r="233" spans="1:35" x14ac:dyDescent="0.25">
      <c r="A233" s="3">
        <f t="shared" si="48"/>
        <v>42599</v>
      </c>
      <c r="B233">
        <v>401</v>
      </c>
      <c r="C233">
        <v>5114</v>
      </c>
      <c r="D233">
        <v>45034</v>
      </c>
      <c r="E233" s="24">
        <v>1420</v>
      </c>
      <c r="F233">
        <v>2119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O233">
        <v>1649</v>
      </c>
      <c r="P233">
        <v>295</v>
      </c>
      <c r="T233" s="6">
        <f t="shared" si="33"/>
        <v>0.97330097087378642</v>
      </c>
      <c r="U233" s="6">
        <f t="shared" si="34"/>
        <v>1.4080396475770924</v>
      </c>
      <c r="V233" s="6">
        <f t="shared" si="35"/>
        <v>0.93818878773358894</v>
      </c>
      <c r="W233" s="6">
        <f t="shared" si="36"/>
        <v>1.375968992248062</v>
      </c>
      <c r="X233" s="6">
        <f t="shared" si="37"/>
        <v>1.4985855728429986</v>
      </c>
      <c r="Y233" s="6">
        <f t="shared" si="38"/>
        <v>1.0170575692963753</v>
      </c>
      <c r="Z233" s="6">
        <f t="shared" si="39"/>
        <v>0.96782608695652173</v>
      </c>
      <c r="AA233" s="6">
        <f t="shared" si="40"/>
        <v>1.7417417417417418</v>
      </c>
      <c r="AB233" s="6">
        <f t="shared" si="41"/>
        <v>0.93556701030927836</v>
      </c>
      <c r="AC233" s="6">
        <f t="shared" si="42"/>
        <v>0.75299760191846521</v>
      </c>
      <c r="AD233" s="6">
        <f t="shared" si="43"/>
        <v>0.91610429447852759</v>
      </c>
      <c r="AE233" s="6">
        <f t="shared" si="44"/>
        <v>5.6363636363636367</v>
      </c>
      <c r="AF233" s="6">
        <f t="shared" si="45"/>
        <v>2.5773809523809526</v>
      </c>
      <c r="AG233" s="6">
        <f t="shared" si="46"/>
        <v>0.90455293472298404</v>
      </c>
      <c r="AH233" s="6">
        <f t="shared" si="47"/>
        <v>2.1223021582733814</v>
      </c>
      <c r="AI233" s="6">
        <f t="shared" si="47"/>
        <v>1</v>
      </c>
    </row>
    <row r="234" spans="1:35" x14ac:dyDescent="0.25">
      <c r="A234" s="3">
        <f t="shared" si="48"/>
        <v>42600</v>
      </c>
      <c r="B234">
        <v>642</v>
      </c>
      <c r="C234">
        <v>6671</v>
      </c>
      <c r="D234">
        <v>47359</v>
      </c>
      <c r="E234" s="24">
        <v>1586</v>
      </c>
      <c r="F234">
        <v>3772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O234">
        <v>1640</v>
      </c>
      <c r="P234">
        <v>255</v>
      </c>
      <c r="T234" s="6">
        <f t="shared" si="33"/>
        <v>1.3487394957983194</v>
      </c>
      <c r="U234" s="6">
        <f t="shared" si="34"/>
        <v>2.1030895334174025</v>
      </c>
      <c r="V234" s="6">
        <f t="shared" si="35"/>
        <v>0.84495709111670148</v>
      </c>
      <c r="W234" s="6">
        <f t="shared" si="36"/>
        <v>1.202426080363912</v>
      </c>
      <c r="X234" s="6">
        <f t="shared" si="37"/>
        <v>1.451886066204773</v>
      </c>
      <c r="Y234" s="6">
        <f t="shared" si="38"/>
        <v>0.97370517928286848</v>
      </c>
      <c r="Z234" s="6">
        <f t="shared" si="39"/>
        <v>0.79980750721847926</v>
      </c>
      <c r="AA234" s="6">
        <f t="shared" si="40"/>
        <v>0.4958553127354936</v>
      </c>
      <c r="AB234" s="6">
        <f t="shared" si="41"/>
        <v>0.91079812206572774</v>
      </c>
      <c r="AC234" s="6">
        <f t="shared" si="42"/>
        <v>0.79054054054054057</v>
      </c>
      <c r="AD234" s="6">
        <f t="shared" si="43"/>
        <v>0.89380835826307681</v>
      </c>
      <c r="AE234" s="6">
        <f t="shared" si="44"/>
        <v>1.2972972972972974</v>
      </c>
      <c r="AF234" s="6">
        <f t="shared" si="45"/>
        <v>1.0318471337579618</v>
      </c>
      <c r="AG234" s="6">
        <f t="shared" si="46"/>
        <v>1.0110974106041923</v>
      </c>
      <c r="AH234" s="6">
        <f t="shared" si="47"/>
        <v>1.3144329896907216</v>
      </c>
      <c r="AI234" s="6">
        <f t="shared" si="47"/>
        <v>1</v>
      </c>
    </row>
    <row r="235" spans="1:35" x14ac:dyDescent="0.25">
      <c r="A235" s="3">
        <f t="shared" si="48"/>
        <v>42601</v>
      </c>
      <c r="B235">
        <v>840</v>
      </c>
      <c r="C235">
        <v>7039</v>
      </c>
      <c r="D235">
        <v>44040</v>
      </c>
      <c r="E235" s="24">
        <v>1586</v>
      </c>
      <c r="F235">
        <v>4800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O235">
        <v>1487</v>
      </c>
      <c r="P235">
        <v>347</v>
      </c>
      <c r="T235" s="6">
        <f t="shared" si="33"/>
        <v>1.6091954022988506</v>
      </c>
      <c r="U235" s="6">
        <f t="shared" si="34"/>
        <v>0.93231788079470201</v>
      </c>
      <c r="V235" s="6">
        <f t="shared" si="35"/>
        <v>0.85824531316989516</v>
      </c>
      <c r="W235" s="6">
        <f t="shared" si="36"/>
        <v>1.1153305203938115</v>
      </c>
      <c r="X235" s="6">
        <f t="shared" si="37"/>
        <v>1.7923823749066468</v>
      </c>
      <c r="Y235" s="6">
        <f t="shared" si="38"/>
        <v>0.86819047619047618</v>
      </c>
      <c r="Z235" s="6">
        <f t="shared" si="39"/>
        <v>1.0409407665505226</v>
      </c>
      <c r="AA235" s="6">
        <f t="shared" si="40"/>
        <v>0.90843023255813948</v>
      </c>
      <c r="AB235" s="6">
        <f t="shared" si="41"/>
        <v>1.2849264705882353</v>
      </c>
      <c r="AC235" s="6">
        <f t="shared" si="42"/>
        <v>0.91988950276243098</v>
      </c>
      <c r="AD235" s="6">
        <f t="shared" si="43"/>
        <v>0.7542394035712503</v>
      </c>
      <c r="AE235" s="6">
        <f t="shared" si="44"/>
        <v>1.4175824175824177</v>
      </c>
      <c r="AF235" s="6">
        <f t="shared" si="45"/>
        <v>0.45492662473794548</v>
      </c>
      <c r="AG235" s="6">
        <f t="shared" si="46"/>
        <v>0.90505173463177113</v>
      </c>
      <c r="AH235" s="6">
        <f t="shared" si="47"/>
        <v>2.2387096774193549</v>
      </c>
      <c r="AI235" s="6">
        <f t="shared" si="47"/>
        <v>1</v>
      </c>
    </row>
    <row r="236" spans="1:35" x14ac:dyDescent="0.25">
      <c r="A236" s="3">
        <f t="shared" si="48"/>
        <v>42602</v>
      </c>
      <c r="B236">
        <v>947</v>
      </c>
      <c r="C236">
        <v>8148</v>
      </c>
      <c r="D236">
        <v>48829</v>
      </c>
      <c r="E236" s="24">
        <v>1737</v>
      </c>
      <c r="F236">
        <v>5009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O236">
        <v>1493</v>
      </c>
      <c r="P236">
        <v>331</v>
      </c>
      <c r="T236" s="6">
        <f t="shared" si="33"/>
        <v>1.6498257839721255</v>
      </c>
      <c r="U236" s="6">
        <f t="shared" si="34"/>
        <v>1.4871326884467968</v>
      </c>
      <c r="V236" s="6">
        <f t="shared" si="35"/>
        <v>0.74730639730639725</v>
      </c>
      <c r="W236" s="6">
        <f t="shared" si="36"/>
        <v>1.1503311258278146</v>
      </c>
      <c r="X236" s="6">
        <f t="shared" si="37"/>
        <v>1.7136503592199794</v>
      </c>
      <c r="Y236" s="6">
        <f t="shared" si="38"/>
        <v>0.88204718112754898</v>
      </c>
      <c r="Z236" s="6">
        <f t="shared" si="39"/>
        <v>0.72553045859000687</v>
      </c>
      <c r="AA236" s="6">
        <f t="shared" si="40"/>
        <v>0.85020804438280162</v>
      </c>
      <c r="AB236" s="6">
        <f t="shared" si="41"/>
        <v>0.77657266811279824</v>
      </c>
      <c r="AC236" s="6">
        <f t="shared" si="42"/>
        <v>0.86627906976744184</v>
      </c>
      <c r="AD236" s="6">
        <f t="shared" si="43"/>
        <v>0.59937998578311347</v>
      </c>
      <c r="AE236" s="6">
        <f t="shared" si="44"/>
        <v>1.196969696969697</v>
      </c>
      <c r="AF236" s="6">
        <f t="shared" si="45"/>
        <v>1.6329411764705883</v>
      </c>
      <c r="AG236" s="6">
        <f t="shared" si="46"/>
        <v>1.0756484149855907</v>
      </c>
      <c r="AH236" s="6">
        <f t="shared" si="47"/>
        <v>1.1737588652482269</v>
      </c>
      <c r="AI236" s="6">
        <f t="shared" si="47"/>
        <v>1</v>
      </c>
    </row>
    <row r="237" spans="1:35" x14ac:dyDescent="0.25">
      <c r="A237" s="3">
        <f t="shared" si="48"/>
        <v>42603</v>
      </c>
      <c r="B237">
        <v>1071</v>
      </c>
      <c r="C237">
        <v>0</v>
      </c>
      <c r="D237">
        <v>43045</v>
      </c>
      <c r="E237" s="24">
        <v>832</v>
      </c>
      <c r="F237">
        <v>3474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O237">
        <v>711</v>
      </c>
      <c r="P237">
        <v>300</v>
      </c>
      <c r="T237" s="6">
        <f t="shared" si="33"/>
        <v>1.7027027027027026</v>
      </c>
      <c r="U237" s="6">
        <f t="shared" si="34"/>
        <v>1</v>
      </c>
      <c r="V237" s="6">
        <f t="shared" si="35"/>
        <v>0.91739306493893991</v>
      </c>
      <c r="W237" s="6">
        <f t="shared" si="36"/>
        <v>1.1936872309899569</v>
      </c>
      <c r="X237" s="6">
        <f t="shared" si="37"/>
        <v>1.0822429906542057</v>
      </c>
      <c r="Y237" s="6">
        <f t="shared" si="38"/>
        <v>0.90334075723830731</v>
      </c>
      <c r="Z237" s="6">
        <f t="shared" si="39"/>
        <v>1.2783109404990403</v>
      </c>
      <c r="AA237" s="6">
        <f t="shared" si="40"/>
        <v>0.78083989501312334</v>
      </c>
      <c r="AB237" s="6">
        <f t="shared" si="41"/>
        <v>0.7592592592592593</v>
      </c>
      <c r="AC237" s="6">
        <f t="shared" si="42"/>
        <v>0.70796460176991149</v>
      </c>
      <c r="AD237" s="6">
        <f t="shared" si="43"/>
        <v>1.2033865691745238</v>
      </c>
      <c r="AE237" s="6">
        <f t="shared" si="44"/>
        <v>0.78061224489795922</v>
      </c>
      <c r="AF237" s="6">
        <f t="shared" si="45"/>
        <v>1.0954545454545455</v>
      </c>
      <c r="AG237" s="6">
        <f t="shared" si="46"/>
        <v>0.93923381770145309</v>
      </c>
      <c r="AH237" s="6">
        <f t="shared" si="47"/>
        <v>0.99009900990099009</v>
      </c>
      <c r="AI237" s="6">
        <f t="shared" si="47"/>
        <v>1</v>
      </c>
    </row>
    <row r="238" spans="1:35" x14ac:dyDescent="0.25">
      <c r="A238" s="3">
        <f t="shared" si="48"/>
        <v>42604</v>
      </c>
      <c r="B238">
        <v>1209</v>
      </c>
      <c r="C238">
        <v>0</v>
      </c>
      <c r="D238">
        <v>34232</v>
      </c>
      <c r="E238" s="24">
        <v>633</v>
      </c>
      <c r="F238">
        <v>4680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O238">
        <v>965</v>
      </c>
      <c r="P238">
        <v>191</v>
      </c>
      <c r="T238" s="6">
        <f t="shared" si="33"/>
        <v>2.5345911949685536</v>
      </c>
      <c r="U238" s="6">
        <f t="shared" si="34"/>
        <v>1</v>
      </c>
      <c r="V238" s="6">
        <f t="shared" si="35"/>
        <v>0.87344355991018574</v>
      </c>
      <c r="W238" s="6">
        <f t="shared" si="36"/>
        <v>1.2196531791907514</v>
      </c>
      <c r="X238" s="6">
        <f t="shared" si="37"/>
        <v>1.5584415584415585</v>
      </c>
      <c r="Y238" s="6">
        <f t="shared" si="38"/>
        <v>0.99062353492733235</v>
      </c>
      <c r="Z238" s="6">
        <f t="shared" si="39"/>
        <v>0.94329432943294333</v>
      </c>
      <c r="AA238" s="6">
        <f t="shared" si="40"/>
        <v>0.89637305699481862</v>
      </c>
      <c r="AB238" s="6">
        <f t="shared" si="41"/>
        <v>1.0308370044052864</v>
      </c>
      <c r="AC238" s="6">
        <f t="shared" si="42"/>
        <v>0.90476190476190477</v>
      </c>
      <c r="AD238" s="6">
        <f t="shared" si="43"/>
        <v>1.0138522141898618</v>
      </c>
      <c r="AE238" s="6">
        <f t="shared" si="44"/>
        <v>0.9242424242424242</v>
      </c>
      <c r="AF238" s="6">
        <f t="shared" si="45"/>
        <v>1.4357541899441342</v>
      </c>
      <c r="AG238" s="6">
        <f t="shared" si="46"/>
        <v>0.90355805243445697</v>
      </c>
      <c r="AH238" s="6">
        <f t="shared" si="47"/>
        <v>1</v>
      </c>
      <c r="AI238" s="6">
        <f t="shared" si="47"/>
        <v>1</v>
      </c>
    </row>
    <row r="239" spans="1:35" x14ac:dyDescent="0.25">
      <c r="A239" s="3">
        <f t="shared" si="48"/>
        <v>42605</v>
      </c>
      <c r="B239">
        <v>953</v>
      </c>
      <c r="C239">
        <v>19382</v>
      </c>
      <c r="D239">
        <v>36522</v>
      </c>
      <c r="E239" s="24">
        <v>1628</v>
      </c>
      <c r="F239">
        <v>1976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O239">
        <v>1900</v>
      </c>
      <c r="P239">
        <v>242</v>
      </c>
      <c r="T239" s="6">
        <f t="shared" si="33"/>
        <v>2.9781249999999999</v>
      </c>
      <c r="U239" s="6">
        <f t="shared" si="34"/>
        <v>1.1913455037187288</v>
      </c>
      <c r="V239" s="6">
        <f t="shared" si="35"/>
        <v>0.99580106881884611</v>
      </c>
      <c r="W239" s="6">
        <f t="shared" si="36"/>
        <v>0.96160661547548731</v>
      </c>
      <c r="X239" s="6">
        <f t="shared" si="37"/>
        <v>3.04</v>
      </c>
      <c r="Y239" s="6">
        <f t="shared" si="38"/>
        <v>0.99910992434356916</v>
      </c>
      <c r="Z239" s="6">
        <f t="shared" si="39"/>
        <v>1.3550624133148406</v>
      </c>
      <c r="AA239" s="6">
        <f t="shared" si="40"/>
        <v>1.27734375</v>
      </c>
      <c r="AB239" s="6">
        <f t="shared" si="41"/>
        <v>0.73933649289099523</v>
      </c>
      <c r="AC239" s="6">
        <f t="shared" si="42"/>
        <v>1.0459770114942528</v>
      </c>
      <c r="AD239" s="6">
        <f t="shared" si="43"/>
        <v>0.88153615857120737</v>
      </c>
      <c r="AE239" s="6">
        <f t="shared" si="44"/>
        <v>2.625</v>
      </c>
      <c r="AF239" s="6">
        <f t="shared" si="45"/>
        <v>3.6308411214953269</v>
      </c>
      <c r="AG239" s="6">
        <f t="shared" si="46"/>
        <v>1.1515151515151516</v>
      </c>
      <c r="AH239" s="6">
        <f t="shared" si="47"/>
        <v>1.475609756097561</v>
      </c>
      <c r="AI239" s="6">
        <f t="shared" si="47"/>
        <v>1</v>
      </c>
    </row>
    <row r="240" spans="1:35" x14ac:dyDescent="0.25">
      <c r="A240" s="3">
        <f t="shared" si="48"/>
        <v>42606</v>
      </c>
      <c r="B240">
        <v>876</v>
      </c>
      <c r="C240">
        <v>7117</v>
      </c>
      <c r="D240">
        <v>40360</v>
      </c>
      <c r="E240" s="24">
        <v>1461</v>
      </c>
      <c r="F240">
        <v>3616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O240">
        <v>1956</v>
      </c>
      <c r="P240">
        <v>211</v>
      </c>
      <c r="T240" s="6">
        <f t="shared" si="33"/>
        <v>2.1845386533665834</v>
      </c>
      <c r="U240" s="6">
        <f t="shared" si="34"/>
        <v>1.3916699256941729</v>
      </c>
      <c r="V240" s="6">
        <f t="shared" si="35"/>
        <v>0.89621175112137497</v>
      </c>
      <c r="W240" s="6">
        <f t="shared" si="36"/>
        <v>1.0288732394366198</v>
      </c>
      <c r="X240" s="6">
        <f t="shared" si="37"/>
        <v>1.706465313827277</v>
      </c>
      <c r="Y240" s="6">
        <f t="shared" si="38"/>
        <v>0.92788259958071284</v>
      </c>
      <c r="Z240" s="6">
        <f t="shared" si="39"/>
        <v>1.0790655884995508</v>
      </c>
      <c r="AA240" s="6">
        <f t="shared" si="40"/>
        <v>0.79137931034482756</v>
      </c>
      <c r="AB240" s="6">
        <f t="shared" si="41"/>
        <v>0.97796143250688705</v>
      </c>
      <c r="AC240" s="6">
        <f t="shared" si="42"/>
        <v>0.71656050955414008</v>
      </c>
      <c r="AD240" s="6">
        <f t="shared" si="43"/>
        <v>0.98639712037502092</v>
      </c>
      <c r="AE240" s="6">
        <f t="shared" si="44"/>
        <v>0.45698924731182794</v>
      </c>
      <c r="AF240" s="6">
        <f t="shared" si="45"/>
        <v>0.35681293302540418</v>
      </c>
      <c r="AG240" s="6">
        <f t="shared" si="46"/>
        <v>1.186173438447544</v>
      </c>
      <c r="AH240" s="6">
        <f t="shared" si="47"/>
        <v>0.71525423728813564</v>
      </c>
      <c r="AI240" s="6">
        <f t="shared" si="47"/>
        <v>1</v>
      </c>
    </row>
    <row r="241" spans="1:35" x14ac:dyDescent="0.25">
      <c r="A241" s="3">
        <f t="shared" si="48"/>
        <v>42607</v>
      </c>
      <c r="B241">
        <v>1366</v>
      </c>
      <c r="C241">
        <v>7296</v>
      </c>
      <c r="D241">
        <v>45166</v>
      </c>
      <c r="E241" s="24">
        <v>1427</v>
      </c>
      <c r="F241">
        <v>287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O241">
        <v>1953</v>
      </c>
      <c r="P241">
        <v>327</v>
      </c>
      <c r="T241" s="6">
        <f t="shared" si="33"/>
        <v>2.1277258566978192</v>
      </c>
      <c r="U241" s="6">
        <f t="shared" si="34"/>
        <v>1.0936891020836457</v>
      </c>
      <c r="V241" s="6">
        <f t="shared" si="35"/>
        <v>0.95369412360902894</v>
      </c>
      <c r="W241" s="6">
        <f t="shared" si="36"/>
        <v>0.89974779319041609</v>
      </c>
      <c r="X241" s="6">
        <f t="shared" si="37"/>
        <v>7.6086956521739135E-2</v>
      </c>
      <c r="Y241" s="6">
        <f t="shared" si="38"/>
        <v>0.91775777414075288</v>
      </c>
      <c r="Z241" s="6">
        <f t="shared" si="39"/>
        <v>1.3790613718411553</v>
      </c>
      <c r="AA241" s="6">
        <f t="shared" si="40"/>
        <v>1.0623100303951367</v>
      </c>
      <c r="AB241" s="6">
        <f t="shared" si="41"/>
        <v>1.0017182130584192</v>
      </c>
      <c r="AC241" s="6">
        <f t="shared" si="42"/>
        <v>0.70085470085470081</v>
      </c>
      <c r="AD241" s="6">
        <f t="shared" si="43"/>
        <v>0.95665138545174244</v>
      </c>
      <c r="AE241" s="6">
        <f t="shared" si="44"/>
        <v>3.375</v>
      </c>
      <c r="AF241" s="6">
        <f t="shared" si="45"/>
        <v>1.4722222222222223</v>
      </c>
      <c r="AG241" s="6">
        <f t="shared" si="46"/>
        <v>1.1908536585365854</v>
      </c>
      <c r="AH241" s="6">
        <f t="shared" si="47"/>
        <v>1.2823529411764707</v>
      </c>
      <c r="AI241" s="6">
        <f t="shared" si="47"/>
        <v>1</v>
      </c>
    </row>
    <row r="242" spans="1:35" x14ac:dyDescent="0.25">
      <c r="A242" s="3">
        <f t="shared" si="48"/>
        <v>42608</v>
      </c>
      <c r="B242">
        <v>1409</v>
      </c>
      <c r="C242">
        <v>9658</v>
      </c>
      <c r="D242">
        <v>45380</v>
      </c>
      <c r="E242" s="24">
        <v>1561</v>
      </c>
      <c r="F242">
        <v>11203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O242">
        <v>2071</v>
      </c>
      <c r="P242">
        <v>328</v>
      </c>
      <c r="T242" s="6">
        <f t="shared" si="33"/>
        <v>1.6773809523809524</v>
      </c>
      <c r="U242" s="6">
        <f t="shared" si="34"/>
        <v>1.372069896292087</v>
      </c>
      <c r="V242" s="6">
        <f t="shared" si="35"/>
        <v>1.030426884650318</v>
      </c>
      <c r="W242" s="6">
        <f t="shared" si="36"/>
        <v>0.98423707440100883</v>
      </c>
      <c r="X242" s="6">
        <f t="shared" si="37"/>
        <v>2.3339583333333334</v>
      </c>
      <c r="Y242" s="6">
        <f t="shared" si="38"/>
        <v>0.96094778411584025</v>
      </c>
      <c r="Z242" s="6">
        <f t="shared" si="39"/>
        <v>1.290376569037657</v>
      </c>
      <c r="AA242" s="6">
        <f t="shared" si="40"/>
        <v>0.96319999999999995</v>
      </c>
      <c r="AB242" s="6">
        <f t="shared" si="41"/>
        <v>0.67238912732474965</v>
      </c>
      <c r="AC242" s="6">
        <f t="shared" si="42"/>
        <v>0.40240240240240238</v>
      </c>
      <c r="AD242" s="6">
        <f t="shared" si="43"/>
        <v>0.97599452816450805</v>
      </c>
      <c r="AE242" s="6">
        <f t="shared" si="44"/>
        <v>0.69767441860465118</v>
      </c>
      <c r="AF242" s="6">
        <f t="shared" si="45"/>
        <v>2.1013824884792625</v>
      </c>
      <c r="AG242" s="6">
        <f t="shared" si="46"/>
        <v>1.3927370544720914</v>
      </c>
      <c r="AH242" s="6">
        <f t="shared" si="47"/>
        <v>0.94524495677233433</v>
      </c>
      <c r="AI242" s="6">
        <f t="shared" si="47"/>
        <v>1</v>
      </c>
    </row>
    <row r="243" spans="1:35" x14ac:dyDescent="0.25">
      <c r="A243" s="3">
        <f t="shared" si="48"/>
        <v>42609</v>
      </c>
      <c r="B243">
        <v>1460</v>
      </c>
      <c r="C243">
        <v>9779</v>
      </c>
      <c r="D243">
        <v>46848</v>
      </c>
      <c r="E243" s="24">
        <v>1555</v>
      </c>
      <c r="F243">
        <v>7641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O243">
        <v>1832</v>
      </c>
      <c r="P243">
        <v>229</v>
      </c>
      <c r="T243" s="6">
        <f t="shared" si="33"/>
        <v>1.5417106652587118</v>
      </c>
      <c r="U243" s="6">
        <f t="shared" si="34"/>
        <v>1.2001718213058419</v>
      </c>
      <c r="V243" s="6">
        <f t="shared" si="35"/>
        <v>0.9594298470171414</v>
      </c>
      <c r="W243" s="6">
        <f t="shared" si="36"/>
        <v>0.89522164651698333</v>
      </c>
      <c r="X243" s="6">
        <f t="shared" si="37"/>
        <v>1.5254541824715513</v>
      </c>
      <c r="Y243" s="6">
        <f t="shared" si="38"/>
        <v>0.95874886672710791</v>
      </c>
      <c r="Z243" s="6">
        <f t="shared" si="39"/>
        <v>1.2235849056603774</v>
      </c>
      <c r="AA243" s="6">
        <f t="shared" si="40"/>
        <v>0.93474714518760194</v>
      </c>
      <c r="AB243" s="6">
        <f t="shared" si="41"/>
        <v>0.63128491620111726</v>
      </c>
      <c r="AC243" s="6">
        <f t="shared" si="42"/>
        <v>0</v>
      </c>
      <c r="AD243" s="6">
        <f t="shared" si="43"/>
        <v>1.4301433042332401</v>
      </c>
      <c r="AE243" s="6">
        <f t="shared" si="44"/>
        <v>1.5822784810126582</v>
      </c>
      <c r="AF243" s="6">
        <f t="shared" si="45"/>
        <v>0.72910662824207495</v>
      </c>
      <c r="AG243" s="6">
        <f t="shared" si="46"/>
        <v>1.2270596115204286</v>
      </c>
      <c r="AH243" s="6">
        <f t="shared" si="47"/>
        <v>0.69184290030211482</v>
      </c>
      <c r="AI243" s="6">
        <f t="shared" si="47"/>
        <v>1</v>
      </c>
    </row>
    <row r="244" spans="1:35" x14ac:dyDescent="0.25">
      <c r="A244" s="3">
        <f t="shared" si="48"/>
        <v>42610</v>
      </c>
      <c r="B244">
        <v>1444</v>
      </c>
      <c r="C244">
        <v>0</v>
      </c>
      <c r="D244">
        <v>42731</v>
      </c>
      <c r="E244" s="24">
        <v>709</v>
      </c>
      <c r="F244">
        <v>5460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O244">
        <v>910</v>
      </c>
      <c r="P244">
        <v>395</v>
      </c>
      <c r="T244" s="6">
        <f t="shared" si="33"/>
        <v>1.3482726423902895</v>
      </c>
      <c r="U244" s="6">
        <f t="shared" si="34"/>
        <v>1</v>
      </c>
      <c r="V244" s="6">
        <f t="shared" si="35"/>
        <v>0.99270530839818794</v>
      </c>
      <c r="W244" s="6">
        <f t="shared" si="36"/>
        <v>0.85216346153846156</v>
      </c>
      <c r="X244" s="6">
        <f t="shared" si="37"/>
        <v>1.5716753022452505</v>
      </c>
      <c r="Y244" s="6">
        <f t="shared" si="38"/>
        <v>0.93934911242603547</v>
      </c>
      <c r="Z244" s="6">
        <f t="shared" si="39"/>
        <v>0.83333333333333337</v>
      </c>
      <c r="AA244" s="6">
        <f t="shared" si="40"/>
        <v>0.95966386554621852</v>
      </c>
      <c r="AB244" s="6">
        <f t="shared" si="41"/>
        <v>1.127177700348432</v>
      </c>
      <c r="AC244" s="6">
        <f t="shared" si="42"/>
        <v>0</v>
      </c>
      <c r="AD244" s="6">
        <f t="shared" si="43"/>
        <v>0.82647105852254554</v>
      </c>
      <c r="AE244" s="6">
        <f t="shared" si="44"/>
        <v>0.92810457516339873</v>
      </c>
      <c r="AF244" s="6">
        <f t="shared" si="45"/>
        <v>1.2323651452282158</v>
      </c>
      <c r="AG244" s="6">
        <f t="shared" si="46"/>
        <v>1.279887482419128</v>
      </c>
      <c r="AH244" s="6">
        <f t="shared" si="47"/>
        <v>1.3166666666666667</v>
      </c>
      <c r="AI244" s="6">
        <f t="shared" si="47"/>
        <v>1</v>
      </c>
    </row>
    <row r="245" spans="1:35" x14ac:dyDescent="0.25">
      <c r="A245" s="3">
        <f t="shared" si="48"/>
        <v>42611</v>
      </c>
      <c r="B245">
        <v>1365</v>
      </c>
      <c r="C245">
        <v>0</v>
      </c>
      <c r="D245">
        <v>34381</v>
      </c>
      <c r="E245" s="24">
        <v>470</v>
      </c>
      <c r="F245">
        <v>5366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O245">
        <v>1101</v>
      </c>
      <c r="P245">
        <v>181</v>
      </c>
      <c r="T245" s="6">
        <f t="shared" si="33"/>
        <v>1.1290322580645162</v>
      </c>
      <c r="U245" s="6">
        <f t="shared" si="34"/>
        <v>1</v>
      </c>
      <c r="V245" s="6">
        <f t="shared" si="35"/>
        <v>1.0043526524888993</v>
      </c>
      <c r="W245" s="6">
        <f t="shared" si="36"/>
        <v>0.74249605055292256</v>
      </c>
      <c r="X245" s="6">
        <f t="shared" si="37"/>
        <v>1.1465811965811965</v>
      </c>
      <c r="Y245" s="6">
        <f t="shared" si="38"/>
        <v>0.83009938476100331</v>
      </c>
      <c r="Z245" s="6">
        <f t="shared" si="39"/>
        <v>1.6717557251908397</v>
      </c>
      <c r="AA245" s="6">
        <f t="shared" si="40"/>
        <v>1.0616570327552985</v>
      </c>
      <c r="AB245" s="6">
        <f t="shared" si="41"/>
        <v>0.94658119658119655</v>
      </c>
      <c r="AC245" s="6">
        <f t="shared" si="42"/>
        <v>0</v>
      </c>
      <c r="AD245" s="6">
        <f t="shared" si="43"/>
        <v>0.68989368515434868</v>
      </c>
      <c r="AE245" s="6">
        <f t="shared" si="44"/>
        <v>0.65573770491803274</v>
      </c>
      <c r="AF245" s="6">
        <f t="shared" si="45"/>
        <v>0.9688715953307393</v>
      </c>
      <c r="AG245" s="6">
        <f t="shared" si="46"/>
        <v>1.1409326424870467</v>
      </c>
      <c r="AH245" s="6">
        <f t="shared" si="47"/>
        <v>0.94764397905759157</v>
      </c>
      <c r="AI245" s="6">
        <f t="shared" si="47"/>
        <v>1</v>
      </c>
    </row>
    <row r="246" spans="1:35" x14ac:dyDescent="0.25">
      <c r="A246" s="3">
        <f t="shared" si="48"/>
        <v>42612</v>
      </c>
      <c r="B246">
        <v>996</v>
      </c>
      <c r="C246">
        <v>23572</v>
      </c>
      <c r="D246">
        <v>35388</v>
      </c>
      <c r="E246" s="24">
        <v>1497</v>
      </c>
      <c r="F246">
        <v>3113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O246">
        <v>2178</v>
      </c>
      <c r="P246">
        <v>272</v>
      </c>
      <c r="T246" s="6">
        <f t="shared" si="33"/>
        <v>1.0451206715634838</v>
      </c>
      <c r="U246" s="6">
        <f t="shared" si="34"/>
        <v>1.2161799607883603</v>
      </c>
      <c r="V246" s="6">
        <f t="shared" si="35"/>
        <v>0.96895022178413015</v>
      </c>
      <c r="W246" s="6">
        <f t="shared" si="36"/>
        <v>0.91953316953316955</v>
      </c>
      <c r="X246" s="6">
        <f t="shared" si="37"/>
        <v>1.5754048582995952</v>
      </c>
      <c r="Y246" s="6">
        <f t="shared" si="38"/>
        <v>0.73140311804008906</v>
      </c>
      <c r="Z246" s="6">
        <f t="shared" si="39"/>
        <v>1.4483111566018423</v>
      </c>
      <c r="AA246" s="6">
        <f t="shared" si="40"/>
        <v>0.84556574923547401</v>
      </c>
      <c r="AB246" s="6">
        <f t="shared" si="41"/>
        <v>1.2435897435897436</v>
      </c>
      <c r="AC246" s="6">
        <f t="shared" si="42"/>
        <v>2.3131868131868134</v>
      </c>
      <c r="AD246" s="6">
        <f t="shared" si="43"/>
        <v>2.69124019205996</v>
      </c>
      <c r="AE246" s="6">
        <f t="shared" si="44"/>
        <v>0.34693877551020408</v>
      </c>
      <c r="AF246" s="6">
        <f t="shared" si="45"/>
        <v>1.3256113256113256</v>
      </c>
      <c r="AG246" s="6">
        <f t="shared" si="46"/>
        <v>1.1463157894736842</v>
      </c>
      <c r="AH246" s="6">
        <f t="shared" si="47"/>
        <v>1.1239669421487604</v>
      </c>
      <c r="AI246" s="6">
        <f t="shared" si="47"/>
        <v>1</v>
      </c>
    </row>
    <row r="247" spans="1:35" x14ac:dyDescent="0.25">
      <c r="A247" s="3">
        <f t="shared" si="48"/>
        <v>42613</v>
      </c>
      <c r="B247">
        <v>975</v>
      </c>
      <c r="C247">
        <v>8115</v>
      </c>
      <c r="D247">
        <v>41864</v>
      </c>
      <c r="E247" s="24">
        <v>1213</v>
      </c>
      <c r="F247">
        <v>5104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O247">
        <v>2252</v>
      </c>
      <c r="P247">
        <v>204</v>
      </c>
      <c r="T247" s="6">
        <f t="shared" si="33"/>
        <v>1.1130136986301369</v>
      </c>
      <c r="U247" s="6">
        <f t="shared" si="34"/>
        <v>1.140227623998876</v>
      </c>
      <c r="V247" s="6">
        <f t="shared" si="35"/>
        <v>1.0372646184340932</v>
      </c>
      <c r="W247" s="6">
        <f t="shared" si="36"/>
        <v>0.83025325119780968</v>
      </c>
      <c r="X247" s="6">
        <f t="shared" si="37"/>
        <v>1.4115044247787611</v>
      </c>
      <c r="Y247" s="6">
        <f t="shared" si="38"/>
        <v>0.76005422503389064</v>
      </c>
      <c r="Z247" s="6">
        <f t="shared" si="39"/>
        <v>1.109075770191507</v>
      </c>
      <c r="AA247" s="6">
        <f t="shared" si="40"/>
        <v>1.2418300653594772</v>
      </c>
      <c r="AB247" s="6">
        <f t="shared" si="41"/>
        <v>0.70704225352112671</v>
      </c>
      <c r="AC247" s="6">
        <f t="shared" si="42"/>
        <v>0.63111111111111107</v>
      </c>
      <c r="AD247" s="6">
        <f t="shared" si="43"/>
        <v>0.90505791997284335</v>
      </c>
      <c r="AE247" s="6">
        <f t="shared" si="44"/>
        <v>2.5176470588235293</v>
      </c>
      <c r="AF247" s="6">
        <f t="shared" si="45"/>
        <v>1.6310679611650485</v>
      </c>
      <c r="AG247" s="6">
        <f t="shared" si="46"/>
        <v>1.1513292433537832</v>
      </c>
      <c r="AH247" s="6">
        <f t="shared" si="47"/>
        <v>0.96682464454976302</v>
      </c>
      <c r="AI247" s="6">
        <f t="shared" si="47"/>
        <v>1</v>
      </c>
    </row>
    <row r="248" spans="1:35" x14ac:dyDescent="0.25">
      <c r="A248" s="3">
        <f t="shared" si="48"/>
        <v>42614</v>
      </c>
      <c r="B248">
        <v>1326</v>
      </c>
      <c r="C248">
        <v>8581</v>
      </c>
      <c r="D248">
        <v>41014</v>
      </c>
      <c r="E248" s="24">
        <v>1396</v>
      </c>
      <c r="F248">
        <v>7113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O248">
        <v>3193</v>
      </c>
      <c r="P248">
        <v>327</v>
      </c>
      <c r="T248" s="6">
        <f t="shared" si="33"/>
        <v>0.97071742313323572</v>
      </c>
      <c r="U248" s="6">
        <f t="shared" si="34"/>
        <v>1.1761239035087718</v>
      </c>
      <c r="V248" s="6">
        <f t="shared" si="35"/>
        <v>0.90807244387371033</v>
      </c>
      <c r="W248" s="6">
        <f t="shared" si="36"/>
        <v>0.97827610371408547</v>
      </c>
      <c r="X248" s="6">
        <f t="shared" si="37"/>
        <v>24.78397212543554</v>
      </c>
      <c r="Y248" s="6">
        <f t="shared" si="38"/>
        <v>0.82835488185465889</v>
      </c>
      <c r="Z248" s="6">
        <f t="shared" si="39"/>
        <v>1.3211169284467714</v>
      </c>
      <c r="AA248" s="6">
        <f t="shared" si="40"/>
        <v>1.2274678111587982</v>
      </c>
      <c r="AB248" s="6">
        <f t="shared" si="41"/>
        <v>0.72727272727272729</v>
      </c>
      <c r="AC248" s="6">
        <f t="shared" si="42"/>
        <v>4.4715447154471545E-2</v>
      </c>
      <c r="AD248" s="6">
        <f t="shared" si="43"/>
        <v>0.99518670087572358</v>
      </c>
      <c r="AE248" s="6">
        <f t="shared" si="44"/>
        <v>0.54938271604938271</v>
      </c>
      <c r="AF248" s="6">
        <f t="shared" si="45"/>
        <v>1.0880503144654088</v>
      </c>
      <c r="AG248" s="6">
        <f t="shared" si="46"/>
        <v>1.6349206349206349</v>
      </c>
      <c r="AH248" s="6">
        <f t="shared" si="47"/>
        <v>1</v>
      </c>
      <c r="AI248" s="6">
        <f t="shared" si="47"/>
        <v>1</v>
      </c>
    </row>
    <row r="249" spans="1:35" x14ac:dyDescent="0.25">
      <c r="A249" s="3">
        <f t="shared" si="48"/>
        <v>42615</v>
      </c>
      <c r="B249">
        <v>1397</v>
      </c>
      <c r="C249">
        <v>8959</v>
      </c>
      <c r="D249">
        <v>44210</v>
      </c>
      <c r="E249" s="24">
        <v>1429</v>
      </c>
      <c r="F249">
        <v>7122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O249">
        <v>2661</v>
      </c>
      <c r="P249">
        <v>403</v>
      </c>
      <c r="T249" s="6">
        <f t="shared" si="33"/>
        <v>0.99148332150461316</v>
      </c>
      <c r="U249" s="6">
        <f t="shared" si="34"/>
        <v>0.92762476703251195</v>
      </c>
      <c r="V249" s="6">
        <f t="shared" si="35"/>
        <v>0.97421771705597182</v>
      </c>
      <c r="W249" s="6">
        <f t="shared" si="36"/>
        <v>0.91543882126841769</v>
      </c>
      <c r="X249" s="6">
        <f t="shared" si="37"/>
        <v>0.63572257431045254</v>
      </c>
      <c r="Y249" s="6">
        <f t="shared" si="38"/>
        <v>0.91050228310502279</v>
      </c>
      <c r="Z249" s="6">
        <f t="shared" si="39"/>
        <v>1.1536964980544746</v>
      </c>
      <c r="AA249" s="6">
        <f t="shared" si="40"/>
        <v>1.1561461794019934</v>
      </c>
      <c r="AB249" s="6">
        <f t="shared" si="41"/>
        <v>1.3468085106382979</v>
      </c>
      <c r="AC249" s="6">
        <f t="shared" si="42"/>
        <v>1.4701492537313432</v>
      </c>
      <c r="AD249" s="6">
        <f t="shared" si="43"/>
        <v>0.98955578162088842</v>
      </c>
      <c r="AE249" s="6">
        <f t="shared" si="44"/>
        <v>1.0222222222222221</v>
      </c>
      <c r="AF249" s="6">
        <f t="shared" si="45"/>
        <v>1.2850877192982457</v>
      </c>
      <c r="AG249" s="6">
        <f t="shared" si="46"/>
        <v>1.2848865282472235</v>
      </c>
      <c r="AH249" s="6">
        <f t="shared" si="47"/>
        <v>1.2286585365853659</v>
      </c>
      <c r="AI249" s="6">
        <f t="shared" si="47"/>
        <v>1</v>
      </c>
    </row>
    <row r="250" spans="1:35" x14ac:dyDescent="0.25">
      <c r="A250" s="3">
        <f t="shared" si="48"/>
        <v>42616</v>
      </c>
      <c r="B250">
        <v>1732</v>
      </c>
      <c r="C250">
        <v>10476</v>
      </c>
      <c r="D250">
        <v>50393</v>
      </c>
      <c r="E250" s="24">
        <v>1443</v>
      </c>
      <c r="F250">
        <v>8834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O250">
        <v>2623</v>
      </c>
      <c r="P250">
        <v>357</v>
      </c>
      <c r="T250" s="6">
        <f t="shared" si="33"/>
        <v>1.1863013698630136</v>
      </c>
      <c r="U250" s="6">
        <f t="shared" si="34"/>
        <v>1.0712751815114019</v>
      </c>
      <c r="V250" s="6">
        <f t="shared" si="35"/>
        <v>1.0756702527322404</v>
      </c>
      <c r="W250" s="6">
        <f t="shared" si="36"/>
        <v>0.92797427652733122</v>
      </c>
      <c r="X250" s="6">
        <f t="shared" si="37"/>
        <v>1.156131396414082</v>
      </c>
      <c r="Y250" s="6">
        <f t="shared" si="38"/>
        <v>0.95791962174940903</v>
      </c>
      <c r="Z250" s="6">
        <f t="shared" si="39"/>
        <v>1.5250578257517349</v>
      </c>
      <c r="AA250" s="6">
        <f t="shared" si="40"/>
        <v>1.4258289703315881</v>
      </c>
      <c r="AB250" s="6">
        <f t="shared" si="41"/>
        <v>1.3938053097345133</v>
      </c>
      <c r="AC250" s="6">
        <f t="shared" si="42"/>
        <v>1</v>
      </c>
      <c r="AD250" s="6">
        <f t="shared" si="43"/>
        <v>1.1555099972357874</v>
      </c>
      <c r="AE250" s="6">
        <f t="shared" si="44"/>
        <v>0.77600000000000002</v>
      </c>
      <c r="AF250" s="6">
        <f t="shared" si="45"/>
        <v>1.2134387351778657</v>
      </c>
      <c r="AG250" s="6">
        <f t="shared" si="46"/>
        <v>1.4317685589519651</v>
      </c>
      <c r="AH250" s="6">
        <f t="shared" si="47"/>
        <v>1.5589519650655022</v>
      </c>
      <c r="AI250" s="6">
        <f t="shared" si="47"/>
        <v>1</v>
      </c>
    </row>
    <row r="251" spans="1:35" x14ac:dyDescent="0.25">
      <c r="A251" s="3">
        <f t="shared" si="48"/>
        <v>42617</v>
      </c>
      <c r="B251">
        <v>1694</v>
      </c>
      <c r="C251">
        <v>0</v>
      </c>
      <c r="D251">
        <v>43088</v>
      </c>
      <c r="E251" s="24">
        <v>775</v>
      </c>
      <c r="F251">
        <v>8594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O251">
        <v>1505</v>
      </c>
      <c r="P251">
        <v>358</v>
      </c>
      <c r="T251" s="6">
        <f t="shared" si="33"/>
        <v>1.1731301939058172</v>
      </c>
      <c r="U251" s="6">
        <f t="shared" si="34"/>
        <v>1</v>
      </c>
      <c r="V251" s="6">
        <f t="shared" si="35"/>
        <v>1.0083545903442466</v>
      </c>
      <c r="W251" s="6">
        <f t="shared" si="36"/>
        <v>1.0930888575458393</v>
      </c>
      <c r="X251" s="6">
        <f t="shared" si="37"/>
        <v>1.573992673992674</v>
      </c>
      <c r="Y251" s="6">
        <f t="shared" si="38"/>
        <v>0.99422572178477686</v>
      </c>
      <c r="Z251" s="6">
        <f t="shared" si="39"/>
        <v>1.645945945945946</v>
      </c>
      <c r="AA251" s="6">
        <f t="shared" si="40"/>
        <v>1.2854640980735552</v>
      </c>
      <c r="AB251" s="6">
        <f t="shared" si="41"/>
        <v>1.0061823802163834</v>
      </c>
      <c r="AC251" s="6">
        <f t="shared" si="42"/>
        <v>1</v>
      </c>
      <c r="AD251" s="6">
        <f t="shared" si="43"/>
        <v>0.75451027811366389</v>
      </c>
      <c r="AE251" s="6">
        <f t="shared" si="44"/>
        <v>1.6267605633802817</v>
      </c>
      <c r="AF251" s="6">
        <f t="shared" si="45"/>
        <v>1.2457912457912459</v>
      </c>
      <c r="AG251" s="6">
        <f t="shared" si="46"/>
        <v>1.6538461538461537</v>
      </c>
      <c r="AH251" s="6">
        <f t="shared" si="47"/>
        <v>0.90632911392405058</v>
      </c>
      <c r="AI251" s="6">
        <f t="shared" si="47"/>
        <v>1</v>
      </c>
    </row>
    <row r="252" spans="1:35" x14ac:dyDescent="0.25">
      <c r="A252" s="3">
        <f t="shared" si="48"/>
        <v>42618</v>
      </c>
      <c r="B252">
        <v>1296</v>
      </c>
      <c r="C252">
        <v>0</v>
      </c>
      <c r="D252">
        <v>31169</v>
      </c>
      <c r="E252" s="24">
        <v>670</v>
      </c>
      <c r="F252">
        <v>7016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O252">
        <v>2177</v>
      </c>
      <c r="P252">
        <v>184</v>
      </c>
      <c r="T252" s="6">
        <f t="shared" si="33"/>
        <v>0.94945054945054941</v>
      </c>
      <c r="U252" s="6">
        <f t="shared" si="34"/>
        <v>1</v>
      </c>
      <c r="V252" s="6">
        <f t="shared" si="35"/>
        <v>0.90657630668101563</v>
      </c>
      <c r="W252" s="6">
        <f t="shared" si="36"/>
        <v>1.425531914893617</v>
      </c>
      <c r="X252" s="6">
        <f t="shared" si="37"/>
        <v>1.3074916138650765</v>
      </c>
      <c r="Y252" s="6">
        <f t="shared" si="38"/>
        <v>1.1356898517673888</v>
      </c>
      <c r="Z252" s="6">
        <f t="shared" si="39"/>
        <v>1.7049086757990868</v>
      </c>
      <c r="AA252" s="6">
        <f t="shared" si="40"/>
        <v>1.7241379310344827</v>
      </c>
      <c r="AB252" s="6">
        <f t="shared" si="41"/>
        <v>1.2234762979683973</v>
      </c>
      <c r="AC252" s="6">
        <f t="shared" si="42"/>
        <v>1</v>
      </c>
      <c r="AD252" s="6">
        <f t="shared" si="43"/>
        <v>0.89868795643025123</v>
      </c>
      <c r="AE252" s="6">
        <f t="shared" si="44"/>
        <v>3.45</v>
      </c>
      <c r="AF252" s="6">
        <f t="shared" si="45"/>
        <v>1.5220883534136547</v>
      </c>
      <c r="AG252" s="6">
        <f t="shared" si="46"/>
        <v>1.9772933696639419</v>
      </c>
      <c r="AH252" s="6">
        <f t="shared" si="47"/>
        <v>1.0165745856353592</v>
      </c>
      <c r="AI252" s="6">
        <f t="shared" si="47"/>
        <v>1</v>
      </c>
    </row>
    <row r="253" spans="1:35" x14ac:dyDescent="0.25">
      <c r="A253" s="3">
        <f t="shared" si="48"/>
        <v>42619</v>
      </c>
      <c r="B253">
        <v>1150</v>
      </c>
      <c r="C253">
        <v>26560</v>
      </c>
      <c r="D253">
        <v>23567</v>
      </c>
      <c r="E253" s="24">
        <v>1898</v>
      </c>
      <c r="F253">
        <v>4266</v>
      </c>
      <c r="G253">
        <v>2152</v>
      </c>
      <c r="H253">
        <v>2953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O253">
        <v>3388</v>
      </c>
      <c r="P253">
        <v>290</v>
      </c>
      <c r="T253" s="6">
        <f t="shared" si="33"/>
        <v>1.1546184738955823</v>
      </c>
      <c r="U253" s="6">
        <f t="shared" si="34"/>
        <v>1.1267605633802817</v>
      </c>
      <c r="V253" s="6">
        <f t="shared" si="35"/>
        <v>0.66596021250141291</v>
      </c>
      <c r="W253" s="6">
        <f t="shared" si="36"/>
        <v>1.2678690714762859</v>
      </c>
      <c r="X253" s="6">
        <f t="shared" si="37"/>
        <v>1.3703822679087696</v>
      </c>
      <c r="Y253" s="6">
        <f t="shared" si="38"/>
        <v>1.3105968331303288</v>
      </c>
      <c r="Z253" s="6">
        <f t="shared" si="39"/>
        <v>2.0869257950530034</v>
      </c>
      <c r="AA253" s="6">
        <f t="shared" si="40"/>
        <v>1.5280289330922243</v>
      </c>
      <c r="AB253" s="6">
        <f t="shared" si="41"/>
        <v>2.0721649484536084</v>
      </c>
      <c r="AC253" s="6">
        <f t="shared" si="42"/>
        <v>1.3610451306413303</v>
      </c>
      <c r="AD253" s="6">
        <f t="shared" si="43"/>
        <v>0.22351558930397511</v>
      </c>
      <c r="AE253" s="6">
        <f t="shared" si="44"/>
        <v>2</v>
      </c>
      <c r="AF253" s="6">
        <f t="shared" si="45"/>
        <v>0.39320388349514562</v>
      </c>
      <c r="AG253" s="6">
        <f t="shared" si="46"/>
        <v>1.5555555555555556</v>
      </c>
      <c r="AH253" s="6">
        <f t="shared" si="47"/>
        <v>1.0661764705882353</v>
      </c>
      <c r="AI253" s="6">
        <f t="shared" si="47"/>
        <v>1</v>
      </c>
    </row>
    <row r="254" spans="1:35" x14ac:dyDescent="0.25">
      <c r="A254" s="3">
        <f t="shared" si="48"/>
        <v>42620</v>
      </c>
      <c r="B254">
        <v>1369</v>
      </c>
      <c r="C254">
        <v>8964</v>
      </c>
      <c r="D254">
        <v>27393</v>
      </c>
      <c r="E254" s="24">
        <v>1331</v>
      </c>
      <c r="F254">
        <v>6738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O254">
        <v>3489</v>
      </c>
      <c r="P254">
        <v>520</v>
      </c>
      <c r="T254" s="6">
        <f t="shared" si="33"/>
        <v>1.4041025641025642</v>
      </c>
      <c r="U254" s="6">
        <f t="shared" si="34"/>
        <v>1.1046210720887246</v>
      </c>
      <c r="V254" s="6">
        <f t="shared" si="35"/>
        <v>0.65433307854003442</v>
      </c>
      <c r="W254" s="6">
        <f t="shared" si="36"/>
        <v>1.0972794723825228</v>
      </c>
      <c r="X254" s="6">
        <f t="shared" si="37"/>
        <v>1.3201410658307211</v>
      </c>
      <c r="Y254" s="6">
        <f t="shared" si="38"/>
        <v>1.3686087990487514</v>
      </c>
      <c r="Z254" s="6">
        <f t="shared" si="39"/>
        <v>1.8626126126126126</v>
      </c>
      <c r="AA254" s="6">
        <f t="shared" si="40"/>
        <v>1.9122807017543859</v>
      </c>
      <c r="AB254" s="6">
        <f t="shared" si="41"/>
        <v>1.4820717131474104</v>
      </c>
      <c r="AC254" s="6">
        <f t="shared" si="42"/>
        <v>1.0492957746478873</v>
      </c>
      <c r="AD254" s="6">
        <f t="shared" si="43"/>
        <v>0.33472420825617105</v>
      </c>
      <c r="AE254" s="6">
        <f t="shared" si="44"/>
        <v>1.4299065420560748</v>
      </c>
      <c r="AF254" s="6">
        <f t="shared" si="45"/>
        <v>2.9007936507936507</v>
      </c>
      <c r="AG254" s="6">
        <f t="shared" si="46"/>
        <v>1.5492895204262878</v>
      </c>
      <c r="AH254" s="6">
        <f t="shared" si="47"/>
        <v>2.5490196078431371</v>
      </c>
      <c r="AI254" s="6">
        <f t="shared" si="47"/>
        <v>1</v>
      </c>
    </row>
    <row r="255" spans="1:35" x14ac:dyDescent="0.25">
      <c r="A255" s="3">
        <f t="shared" si="48"/>
        <v>42621</v>
      </c>
      <c r="B255">
        <v>1430</v>
      </c>
      <c r="C255">
        <v>8866</v>
      </c>
      <c r="D255">
        <v>34057</v>
      </c>
      <c r="E255" s="24">
        <v>1476</v>
      </c>
      <c r="F255">
        <v>8619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O255">
        <v>3996</v>
      </c>
      <c r="P255">
        <v>502</v>
      </c>
      <c r="T255" s="6">
        <f t="shared" si="33"/>
        <v>1.0784313725490196</v>
      </c>
      <c r="U255" s="6">
        <f t="shared" si="34"/>
        <v>1.0332129122479898</v>
      </c>
      <c r="V255" s="6">
        <f t="shared" si="35"/>
        <v>0.83037499390452041</v>
      </c>
      <c r="W255" s="6">
        <f t="shared" si="36"/>
        <v>1.0573065902578798</v>
      </c>
      <c r="X255" s="6">
        <f t="shared" si="37"/>
        <v>1.2117250105440742</v>
      </c>
      <c r="Y255" s="6">
        <f t="shared" si="38"/>
        <v>1.2448869752421958</v>
      </c>
      <c r="Z255" s="6">
        <f t="shared" si="39"/>
        <v>1.7708058124174373</v>
      </c>
      <c r="AA255" s="6">
        <f t="shared" si="40"/>
        <v>1.5069930069930071</v>
      </c>
      <c r="AB255" s="6">
        <f t="shared" si="41"/>
        <v>1.2971698113207548</v>
      </c>
      <c r="AC255" s="6">
        <f t="shared" si="42"/>
        <v>15.727272727272727</v>
      </c>
      <c r="AD255" s="6">
        <f t="shared" si="43"/>
        <v>0.76311416031022283</v>
      </c>
      <c r="AE255" s="6">
        <f t="shared" si="44"/>
        <v>0.9438202247191011</v>
      </c>
      <c r="AF255" s="6">
        <f t="shared" si="45"/>
        <v>0.72832369942196529</v>
      </c>
      <c r="AG255" s="6">
        <f t="shared" si="46"/>
        <v>1.2514876291888506</v>
      </c>
      <c r="AH255" s="6">
        <f t="shared" si="47"/>
        <v>1.5351681957186545</v>
      </c>
      <c r="AI255" s="6">
        <f t="shared" si="47"/>
        <v>1</v>
      </c>
    </row>
    <row r="256" spans="1:35" x14ac:dyDescent="0.25">
      <c r="A256" s="3">
        <f t="shared" si="48"/>
        <v>42622</v>
      </c>
      <c r="B256">
        <v>1597</v>
      </c>
      <c r="C256">
        <v>10764</v>
      </c>
      <c r="D256">
        <v>36073</v>
      </c>
      <c r="E256" s="24">
        <v>1716</v>
      </c>
      <c r="F256">
        <v>9762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O256">
        <v>4161</v>
      </c>
      <c r="P256">
        <v>664</v>
      </c>
      <c r="T256" s="6">
        <f t="shared" si="33"/>
        <v>1.1431639226914818</v>
      </c>
      <c r="U256" s="6">
        <f t="shared" si="34"/>
        <v>1.2014733787253042</v>
      </c>
      <c r="V256" s="6">
        <f t="shared" si="35"/>
        <v>0.8159466184121239</v>
      </c>
      <c r="W256" s="6">
        <f t="shared" si="36"/>
        <v>1.2008397480755773</v>
      </c>
      <c r="X256" s="6">
        <f t="shared" si="37"/>
        <v>1.370682392586352</v>
      </c>
      <c r="Y256" s="6">
        <f t="shared" si="38"/>
        <v>1.0346038114343028</v>
      </c>
      <c r="Z256" s="6">
        <f t="shared" si="39"/>
        <v>1.6475548060708263</v>
      </c>
      <c r="AA256" s="6">
        <f t="shared" si="40"/>
        <v>1.3376436781609196</v>
      </c>
      <c r="AB256" s="6">
        <f t="shared" si="41"/>
        <v>1.3854660347551342</v>
      </c>
      <c r="AC256" s="6">
        <f t="shared" si="42"/>
        <v>1.5939086294416243</v>
      </c>
      <c r="AD256" s="6">
        <f t="shared" si="43"/>
        <v>0.92653005277225686</v>
      </c>
      <c r="AE256" s="6">
        <f t="shared" si="44"/>
        <v>2.1304347826086958</v>
      </c>
      <c r="AF256" s="6">
        <f t="shared" si="45"/>
        <v>1.401023890784983</v>
      </c>
      <c r="AG256" s="6">
        <f t="shared" si="46"/>
        <v>1.5636978579481398</v>
      </c>
      <c r="AH256" s="6">
        <f t="shared" si="47"/>
        <v>1.6476426799007444</v>
      </c>
      <c r="AI256" s="6">
        <f t="shared" si="47"/>
        <v>1</v>
      </c>
    </row>
    <row r="257" spans="1:35" x14ac:dyDescent="0.25">
      <c r="A257" s="3">
        <f t="shared" si="48"/>
        <v>42623</v>
      </c>
      <c r="B257">
        <v>1616</v>
      </c>
      <c r="C257">
        <v>12183</v>
      </c>
      <c r="D257">
        <v>47778</v>
      </c>
      <c r="E257" s="24">
        <v>1586</v>
      </c>
      <c r="F257">
        <v>9509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O257">
        <v>3975</v>
      </c>
      <c r="P257">
        <v>580</v>
      </c>
      <c r="T257" s="6">
        <f t="shared" ref="T257:T320" si="49">IF(ISERROR(B257/B250),1,B257/B250)</f>
        <v>0.93302540415704383</v>
      </c>
      <c r="U257" s="6">
        <f t="shared" ref="U257:U320" si="50">IF(ISERROR(C257/C250),1,C257/C250)</f>
        <v>1.1629438717067584</v>
      </c>
      <c r="V257" s="6">
        <f t="shared" ref="V257:V320" si="51">IF(ISERROR(D257/D250),1,D257/D250)</f>
        <v>0.94810787212509673</v>
      </c>
      <c r="W257" s="6">
        <f t="shared" ref="W257:W320" si="52">IF(ISERROR(E257/E250),1,E257/E250)</f>
        <v>1.0990990990990992</v>
      </c>
      <c r="X257" s="6">
        <f t="shared" ref="X257:X320" si="53">IF(ISERROR(F257/F250),1,F257/F250)</f>
        <v>1.0764093275979172</v>
      </c>
      <c r="Y257" s="6">
        <f t="shared" ref="Y257:Y320" si="54">IF(ISERROR(G257/G250),1,G257/G250)</f>
        <v>1.1416584402764067</v>
      </c>
      <c r="Z257" s="6">
        <f t="shared" ref="Z257:Z320" si="55">IF(ISERROR(H257/H250),1,H257/H250)</f>
        <v>1.7917087967644085</v>
      </c>
      <c r="AA257" s="6">
        <f t="shared" ref="AA257:AA320" si="56">IF(ISERROR(I257/I250),1,I257/I250)</f>
        <v>1.657282741738066</v>
      </c>
      <c r="AB257" s="6">
        <f t="shared" ref="AB257:AB320" si="57">IF(ISERROR(J257/J250),1,J257/J250)</f>
        <v>1.5380952380952382</v>
      </c>
      <c r="AC257" s="6">
        <f t="shared" ref="AC257:AC320" si="58">IF(ISERROR(K257/K250),1,K257/K250)</f>
        <v>1.21484375</v>
      </c>
      <c r="AD257" s="6">
        <f t="shared" ref="AD257:AD320" si="59">IF(ISERROR(L257/L250),1,L257/L250)</f>
        <v>0.87151884855371486</v>
      </c>
      <c r="AE257" s="6">
        <f t="shared" ref="AE257:AE320" si="60">IF(ISERROR(M257/M250),1,M257/M250)</f>
        <v>2.1752577319587627</v>
      </c>
      <c r="AF257" s="6">
        <f t="shared" ref="AF257:AF320" si="61">IF(ISERROR(N257/N250),1,N257/N250)</f>
        <v>1.1726384364820848</v>
      </c>
      <c r="AG257" s="6">
        <f t="shared" ref="AG257:AG320" si="62">IF(ISERROR(O257/O250),1,O257/O250)</f>
        <v>1.5154403354937096</v>
      </c>
      <c r="AH257" s="6">
        <f t="shared" ref="AH257:AI320" si="63">IF(ISERROR(P257/P250),1,P257/P250)</f>
        <v>1.6246498599439776</v>
      </c>
      <c r="AI257" s="6">
        <f t="shared" si="63"/>
        <v>1</v>
      </c>
    </row>
    <row r="258" spans="1:35" x14ac:dyDescent="0.25">
      <c r="A258" s="3">
        <f t="shared" si="48"/>
        <v>42624</v>
      </c>
      <c r="B258">
        <v>1501</v>
      </c>
      <c r="C258">
        <v>0</v>
      </c>
      <c r="D258">
        <v>41062</v>
      </c>
      <c r="E258" s="24">
        <v>1082</v>
      </c>
      <c r="F258">
        <v>11337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O258">
        <v>2719</v>
      </c>
      <c r="P258">
        <v>869</v>
      </c>
      <c r="T258" s="6">
        <f t="shared" si="49"/>
        <v>0.88606847697756785</v>
      </c>
      <c r="U258" s="6">
        <f t="shared" si="50"/>
        <v>1</v>
      </c>
      <c r="V258" s="6">
        <f t="shared" si="51"/>
        <v>0.95297994801336794</v>
      </c>
      <c r="W258" s="6">
        <f t="shared" si="52"/>
        <v>1.3961290322580646</v>
      </c>
      <c r="X258" s="6">
        <f t="shared" si="53"/>
        <v>1.319176169420526</v>
      </c>
      <c r="Y258" s="6">
        <f t="shared" si="54"/>
        <v>1.1293558606124603</v>
      </c>
      <c r="Z258" s="6">
        <f t="shared" si="55"/>
        <v>1.9178981937602628</v>
      </c>
      <c r="AA258" s="6">
        <f t="shared" si="56"/>
        <v>1.8242506811989101</v>
      </c>
      <c r="AB258" s="6">
        <f t="shared" si="57"/>
        <v>1.4454685099846389</v>
      </c>
      <c r="AC258" s="6">
        <f t="shared" si="58"/>
        <v>1</v>
      </c>
      <c r="AD258" s="6">
        <f t="shared" si="59"/>
        <v>1.0744895669733003</v>
      </c>
      <c r="AE258" s="6">
        <f t="shared" si="60"/>
        <v>0.68831168831168832</v>
      </c>
      <c r="AF258" s="6">
        <f t="shared" si="61"/>
        <v>1.318918918918919</v>
      </c>
      <c r="AG258" s="6">
        <f t="shared" si="62"/>
        <v>1.8066445182724253</v>
      </c>
      <c r="AH258" s="6">
        <f t="shared" si="63"/>
        <v>2.4273743016759775</v>
      </c>
      <c r="AI258" s="6">
        <f t="shared" si="63"/>
        <v>1</v>
      </c>
    </row>
    <row r="259" spans="1:35" x14ac:dyDescent="0.25">
      <c r="A259" s="3">
        <f t="shared" ref="A259:A322" si="64">A258+1</f>
        <v>42625</v>
      </c>
      <c r="B259">
        <v>1456</v>
      </c>
      <c r="C259">
        <v>0</v>
      </c>
      <c r="D259">
        <v>34351</v>
      </c>
      <c r="E259" s="24">
        <v>920</v>
      </c>
      <c r="F259">
        <v>6345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O259">
        <v>3175</v>
      </c>
      <c r="P259">
        <v>463</v>
      </c>
      <c r="T259" s="6">
        <f t="shared" si="49"/>
        <v>1.1234567901234569</v>
      </c>
      <c r="U259" s="6">
        <f t="shared" si="50"/>
        <v>1</v>
      </c>
      <c r="V259" s="6">
        <f t="shared" si="51"/>
        <v>1.1020886136866759</v>
      </c>
      <c r="W259" s="6">
        <f t="shared" si="52"/>
        <v>1.3731343283582089</v>
      </c>
      <c r="X259" s="6">
        <f t="shared" si="53"/>
        <v>0.90436145952109459</v>
      </c>
      <c r="Y259" s="6">
        <f t="shared" si="54"/>
        <v>1.0486947791164658</v>
      </c>
      <c r="Z259" s="6">
        <f t="shared" si="55"/>
        <v>1.1175092065617676</v>
      </c>
      <c r="AA259" s="6">
        <f t="shared" si="56"/>
        <v>1.2284210526315789</v>
      </c>
      <c r="AB259" s="6">
        <f t="shared" si="57"/>
        <v>1.8025830258302582</v>
      </c>
      <c r="AC259" s="6">
        <f t="shared" si="58"/>
        <v>1</v>
      </c>
      <c r="AD259" s="6">
        <f t="shared" si="59"/>
        <v>1.017009847806625</v>
      </c>
      <c r="AE259" s="6">
        <f t="shared" si="60"/>
        <v>1.8478260869565217</v>
      </c>
      <c r="AF259" s="6">
        <f t="shared" si="61"/>
        <v>1.2559366754617414</v>
      </c>
      <c r="AG259" s="6">
        <f t="shared" si="62"/>
        <v>1.4584290307762977</v>
      </c>
      <c r="AH259" s="6">
        <f t="shared" si="63"/>
        <v>2.5163043478260869</v>
      </c>
      <c r="AI259" s="6">
        <f t="shared" si="63"/>
        <v>1</v>
      </c>
    </row>
    <row r="260" spans="1:35" x14ac:dyDescent="0.25">
      <c r="A260" s="3">
        <f t="shared" si="64"/>
        <v>42626</v>
      </c>
      <c r="B260">
        <v>1008</v>
      </c>
      <c r="C260">
        <v>27404</v>
      </c>
      <c r="D260">
        <v>34428</v>
      </c>
      <c r="E260" s="24">
        <v>1485</v>
      </c>
      <c r="F260">
        <v>6396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O260">
        <v>4805</v>
      </c>
      <c r="P260">
        <v>382</v>
      </c>
      <c r="T260" s="6">
        <f t="shared" si="49"/>
        <v>0.87652173913043474</v>
      </c>
      <c r="U260" s="6">
        <f t="shared" si="50"/>
        <v>1.031777108433735</v>
      </c>
      <c r="V260" s="6">
        <f t="shared" si="51"/>
        <v>1.4608562820893622</v>
      </c>
      <c r="W260" s="6">
        <f t="shared" si="52"/>
        <v>0.78240252897787144</v>
      </c>
      <c r="X260" s="6">
        <f t="shared" si="53"/>
        <v>1.4992967651195499</v>
      </c>
      <c r="Y260" s="6">
        <f t="shared" si="54"/>
        <v>1.2170074349442379</v>
      </c>
      <c r="Z260" s="6">
        <f t="shared" si="55"/>
        <v>0.88892651540805956</v>
      </c>
      <c r="AA260" s="6">
        <f t="shared" si="56"/>
        <v>1.5597633136094675</v>
      </c>
      <c r="AB260" s="6">
        <f t="shared" si="57"/>
        <v>2.116915422885572</v>
      </c>
      <c r="AC260" s="6">
        <f t="shared" si="58"/>
        <v>0</v>
      </c>
      <c r="AD260" s="6">
        <f t="shared" si="59"/>
        <v>1.4752263214250949</v>
      </c>
      <c r="AE260" s="6">
        <f t="shared" si="60"/>
        <v>2.0294117647058822</v>
      </c>
      <c r="AF260" s="6">
        <f t="shared" si="61"/>
        <v>3.6</v>
      </c>
      <c r="AG260" s="6">
        <f t="shared" si="62"/>
        <v>1.4182408500590318</v>
      </c>
      <c r="AH260" s="6">
        <f t="shared" si="63"/>
        <v>1.3172413793103448</v>
      </c>
      <c r="AI260" s="6">
        <f t="shared" si="63"/>
        <v>1</v>
      </c>
    </row>
    <row r="261" spans="1:35" x14ac:dyDescent="0.25">
      <c r="A261" s="3">
        <f t="shared" si="64"/>
        <v>42627</v>
      </c>
      <c r="B261">
        <v>1229</v>
      </c>
      <c r="C261">
        <v>9437</v>
      </c>
      <c r="D261">
        <v>39507</v>
      </c>
      <c r="E261" s="24">
        <v>1792</v>
      </c>
      <c r="F261">
        <v>7826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O261">
        <v>5539</v>
      </c>
      <c r="P261">
        <v>764</v>
      </c>
      <c r="T261" s="6">
        <f t="shared" si="49"/>
        <v>0.8977355734112491</v>
      </c>
      <c r="U261" s="6">
        <f t="shared" si="50"/>
        <v>1.0527666220437304</v>
      </c>
      <c r="V261" s="6">
        <f t="shared" si="51"/>
        <v>1.4422297667287263</v>
      </c>
      <c r="W261" s="6">
        <f t="shared" si="52"/>
        <v>1.3463561232156274</v>
      </c>
      <c r="X261" s="6">
        <f t="shared" si="53"/>
        <v>1.1614722469575542</v>
      </c>
      <c r="Y261" s="6">
        <f t="shared" si="54"/>
        <v>1.1750651607298002</v>
      </c>
      <c r="Z261" s="6">
        <f t="shared" si="55"/>
        <v>1.2555421201128578</v>
      </c>
      <c r="AA261" s="6">
        <f t="shared" si="56"/>
        <v>1.3568807339449542</v>
      </c>
      <c r="AB261" s="6">
        <f t="shared" si="57"/>
        <v>1.314516129032258</v>
      </c>
      <c r="AC261" s="6">
        <f t="shared" si="58"/>
        <v>5.6375838926174495</v>
      </c>
      <c r="AD261" s="6">
        <f t="shared" si="59"/>
        <v>2.5669164507318438</v>
      </c>
      <c r="AE261" s="6">
        <f t="shared" si="60"/>
        <v>1.1666666666666667</v>
      </c>
      <c r="AF261" s="6">
        <f t="shared" si="61"/>
        <v>0.54856361149110811</v>
      </c>
      <c r="AG261" s="6">
        <f t="shared" si="62"/>
        <v>1.5875609057036399</v>
      </c>
      <c r="AH261" s="6">
        <f t="shared" si="63"/>
        <v>1.4692307692307693</v>
      </c>
      <c r="AI261" s="6">
        <f t="shared" si="63"/>
        <v>1</v>
      </c>
    </row>
    <row r="262" spans="1:35" x14ac:dyDescent="0.25">
      <c r="A262" s="3">
        <f t="shared" si="64"/>
        <v>42628</v>
      </c>
      <c r="B262">
        <v>1452</v>
      </c>
      <c r="C262">
        <v>11193</v>
      </c>
      <c r="D262">
        <v>39018</v>
      </c>
      <c r="E262" s="24">
        <v>1855</v>
      </c>
      <c r="F262">
        <v>10191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O262">
        <v>4574</v>
      </c>
      <c r="P262">
        <v>768</v>
      </c>
      <c r="T262" s="6">
        <f t="shared" si="49"/>
        <v>1.0153846153846153</v>
      </c>
      <c r="U262" s="6">
        <f t="shared" si="50"/>
        <v>1.2624633431085044</v>
      </c>
      <c r="V262" s="6">
        <f t="shared" si="51"/>
        <v>1.1456675573303579</v>
      </c>
      <c r="W262" s="6">
        <f t="shared" si="52"/>
        <v>1.2567750677506775</v>
      </c>
      <c r="X262" s="6">
        <f t="shared" si="53"/>
        <v>1.1823877479986078</v>
      </c>
      <c r="Y262" s="6">
        <f t="shared" si="54"/>
        <v>1.288802421098141</v>
      </c>
      <c r="Z262" s="6">
        <f t="shared" si="55"/>
        <v>1.494591570309586</v>
      </c>
      <c r="AA262" s="6">
        <f t="shared" si="56"/>
        <v>1.3549883990719258</v>
      </c>
      <c r="AB262" s="6">
        <f t="shared" si="57"/>
        <v>2.0963636363636362</v>
      </c>
      <c r="AC262" s="6">
        <f t="shared" si="58"/>
        <v>1.3294797687861271</v>
      </c>
      <c r="AD262" s="6">
        <f t="shared" si="59"/>
        <v>1.0280321643958008</v>
      </c>
      <c r="AE262" s="6">
        <f t="shared" si="60"/>
        <v>2.9761904761904763</v>
      </c>
      <c r="AF262" s="6">
        <f t="shared" si="61"/>
        <v>2.5185185185185186</v>
      </c>
      <c r="AG262" s="6">
        <f t="shared" si="62"/>
        <v>1.1446446446446445</v>
      </c>
      <c r="AH262" s="6">
        <f t="shared" si="63"/>
        <v>1.5298804780876494</v>
      </c>
      <c r="AI262" s="6">
        <f t="shared" si="63"/>
        <v>1</v>
      </c>
    </row>
    <row r="263" spans="1:35" x14ac:dyDescent="0.25">
      <c r="A263" s="3">
        <f t="shared" si="64"/>
        <v>42629</v>
      </c>
      <c r="B263">
        <v>1583</v>
      </c>
      <c r="C263">
        <v>11291</v>
      </c>
      <c r="D263">
        <v>45137</v>
      </c>
      <c r="E263" s="24">
        <v>2179</v>
      </c>
      <c r="F263">
        <v>10239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O263">
        <v>5385</v>
      </c>
      <c r="P263">
        <v>780</v>
      </c>
      <c r="T263" s="6">
        <f t="shared" si="49"/>
        <v>0.99123356293049469</v>
      </c>
      <c r="U263" s="6">
        <f t="shared" si="50"/>
        <v>1.0489594946116685</v>
      </c>
      <c r="V263" s="6">
        <f t="shared" si="51"/>
        <v>1.2512682615806836</v>
      </c>
      <c r="W263" s="6">
        <f t="shared" si="52"/>
        <v>1.2698135198135199</v>
      </c>
      <c r="X263" s="6">
        <f t="shared" si="53"/>
        <v>1.0488629379225569</v>
      </c>
      <c r="Y263" s="6">
        <f t="shared" si="54"/>
        <v>1.3645176926805622</v>
      </c>
      <c r="Z263" s="6">
        <f t="shared" si="55"/>
        <v>1.1634254520641418</v>
      </c>
      <c r="AA263" s="6">
        <f t="shared" si="56"/>
        <v>1.9731471535982814</v>
      </c>
      <c r="AB263" s="6">
        <f t="shared" si="57"/>
        <v>2.3124287343215508</v>
      </c>
      <c r="AC263" s="6">
        <f t="shared" si="58"/>
        <v>0.98726114649681529</v>
      </c>
      <c r="AD263" s="6">
        <f t="shared" si="59"/>
        <v>0.89511058510244845</v>
      </c>
      <c r="AE263" s="6">
        <f t="shared" si="60"/>
        <v>1.1428571428571428</v>
      </c>
      <c r="AF263" s="6">
        <f t="shared" si="61"/>
        <v>1.2509135200974422</v>
      </c>
      <c r="AG263" s="6">
        <f t="shared" si="62"/>
        <v>1.2941600576784427</v>
      </c>
      <c r="AH263" s="6">
        <f t="shared" si="63"/>
        <v>1.1746987951807228</v>
      </c>
      <c r="AI263" s="6">
        <f t="shared" si="63"/>
        <v>1</v>
      </c>
    </row>
    <row r="264" spans="1:35" x14ac:dyDescent="0.25">
      <c r="A264" s="3">
        <f t="shared" si="64"/>
        <v>42630</v>
      </c>
      <c r="B264">
        <v>1907</v>
      </c>
      <c r="C264">
        <v>14389</v>
      </c>
      <c r="D264">
        <v>49284</v>
      </c>
      <c r="E264" s="24">
        <v>2199</v>
      </c>
      <c r="F264">
        <v>13233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O264">
        <v>5340</v>
      </c>
      <c r="P264">
        <v>808</v>
      </c>
      <c r="T264" s="6">
        <f t="shared" si="49"/>
        <v>1.1800742574257426</v>
      </c>
      <c r="U264" s="6">
        <f t="shared" si="50"/>
        <v>1.1810719855536402</v>
      </c>
      <c r="V264" s="6">
        <f t="shared" si="51"/>
        <v>1.0315207836242621</v>
      </c>
      <c r="W264" s="6">
        <f t="shared" si="52"/>
        <v>1.3865069356872635</v>
      </c>
      <c r="X264" s="6">
        <f t="shared" si="53"/>
        <v>1.3916289830686719</v>
      </c>
      <c r="Y264" s="6">
        <f t="shared" si="54"/>
        <v>1.3182014699524427</v>
      </c>
      <c r="Z264" s="6">
        <f t="shared" si="55"/>
        <v>1.2215011286681716</v>
      </c>
      <c r="AA264" s="6">
        <f t="shared" si="56"/>
        <v>1.5384047267355982</v>
      </c>
      <c r="AB264" s="6">
        <f t="shared" si="57"/>
        <v>1.7265221878224974</v>
      </c>
      <c r="AC264" s="6">
        <f t="shared" si="58"/>
        <v>1.1318327974276527</v>
      </c>
      <c r="AD264" s="6">
        <f t="shared" si="59"/>
        <v>0.91031154215654875</v>
      </c>
      <c r="AE264" s="6">
        <f t="shared" si="60"/>
        <v>1.1753554502369667</v>
      </c>
      <c r="AF264" s="6">
        <f t="shared" si="61"/>
        <v>1.6305555555555555</v>
      </c>
      <c r="AG264" s="6">
        <f t="shared" si="62"/>
        <v>1.3433962264150943</v>
      </c>
      <c r="AH264" s="6">
        <f t="shared" si="63"/>
        <v>1.393103448275862</v>
      </c>
      <c r="AI264" s="6">
        <f t="shared" si="63"/>
        <v>1</v>
      </c>
    </row>
    <row r="265" spans="1:35" x14ac:dyDescent="0.25">
      <c r="A265" s="3">
        <f t="shared" si="64"/>
        <v>42631</v>
      </c>
      <c r="B265">
        <v>1637</v>
      </c>
      <c r="C265">
        <v>0</v>
      </c>
      <c r="D265">
        <v>42159</v>
      </c>
      <c r="E265" s="24">
        <v>1685</v>
      </c>
      <c r="F265">
        <v>13560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O265">
        <v>3809</v>
      </c>
      <c r="P265">
        <v>813</v>
      </c>
      <c r="T265" s="6">
        <f t="shared" si="49"/>
        <v>1.0906062624916721</v>
      </c>
      <c r="U265" s="6">
        <f t="shared" si="50"/>
        <v>1</v>
      </c>
      <c r="V265" s="6">
        <f t="shared" si="51"/>
        <v>1.0267156982124592</v>
      </c>
      <c r="W265" s="6">
        <f t="shared" si="52"/>
        <v>1.5573012939001849</v>
      </c>
      <c r="X265" s="6">
        <f t="shared" si="53"/>
        <v>1.1960836200052924</v>
      </c>
      <c r="Y265" s="6">
        <f t="shared" si="54"/>
        <v>1.3300607760635812</v>
      </c>
      <c r="Z265" s="6">
        <f t="shared" si="55"/>
        <v>1.2639840182648401</v>
      </c>
      <c r="AA265" s="6">
        <f t="shared" si="56"/>
        <v>1.4309185959671396</v>
      </c>
      <c r="AB265" s="6">
        <f t="shared" si="57"/>
        <v>1.1679064824654624</v>
      </c>
      <c r="AC265" s="6">
        <f t="shared" si="58"/>
        <v>1</v>
      </c>
      <c r="AD265" s="6">
        <f t="shared" si="59"/>
        <v>0.98609909614294666</v>
      </c>
      <c r="AE265" s="6">
        <f t="shared" si="60"/>
        <v>1.679245283018868</v>
      </c>
      <c r="AF265" s="6">
        <f t="shared" si="61"/>
        <v>1.1352459016393444</v>
      </c>
      <c r="AG265" s="6">
        <f t="shared" si="62"/>
        <v>1.4008826774549468</v>
      </c>
      <c r="AH265" s="6">
        <f t="shared" si="63"/>
        <v>0.9355581127733027</v>
      </c>
      <c r="AI265" s="6">
        <f t="shared" si="63"/>
        <v>1</v>
      </c>
    </row>
    <row r="266" spans="1:35" x14ac:dyDescent="0.25">
      <c r="A266" s="3">
        <f t="shared" si="64"/>
        <v>42632</v>
      </c>
      <c r="B266">
        <v>1587</v>
      </c>
      <c r="C266">
        <v>0</v>
      </c>
      <c r="D266">
        <v>38415</v>
      </c>
      <c r="E266" s="24">
        <v>1033</v>
      </c>
      <c r="F266">
        <v>10536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O266">
        <v>2579</v>
      </c>
      <c r="P266">
        <v>621</v>
      </c>
      <c r="T266" s="6">
        <f t="shared" si="49"/>
        <v>1.0899725274725274</v>
      </c>
      <c r="U266" s="6">
        <f t="shared" si="50"/>
        <v>1</v>
      </c>
      <c r="V266" s="6">
        <f t="shared" si="51"/>
        <v>1.1183080550784548</v>
      </c>
      <c r="W266" s="6">
        <f t="shared" si="52"/>
        <v>1.1228260869565216</v>
      </c>
      <c r="X266" s="6">
        <f t="shared" si="53"/>
        <v>1.6605200945626477</v>
      </c>
      <c r="Y266" s="6">
        <f t="shared" si="54"/>
        <v>1.4825275251316419</v>
      </c>
      <c r="Z266" s="6">
        <f t="shared" si="55"/>
        <v>1.1680647094068304</v>
      </c>
      <c r="AA266" s="6">
        <f t="shared" si="56"/>
        <v>1.6760925449871464</v>
      </c>
      <c r="AB266" s="6">
        <f t="shared" si="57"/>
        <v>1.5834186284544525</v>
      </c>
      <c r="AC266" s="6">
        <f t="shared" si="58"/>
        <v>1</v>
      </c>
      <c r="AD266" s="6">
        <f t="shared" si="59"/>
        <v>1.1097643553629468</v>
      </c>
      <c r="AE266" s="6">
        <f t="shared" si="60"/>
        <v>1.5490196078431373</v>
      </c>
      <c r="AF266" s="6">
        <f t="shared" si="61"/>
        <v>2.4012605042016806</v>
      </c>
      <c r="AG266" s="6">
        <f t="shared" si="62"/>
        <v>0.81228346456692913</v>
      </c>
      <c r="AH266" s="6">
        <f t="shared" si="63"/>
        <v>1.3412526997840173</v>
      </c>
      <c r="AI266" s="6">
        <f t="shared" si="63"/>
        <v>1</v>
      </c>
    </row>
    <row r="267" spans="1:35" x14ac:dyDescent="0.25">
      <c r="A267" s="3">
        <f t="shared" si="64"/>
        <v>42633</v>
      </c>
      <c r="B267">
        <v>1350</v>
      </c>
      <c r="C267">
        <v>31428</v>
      </c>
      <c r="D267">
        <v>51972</v>
      </c>
      <c r="E267" s="24">
        <v>1595</v>
      </c>
      <c r="F267">
        <v>5539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O267">
        <v>3866</v>
      </c>
      <c r="P267">
        <v>563</v>
      </c>
      <c r="T267" s="6">
        <f t="shared" si="49"/>
        <v>1.3392857142857142</v>
      </c>
      <c r="U267" s="6">
        <f t="shared" si="50"/>
        <v>1.146839877390162</v>
      </c>
      <c r="V267" s="6">
        <f t="shared" si="51"/>
        <v>1.5095852213314744</v>
      </c>
      <c r="W267" s="6">
        <f t="shared" si="52"/>
        <v>1.0740740740740742</v>
      </c>
      <c r="X267" s="6">
        <f t="shared" si="53"/>
        <v>0.86601000625390867</v>
      </c>
      <c r="Y267" s="6">
        <f t="shared" si="54"/>
        <v>1.2756777395952654</v>
      </c>
      <c r="Z267" s="6">
        <f t="shared" si="55"/>
        <v>1.6678095238095239</v>
      </c>
      <c r="AA267" s="6">
        <f t="shared" si="56"/>
        <v>1.725341426403642</v>
      </c>
      <c r="AB267" s="6">
        <f t="shared" si="57"/>
        <v>1.2890716803760283</v>
      </c>
      <c r="AC267" s="6">
        <f t="shared" si="58"/>
        <v>1</v>
      </c>
      <c r="AD267" s="6">
        <f t="shared" si="59"/>
        <v>0.88492246783239858</v>
      </c>
      <c r="AE267" s="6">
        <f t="shared" si="60"/>
        <v>0.90821256038647347</v>
      </c>
      <c r="AF267" s="6">
        <f t="shared" si="61"/>
        <v>1.2572016460905351</v>
      </c>
      <c r="AG267" s="6">
        <f t="shared" si="62"/>
        <v>0.80457856399583771</v>
      </c>
      <c r="AH267" s="6">
        <f t="shared" si="63"/>
        <v>1.4738219895287958</v>
      </c>
      <c r="AI267" s="6">
        <f t="shared" si="63"/>
        <v>1</v>
      </c>
    </row>
    <row r="268" spans="1:35" x14ac:dyDescent="0.25">
      <c r="A268" s="3">
        <f t="shared" si="64"/>
        <v>42634</v>
      </c>
      <c r="B268">
        <v>1391</v>
      </c>
      <c r="C268">
        <v>10799</v>
      </c>
      <c r="D268">
        <v>39862</v>
      </c>
      <c r="E268" s="24">
        <v>1852</v>
      </c>
      <c r="F268">
        <v>10084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O268">
        <v>7021</v>
      </c>
      <c r="P268">
        <v>645</v>
      </c>
      <c r="T268" s="6">
        <f t="shared" si="49"/>
        <v>1.1318144833197721</v>
      </c>
      <c r="U268" s="6">
        <f t="shared" si="50"/>
        <v>1.1443255271802479</v>
      </c>
      <c r="V268" s="6">
        <f t="shared" si="51"/>
        <v>1.0089857493608727</v>
      </c>
      <c r="W268" s="6">
        <f t="shared" si="52"/>
        <v>1.0334821428571428</v>
      </c>
      <c r="X268" s="6">
        <f t="shared" si="53"/>
        <v>1.2885254280603118</v>
      </c>
      <c r="Y268" s="6">
        <f t="shared" si="54"/>
        <v>1.3722735674676525</v>
      </c>
      <c r="Z268" s="6">
        <f t="shared" si="55"/>
        <v>1.5845906902086677</v>
      </c>
      <c r="AA268" s="6">
        <f t="shared" si="56"/>
        <v>1.5909398242055444</v>
      </c>
      <c r="AB268" s="6">
        <f t="shared" si="57"/>
        <v>3.7505112474437627</v>
      </c>
      <c r="AC268" s="6">
        <f t="shared" si="58"/>
        <v>1.4273809523809524</v>
      </c>
      <c r="AD268" s="6">
        <f t="shared" si="59"/>
        <v>0.90917523804327072</v>
      </c>
      <c r="AE268" s="6">
        <f t="shared" si="60"/>
        <v>0.90476190476190477</v>
      </c>
      <c r="AF268" s="6">
        <f t="shared" si="61"/>
        <v>1.5860349127182045</v>
      </c>
      <c r="AG268" s="6">
        <f t="shared" si="62"/>
        <v>1.2675573208160318</v>
      </c>
      <c r="AH268" s="6">
        <f t="shared" si="63"/>
        <v>0.84424083769633507</v>
      </c>
      <c r="AI268" s="6">
        <f t="shared" si="63"/>
        <v>1</v>
      </c>
    </row>
    <row r="269" spans="1:35" x14ac:dyDescent="0.25">
      <c r="A269" s="3">
        <f t="shared" si="64"/>
        <v>42635</v>
      </c>
      <c r="B269">
        <v>1640</v>
      </c>
      <c r="C269">
        <v>11289</v>
      </c>
      <c r="D269">
        <v>39062</v>
      </c>
      <c r="E269" s="24">
        <v>1613</v>
      </c>
      <c r="F269">
        <v>13291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O269">
        <v>7125</v>
      </c>
      <c r="P269">
        <v>681</v>
      </c>
      <c r="T269" s="6">
        <f t="shared" si="49"/>
        <v>1.1294765840220387</v>
      </c>
      <c r="U269" s="6">
        <f t="shared" si="50"/>
        <v>1.008576789064594</v>
      </c>
      <c r="V269" s="6">
        <f t="shared" si="51"/>
        <v>1.0011276846583628</v>
      </c>
      <c r="W269" s="6">
        <f t="shared" si="52"/>
        <v>0.86954177897574125</v>
      </c>
      <c r="X269" s="6">
        <f t="shared" si="53"/>
        <v>1.3041899715435188</v>
      </c>
      <c r="Y269" s="6">
        <f t="shared" si="54"/>
        <v>1.2093257296209325</v>
      </c>
      <c r="Z269" s="6">
        <f t="shared" si="55"/>
        <v>1.5440479161467433</v>
      </c>
      <c r="AA269" s="6">
        <f t="shared" si="56"/>
        <v>1.404109589041096</v>
      </c>
      <c r="AB269" s="6">
        <f t="shared" si="57"/>
        <v>1.440589765828274</v>
      </c>
      <c r="AC269" s="6">
        <f t="shared" si="58"/>
        <v>1.3913043478260869</v>
      </c>
      <c r="AD269" s="6">
        <f t="shared" si="59"/>
        <v>0</v>
      </c>
      <c r="AE269" s="6">
        <f t="shared" si="60"/>
        <v>0.92400000000000004</v>
      </c>
      <c r="AF269" s="6">
        <f t="shared" si="61"/>
        <v>1.1386554621848739</v>
      </c>
      <c r="AG269" s="6">
        <f t="shared" si="62"/>
        <v>1.5577175338871885</v>
      </c>
      <c r="AH269" s="6">
        <f t="shared" si="63"/>
        <v>0.88671875</v>
      </c>
      <c r="AI269" s="6">
        <f t="shared" si="63"/>
        <v>1</v>
      </c>
    </row>
    <row r="270" spans="1:35" x14ac:dyDescent="0.25">
      <c r="A270" s="3">
        <f t="shared" si="64"/>
        <v>42636</v>
      </c>
      <c r="B270" s="6">
        <v>1786</v>
      </c>
      <c r="C270" s="6">
        <v>10653</v>
      </c>
      <c r="D270" s="6">
        <v>47111</v>
      </c>
      <c r="E270" s="25">
        <v>2321</v>
      </c>
      <c r="F270" s="6">
        <v>15850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>
        <v>8234</v>
      </c>
      <c r="P270" s="6">
        <v>832</v>
      </c>
      <c r="T270" s="6">
        <f t="shared" si="49"/>
        <v>1.1282375236891977</v>
      </c>
      <c r="U270" s="6">
        <f t="shared" si="50"/>
        <v>0.94349481888229558</v>
      </c>
      <c r="V270" s="6">
        <f t="shared" si="51"/>
        <v>1.0437335223873985</v>
      </c>
      <c r="W270" s="6">
        <f t="shared" si="52"/>
        <v>1.0651675080312071</v>
      </c>
      <c r="X270" s="6">
        <f t="shared" si="53"/>
        <v>1.5480027346420548</v>
      </c>
      <c r="Y270" s="6">
        <f t="shared" si="54"/>
        <v>1.2507992895204263</v>
      </c>
      <c r="Z270" s="6">
        <f t="shared" si="55"/>
        <v>1.9483870967741936</v>
      </c>
      <c r="AA270" s="6">
        <f t="shared" si="56"/>
        <v>1.4126292868807839</v>
      </c>
      <c r="AB270" s="6">
        <f t="shared" si="57"/>
        <v>0.9275147928994083</v>
      </c>
      <c r="AC270" s="6">
        <f t="shared" si="58"/>
        <v>1.7193548387096773</v>
      </c>
      <c r="AD270" s="6">
        <f t="shared" si="59"/>
        <v>1.8273420929399775</v>
      </c>
      <c r="AE270" s="6">
        <f t="shared" si="60"/>
        <v>1.4241071428571428</v>
      </c>
      <c r="AF270" s="6">
        <f t="shared" si="61"/>
        <v>1.1178188899707886</v>
      </c>
      <c r="AG270" s="6">
        <f t="shared" si="62"/>
        <v>1.5290622098421542</v>
      </c>
      <c r="AH270" s="6">
        <f t="shared" si="63"/>
        <v>1.0666666666666667</v>
      </c>
      <c r="AI270" s="6">
        <f t="shared" si="63"/>
        <v>1</v>
      </c>
    </row>
    <row r="271" spans="1:35" x14ac:dyDescent="0.25">
      <c r="A271" s="3">
        <f t="shared" si="64"/>
        <v>42637</v>
      </c>
      <c r="B271" s="6">
        <v>1912</v>
      </c>
      <c r="C271" s="6">
        <v>12272</v>
      </c>
      <c r="D271" s="6">
        <v>48282</v>
      </c>
      <c r="E271" s="25">
        <v>2366</v>
      </c>
      <c r="F271" s="6">
        <v>16104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>
        <v>8390</v>
      </c>
      <c r="P271" s="6">
        <v>684</v>
      </c>
      <c r="T271" s="6">
        <f t="shared" si="49"/>
        <v>1.0026219192448873</v>
      </c>
      <c r="U271" s="6">
        <f t="shared" si="50"/>
        <v>0.85287372298283415</v>
      </c>
      <c r="V271" s="6">
        <f t="shared" si="51"/>
        <v>0.97966885804723647</v>
      </c>
      <c r="W271" s="6">
        <f t="shared" si="52"/>
        <v>1.0759436107321509</v>
      </c>
      <c r="X271" s="6">
        <f t="shared" si="53"/>
        <v>1.2169576059850373</v>
      </c>
      <c r="Y271" s="6">
        <f t="shared" si="54"/>
        <v>1.1685798622499179</v>
      </c>
      <c r="Z271" s="6">
        <f t="shared" si="55"/>
        <v>1.5888195888195888</v>
      </c>
      <c r="AA271" s="6">
        <f t="shared" si="56"/>
        <v>1.3725396063370139</v>
      </c>
      <c r="AB271" s="6">
        <f t="shared" si="57"/>
        <v>1.3197848176927676</v>
      </c>
      <c r="AC271" s="6">
        <f t="shared" si="58"/>
        <v>1.8011363636363635</v>
      </c>
      <c r="AD271" s="6">
        <f t="shared" si="59"/>
        <v>0.80184436012764781</v>
      </c>
      <c r="AE271" s="6">
        <f t="shared" si="60"/>
        <v>1.2943548387096775</v>
      </c>
      <c r="AF271" s="6">
        <f t="shared" si="61"/>
        <v>1.3884156729131176</v>
      </c>
      <c r="AG271" s="6">
        <f t="shared" si="62"/>
        <v>1.5711610486891385</v>
      </c>
      <c r="AH271" s="6">
        <f t="shared" si="63"/>
        <v>0.84653465346534651</v>
      </c>
      <c r="AI271" s="6">
        <f t="shared" si="63"/>
        <v>1</v>
      </c>
    </row>
    <row r="272" spans="1:35" x14ac:dyDescent="0.25">
      <c r="A272" s="7">
        <f t="shared" si="64"/>
        <v>42638</v>
      </c>
      <c r="B272" s="8">
        <v>1869</v>
      </c>
      <c r="C272" s="8">
        <v>0</v>
      </c>
      <c r="D272" s="8">
        <v>44652</v>
      </c>
      <c r="E272" s="26">
        <v>1314</v>
      </c>
      <c r="F272" s="8">
        <v>14220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49">
        <v>5882</v>
      </c>
      <c r="P272" s="8">
        <v>714</v>
      </c>
      <c r="Q272" s="49">
        <f t="shared" ref="Q272:Q306" si="65">SUM(AI258:AI271)/14*Q265</f>
        <v>0</v>
      </c>
      <c r="T272" s="8">
        <f t="shared" si="49"/>
        <v>1.1417226634086743</v>
      </c>
      <c r="U272" s="8">
        <f t="shared" si="50"/>
        <v>1</v>
      </c>
      <c r="V272" s="8">
        <f t="shared" si="51"/>
        <v>1.0591332811499323</v>
      </c>
      <c r="W272" s="8">
        <f t="shared" si="52"/>
        <v>0.77982195845697333</v>
      </c>
      <c r="X272" s="8">
        <f t="shared" si="53"/>
        <v>1.0486725663716814</v>
      </c>
      <c r="Y272" s="8">
        <f t="shared" si="54"/>
        <v>1.1261862917398946</v>
      </c>
      <c r="Z272" s="8">
        <f t="shared" si="55"/>
        <v>1.3659968390155792</v>
      </c>
      <c r="AA272" s="8">
        <f t="shared" si="56"/>
        <v>1.4405010438413361</v>
      </c>
      <c r="AB272" s="8">
        <f t="shared" si="57"/>
        <v>1.6624203821656052</v>
      </c>
      <c r="AC272" s="8">
        <f t="shared" si="58"/>
        <v>1</v>
      </c>
      <c r="AD272" s="8">
        <f t="shared" si="59"/>
        <v>0.85845660525758538</v>
      </c>
      <c r="AE272" s="8">
        <f t="shared" si="60"/>
        <v>0.91760299625468167</v>
      </c>
      <c r="AF272" s="8">
        <f t="shared" si="61"/>
        <v>1.9007220216606497</v>
      </c>
      <c r="AG272" s="8">
        <f t="shared" si="62"/>
        <v>1.544237332633237</v>
      </c>
      <c r="AH272" s="8">
        <f t="shared" si="63"/>
        <v>0.87822878228782286</v>
      </c>
      <c r="AI272" s="8">
        <f t="shared" si="63"/>
        <v>1</v>
      </c>
    </row>
    <row r="273" spans="1:35" x14ac:dyDescent="0.25">
      <c r="A273" s="7">
        <f t="shared" si="64"/>
        <v>42639</v>
      </c>
      <c r="B273" s="8">
        <v>1766</v>
      </c>
      <c r="C273" s="8">
        <v>0</v>
      </c>
      <c r="D273" s="8">
        <v>37508</v>
      </c>
      <c r="E273" s="26">
        <v>1313</v>
      </c>
      <c r="F273" s="8">
        <v>10635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49">
        <v>3414</v>
      </c>
      <c r="P273" s="8">
        <v>662</v>
      </c>
      <c r="Q273" s="49">
        <f t="shared" si="65"/>
        <v>0</v>
      </c>
      <c r="T273" s="8">
        <f t="shared" si="49"/>
        <v>1.1127914303717705</v>
      </c>
      <c r="U273" s="8">
        <f t="shared" si="50"/>
        <v>1</v>
      </c>
      <c r="V273" s="8">
        <f t="shared" si="51"/>
        <v>0.97638943121176625</v>
      </c>
      <c r="W273" s="8">
        <f t="shared" si="52"/>
        <v>1.2710551790900291</v>
      </c>
      <c r="X273" s="8">
        <f t="shared" si="53"/>
        <v>1.0093963553530751</v>
      </c>
      <c r="Y273" s="8">
        <f t="shared" si="54"/>
        <v>1.0855666774297708</v>
      </c>
      <c r="Z273" s="8">
        <f t="shared" si="55"/>
        <v>1.4619133111054117</v>
      </c>
      <c r="AA273" s="8">
        <f t="shared" si="56"/>
        <v>1.5547034764826175</v>
      </c>
      <c r="AB273" s="8">
        <f t="shared" si="57"/>
        <v>0.88946347769877177</v>
      </c>
      <c r="AC273" s="8">
        <f t="shared" si="58"/>
        <v>1</v>
      </c>
      <c r="AD273" s="8">
        <f t="shared" si="59"/>
        <v>0.8736347550186101</v>
      </c>
      <c r="AE273" s="8">
        <f t="shared" si="60"/>
        <v>1.0886075949367089</v>
      </c>
      <c r="AF273" s="8">
        <f t="shared" si="61"/>
        <v>1.4505686789151355</v>
      </c>
      <c r="AG273" s="8">
        <f t="shared" si="62"/>
        <v>1.3237689026754555</v>
      </c>
      <c r="AH273" s="8">
        <f t="shared" si="63"/>
        <v>1.0660225442834139</v>
      </c>
      <c r="AI273" s="8">
        <f t="shared" si="63"/>
        <v>1</v>
      </c>
    </row>
    <row r="274" spans="1:35" x14ac:dyDescent="0.25">
      <c r="A274" s="3">
        <f t="shared" si="64"/>
        <v>42640</v>
      </c>
      <c r="B274" s="6">
        <v>1494</v>
      </c>
      <c r="C274" s="6">
        <v>31785</v>
      </c>
      <c r="D274" s="6">
        <v>33235</v>
      </c>
      <c r="E274" s="25">
        <v>2292</v>
      </c>
      <c r="F274" s="6">
        <v>4299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9">
        <v>1159</v>
      </c>
      <c r="P274" s="6">
        <v>556</v>
      </c>
      <c r="Q274" s="9">
        <f t="shared" si="65"/>
        <v>0</v>
      </c>
      <c r="T274" s="6">
        <f t="shared" si="49"/>
        <v>1.1066666666666667</v>
      </c>
      <c r="U274" s="6">
        <f t="shared" si="50"/>
        <v>1.0113592974417718</v>
      </c>
      <c r="V274" s="6">
        <f t="shared" si="51"/>
        <v>0.63947895020395595</v>
      </c>
      <c r="W274" s="6">
        <f t="shared" si="52"/>
        <v>1.4369905956112852</v>
      </c>
      <c r="X274" s="6">
        <f t="shared" si="53"/>
        <v>0.77613287597039182</v>
      </c>
      <c r="Y274" s="6">
        <f t="shared" si="54"/>
        <v>1.0511822807542652</v>
      </c>
      <c r="Z274" s="6">
        <f t="shared" si="55"/>
        <v>0.92645043398812243</v>
      </c>
      <c r="AA274" s="6">
        <f t="shared" si="56"/>
        <v>1.297273526824978</v>
      </c>
      <c r="AB274" s="6">
        <f t="shared" si="57"/>
        <v>1.0701914311759344</v>
      </c>
      <c r="AC274" s="6">
        <f t="shared" si="58"/>
        <v>1</v>
      </c>
      <c r="AD274" s="6">
        <f t="shared" si="59"/>
        <v>0.98091119230482438</v>
      </c>
      <c r="AE274" s="6">
        <f t="shared" si="60"/>
        <v>2.0585106382978724</v>
      </c>
      <c r="AF274" s="6">
        <f t="shared" si="61"/>
        <v>0.97708674304418985</v>
      </c>
      <c r="AG274" s="6">
        <f t="shared" si="62"/>
        <v>0.29979306777030523</v>
      </c>
      <c r="AH274" s="6">
        <f t="shared" si="63"/>
        <v>0.98756660746003555</v>
      </c>
      <c r="AI274" s="6">
        <f t="shared" si="63"/>
        <v>1</v>
      </c>
    </row>
    <row r="275" spans="1:35" x14ac:dyDescent="0.25">
      <c r="A275" s="3">
        <f t="shared" si="64"/>
        <v>42641</v>
      </c>
      <c r="B275" s="6">
        <v>1647</v>
      </c>
      <c r="C275" s="6">
        <v>0</v>
      </c>
      <c r="D275" s="6">
        <v>43448</v>
      </c>
      <c r="E275" s="25">
        <v>1840</v>
      </c>
      <c r="F275" s="6">
        <v>8005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9">
        <v>4991</v>
      </c>
      <c r="P275" s="6">
        <v>609</v>
      </c>
      <c r="Q275" s="9">
        <f t="shared" si="65"/>
        <v>0</v>
      </c>
      <c r="T275" s="6">
        <f t="shared" si="49"/>
        <v>1.1840402588066139</v>
      </c>
      <c r="U275" s="6">
        <f t="shared" si="50"/>
        <v>0</v>
      </c>
      <c r="V275" s="6">
        <f t="shared" si="51"/>
        <v>1.0899603632532235</v>
      </c>
      <c r="W275" s="6">
        <f t="shared" si="52"/>
        <v>0.99352051835853128</v>
      </c>
      <c r="X275" s="6">
        <f t="shared" si="53"/>
        <v>0.7938318127727092</v>
      </c>
      <c r="Y275" s="6">
        <f t="shared" si="54"/>
        <v>0.99057112068965514</v>
      </c>
      <c r="Z275" s="6">
        <f t="shared" si="55"/>
        <v>1.4497568881685576</v>
      </c>
      <c r="AA275" s="6">
        <f t="shared" si="56"/>
        <v>1.3221419464513386</v>
      </c>
      <c r="AB275" s="6">
        <f t="shared" si="57"/>
        <v>0.96074154852780802</v>
      </c>
      <c r="AC275" s="6">
        <f t="shared" si="58"/>
        <v>1.286905754795663</v>
      </c>
      <c r="AD275" s="6">
        <f t="shared" si="59"/>
        <v>0.96200936262153403</v>
      </c>
      <c r="AE275" s="6">
        <f t="shared" si="60"/>
        <v>1.1238390092879258</v>
      </c>
      <c r="AF275" s="6">
        <f t="shared" si="61"/>
        <v>1.3930817610062893</v>
      </c>
      <c r="AG275" s="6">
        <f t="shared" si="62"/>
        <v>0.71086739780658026</v>
      </c>
      <c r="AH275" s="6">
        <f t="shared" si="63"/>
        <v>0.94418604651162785</v>
      </c>
      <c r="AI275" s="6">
        <f t="shared" si="63"/>
        <v>1</v>
      </c>
    </row>
    <row r="276" spans="1:35" x14ac:dyDescent="0.25">
      <c r="A276" s="3">
        <f t="shared" si="64"/>
        <v>42642</v>
      </c>
      <c r="B276" s="6">
        <v>1850</v>
      </c>
      <c r="C276" s="6">
        <v>20922</v>
      </c>
      <c r="D276" s="6">
        <v>39434</v>
      </c>
      <c r="E276" s="25">
        <v>2442</v>
      </c>
      <c r="F276" s="6">
        <v>14366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9">
        <v>9078</v>
      </c>
      <c r="P276" s="6">
        <v>772</v>
      </c>
      <c r="Q276" s="9">
        <f t="shared" si="65"/>
        <v>0</v>
      </c>
      <c r="T276" s="6">
        <f t="shared" si="49"/>
        <v>1.1280487804878048</v>
      </c>
      <c r="U276" s="6">
        <f t="shared" si="50"/>
        <v>1.85330853042785</v>
      </c>
      <c r="V276" s="6">
        <f t="shared" si="51"/>
        <v>1.0095233218985202</v>
      </c>
      <c r="W276" s="6">
        <f t="shared" si="52"/>
        <v>1.5139491630502171</v>
      </c>
      <c r="X276" s="6">
        <f t="shared" si="53"/>
        <v>1.0808817997140923</v>
      </c>
      <c r="Y276" s="6">
        <f t="shared" si="54"/>
        <v>0.99361997226074894</v>
      </c>
      <c r="Z276" s="6">
        <f t="shared" si="55"/>
        <v>1.1503151769839988</v>
      </c>
      <c r="AA276" s="6">
        <f t="shared" si="56"/>
        <v>1.3691056910569106</v>
      </c>
      <c r="AB276" s="6">
        <f t="shared" si="57"/>
        <v>0.80493678506923538</v>
      </c>
      <c r="AC276" s="6">
        <f t="shared" si="58"/>
        <v>1.2406250000000001</v>
      </c>
      <c r="AD276" s="6">
        <f t="shared" si="59"/>
        <v>1</v>
      </c>
      <c r="AE276" s="6">
        <f t="shared" si="60"/>
        <v>1.7965367965367964</v>
      </c>
      <c r="AF276" s="6">
        <f t="shared" si="61"/>
        <v>1.9520295202952029</v>
      </c>
      <c r="AG276" s="6">
        <f t="shared" si="62"/>
        <v>1.2741052631578946</v>
      </c>
      <c r="AH276" s="6">
        <f t="shared" si="63"/>
        <v>1.1336270190895741</v>
      </c>
      <c r="AI276" s="6">
        <f t="shared" si="63"/>
        <v>1</v>
      </c>
    </row>
    <row r="277" spans="1:35" x14ac:dyDescent="0.25">
      <c r="A277" s="3">
        <f t="shared" si="64"/>
        <v>42643</v>
      </c>
      <c r="B277" s="6">
        <v>2548</v>
      </c>
      <c r="C277" s="6">
        <v>9419</v>
      </c>
      <c r="D277" s="6">
        <v>45653</v>
      </c>
      <c r="E277" s="25">
        <v>2626</v>
      </c>
      <c r="F277" s="6">
        <v>13051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9">
        <v>7731</v>
      </c>
      <c r="P277" s="6">
        <v>873</v>
      </c>
      <c r="Q277" s="9">
        <f t="shared" si="65"/>
        <v>0</v>
      </c>
      <c r="T277" s="6">
        <f t="shared" si="49"/>
        <v>1.4266517357222845</v>
      </c>
      <c r="U277" s="6">
        <f t="shared" si="50"/>
        <v>0.88416408523420631</v>
      </c>
      <c r="V277" s="6">
        <f t="shared" si="51"/>
        <v>0.96905181380144767</v>
      </c>
      <c r="W277" s="6">
        <f t="shared" si="52"/>
        <v>1.1314088754847049</v>
      </c>
      <c r="X277" s="6">
        <f t="shared" si="53"/>
        <v>0.82340694006309145</v>
      </c>
      <c r="Y277" s="6">
        <f t="shared" si="54"/>
        <v>1.0863391082078955</v>
      </c>
      <c r="Z277" s="6">
        <f t="shared" si="55"/>
        <v>1.0428958458759783</v>
      </c>
      <c r="AA277" s="6">
        <f t="shared" si="56"/>
        <v>1.2697495183044316</v>
      </c>
      <c r="AB277" s="6">
        <f t="shared" si="57"/>
        <v>1.3859649122807018</v>
      </c>
      <c r="AC277" s="6">
        <f t="shared" si="58"/>
        <v>1.4108818011257036</v>
      </c>
      <c r="AD277" s="6">
        <f t="shared" si="59"/>
        <v>0.5450420573426995</v>
      </c>
      <c r="AE277" s="6">
        <f t="shared" si="60"/>
        <v>1.3855799373040751</v>
      </c>
      <c r="AF277" s="6">
        <f t="shared" si="61"/>
        <v>1.5879790940766552</v>
      </c>
      <c r="AG277" s="6">
        <f t="shared" si="62"/>
        <v>0.93891182900170023</v>
      </c>
      <c r="AH277" s="6">
        <f t="shared" si="63"/>
        <v>1.0492788461538463</v>
      </c>
      <c r="AI277" s="6">
        <f t="shared" si="63"/>
        <v>1</v>
      </c>
    </row>
    <row r="278" spans="1:35" x14ac:dyDescent="0.25">
      <c r="A278" s="3">
        <f t="shared" si="64"/>
        <v>42644</v>
      </c>
      <c r="B278" s="6">
        <v>2499</v>
      </c>
      <c r="C278" s="6">
        <v>11325</v>
      </c>
      <c r="D278" s="6">
        <v>54962</v>
      </c>
      <c r="E278" s="25">
        <v>2835</v>
      </c>
      <c r="F278" s="6">
        <v>12436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9">
        <v>7058</v>
      </c>
      <c r="P278" s="6">
        <v>688</v>
      </c>
      <c r="Q278" s="9">
        <f t="shared" si="65"/>
        <v>0</v>
      </c>
      <c r="T278" s="6">
        <f t="shared" si="49"/>
        <v>1.3070083682008369</v>
      </c>
      <c r="U278" s="6">
        <f t="shared" si="50"/>
        <v>0.92283246414602349</v>
      </c>
      <c r="V278" s="6">
        <f t="shared" si="51"/>
        <v>1.1383538378691853</v>
      </c>
      <c r="W278" s="6">
        <f t="shared" si="52"/>
        <v>1.1982248520710059</v>
      </c>
      <c r="X278" s="6">
        <f t="shared" si="53"/>
        <v>0.77223050173869845</v>
      </c>
      <c r="Y278" s="6">
        <f t="shared" si="54"/>
        <v>0.99691271400505188</v>
      </c>
      <c r="Z278" s="6">
        <f t="shared" si="55"/>
        <v>1.0168653678394883</v>
      </c>
      <c r="AA278" s="6">
        <f t="shared" si="56"/>
        <v>1.3581671913256383</v>
      </c>
      <c r="AB278" s="6">
        <f t="shared" si="57"/>
        <v>1.4379528985507246</v>
      </c>
      <c r="AC278" s="6">
        <f t="shared" si="58"/>
        <v>1.053627760252366</v>
      </c>
      <c r="AD278" s="6">
        <f t="shared" si="59"/>
        <v>0</v>
      </c>
      <c r="AE278" s="6">
        <f t="shared" si="60"/>
        <v>1.4517133956386292</v>
      </c>
      <c r="AF278" s="6">
        <f t="shared" si="61"/>
        <v>1.3030674846625767</v>
      </c>
      <c r="AG278" s="6">
        <f t="shared" si="62"/>
        <v>0.84123957091775925</v>
      </c>
      <c r="AH278" s="6">
        <f t="shared" si="63"/>
        <v>1.0058479532163742</v>
      </c>
      <c r="AI278" s="6">
        <f t="shared" si="63"/>
        <v>1</v>
      </c>
    </row>
    <row r="279" spans="1:35" x14ac:dyDescent="0.25">
      <c r="A279" s="7">
        <f t="shared" si="64"/>
        <v>42645</v>
      </c>
      <c r="B279" s="8">
        <v>2843</v>
      </c>
      <c r="C279" s="8">
        <v>0</v>
      </c>
      <c r="D279" s="8">
        <v>48535</v>
      </c>
      <c r="E279" s="26">
        <v>1653</v>
      </c>
      <c r="F279" s="8">
        <v>16488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49">
        <v>2593</v>
      </c>
      <c r="P279" s="8">
        <v>1058</v>
      </c>
      <c r="Q279" s="49">
        <f t="shared" si="65"/>
        <v>0</v>
      </c>
      <c r="T279" s="8">
        <f t="shared" si="49"/>
        <v>1.5211342964151953</v>
      </c>
      <c r="U279" s="8">
        <f t="shared" si="50"/>
        <v>1</v>
      </c>
      <c r="V279" s="8">
        <f t="shared" si="51"/>
        <v>1.086961390307265</v>
      </c>
      <c r="W279" s="8">
        <f t="shared" si="52"/>
        <v>1.2579908675799087</v>
      </c>
      <c r="X279" s="8">
        <f t="shared" si="53"/>
        <v>1.1594936708860759</v>
      </c>
      <c r="Y279" s="8">
        <f t="shared" si="54"/>
        <v>1.0995630461922596</v>
      </c>
      <c r="Z279" s="8">
        <f t="shared" si="55"/>
        <v>2.1297520661157026</v>
      </c>
      <c r="AA279" s="8">
        <f t="shared" si="56"/>
        <v>1.4594202898550726</v>
      </c>
      <c r="AB279" s="8">
        <f t="shared" si="57"/>
        <v>1.8549534756431307</v>
      </c>
      <c r="AC279" s="8">
        <f t="shared" si="58"/>
        <v>1</v>
      </c>
      <c r="AD279" s="8">
        <f t="shared" si="59"/>
        <v>2.1051871167806047</v>
      </c>
      <c r="AE279" s="8">
        <f t="shared" si="60"/>
        <v>2.4693877551020407</v>
      </c>
      <c r="AF279" s="8">
        <f t="shared" si="61"/>
        <v>1.2402659069325737</v>
      </c>
      <c r="AG279" s="8">
        <f t="shared" si="62"/>
        <v>0.44083645018701123</v>
      </c>
      <c r="AH279" s="8">
        <f t="shared" si="63"/>
        <v>1.4817927170868348</v>
      </c>
      <c r="AI279" s="8">
        <f t="shared" si="63"/>
        <v>1</v>
      </c>
    </row>
    <row r="280" spans="1:35" x14ac:dyDescent="0.25">
      <c r="A280" s="7">
        <f t="shared" si="64"/>
        <v>42646</v>
      </c>
      <c r="B280" s="8">
        <v>2578</v>
      </c>
      <c r="C280" s="8">
        <v>0</v>
      </c>
      <c r="D280" s="8">
        <v>35715</v>
      </c>
      <c r="E280" s="26">
        <v>1546</v>
      </c>
      <c r="F280" s="8">
        <v>12504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49">
        <v>2937</v>
      </c>
      <c r="P280" s="8">
        <v>714</v>
      </c>
      <c r="Q280" s="49">
        <f t="shared" si="65"/>
        <v>0</v>
      </c>
      <c r="T280" s="8">
        <f t="shared" si="49"/>
        <v>1.4597961494903737</v>
      </c>
      <c r="U280" s="8">
        <f t="shared" si="50"/>
        <v>1</v>
      </c>
      <c r="V280" s="8">
        <f t="shared" si="51"/>
        <v>0.95219686466887066</v>
      </c>
      <c r="W280" s="8">
        <f t="shared" si="52"/>
        <v>1.1774562071591774</v>
      </c>
      <c r="X280" s="8">
        <f t="shared" si="53"/>
        <v>1.1757404795486601</v>
      </c>
      <c r="Y280" s="8">
        <f t="shared" si="54"/>
        <v>1.0865556216537775</v>
      </c>
      <c r="Z280" s="8">
        <f t="shared" si="55"/>
        <v>4.0289473684210524</v>
      </c>
      <c r="AA280" s="8">
        <f t="shared" si="56"/>
        <v>1.3258796448536665</v>
      </c>
      <c r="AB280" s="8">
        <f t="shared" si="57"/>
        <v>1.8982558139534884</v>
      </c>
      <c r="AC280" s="8">
        <f t="shared" si="58"/>
        <v>1</v>
      </c>
      <c r="AD280" s="8">
        <f t="shared" si="59"/>
        <v>0.59058527727336219</v>
      </c>
      <c r="AE280" s="8">
        <f t="shared" si="60"/>
        <v>0.84651162790697676</v>
      </c>
      <c r="AF280" s="8">
        <f t="shared" si="61"/>
        <v>1.2913148371531966</v>
      </c>
      <c r="AG280" s="8">
        <f t="shared" si="62"/>
        <v>0.86028119507908607</v>
      </c>
      <c r="AH280" s="8">
        <f t="shared" si="63"/>
        <v>1.0785498489425982</v>
      </c>
      <c r="AI280" s="8">
        <f t="shared" si="63"/>
        <v>1</v>
      </c>
    </row>
    <row r="281" spans="1:35" x14ac:dyDescent="0.25">
      <c r="A281" s="3">
        <f t="shared" si="64"/>
        <v>42647</v>
      </c>
      <c r="B281" s="6">
        <v>2257</v>
      </c>
      <c r="C281" s="6">
        <v>23480</v>
      </c>
      <c r="D281" s="6">
        <v>39449</v>
      </c>
      <c r="E281" s="25">
        <v>3100</v>
      </c>
      <c r="F281" s="6">
        <v>5639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9">
        <v>5721</v>
      </c>
      <c r="P281" s="6">
        <v>750</v>
      </c>
      <c r="Q281" s="9">
        <f t="shared" si="65"/>
        <v>0</v>
      </c>
      <c r="T281" s="6">
        <f t="shared" si="49"/>
        <v>1.5107095046854082</v>
      </c>
      <c r="U281" s="6">
        <f t="shared" si="50"/>
        <v>0.73871322951077556</v>
      </c>
      <c r="V281" s="6">
        <f t="shared" si="51"/>
        <v>1.1869715661200542</v>
      </c>
      <c r="W281" s="6">
        <f t="shared" si="52"/>
        <v>1.3525305410122164</v>
      </c>
      <c r="X281" s="6">
        <f t="shared" si="53"/>
        <v>1.3117003954408002</v>
      </c>
      <c r="Y281" s="6">
        <f t="shared" si="54"/>
        <v>1.1110478359908884</v>
      </c>
      <c r="Z281" s="6">
        <f t="shared" si="55"/>
        <v>3.1072485207100593</v>
      </c>
      <c r="AA281" s="6">
        <f t="shared" si="56"/>
        <v>1.563050847457627</v>
      </c>
      <c r="AB281" s="6">
        <f t="shared" si="57"/>
        <v>1.676320272572402</v>
      </c>
      <c r="AC281" s="6">
        <f t="shared" si="58"/>
        <v>1</v>
      </c>
      <c r="AD281" s="6">
        <f t="shared" si="59"/>
        <v>0.90809578107183575</v>
      </c>
      <c r="AE281" s="6">
        <f t="shared" si="60"/>
        <v>1.3359173126614987</v>
      </c>
      <c r="AF281" s="6">
        <f t="shared" si="61"/>
        <v>1.6097152428810719</v>
      </c>
      <c r="AG281" s="6">
        <f t="shared" si="62"/>
        <v>4.9361518550474548</v>
      </c>
      <c r="AH281" s="6">
        <f t="shared" si="63"/>
        <v>1.3489208633093526</v>
      </c>
      <c r="AI281" s="6">
        <f t="shared" si="63"/>
        <v>1</v>
      </c>
    </row>
    <row r="282" spans="1:35" x14ac:dyDescent="0.25">
      <c r="A282" s="3">
        <f t="shared" si="64"/>
        <v>42648</v>
      </c>
      <c r="B282" s="6">
        <v>2677</v>
      </c>
      <c r="C282" s="6">
        <v>11998</v>
      </c>
      <c r="D282" s="6">
        <v>45256</v>
      </c>
      <c r="E282" s="25">
        <v>2454</v>
      </c>
      <c r="F282" s="6">
        <v>11310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9">
        <v>4724</v>
      </c>
      <c r="P282" s="6">
        <v>923</v>
      </c>
      <c r="Q282" s="9">
        <f t="shared" si="65"/>
        <v>0</v>
      </c>
      <c r="T282" s="6">
        <f t="shared" si="49"/>
        <v>1.6253794778384942</v>
      </c>
      <c r="U282" s="6">
        <f t="shared" si="50"/>
        <v>1</v>
      </c>
      <c r="V282" s="6">
        <f t="shared" si="51"/>
        <v>1.041612962621985</v>
      </c>
      <c r="W282" s="6">
        <f t="shared" si="52"/>
        <v>1.3336956521739129</v>
      </c>
      <c r="X282" s="6">
        <f t="shared" si="53"/>
        <v>1.4128669581511555</v>
      </c>
      <c r="Y282" s="6">
        <f t="shared" si="54"/>
        <v>1.1289094370410662</v>
      </c>
      <c r="Z282" s="6">
        <f t="shared" si="55"/>
        <v>2.0342370039128004</v>
      </c>
      <c r="AA282" s="6">
        <f t="shared" si="56"/>
        <v>1.470909675345548</v>
      </c>
      <c r="AB282" s="6">
        <f t="shared" si="57"/>
        <v>1.185017026106697</v>
      </c>
      <c r="AC282" s="6">
        <f t="shared" si="58"/>
        <v>1.2067401166558651</v>
      </c>
      <c r="AD282" s="6">
        <f t="shared" si="59"/>
        <v>1.3071932123027012</v>
      </c>
      <c r="AE282" s="6">
        <f t="shared" si="60"/>
        <v>1.1680440771349863</v>
      </c>
      <c r="AF282" s="6">
        <f t="shared" si="61"/>
        <v>1.3386004514672687</v>
      </c>
      <c r="AG282" s="6">
        <f t="shared" si="62"/>
        <v>0.94650370667200967</v>
      </c>
      <c r="AH282" s="6">
        <f t="shared" si="63"/>
        <v>1.5155993431855501</v>
      </c>
      <c r="AI282" s="6">
        <f t="shared" si="63"/>
        <v>1</v>
      </c>
    </row>
    <row r="283" spans="1:35" x14ac:dyDescent="0.25">
      <c r="A283" s="3">
        <f t="shared" si="64"/>
        <v>42649</v>
      </c>
      <c r="B283" s="6">
        <v>3677</v>
      </c>
      <c r="C283" s="6">
        <v>10491</v>
      </c>
      <c r="D283" s="6">
        <v>51062</v>
      </c>
      <c r="E283" s="25">
        <v>4010</v>
      </c>
      <c r="F283" s="6">
        <v>18953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9">
        <v>4165</v>
      </c>
      <c r="P283" s="6">
        <v>1029</v>
      </c>
      <c r="Q283" s="9">
        <f t="shared" si="65"/>
        <v>0</v>
      </c>
      <c r="T283" s="6">
        <f t="shared" si="49"/>
        <v>1.9875675675675675</v>
      </c>
      <c r="U283" s="6">
        <f t="shared" si="50"/>
        <v>0.50143389733295096</v>
      </c>
      <c r="V283" s="6">
        <f t="shared" si="51"/>
        <v>1.2948724450981386</v>
      </c>
      <c r="W283" s="6">
        <f t="shared" si="52"/>
        <v>1.6420966420966421</v>
      </c>
      <c r="X283" s="6">
        <f t="shared" si="53"/>
        <v>1.3192955589586524</v>
      </c>
      <c r="Y283" s="6">
        <f t="shared" si="54"/>
        <v>1.121998883305416</v>
      </c>
      <c r="Z283" s="6">
        <f t="shared" si="55"/>
        <v>1.9914289728818322</v>
      </c>
      <c r="AA283" s="6">
        <f t="shared" si="56"/>
        <v>1.5</v>
      </c>
      <c r="AB283" s="6">
        <f t="shared" si="57"/>
        <v>2.6753926701570681</v>
      </c>
      <c r="AC283" s="6">
        <f t="shared" si="58"/>
        <v>1.3400503778337531</v>
      </c>
      <c r="AD283" s="6">
        <f t="shared" si="59"/>
        <v>0.9443330440247808</v>
      </c>
      <c r="AE283" s="6">
        <f t="shared" si="60"/>
        <v>1.4722891566265059</v>
      </c>
      <c r="AF283" s="6">
        <f t="shared" si="61"/>
        <v>0.76748582230623819</v>
      </c>
      <c r="AG283" s="6">
        <f t="shared" si="62"/>
        <v>0.45880149812734083</v>
      </c>
      <c r="AH283" s="6">
        <f t="shared" si="63"/>
        <v>1.3329015544041452</v>
      </c>
      <c r="AI283" s="6">
        <f t="shared" si="63"/>
        <v>1</v>
      </c>
    </row>
    <row r="284" spans="1:35" x14ac:dyDescent="0.25">
      <c r="A284" s="3">
        <f t="shared" si="64"/>
        <v>42650</v>
      </c>
      <c r="B284" s="6">
        <v>4458</v>
      </c>
      <c r="C284" s="6">
        <v>12423</v>
      </c>
      <c r="D284" s="6">
        <v>58593</v>
      </c>
      <c r="E284" s="25">
        <v>4804</v>
      </c>
      <c r="F284" s="6">
        <v>17402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9">
        <v>3755</v>
      </c>
      <c r="P284" s="6">
        <v>1209</v>
      </c>
      <c r="Q284" s="9">
        <f t="shared" si="65"/>
        <v>0</v>
      </c>
      <c r="T284" s="6">
        <f t="shared" si="49"/>
        <v>1.749607535321821</v>
      </c>
      <c r="U284" s="6">
        <f t="shared" si="50"/>
        <v>1.3189298226988002</v>
      </c>
      <c r="V284" s="6">
        <f t="shared" si="51"/>
        <v>1.2834424900882746</v>
      </c>
      <c r="W284" s="6">
        <f t="shared" si="52"/>
        <v>1.8293983244478293</v>
      </c>
      <c r="X284" s="6">
        <f t="shared" si="53"/>
        <v>1.3333844149873573</v>
      </c>
      <c r="Y284" s="6">
        <f t="shared" si="54"/>
        <v>1.148235294117647</v>
      </c>
      <c r="Z284" s="6">
        <f t="shared" si="55"/>
        <v>2.5328330206378986</v>
      </c>
      <c r="AA284" s="6">
        <f t="shared" si="56"/>
        <v>1.7805766312594842</v>
      </c>
      <c r="AB284" s="6">
        <f t="shared" si="57"/>
        <v>2.1971614883007287</v>
      </c>
      <c r="AC284" s="6">
        <f t="shared" si="58"/>
        <v>1.136968085106383</v>
      </c>
      <c r="AD284" s="6">
        <f t="shared" si="59"/>
        <v>0.76748624056199355</v>
      </c>
      <c r="AE284" s="6">
        <f t="shared" si="60"/>
        <v>1.1357466063348416</v>
      </c>
      <c r="AF284" s="6">
        <f t="shared" si="61"/>
        <v>1.2890839275918815</v>
      </c>
      <c r="AG284" s="6">
        <f t="shared" si="62"/>
        <v>0.48570689432156255</v>
      </c>
      <c r="AH284" s="6">
        <f t="shared" si="63"/>
        <v>1.3848797250859106</v>
      </c>
      <c r="AI284" s="6">
        <f t="shared" si="63"/>
        <v>1</v>
      </c>
    </row>
    <row r="285" spans="1:35" x14ac:dyDescent="0.25">
      <c r="A285" s="3">
        <f t="shared" si="64"/>
        <v>42651</v>
      </c>
      <c r="B285" s="27">
        <v>5372</v>
      </c>
      <c r="C285" s="27">
        <v>12788</v>
      </c>
      <c r="D285" s="27">
        <v>56381</v>
      </c>
      <c r="E285" s="29">
        <v>4554</v>
      </c>
      <c r="F285" s="27">
        <v>21088</v>
      </c>
      <c r="G285" s="27">
        <v>4142</v>
      </c>
      <c r="H285" s="27">
        <v>13888</v>
      </c>
      <c r="I285" s="27">
        <v>6016</v>
      </c>
      <c r="J285" s="27">
        <v>5385</v>
      </c>
      <c r="K285" s="27">
        <v>919</v>
      </c>
      <c r="L285" s="27">
        <v>27444</v>
      </c>
      <c r="M285" s="27">
        <v>617</v>
      </c>
      <c r="N285" s="27">
        <v>2895</v>
      </c>
      <c r="O285" s="9">
        <v>2963</v>
      </c>
      <c r="P285" s="6">
        <v>1131</v>
      </c>
      <c r="Q285" s="9">
        <f t="shared" si="65"/>
        <v>0</v>
      </c>
      <c r="T285" s="6">
        <f t="shared" si="49"/>
        <v>2.1496598639455784</v>
      </c>
      <c r="U285" s="6">
        <f t="shared" si="50"/>
        <v>1.1291832229580574</v>
      </c>
      <c r="V285" s="6">
        <f t="shared" si="51"/>
        <v>1.025817837778829</v>
      </c>
      <c r="W285" s="6">
        <f t="shared" si="52"/>
        <v>1.6063492063492064</v>
      </c>
      <c r="X285" s="6">
        <f t="shared" si="53"/>
        <v>1.6957220971373432</v>
      </c>
      <c r="Y285" s="6">
        <f t="shared" si="54"/>
        <v>1.1661036036036037</v>
      </c>
      <c r="Z285" s="6">
        <f t="shared" si="55"/>
        <v>1.9857020303116957</v>
      </c>
      <c r="AA285" s="6">
        <f t="shared" si="56"/>
        <v>1.5493175379860933</v>
      </c>
      <c r="AB285" s="6">
        <f t="shared" si="57"/>
        <v>1.6960629921259842</v>
      </c>
      <c r="AC285" s="6">
        <f t="shared" si="58"/>
        <v>1.375748502994012</v>
      </c>
      <c r="AD285" s="6">
        <f t="shared" si="59"/>
        <v>1</v>
      </c>
      <c r="AE285" s="6">
        <f t="shared" si="60"/>
        <v>1.3240343347639485</v>
      </c>
      <c r="AF285" s="6">
        <f t="shared" si="61"/>
        <v>1.3629943502824859</v>
      </c>
      <c r="AG285" s="6">
        <f t="shared" si="62"/>
        <v>0.41980731085293282</v>
      </c>
      <c r="AH285" s="6">
        <f t="shared" si="63"/>
        <v>1.6438953488372092</v>
      </c>
      <c r="AI285" s="6">
        <f t="shared" si="63"/>
        <v>1</v>
      </c>
    </row>
    <row r="286" spans="1:35" x14ac:dyDescent="0.25">
      <c r="A286" s="7">
        <f t="shared" si="64"/>
        <v>42652</v>
      </c>
      <c r="B286" s="28">
        <v>5724</v>
      </c>
      <c r="C286" s="28">
        <v>0</v>
      </c>
      <c r="D286" s="28">
        <v>54918</v>
      </c>
      <c r="E286" s="30">
        <v>2968</v>
      </c>
      <c r="F286" s="28">
        <v>26677</v>
      </c>
      <c r="G286" s="28">
        <v>3875</v>
      </c>
      <c r="H286" s="28">
        <v>15175</v>
      </c>
      <c r="I286" s="28">
        <v>6546</v>
      </c>
      <c r="J286" s="28">
        <v>7950</v>
      </c>
      <c r="K286" s="28">
        <v>0</v>
      </c>
      <c r="L286" s="28">
        <v>26749</v>
      </c>
      <c r="M286" s="28">
        <v>1011</v>
      </c>
      <c r="N286" s="28">
        <v>2142</v>
      </c>
      <c r="O286" s="49">
        <v>916</v>
      </c>
      <c r="P286" s="8">
        <v>1235</v>
      </c>
      <c r="Q286" s="49">
        <f t="shared" si="65"/>
        <v>0</v>
      </c>
      <c r="T286" s="8">
        <f t="shared" si="49"/>
        <v>2.0133661625043966</v>
      </c>
      <c r="U286" s="8">
        <f t="shared" si="50"/>
        <v>1</v>
      </c>
      <c r="V286" s="8">
        <f t="shared" si="51"/>
        <v>1.1315133408880189</v>
      </c>
      <c r="W286" s="8">
        <f t="shared" si="52"/>
        <v>1.7955232909860859</v>
      </c>
      <c r="X286" s="8">
        <f t="shared" si="53"/>
        <v>1.6179645803008249</v>
      </c>
      <c r="Y286" s="8">
        <f t="shared" si="54"/>
        <v>1.0999148453022991</v>
      </c>
      <c r="Z286" s="8">
        <f t="shared" si="55"/>
        <v>1.1777260380287156</v>
      </c>
      <c r="AA286" s="8">
        <f t="shared" si="56"/>
        <v>1.6251241310824229</v>
      </c>
      <c r="AB286" s="8">
        <f t="shared" si="57"/>
        <v>2.3458247270581292</v>
      </c>
      <c r="AC286" s="8">
        <f t="shared" si="58"/>
        <v>1</v>
      </c>
      <c r="AD286" s="8">
        <f t="shared" si="59"/>
        <v>0.44774945180027115</v>
      </c>
      <c r="AE286" s="8">
        <f t="shared" si="60"/>
        <v>1.6710743801652892</v>
      </c>
      <c r="AF286" s="8">
        <f t="shared" si="61"/>
        <v>1.6401225114854519</v>
      </c>
      <c r="AG286" s="8">
        <f t="shared" si="62"/>
        <v>0.3532587736212881</v>
      </c>
      <c r="AH286" s="8">
        <f t="shared" si="63"/>
        <v>1.1672967863894139</v>
      </c>
      <c r="AI286" s="8">
        <f t="shared" si="63"/>
        <v>1</v>
      </c>
    </row>
    <row r="287" spans="1:35" x14ac:dyDescent="0.25">
      <c r="A287" s="7">
        <f t="shared" si="64"/>
        <v>42653</v>
      </c>
      <c r="B287" s="28">
        <v>5456</v>
      </c>
      <c r="C287" s="28">
        <v>0</v>
      </c>
      <c r="D287" s="28">
        <v>45941</v>
      </c>
      <c r="E287" s="30">
        <v>2846</v>
      </c>
      <c r="F287" s="28">
        <v>15937</v>
      </c>
      <c r="G287" s="28">
        <v>3822</v>
      </c>
      <c r="H287" s="28">
        <v>12882</v>
      </c>
      <c r="I287" s="28">
        <v>6394</v>
      </c>
      <c r="J287" s="28">
        <v>5327</v>
      </c>
      <c r="K287" s="28">
        <v>0</v>
      </c>
      <c r="L287" s="28">
        <v>12342</v>
      </c>
      <c r="M287" s="28">
        <v>814</v>
      </c>
      <c r="N287" s="28">
        <v>1636</v>
      </c>
      <c r="O287" s="49">
        <v>1646</v>
      </c>
      <c r="P287" s="8">
        <v>896</v>
      </c>
      <c r="Q287" s="49">
        <f t="shared" si="65"/>
        <v>0</v>
      </c>
      <c r="T287" s="8">
        <f t="shared" si="49"/>
        <v>2.1163692785104731</v>
      </c>
      <c r="U287" s="8">
        <f t="shared" si="50"/>
        <v>1</v>
      </c>
      <c r="V287" s="8">
        <f t="shared" si="51"/>
        <v>1.286322273554529</v>
      </c>
      <c r="W287" s="8">
        <f t="shared" si="52"/>
        <v>1.8408796895213455</v>
      </c>
      <c r="X287" s="8">
        <f t="shared" si="53"/>
        <v>1.2745521433141396</v>
      </c>
      <c r="Y287" s="8">
        <f t="shared" si="54"/>
        <v>1.0462633451957295</v>
      </c>
      <c r="Z287" s="8">
        <f t="shared" si="55"/>
        <v>0.56094056172436313</v>
      </c>
      <c r="AA287" s="8">
        <f t="shared" si="56"/>
        <v>1.5858134920634921</v>
      </c>
      <c r="AB287" s="8">
        <f t="shared" si="57"/>
        <v>2.0394333843797856</v>
      </c>
      <c r="AC287" s="8">
        <f t="shared" si="58"/>
        <v>1</v>
      </c>
      <c r="AD287" s="8">
        <f t="shared" si="59"/>
        <v>1.4595553453169348</v>
      </c>
      <c r="AE287" s="8">
        <f t="shared" si="60"/>
        <v>2.2362637362637363</v>
      </c>
      <c r="AF287" s="8">
        <f t="shared" si="61"/>
        <v>0.76412891172349373</v>
      </c>
      <c r="AG287" s="8">
        <f t="shared" si="62"/>
        <v>0.56043581886278515</v>
      </c>
      <c r="AH287" s="8">
        <f t="shared" si="63"/>
        <v>1.2549019607843137</v>
      </c>
      <c r="AI287" s="8">
        <f t="shared" si="63"/>
        <v>1</v>
      </c>
    </row>
    <row r="288" spans="1:35" x14ac:dyDescent="0.25">
      <c r="A288" s="3">
        <f t="shared" si="64"/>
        <v>42654</v>
      </c>
      <c r="B288" s="27">
        <v>4619</v>
      </c>
      <c r="C288" s="27">
        <v>27856</v>
      </c>
      <c r="D288" s="27">
        <v>41842</v>
      </c>
      <c r="E288" s="29">
        <v>6541</v>
      </c>
      <c r="F288" s="27">
        <v>9212</v>
      </c>
      <c r="G288" s="27">
        <v>4206</v>
      </c>
      <c r="H288" s="27">
        <v>14011</v>
      </c>
      <c r="I288" s="27">
        <v>6850</v>
      </c>
      <c r="J288" s="27">
        <v>3622</v>
      </c>
      <c r="K288" s="27">
        <v>0</v>
      </c>
      <c r="L288" s="27">
        <v>8429</v>
      </c>
      <c r="M288" s="27">
        <v>823</v>
      </c>
      <c r="N288" s="27">
        <v>975</v>
      </c>
      <c r="O288" s="9">
        <v>3169</v>
      </c>
      <c r="P288" s="6">
        <v>979</v>
      </c>
      <c r="Q288" s="9">
        <f t="shared" si="65"/>
        <v>0</v>
      </c>
      <c r="T288" s="6">
        <f t="shared" si="49"/>
        <v>2.0465219317678334</v>
      </c>
      <c r="U288" s="6">
        <f t="shared" si="50"/>
        <v>1.1863713798977853</v>
      </c>
      <c r="V288" s="6">
        <f t="shared" si="51"/>
        <v>1.0606605997617176</v>
      </c>
      <c r="W288" s="6">
        <f t="shared" si="52"/>
        <v>2.11</v>
      </c>
      <c r="X288" s="6">
        <f t="shared" si="53"/>
        <v>1.6336229827983686</v>
      </c>
      <c r="Y288" s="6">
        <f t="shared" si="54"/>
        <v>1.0779087647360328</v>
      </c>
      <c r="Z288" s="6">
        <f t="shared" si="55"/>
        <v>1.1117194318812982</v>
      </c>
      <c r="AA288" s="6">
        <f t="shared" si="56"/>
        <v>1.4855779657341142</v>
      </c>
      <c r="AB288" s="6">
        <f t="shared" si="57"/>
        <v>1.8404471544715446</v>
      </c>
      <c r="AC288" s="6">
        <f t="shared" si="58"/>
        <v>1</v>
      </c>
      <c r="AD288" s="6">
        <f t="shared" si="59"/>
        <v>0.70559182990122216</v>
      </c>
      <c r="AE288" s="6">
        <f t="shared" si="60"/>
        <v>1.5918762088974856</v>
      </c>
      <c r="AF288" s="6">
        <f t="shared" si="61"/>
        <v>0.33818938605619148</v>
      </c>
      <c r="AG288" s="6">
        <f t="shared" si="62"/>
        <v>0.55392413913651461</v>
      </c>
      <c r="AH288" s="6">
        <f t="shared" si="63"/>
        <v>1.3053333333333332</v>
      </c>
      <c r="AI288" s="6">
        <f t="shared" si="63"/>
        <v>1</v>
      </c>
    </row>
    <row r="289" spans="1:35" x14ac:dyDescent="0.25">
      <c r="A289" s="3">
        <f t="shared" si="64"/>
        <v>42655</v>
      </c>
      <c r="B289" s="27">
        <v>5898</v>
      </c>
      <c r="C289" s="27">
        <v>7118</v>
      </c>
      <c r="D289" s="27">
        <v>52248</v>
      </c>
      <c r="E289" s="29">
        <v>4464</v>
      </c>
      <c r="F289" s="27">
        <v>13626</v>
      </c>
      <c r="G289" s="27">
        <v>4108</v>
      </c>
      <c r="H289" s="27">
        <v>17250</v>
      </c>
      <c r="I289" s="27">
        <v>7453</v>
      </c>
      <c r="J289" s="27">
        <v>7360</v>
      </c>
      <c r="K289" s="27">
        <v>2203</v>
      </c>
      <c r="L289" s="27">
        <v>10220</v>
      </c>
      <c r="M289" s="27">
        <v>808</v>
      </c>
      <c r="N289" s="27">
        <v>4111</v>
      </c>
      <c r="O289" s="9">
        <v>2336</v>
      </c>
      <c r="P289" s="6">
        <v>1028</v>
      </c>
      <c r="Q289" s="9">
        <f t="shared" si="65"/>
        <v>0</v>
      </c>
      <c r="T289" s="6">
        <f t="shared" si="49"/>
        <v>2.2032125513634666</v>
      </c>
      <c r="U289" s="6">
        <f t="shared" si="50"/>
        <v>0.59326554425737621</v>
      </c>
      <c r="V289" s="6">
        <f t="shared" si="51"/>
        <v>1.1544988509810854</v>
      </c>
      <c r="W289" s="6">
        <f t="shared" si="52"/>
        <v>1.8190709046454767</v>
      </c>
      <c r="X289" s="6">
        <f t="shared" si="53"/>
        <v>1.2047745358090185</v>
      </c>
      <c r="Y289" s="6">
        <f t="shared" si="54"/>
        <v>0.98964105034931338</v>
      </c>
      <c r="Z289" s="6">
        <f t="shared" si="55"/>
        <v>1.1849969087037164</v>
      </c>
      <c r="AA289" s="6">
        <f t="shared" si="56"/>
        <v>1.628715034965035</v>
      </c>
      <c r="AB289" s="6">
        <f t="shared" si="57"/>
        <v>3.524904214559387</v>
      </c>
      <c r="AC289" s="6">
        <f t="shared" si="58"/>
        <v>1.1831364124597208</v>
      </c>
      <c r="AD289" s="6">
        <f t="shared" si="59"/>
        <v>0.24387915811578295</v>
      </c>
      <c r="AE289" s="6">
        <f t="shared" si="60"/>
        <v>1.9056603773584906</v>
      </c>
      <c r="AF289" s="6">
        <f t="shared" si="61"/>
        <v>1.7331365935919056</v>
      </c>
      <c r="AG289" s="6">
        <f t="shared" si="62"/>
        <v>0.49449618966977138</v>
      </c>
      <c r="AH289" s="6">
        <f t="shared" si="63"/>
        <v>1.113759479956663</v>
      </c>
      <c r="AI289" s="6">
        <f t="shared" si="63"/>
        <v>1</v>
      </c>
    </row>
    <row r="290" spans="1:35" x14ac:dyDescent="0.25">
      <c r="A290" s="3">
        <f t="shared" si="64"/>
        <v>42656</v>
      </c>
      <c r="B290" s="27">
        <v>7332</v>
      </c>
      <c r="C290" s="27">
        <v>11970</v>
      </c>
      <c r="D290" s="27">
        <v>59765</v>
      </c>
      <c r="E290" s="29">
        <v>7173</v>
      </c>
      <c r="F290" s="27">
        <v>23002</v>
      </c>
      <c r="G290" s="27">
        <v>4830</v>
      </c>
      <c r="H290" s="27">
        <v>19751</v>
      </c>
      <c r="I290" s="27">
        <v>7351</v>
      </c>
      <c r="J290" s="27">
        <v>8271</v>
      </c>
      <c r="K290" s="27">
        <v>678</v>
      </c>
      <c r="L290" s="27">
        <v>27235</v>
      </c>
      <c r="M290" s="27">
        <v>1084</v>
      </c>
      <c r="N290" s="27">
        <v>2575</v>
      </c>
      <c r="O290" s="9">
        <v>2117</v>
      </c>
      <c r="P290" s="6">
        <v>1346</v>
      </c>
      <c r="Q290" s="9">
        <f t="shared" si="65"/>
        <v>0</v>
      </c>
      <c r="T290" s="6">
        <f t="shared" si="49"/>
        <v>1.9940168615719336</v>
      </c>
      <c r="U290" s="6">
        <f t="shared" si="50"/>
        <v>1.14097798112668</v>
      </c>
      <c r="V290" s="6">
        <f t="shared" si="51"/>
        <v>1.1704398574282244</v>
      </c>
      <c r="W290" s="6">
        <f t="shared" si="52"/>
        <v>1.7887780548628429</v>
      </c>
      <c r="X290" s="6">
        <f t="shared" si="53"/>
        <v>1.2136337255315781</v>
      </c>
      <c r="Y290" s="6">
        <f t="shared" si="54"/>
        <v>1.2017914904205027</v>
      </c>
      <c r="Z290" s="6">
        <f t="shared" si="55"/>
        <v>1.3935652296620333</v>
      </c>
      <c r="AA290" s="6">
        <f t="shared" si="56"/>
        <v>1.4550673000791765</v>
      </c>
      <c r="AB290" s="6">
        <f t="shared" si="57"/>
        <v>2.3122728543472184</v>
      </c>
      <c r="AC290" s="6">
        <f t="shared" si="58"/>
        <v>1.2744360902255638</v>
      </c>
      <c r="AD290" s="6">
        <f t="shared" si="59"/>
        <v>0.86315088898044556</v>
      </c>
      <c r="AE290" s="6">
        <f t="shared" si="60"/>
        <v>1.7741407528641571</v>
      </c>
      <c r="AF290" s="6">
        <f t="shared" si="61"/>
        <v>1.5855911330049262</v>
      </c>
      <c r="AG290" s="6">
        <f t="shared" si="62"/>
        <v>0.50828331332533017</v>
      </c>
      <c r="AH290" s="6">
        <f t="shared" si="63"/>
        <v>1.3080660835762876</v>
      </c>
      <c r="AI290" s="6">
        <f t="shared" si="63"/>
        <v>1</v>
      </c>
    </row>
    <row r="291" spans="1:35" x14ac:dyDescent="0.25">
      <c r="A291" s="3">
        <f t="shared" si="64"/>
        <v>42657</v>
      </c>
      <c r="B291" s="27">
        <v>8803</v>
      </c>
      <c r="C291" s="27">
        <v>13318</v>
      </c>
      <c r="D291" s="27">
        <v>64888</v>
      </c>
      <c r="E291" s="29">
        <v>7620</v>
      </c>
      <c r="F291" s="27">
        <v>29757</v>
      </c>
      <c r="G291" s="27">
        <v>4616</v>
      </c>
      <c r="H291" s="27">
        <v>18996</v>
      </c>
      <c r="I291" s="27">
        <v>7857</v>
      </c>
      <c r="J291" s="27">
        <v>10448</v>
      </c>
      <c r="K291" s="27">
        <v>1075</v>
      </c>
      <c r="L291" s="27">
        <v>28523</v>
      </c>
      <c r="M291" s="27">
        <v>1186</v>
      </c>
      <c r="N291" s="27">
        <v>2298</v>
      </c>
      <c r="O291" s="9">
        <v>1612</v>
      </c>
      <c r="P291" s="6">
        <v>1552</v>
      </c>
      <c r="Q291" s="9">
        <f t="shared" si="65"/>
        <v>0</v>
      </c>
      <c r="T291" s="6">
        <f t="shared" si="49"/>
        <v>1.974652310453118</v>
      </c>
      <c r="U291" s="6">
        <f t="shared" si="50"/>
        <v>1.0720437897448281</v>
      </c>
      <c r="V291" s="6">
        <f t="shared" si="51"/>
        <v>1.1074360418480023</v>
      </c>
      <c r="W291" s="6">
        <f t="shared" si="52"/>
        <v>1.5861781848459617</v>
      </c>
      <c r="X291" s="6">
        <f t="shared" si="53"/>
        <v>1.7099758648431216</v>
      </c>
      <c r="Y291" s="6">
        <f t="shared" si="54"/>
        <v>1.0510018214936248</v>
      </c>
      <c r="Z291" s="6">
        <f t="shared" si="55"/>
        <v>1.0823931623931624</v>
      </c>
      <c r="AA291" s="6">
        <f t="shared" si="56"/>
        <v>1.339185273564002</v>
      </c>
      <c r="AB291" s="6">
        <f t="shared" si="57"/>
        <v>1.8240223463687151</v>
      </c>
      <c r="AC291" s="6">
        <f t="shared" si="58"/>
        <v>1.2573099415204678</v>
      </c>
      <c r="AD291" s="6">
        <f t="shared" si="59"/>
        <v>1.0278558558558559</v>
      </c>
      <c r="AE291" s="6">
        <f t="shared" si="60"/>
        <v>2.3625498007968129</v>
      </c>
      <c r="AF291" s="6">
        <f t="shared" si="61"/>
        <v>0.97787234042553195</v>
      </c>
      <c r="AG291" s="6">
        <f t="shared" si="62"/>
        <v>0.42929427430093209</v>
      </c>
      <c r="AH291" s="6">
        <f t="shared" si="63"/>
        <v>1.2837055417700578</v>
      </c>
      <c r="AI291" s="6">
        <f t="shared" si="63"/>
        <v>1</v>
      </c>
    </row>
    <row r="292" spans="1:35" x14ac:dyDescent="0.25">
      <c r="A292" s="3">
        <f t="shared" si="64"/>
        <v>42658</v>
      </c>
      <c r="B292" s="27">
        <v>10009</v>
      </c>
      <c r="C292" s="27">
        <v>15186</v>
      </c>
      <c r="D292" s="27">
        <v>69146</v>
      </c>
      <c r="E292" s="29">
        <v>7695</v>
      </c>
      <c r="F292" s="27">
        <v>25632</v>
      </c>
      <c r="G292" s="27">
        <v>4552</v>
      </c>
      <c r="H292" s="27">
        <v>15657</v>
      </c>
      <c r="I292" s="27">
        <v>8022</v>
      </c>
      <c r="J292" s="27">
        <v>10192</v>
      </c>
      <c r="K292" s="27">
        <v>793</v>
      </c>
      <c r="L292" s="27">
        <v>30914</v>
      </c>
      <c r="M292" s="27">
        <v>998</v>
      </c>
      <c r="N292" s="27">
        <v>2566</v>
      </c>
      <c r="O292" s="9">
        <v>1500</v>
      </c>
      <c r="P292" s="6">
        <v>1163</v>
      </c>
      <c r="Q292" s="9">
        <f t="shared" si="65"/>
        <v>0</v>
      </c>
      <c r="T292" s="6">
        <f t="shared" si="49"/>
        <v>1.8631794489947877</v>
      </c>
      <c r="U292" s="6">
        <f t="shared" si="50"/>
        <v>1.1875195495777291</v>
      </c>
      <c r="V292" s="6">
        <f t="shared" si="51"/>
        <v>1.2264060587786665</v>
      </c>
      <c r="W292" s="6">
        <f t="shared" si="52"/>
        <v>1.6897233201581028</v>
      </c>
      <c r="X292" s="6">
        <f t="shared" si="53"/>
        <v>1.2154779969650986</v>
      </c>
      <c r="Y292" s="6">
        <f t="shared" si="54"/>
        <v>1.0989859971028488</v>
      </c>
      <c r="Z292" s="6">
        <f t="shared" si="55"/>
        <v>1.1273761520737327</v>
      </c>
      <c r="AA292" s="6">
        <f t="shared" si="56"/>
        <v>1.3334441489361701</v>
      </c>
      <c r="AB292" s="6">
        <f t="shared" si="57"/>
        <v>1.8926648096564531</v>
      </c>
      <c r="AC292" s="6">
        <f t="shared" si="58"/>
        <v>0.86289445048966262</v>
      </c>
      <c r="AD292" s="6">
        <f t="shared" si="59"/>
        <v>1.1264392945634747</v>
      </c>
      <c r="AE292" s="6">
        <f t="shared" si="60"/>
        <v>1.6175040518638575</v>
      </c>
      <c r="AF292" s="6">
        <f t="shared" si="61"/>
        <v>0.88635578583765118</v>
      </c>
      <c r="AG292" s="6">
        <f t="shared" si="62"/>
        <v>0.50624367195410058</v>
      </c>
      <c r="AH292" s="6">
        <f t="shared" si="63"/>
        <v>1.0282935455349249</v>
      </c>
      <c r="AI292" s="6">
        <f t="shared" si="63"/>
        <v>1</v>
      </c>
    </row>
    <row r="293" spans="1:35" x14ac:dyDescent="0.25">
      <c r="A293" s="7">
        <f t="shared" si="64"/>
        <v>42659</v>
      </c>
      <c r="B293" s="28">
        <v>10925</v>
      </c>
      <c r="C293" s="28">
        <v>0</v>
      </c>
      <c r="D293" s="28">
        <v>56736</v>
      </c>
      <c r="E293" s="30">
        <v>4862</v>
      </c>
      <c r="F293" s="28">
        <v>32104</v>
      </c>
      <c r="G293" s="28">
        <v>4103</v>
      </c>
      <c r="H293" s="28">
        <v>16186</v>
      </c>
      <c r="I293" s="28">
        <v>8149</v>
      </c>
      <c r="J293" s="28">
        <v>10964</v>
      </c>
      <c r="K293" s="28">
        <v>0</v>
      </c>
      <c r="L293" s="28">
        <v>24062</v>
      </c>
      <c r="M293" s="28">
        <v>1251</v>
      </c>
      <c r="N293" s="28">
        <v>139</v>
      </c>
      <c r="O293" s="49">
        <v>411</v>
      </c>
      <c r="P293" s="8">
        <v>1747</v>
      </c>
      <c r="Q293" s="49">
        <f t="shared" si="65"/>
        <v>0</v>
      </c>
      <c r="T293" s="8">
        <f t="shared" si="49"/>
        <v>1.9086303284416493</v>
      </c>
      <c r="U293" s="8">
        <f t="shared" si="50"/>
        <v>1</v>
      </c>
      <c r="V293" s="8">
        <f t="shared" si="51"/>
        <v>1.0331039003605376</v>
      </c>
      <c r="W293" s="8">
        <f t="shared" si="52"/>
        <v>1.6381401617250675</v>
      </c>
      <c r="X293" s="8">
        <f t="shared" si="53"/>
        <v>1.2034336694530869</v>
      </c>
      <c r="Y293" s="8">
        <f t="shared" si="54"/>
        <v>1.0588387096774194</v>
      </c>
      <c r="Z293" s="8">
        <f t="shared" si="55"/>
        <v>1.0666227347611204</v>
      </c>
      <c r="AA293" s="8">
        <f t="shared" si="56"/>
        <v>1.244882370913535</v>
      </c>
      <c r="AB293" s="8">
        <f t="shared" si="57"/>
        <v>1.379119496855346</v>
      </c>
      <c r="AC293" s="8">
        <f t="shared" si="58"/>
        <v>1</v>
      </c>
      <c r="AD293" s="8">
        <f t="shared" si="59"/>
        <v>0.89954764664099596</v>
      </c>
      <c r="AE293" s="8">
        <f t="shared" si="60"/>
        <v>1.2373887240356083</v>
      </c>
      <c r="AF293" s="8">
        <f t="shared" si="61"/>
        <v>6.4892623716153133E-2</v>
      </c>
      <c r="AG293" s="8">
        <f t="shared" si="62"/>
        <v>0.44868995633187775</v>
      </c>
      <c r="AH293" s="8">
        <f t="shared" si="63"/>
        <v>1.4145748987854252</v>
      </c>
      <c r="AI293" s="8">
        <f t="shared" si="63"/>
        <v>1</v>
      </c>
    </row>
    <row r="294" spans="1:35" x14ac:dyDescent="0.25">
      <c r="A294" s="7">
        <f t="shared" si="64"/>
        <v>42660</v>
      </c>
      <c r="B294" s="28">
        <v>11705</v>
      </c>
      <c r="C294" s="28">
        <v>0</v>
      </c>
      <c r="D294" s="28">
        <v>49340</v>
      </c>
      <c r="E294" s="30">
        <v>4007</v>
      </c>
      <c r="F294" s="28">
        <v>29837</v>
      </c>
      <c r="G294" s="28">
        <v>3890</v>
      </c>
      <c r="H294" s="28">
        <v>16994</v>
      </c>
      <c r="I294" s="28">
        <v>8233</v>
      </c>
      <c r="J294" s="28">
        <v>9138</v>
      </c>
      <c r="K294" s="28">
        <v>0</v>
      </c>
      <c r="L294" s="28">
        <v>0</v>
      </c>
      <c r="M294" s="28">
        <v>1284</v>
      </c>
      <c r="N294" s="28">
        <v>3737</v>
      </c>
      <c r="O294" s="49">
        <v>922</v>
      </c>
      <c r="P294" s="8">
        <v>1672</v>
      </c>
      <c r="Q294" s="49">
        <f t="shared" si="65"/>
        <v>0</v>
      </c>
      <c r="T294" s="8">
        <f t="shared" si="49"/>
        <v>2.1453445747800588</v>
      </c>
      <c r="U294" s="8">
        <f t="shared" si="50"/>
        <v>1</v>
      </c>
      <c r="V294" s="8">
        <f t="shared" si="51"/>
        <v>1.0739861996909079</v>
      </c>
      <c r="W294" s="8">
        <f t="shared" si="52"/>
        <v>1.4079409697821503</v>
      </c>
      <c r="X294" s="8">
        <f t="shared" si="53"/>
        <v>1.8721842253874632</v>
      </c>
      <c r="Y294" s="8">
        <f t="shared" si="54"/>
        <v>1.0177917320774463</v>
      </c>
      <c r="Z294" s="8">
        <f t="shared" si="55"/>
        <v>1.31920509237696</v>
      </c>
      <c r="AA294" s="8">
        <f t="shared" si="56"/>
        <v>1.2876133875508289</v>
      </c>
      <c r="AB294" s="8">
        <f t="shared" si="57"/>
        <v>1.7154120518115261</v>
      </c>
      <c r="AC294" s="8">
        <f t="shared" si="58"/>
        <v>1</v>
      </c>
      <c r="AD294" s="8">
        <f t="shared" si="59"/>
        <v>0</v>
      </c>
      <c r="AE294" s="8">
        <f t="shared" si="60"/>
        <v>1.5773955773955775</v>
      </c>
      <c r="AF294" s="8">
        <f t="shared" si="61"/>
        <v>2.2842298288508558</v>
      </c>
      <c r="AG294" s="8">
        <f t="shared" si="62"/>
        <v>0.56014580801944103</v>
      </c>
      <c r="AH294" s="8">
        <f t="shared" si="63"/>
        <v>1.8660714285714286</v>
      </c>
      <c r="AI294" s="8">
        <f t="shared" si="63"/>
        <v>1</v>
      </c>
    </row>
    <row r="295" spans="1:35" x14ac:dyDescent="0.25">
      <c r="A295" s="3">
        <f t="shared" si="64"/>
        <v>42661</v>
      </c>
      <c r="B295" s="27">
        <v>9337</v>
      </c>
      <c r="C295" s="27">
        <v>37889</v>
      </c>
      <c r="D295" s="27">
        <v>67752</v>
      </c>
      <c r="E295" s="29">
        <v>8397</v>
      </c>
      <c r="F295" s="27">
        <v>14289</v>
      </c>
      <c r="G295" s="27">
        <v>4251</v>
      </c>
      <c r="H295" s="27">
        <v>18830</v>
      </c>
      <c r="I295" s="27">
        <v>8014</v>
      </c>
      <c r="J295" s="27">
        <v>8227</v>
      </c>
      <c r="K295" s="27">
        <v>0</v>
      </c>
      <c r="L295" s="27">
        <v>26365</v>
      </c>
      <c r="M295" s="27">
        <v>1031</v>
      </c>
      <c r="N295" s="27">
        <v>3307</v>
      </c>
      <c r="O295" s="9">
        <v>1517</v>
      </c>
      <c r="P295" s="6">
        <v>1121</v>
      </c>
      <c r="Q295" s="9">
        <f t="shared" si="65"/>
        <v>0</v>
      </c>
      <c r="T295" s="6">
        <f t="shared" si="49"/>
        <v>2.0214332106516562</v>
      </c>
      <c r="U295" s="6">
        <f t="shared" si="50"/>
        <v>1.3601737507179781</v>
      </c>
      <c r="V295" s="6">
        <f t="shared" si="51"/>
        <v>1.619234262224559</v>
      </c>
      <c r="W295" s="6">
        <f t="shared" si="52"/>
        <v>1.2837486622840544</v>
      </c>
      <c r="X295" s="6">
        <f t="shared" si="53"/>
        <v>1.5511289622231872</v>
      </c>
      <c r="Y295" s="6">
        <f t="shared" si="54"/>
        <v>1.0106990014265336</v>
      </c>
      <c r="Z295" s="6">
        <f t="shared" si="55"/>
        <v>1.3439440439654557</v>
      </c>
      <c r="AA295" s="6">
        <f t="shared" si="56"/>
        <v>1.16992700729927</v>
      </c>
      <c r="AB295" s="6">
        <f t="shared" si="57"/>
        <v>2.2713970182219767</v>
      </c>
      <c r="AC295" s="6">
        <f t="shared" si="58"/>
        <v>1</v>
      </c>
      <c r="AD295" s="6">
        <f t="shared" si="59"/>
        <v>3.127891802111757</v>
      </c>
      <c r="AE295" s="6">
        <f t="shared" si="60"/>
        <v>1.2527339003645201</v>
      </c>
      <c r="AF295" s="6">
        <f t="shared" si="61"/>
        <v>3.3917948717948718</v>
      </c>
      <c r="AG295" s="6">
        <f t="shared" si="62"/>
        <v>0.47869990533291257</v>
      </c>
      <c r="AH295" s="6">
        <f t="shared" si="63"/>
        <v>1.1450459652706844</v>
      </c>
      <c r="AI295" s="6">
        <f t="shared" si="63"/>
        <v>1</v>
      </c>
    </row>
    <row r="296" spans="1:35" x14ac:dyDescent="0.25">
      <c r="A296" s="3">
        <f t="shared" si="64"/>
        <v>42662</v>
      </c>
      <c r="B296" s="27">
        <v>10871</v>
      </c>
      <c r="C296" s="27">
        <v>13873</v>
      </c>
      <c r="D296" s="27">
        <v>61971</v>
      </c>
      <c r="E296" s="29">
        <v>8523</v>
      </c>
      <c r="F296" s="27">
        <v>20376</v>
      </c>
      <c r="G296" s="27">
        <v>5039</v>
      </c>
      <c r="H296" s="27">
        <v>21365</v>
      </c>
      <c r="I296" s="27">
        <v>8194</v>
      </c>
      <c r="J296" s="27">
        <v>9679</v>
      </c>
      <c r="K296" s="27">
        <v>3180</v>
      </c>
      <c r="L296" s="27">
        <v>23227</v>
      </c>
      <c r="M296" s="27">
        <v>1263</v>
      </c>
      <c r="N296" s="27">
        <v>2238</v>
      </c>
      <c r="O296" s="9">
        <v>1193</v>
      </c>
      <c r="P296" s="6">
        <v>1524</v>
      </c>
      <c r="Q296" s="9">
        <f t="shared" si="65"/>
        <v>0</v>
      </c>
      <c r="T296" s="6">
        <f t="shared" si="49"/>
        <v>1.8431671753136656</v>
      </c>
      <c r="U296" s="6">
        <f t="shared" si="50"/>
        <v>1.9490025288002248</v>
      </c>
      <c r="V296" s="6">
        <f t="shared" si="51"/>
        <v>1.1860932475884245</v>
      </c>
      <c r="W296" s="6">
        <f t="shared" si="52"/>
        <v>1.909274193548387</v>
      </c>
      <c r="X296" s="6">
        <f t="shared" si="53"/>
        <v>1.4953764861294583</v>
      </c>
      <c r="Y296" s="6">
        <f t="shared" si="54"/>
        <v>1.2266309639727362</v>
      </c>
      <c r="Z296" s="6">
        <f t="shared" si="55"/>
        <v>1.2385507246376812</v>
      </c>
      <c r="AA296" s="6">
        <f t="shared" si="56"/>
        <v>1.0994230511203542</v>
      </c>
      <c r="AB296" s="6">
        <f t="shared" si="57"/>
        <v>1.3150815217391305</v>
      </c>
      <c r="AC296" s="6">
        <f t="shared" si="58"/>
        <v>1.4434861552428506</v>
      </c>
      <c r="AD296" s="6">
        <f t="shared" si="59"/>
        <v>2.2727005870841488</v>
      </c>
      <c r="AE296" s="6">
        <f t="shared" si="60"/>
        <v>1.5631188118811881</v>
      </c>
      <c r="AF296" s="6">
        <f t="shared" si="61"/>
        <v>0.54439309170518124</v>
      </c>
      <c r="AG296" s="6">
        <f t="shared" si="62"/>
        <v>0.51070205479452058</v>
      </c>
      <c r="AH296" s="6">
        <f t="shared" si="63"/>
        <v>1.4824902723735409</v>
      </c>
      <c r="AI296" s="6">
        <f t="shared" si="63"/>
        <v>1</v>
      </c>
    </row>
    <row r="297" spans="1:35" x14ac:dyDescent="0.25">
      <c r="A297" s="3">
        <f t="shared" si="64"/>
        <v>42663</v>
      </c>
      <c r="B297" s="27">
        <v>15199</v>
      </c>
      <c r="C297" s="27">
        <v>16973</v>
      </c>
      <c r="D297" s="27">
        <v>63283</v>
      </c>
      <c r="E297" s="29">
        <v>12331</v>
      </c>
      <c r="F297" s="27">
        <v>27422</v>
      </c>
      <c r="G297" s="27">
        <v>5616</v>
      </c>
      <c r="H297" s="27">
        <v>26707</v>
      </c>
      <c r="I297" s="27">
        <v>8796</v>
      </c>
      <c r="J297" s="27">
        <v>13227</v>
      </c>
      <c r="K297" s="27">
        <v>975</v>
      </c>
      <c r="L297" s="27">
        <v>24818</v>
      </c>
      <c r="M297" s="27">
        <v>1166</v>
      </c>
      <c r="N297" s="27">
        <v>2687</v>
      </c>
      <c r="O297" s="9">
        <v>1172</v>
      </c>
      <c r="P297" s="6">
        <v>1958</v>
      </c>
      <c r="Q297" s="9">
        <f t="shared" si="65"/>
        <v>0</v>
      </c>
      <c r="T297" s="6">
        <f t="shared" si="49"/>
        <v>2.0729678123295145</v>
      </c>
      <c r="U297" s="6">
        <f t="shared" si="50"/>
        <v>1.4179615705931496</v>
      </c>
      <c r="V297" s="6">
        <f t="shared" si="51"/>
        <v>1.0588638835438802</v>
      </c>
      <c r="W297" s="6">
        <f t="shared" si="52"/>
        <v>1.7190854593614946</v>
      </c>
      <c r="X297" s="6">
        <f t="shared" si="53"/>
        <v>1.1921572037214154</v>
      </c>
      <c r="Y297" s="6">
        <f t="shared" si="54"/>
        <v>1.1627329192546585</v>
      </c>
      <c r="Z297" s="6">
        <f t="shared" si="55"/>
        <v>1.3521846995088855</v>
      </c>
      <c r="AA297" s="6">
        <f t="shared" si="56"/>
        <v>1.1965718949802748</v>
      </c>
      <c r="AB297" s="6">
        <f t="shared" si="57"/>
        <v>1.5992020311933262</v>
      </c>
      <c r="AC297" s="6">
        <f t="shared" si="58"/>
        <v>1.4380530973451326</v>
      </c>
      <c r="AD297" s="6">
        <f t="shared" si="59"/>
        <v>0.91125390123003491</v>
      </c>
      <c r="AE297" s="6">
        <f t="shared" si="60"/>
        <v>1.0756457564575646</v>
      </c>
      <c r="AF297" s="6">
        <f t="shared" si="61"/>
        <v>1.0434951456310679</v>
      </c>
      <c r="AG297" s="6">
        <f t="shared" si="62"/>
        <v>0.5536136041568257</v>
      </c>
      <c r="AH297" s="6">
        <f t="shared" si="63"/>
        <v>1.4546805349182763</v>
      </c>
      <c r="AI297" s="6">
        <f t="shared" si="63"/>
        <v>1</v>
      </c>
    </row>
    <row r="298" spans="1:35" x14ac:dyDescent="0.25">
      <c r="A298" s="3">
        <f t="shared" si="64"/>
        <v>42664</v>
      </c>
      <c r="B298" s="27">
        <v>16078</v>
      </c>
      <c r="C298" s="27">
        <v>20986</v>
      </c>
      <c r="D298" s="27">
        <v>76300</v>
      </c>
      <c r="E298" s="29">
        <v>5952</v>
      </c>
      <c r="F298" s="27">
        <v>40813</v>
      </c>
      <c r="G298" s="27">
        <v>5471</v>
      </c>
      <c r="H298" s="27">
        <v>21257</v>
      </c>
      <c r="I298" s="27">
        <v>9310</v>
      </c>
      <c r="J298" s="27">
        <v>16746</v>
      </c>
      <c r="K298" s="27">
        <v>1614</v>
      </c>
      <c r="L298" s="27">
        <v>24858</v>
      </c>
      <c r="M298" s="27">
        <v>1054</v>
      </c>
      <c r="N298" s="27">
        <v>2581</v>
      </c>
      <c r="O298" s="9">
        <v>1032</v>
      </c>
      <c r="P298" s="6">
        <v>2435</v>
      </c>
      <c r="Q298" s="9">
        <f t="shared" si="65"/>
        <v>0</v>
      </c>
      <c r="T298" s="6">
        <f t="shared" si="49"/>
        <v>1.8264228104055436</v>
      </c>
      <c r="U298" s="6">
        <f t="shared" si="50"/>
        <v>1.5757621264454122</v>
      </c>
      <c r="V298" s="6">
        <f t="shared" si="51"/>
        <v>1.1758722722229071</v>
      </c>
      <c r="W298" s="6">
        <f t="shared" si="52"/>
        <v>0.7811023622047244</v>
      </c>
      <c r="X298" s="6">
        <f t="shared" si="53"/>
        <v>1.3715428302584265</v>
      </c>
      <c r="Y298" s="6">
        <f t="shared" si="54"/>
        <v>1.1852253032928943</v>
      </c>
      <c r="Z298" s="6">
        <f t="shared" si="55"/>
        <v>1.1190250579069279</v>
      </c>
      <c r="AA298" s="6">
        <f t="shared" si="56"/>
        <v>1.1849306351024564</v>
      </c>
      <c r="AB298" s="6">
        <f t="shared" si="57"/>
        <v>1.6027947932618682</v>
      </c>
      <c r="AC298" s="6">
        <f t="shared" si="58"/>
        <v>1.5013953488372094</v>
      </c>
      <c r="AD298" s="6">
        <f t="shared" si="59"/>
        <v>0.87150720471198684</v>
      </c>
      <c r="AE298" s="6">
        <f t="shared" si="60"/>
        <v>0.88870151770657668</v>
      </c>
      <c r="AF298" s="6">
        <f t="shared" si="61"/>
        <v>1.1231505657093124</v>
      </c>
      <c r="AG298" s="6">
        <f t="shared" si="62"/>
        <v>0.64019851116625315</v>
      </c>
      <c r="AH298" s="6">
        <f t="shared" si="63"/>
        <v>1.5689432989690721</v>
      </c>
      <c r="AI298" s="6">
        <f t="shared" si="63"/>
        <v>1</v>
      </c>
    </row>
    <row r="299" spans="1:35" x14ac:dyDescent="0.25">
      <c r="A299" s="3">
        <f t="shared" si="64"/>
        <v>42665</v>
      </c>
      <c r="B299" s="27">
        <v>19143</v>
      </c>
      <c r="C299" s="27">
        <v>19851</v>
      </c>
      <c r="D299" s="27">
        <v>81949</v>
      </c>
      <c r="E299" s="29">
        <v>13476</v>
      </c>
      <c r="F299" s="27">
        <v>42837</v>
      </c>
      <c r="G299" s="27">
        <v>6134</v>
      </c>
      <c r="H299" s="27">
        <v>20559</v>
      </c>
      <c r="I299" s="27">
        <v>10029</v>
      </c>
      <c r="J299" s="27">
        <v>17568</v>
      </c>
      <c r="K299" s="27">
        <v>1625</v>
      </c>
      <c r="L299" s="27">
        <v>30026</v>
      </c>
      <c r="M299" s="27">
        <v>785</v>
      </c>
      <c r="N299" s="27">
        <v>2902</v>
      </c>
      <c r="O299" s="9">
        <v>849</v>
      </c>
      <c r="P299" s="6">
        <v>2571</v>
      </c>
      <c r="Q299" s="9">
        <f t="shared" si="65"/>
        <v>0</v>
      </c>
      <c r="T299" s="6">
        <f t="shared" si="49"/>
        <v>1.91257867918873</v>
      </c>
      <c r="U299" s="6">
        <f t="shared" si="50"/>
        <v>1.3071908336625839</v>
      </c>
      <c r="V299" s="6">
        <f t="shared" si="51"/>
        <v>1.1851589390564892</v>
      </c>
      <c r="W299" s="6">
        <f t="shared" si="52"/>
        <v>1.7512670565302144</v>
      </c>
      <c r="X299" s="6">
        <f t="shared" si="53"/>
        <v>1.6712312734082397</v>
      </c>
      <c r="Y299" s="6">
        <f t="shared" si="54"/>
        <v>1.3475395430579964</v>
      </c>
      <c r="Z299" s="6">
        <f t="shared" si="55"/>
        <v>1.3130867982372101</v>
      </c>
      <c r="AA299" s="6">
        <f t="shared" si="56"/>
        <v>1.2501869857890799</v>
      </c>
      <c r="AB299" s="6">
        <f t="shared" si="57"/>
        <v>1.7237048665620094</v>
      </c>
      <c r="AC299" s="6">
        <f t="shared" si="58"/>
        <v>2.0491803278688523</v>
      </c>
      <c r="AD299" s="6">
        <f t="shared" si="59"/>
        <v>0.97127515041728663</v>
      </c>
      <c r="AE299" s="6">
        <f t="shared" si="60"/>
        <v>0.78657314629258512</v>
      </c>
      <c r="AF299" s="6">
        <f t="shared" si="61"/>
        <v>1.1309431021044427</v>
      </c>
      <c r="AG299" s="6">
        <f t="shared" si="62"/>
        <v>0.56599999999999995</v>
      </c>
      <c r="AH299" s="6">
        <f t="shared" si="63"/>
        <v>2.2106620808254513</v>
      </c>
      <c r="AI299" s="6">
        <f t="shared" si="63"/>
        <v>1</v>
      </c>
    </row>
    <row r="300" spans="1:35" x14ac:dyDescent="0.25">
      <c r="A300" s="7">
        <f t="shared" si="64"/>
        <v>42666</v>
      </c>
      <c r="B300" s="28">
        <v>19640</v>
      </c>
      <c r="C300" s="28">
        <v>0</v>
      </c>
      <c r="D300" s="28">
        <v>82729</v>
      </c>
      <c r="E300" s="30">
        <v>10458</v>
      </c>
      <c r="F300" s="28">
        <v>45265</v>
      </c>
      <c r="G300" s="28">
        <v>5814</v>
      </c>
      <c r="H300" s="28">
        <v>23033</v>
      </c>
      <c r="I300" s="28">
        <v>8683</v>
      </c>
      <c r="J300" s="28">
        <v>17709</v>
      </c>
      <c r="K300" s="28">
        <v>0</v>
      </c>
      <c r="L300" s="28">
        <v>26979</v>
      </c>
      <c r="M300" s="28">
        <v>847</v>
      </c>
      <c r="N300" s="30">
        <v>1532</v>
      </c>
      <c r="O300" s="49">
        <v>246</v>
      </c>
      <c r="P300" s="8">
        <v>3614</v>
      </c>
      <c r="Q300" s="49">
        <f t="shared" si="65"/>
        <v>0</v>
      </c>
      <c r="T300" s="8">
        <f t="shared" si="49"/>
        <v>1.7977116704805491</v>
      </c>
      <c r="U300" s="8">
        <f t="shared" si="50"/>
        <v>1</v>
      </c>
      <c r="V300" s="8">
        <f t="shared" si="51"/>
        <v>1.4581394529046814</v>
      </c>
      <c r="W300" s="8">
        <f t="shared" si="52"/>
        <v>2.1509666803784451</v>
      </c>
      <c r="X300" s="8">
        <f t="shared" si="53"/>
        <v>1.4099489160229255</v>
      </c>
      <c r="Y300" s="8">
        <f t="shared" si="54"/>
        <v>1.4170119424811114</v>
      </c>
      <c r="Z300" s="8">
        <f t="shared" si="55"/>
        <v>1.4230198937353269</v>
      </c>
      <c r="AA300" s="8">
        <f t="shared" si="56"/>
        <v>1.0655295128236593</v>
      </c>
      <c r="AB300" s="8">
        <f t="shared" si="57"/>
        <v>1.6151951842393286</v>
      </c>
      <c r="AC300" s="8">
        <f t="shared" si="58"/>
        <v>1</v>
      </c>
      <c r="AD300" s="8">
        <f t="shared" si="59"/>
        <v>1.1212284930595962</v>
      </c>
      <c r="AE300" s="8">
        <f t="shared" si="60"/>
        <v>0.6770583533173461</v>
      </c>
      <c r="AF300" s="8">
        <f t="shared" si="61"/>
        <v>11.02158273381295</v>
      </c>
      <c r="AG300" s="8">
        <f t="shared" si="62"/>
        <v>0.59854014598540151</v>
      </c>
      <c r="AH300" s="8">
        <f t="shared" si="63"/>
        <v>2.0686891814539212</v>
      </c>
      <c r="AI300" s="8">
        <f t="shared" si="63"/>
        <v>1</v>
      </c>
    </row>
    <row r="301" spans="1:35" x14ac:dyDescent="0.25">
      <c r="A301" s="7">
        <f t="shared" si="64"/>
        <v>42667</v>
      </c>
      <c r="B301" s="28">
        <v>21273</v>
      </c>
      <c r="C301" s="28">
        <v>0</v>
      </c>
      <c r="D301" s="28">
        <v>62140</v>
      </c>
      <c r="E301" s="30">
        <v>9890</v>
      </c>
      <c r="F301" s="28">
        <v>6616</v>
      </c>
      <c r="G301" s="28">
        <v>6191</v>
      </c>
      <c r="H301" s="28">
        <v>19797</v>
      </c>
      <c r="I301" s="28">
        <v>10237</v>
      </c>
      <c r="J301" s="28">
        <v>15622</v>
      </c>
      <c r="K301" s="28">
        <v>0</v>
      </c>
      <c r="L301" s="28">
        <v>13493</v>
      </c>
      <c r="M301" s="28">
        <v>1020</v>
      </c>
      <c r="N301" s="30">
        <v>2823</v>
      </c>
      <c r="O301" s="49">
        <v>607</v>
      </c>
      <c r="P301" s="8">
        <v>2782</v>
      </c>
      <c r="Q301" s="49">
        <f t="shared" si="65"/>
        <v>0</v>
      </c>
      <c r="T301" s="8">
        <f t="shared" si="49"/>
        <v>1.8174284493806065</v>
      </c>
      <c r="U301" s="8">
        <f t="shared" si="50"/>
        <v>1</v>
      </c>
      <c r="V301" s="8">
        <f t="shared" si="51"/>
        <v>1.2594244021078234</v>
      </c>
      <c r="W301" s="8">
        <f t="shared" si="52"/>
        <v>2.468180683803344</v>
      </c>
      <c r="X301" s="8">
        <f t="shared" si="53"/>
        <v>0.22173811039983912</v>
      </c>
      <c r="Y301" s="8">
        <f t="shared" si="54"/>
        <v>1.5915167095115681</v>
      </c>
      <c r="Z301" s="8">
        <f t="shared" si="55"/>
        <v>1.1649405672590325</v>
      </c>
      <c r="AA301" s="8">
        <f t="shared" si="56"/>
        <v>1.2434106643993683</v>
      </c>
      <c r="AB301" s="8">
        <f t="shared" si="57"/>
        <v>1.7095644561173122</v>
      </c>
      <c r="AC301" s="8">
        <f t="shared" si="58"/>
        <v>1</v>
      </c>
      <c r="AD301" s="8">
        <f t="shared" si="59"/>
        <v>1</v>
      </c>
      <c r="AE301" s="8">
        <f t="shared" si="60"/>
        <v>0.79439252336448596</v>
      </c>
      <c r="AF301" s="8">
        <f t="shared" si="61"/>
        <v>0.75541878512175542</v>
      </c>
      <c r="AG301" s="8">
        <f t="shared" si="62"/>
        <v>0.65835140997830799</v>
      </c>
      <c r="AH301" s="8">
        <f t="shared" si="63"/>
        <v>1.6638755980861244</v>
      </c>
      <c r="AI301" s="8">
        <f t="shared" si="63"/>
        <v>1</v>
      </c>
    </row>
    <row r="302" spans="1:35" x14ac:dyDescent="0.25">
      <c r="A302" s="3">
        <f t="shared" si="64"/>
        <v>42668</v>
      </c>
      <c r="B302" s="29">
        <v>17007</v>
      </c>
      <c r="C302" s="29">
        <v>52188</v>
      </c>
      <c r="D302" s="29">
        <v>67403</v>
      </c>
      <c r="E302" s="29">
        <v>12560</v>
      </c>
      <c r="F302" s="29">
        <v>73010</v>
      </c>
      <c r="G302" s="29">
        <v>5960</v>
      </c>
      <c r="H302" s="29">
        <v>20900</v>
      </c>
      <c r="I302" s="29">
        <v>10365</v>
      </c>
      <c r="J302" s="29">
        <v>12687</v>
      </c>
      <c r="K302" s="29">
        <v>0</v>
      </c>
      <c r="L302" s="29">
        <v>15726</v>
      </c>
      <c r="M302" s="29">
        <v>939</v>
      </c>
      <c r="N302" s="29">
        <v>4099</v>
      </c>
      <c r="O302" s="9">
        <v>884</v>
      </c>
      <c r="P302" s="6">
        <v>2456</v>
      </c>
      <c r="Q302" s="9">
        <f t="shared" si="65"/>
        <v>0</v>
      </c>
      <c r="T302" s="6">
        <f t="shared" si="49"/>
        <v>1.8214629966798757</v>
      </c>
      <c r="U302" s="6">
        <f t="shared" si="50"/>
        <v>1.3773918551558499</v>
      </c>
      <c r="V302" s="6">
        <f t="shared" si="51"/>
        <v>0.99484886055024202</v>
      </c>
      <c r="W302" s="6">
        <f t="shared" si="52"/>
        <v>1.4957722996308205</v>
      </c>
      <c r="X302" s="6">
        <f t="shared" si="53"/>
        <v>5.1095248092938625</v>
      </c>
      <c r="Y302" s="6">
        <f t="shared" si="54"/>
        <v>1.4020230533992002</v>
      </c>
      <c r="Z302" s="6">
        <f t="shared" si="55"/>
        <v>1.1099309612320765</v>
      </c>
      <c r="AA302" s="6">
        <f t="shared" si="56"/>
        <v>1.2933616171699527</v>
      </c>
      <c r="AB302" s="6">
        <f t="shared" si="57"/>
        <v>1.5421174182569588</v>
      </c>
      <c r="AC302" s="6">
        <f t="shared" si="58"/>
        <v>1</v>
      </c>
      <c r="AD302" s="6">
        <f t="shared" si="59"/>
        <v>0.5964725962450218</v>
      </c>
      <c r="AE302" s="6">
        <f t="shared" si="60"/>
        <v>0.91076624636275461</v>
      </c>
      <c r="AF302" s="6">
        <f t="shared" si="61"/>
        <v>1.2394919866948897</v>
      </c>
      <c r="AG302" s="6">
        <f t="shared" si="62"/>
        <v>0.58272907053394862</v>
      </c>
      <c r="AH302" s="6">
        <f t="shared" si="63"/>
        <v>2.1909009812667262</v>
      </c>
      <c r="AI302" s="6">
        <f t="shared" si="63"/>
        <v>1</v>
      </c>
    </row>
    <row r="303" spans="1:35" x14ac:dyDescent="0.25">
      <c r="A303" s="3">
        <f t="shared" si="64"/>
        <v>42669</v>
      </c>
      <c r="B303" s="29">
        <v>21989</v>
      </c>
      <c r="C303" s="29">
        <v>18418</v>
      </c>
      <c r="D303" s="29">
        <v>76843</v>
      </c>
      <c r="E303" s="29">
        <v>13161</v>
      </c>
      <c r="F303" s="29">
        <v>34482</v>
      </c>
      <c r="G303" s="29">
        <v>6968</v>
      </c>
      <c r="H303" s="29">
        <v>22924</v>
      </c>
      <c r="I303" s="29">
        <v>10321</v>
      </c>
      <c r="J303" s="29">
        <v>13571</v>
      </c>
      <c r="K303" s="29">
        <v>5191</v>
      </c>
      <c r="L303" s="29">
        <v>29787</v>
      </c>
      <c r="M303" s="29">
        <v>700</v>
      </c>
      <c r="N303" s="29">
        <v>2730</v>
      </c>
      <c r="O303" s="9">
        <v>887</v>
      </c>
      <c r="P303" s="6">
        <v>2835</v>
      </c>
      <c r="Q303" s="9">
        <f t="shared" si="65"/>
        <v>0</v>
      </c>
      <c r="T303" s="6">
        <f t="shared" si="49"/>
        <v>2.0227210008278909</v>
      </c>
      <c r="U303" s="6">
        <f t="shared" si="50"/>
        <v>1.3276147913212715</v>
      </c>
      <c r="V303" s="6">
        <f t="shared" si="51"/>
        <v>1.2399832179567862</v>
      </c>
      <c r="W303" s="6">
        <f t="shared" si="52"/>
        <v>1.5441745864132348</v>
      </c>
      <c r="X303" s="6">
        <f t="shared" si="53"/>
        <v>1.6922850412249706</v>
      </c>
      <c r="Y303" s="6">
        <f t="shared" si="54"/>
        <v>1.3828140504068267</v>
      </c>
      <c r="Z303" s="6">
        <f t="shared" si="55"/>
        <v>1.0729698104376317</v>
      </c>
      <c r="AA303" s="6">
        <f t="shared" si="56"/>
        <v>1.2595801806199658</v>
      </c>
      <c r="AB303" s="6">
        <f t="shared" si="57"/>
        <v>1.4021076557495609</v>
      </c>
      <c r="AC303" s="6">
        <f t="shared" si="58"/>
        <v>1.6323899371069182</v>
      </c>
      <c r="AD303" s="6">
        <f t="shared" si="59"/>
        <v>1.2824299306841176</v>
      </c>
      <c r="AE303" s="6">
        <f t="shared" si="60"/>
        <v>0.55423594615993665</v>
      </c>
      <c r="AF303" s="6">
        <f t="shared" si="61"/>
        <v>1.2198391420911527</v>
      </c>
      <c r="AG303" s="6">
        <f t="shared" si="62"/>
        <v>0.74350377200335294</v>
      </c>
      <c r="AH303" s="6">
        <f t="shared" si="63"/>
        <v>1.860236220472441</v>
      </c>
      <c r="AI303" s="6">
        <f t="shared" si="63"/>
        <v>1</v>
      </c>
    </row>
    <row r="304" spans="1:35" x14ac:dyDescent="0.25">
      <c r="A304" s="3">
        <f t="shared" si="64"/>
        <v>42670</v>
      </c>
      <c r="B304" s="29">
        <v>24988</v>
      </c>
      <c r="C304" s="29">
        <v>19765</v>
      </c>
      <c r="D304" s="29">
        <v>79404</v>
      </c>
      <c r="E304" s="29">
        <v>16202</v>
      </c>
      <c r="F304" s="29">
        <v>37550</v>
      </c>
      <c r="G304" s="29">
        <v>6824</v>
      </c>
      <c r="H304" s="29">
        <v>24714</v>
      </c>
      <c r="I304" s="29">
        <v>8156</v>
      </c>
      <c r="J304" s="29">
        <v>21048</v>
      </c>
      <c r="K304" s="29">
        <v>2128</v>
      </c>
      <c r="L304" s="29">
        <v>28629</v>
      </c>
      <c r="M304" s="29">
        <v>667</v>
      </c>
      <c r="N304" s="29">
        <v>2663</v>
      </c>
      <c r="O304" s="9">
        <v>723</v>
      </c>
      <c r="P304" s="6">
        <v>3394</v>
      </c>
      <c r="Q304" s="9">
        <f t="shared" si="65"/>
        <v>0</v>
      </c>
      <c r="T304" s="6">
        <f t="shared" si="49"/>
        <v>1.6440555299690769</v>
      </c>
      <c r="U304" s="6">
        <f t="shared" si="50"/>
        <v>1.1644965533494374</v>
      </c>
      <c r="V304" s="6">
        <f t="shared" si="51"/>
        <v>1.2547445601504355</v>
      </c>
      <c r="W304" s="6">
        <f t="shared" si="52"/>
        <v>1.313924255940313</v>
      </c>
      <c r="X304" s="6">
        <f t="shared" si="53"/>
        <v>1.3693384873459267</v>
      </c>
      <c r="Y304" s="6">
        <f t="shared" si="54"/>
        <v>1.2150997150997151</v>
      </c>
      <c r="Z304" s="6">
        <f t="shared" si="55"/>
        <v>0.92537536975324819</v>
      </c>
      <c r="AA304" s="6">
        <f t="shared" si="56"/>
        <v>0.92723965438835831</v>
      </c>
      <c r="AB304" s="6">
        <f t="shared" si="57"/>
        <v>1.5912905420730323</v>
      </c>
      <c r="AC304" s="6">
        <f t="shared" si="58"/>
        <v>2.1825641025641027</v>
      </c>
      <c r="AD304" s="6">
        <f t="shared" si="59"/>
        <v>1.1535579015230881</v>
      </c>
      <c r="AE304" s="6">
        <f t="shared" si="60"/>
        <v>0.57204116638078906</v>
      </c>
      <c r="AF304" s="6">
        <f t="shared" si="61"/>
        <v>0.99106810569408266</v>
      </c>
      <c r="AG304" s="6">
        <f t="shared" si="62"/>
        <v>0.61689419795221845</v>
      </c>
      <c r="AH304" s="6">
        <f t="shared" si="63"/>
        <v>1.7334014300306435</v>
      </c>
      <c r="AI304" s="6">
        <f t="shared" si="63"/>
        <v>1</v>
      </c>
    </row>
    <row r="305" spans="1:35" x14ac:dyDescent="0.25">
      <c r="A305" s="3">
        <f t="shared" si="64"/>
        <v>42671</v>
      </c>
      <c r="B305" s="29">
        <v>26829</v>
      </c>
      <c r="C305" s="29">
        <v>23580</v>
      </c>
      <c r="D305" s="29">
        <v>91052</v>
      </c>
      <c r="E305" s="29">
        <v>18733</v>
      </c>
      <c r="F305" s="29">
        <v>46612</v>
      </c>
      <c r="G305" s="29">
        <v>8293</v>
      </c>
      <c r="H305" s="29">
        <v>23078</v>
      </c>
      <c r="I305" s="29">
        <v>10321</v>
      </c>
      <c r="J305" s="29">
        <v>23921</v>
      </c>
      <c r="K305" s="29">
        <v>3254</v>
      </c>
      <c r="L305" s="29">
        <v>26106</v>
      </c>
      <c r="M305" s="29">
        <v>863</v>
      </c>
      <c r="N305" s="29">
        <v>3017</v>
      </c>
      <c r="O305" s="9">
        <v>644</v>
      </c>
      <c r="P305" s="6">
        <v>4453</v>
      </c>
      <c r="Q305" s="9">
        <f t="shared" si="65"/>
        <v>0</v>
      </c>
      <c r="T305" s="6">
        <f t="shared" si="49"/>
        <v>1.6686776962308745</v>
      </c>
      <c r="U305" s="6">
        <f t="shared" si="50"/>
        <v>1.1236062136662537</v>
      </c>
      <c r="V305" s="6">
        <f t="shared" si="51"/>
        <v>1.1933420707732634</v>
      </c>
      <c r="W305" s="6">
        <f t="shared" si="52"/>
        <v>3.147345430107527</v>
      </c>
      <c r="X305" s="6">
        <f t="shared" si="53"/>
        <v>1.142087080097028</v>
      </c>
      <c r="Y305" s="6">
        <f t="shared" si="54"/>
        <v>1.5158106379089746</v>
      </c>
      <c r="Z305" s="6">
        <f t="shared" si="55"/>
        <v>1.0856658982923273</v>
      </c>
      <c r="AA305" s="6">
        <f t="shared" si="56"/>
        <v>1.1085929108485499</v>
      </c>
      <c r="AB305" s="6">
        <f t="shared" si="57"/>
        <v>1.4284605278872566</v>
      </c>
      <c r="AC305" s="6">
        <f t="shared" si="58"/>
        <v>2.0161090458488227</v>
      </c>
      <c r="AD305" s="6">
        <f t="shared" si="59"/>
        <v>1.0502051653391262</v>
      </c>
      <c r="AE305" s="6">
        <f t="shared" si="60"/>
        <v>0.81878557874762803</v>
      </c>
      <c r="AF305" s="6">
        <f t="shared" si="61"/>
        <v>1.1689267725687718</v>
      </c>
      <c r="AG305" s="6">
        <f t="shared" si="62"/>
        <v>0.62403100775193798</v>
      </c>
      <c r="AH305" s="6">
        <f t="shared" si="63"/>
        <v>1.828747433264887</v>
      </c>
      <c r="AI305" s="6">
        <f t="shared" si="63"/>
        <v>1</v>
      </c>
    </row>
    <row r="306" spans="1:35" x14ac:dyDescent="0.25">
      <c r="A306" s="3">
        <f t="shared" si="64"/>
        <v>42672</v>
      </c>
      <c r="B306" s="29">
        <v>31079</v>
      </c>
      <c r="C306" s="29">
        <v>25595</v>
      </c>
      <c r="D306" s="29">
        <v>99240</v>
      </c>
      <c r="E306" s="29">
        <v>19382</v>
      </c>
      <c r="F306" s="29">
        <v>49474</v>
      </c>
      <c r="G306" s="29">
        <v>8011</v>
      </c>
      <c r="H306" s="29">
        <v>24418</v>
      </c>
      <c r="I306" s="29">
        <v>11172</v>
      </c>
      <c r="J306" s="29">
        <v>20056</v>
      </c>
      <c r="K306" s="29">
        <v>3188</v>
      </c>
      <c r="L306" s="29">
        <v>22282</v>
      </c>
      <c r="M306" s="29">
        <v>762</v>
      </c>
      <c r="N306" s="29">
        <v>3556</v>
      </c>
      <c r="O306" s="9">
        <v>680</v>
      </c>
      <c r="P306">
        <v>5627</v>
      </c>
      <c r="Q306" s="9">
        <f t="shared" si="65"/>
        <v>0</v>
      </c>
      <c r="T306" s="6">
        <f t="shared" si="49"/>
        <v>1.6235177349422765</v>
      </c>
      <c r="U306" s="6">
        <f t="shared" si="50"/>
        <v>1.2893556999647373</v>
      </c>
      <c r="V306" s="6">
        <f t="shared" si="51"/>
        <v>1.2109970835519652</v>
      </c>
      <c r="W306" s="6">
        <f t="shared" si="52"/>
        <v>1.4382606114574057</v>
      </c>
      <c r="X306" s="6">
        <f t="shared" si="53"/>
        <v>1.1549361533253963</v>
      </c>
      <c r="Y306" s="6">
        <f t="shared" si="54"/>
        <v>1.3059993478969678</v>
      </c>
      <c r="Z306" s="6">
        <f t="shared" si="55"/>
        <v>1.1877036820857045</v>
      </c>
      <c r="AA306" s="6">
        <f t="shared" si="56"/>
        <v>1.1139694884833982</v>
      </c>
      <c r="AB306" s="6">
        <f t="shared" si="57"/>
        <v>1.1416211293260474</v>
      </c>
      <c r="AC306" s="6">
        <f t="shared" si="58"/>
        <v>1.9618461538461538</v>
      </c>
      <c r="AD306" s="6">
        <f t="shared" si="59"/>
        <v>0.74209018850329711</v>
      </c>
      <c r="AE306" s="6">
        <f t="shared" si="60"/>
        <v>0.97070063694267517</v>
      </c>
      <c r="AF306" s="6">
        <f t="shared" si="61"/>
        <v>1.2253618194348725</v>
      </c>
      <c r="AG306" s="6">
        <f t="shared" si="62"/>
        <v>0.800942285041225</v>
      </c>
      <c r="AH306" s="6">
        <f t="shared" si="63"/>
        <v>2.188642551536367</v>
      </c>
      <c r="AI306" s="6">
        <f t="shared" si="63"/>
        <v>1</v>
      </c>
    </row>
    <row r="307" spans="1:35" x14ac:dyDescent="0.25">
      <c r="A307" s="7">
        <f t="shared" si="64"/>
        <v>42673</v>
      </c>
      <c r="B307" s="30">
        <v>31756</v>
      </c>
      <c r="C307" s="30">
        <v>0</v>
      </c>
      <c r="D307" s="30">
        <v>89695</v>
      </c>
      <c r="E307" s="30">
        <v>14054</v>
      </c>
      <c r="F307" s="30">
        <v>35070</v>
      </c>
      <c r="G307" s="30">
        <v>7820</v>
      </c>
      <c r="H307" s="30">
        <v>21919</v>
      </c>
      <c r="I307" s="30">
        <v>9839</v>
      </c>
      <c r="J307" s="30">
        <v>16915</v>
      </c>
      <c r="K307" s="30">
        <v>0</v>
      </c>
      <c r="L307" s="30">
        <v>18947</v>
      </c>
      <c r="M307" s="30">
        <v>397</v>
      </c>
      <c r="N307" s="30">
        <v>2374</v>
      </c>
      <c r="O307" s="49">
        <v>228</v>
      </c>
      <c r="P307" s="8">
        <v>5349</v>
      </c>
      <c r="Q307" s="49">
        <f t="shared" ref="Q293:Q327" si="66">SUM(AI293:AI306)/14*Q300</f>
        <v>0</v>
      </c>
      <c r="T307" s="8">
        <f t="shared" si="49"/>
        <v>1.6169042769857433</v>
      </c>
      <c r="U307" s="8">
        <f t="shared" si="50"/>
        <v>1</v>
      </c>
      <c r="V307" s="8">
        <f t="shared" si="51"/>
        <v>1.0842026375273484</v>
      </c>
      <c r="W307" s="8">
        <f t="shared" si="52"/>
        <v>1.3438515968636451</v>
      </c>
      <c r="X307" s="8">
        <f t="shared" si="53"/>
        <v>0.77477079421186346</v>
      </c>
      <c r="Y307" s="8">
        <f t="shared" si="54"/>
        <v>1.3450292397660819</v>
      </c>
      <c r="Z307" s="8">
        <f t="shared" si="55"/>
        <v>0.95163461121000303</v>
      </c>
      <c r="AA307" s="8">
        <f t="shared" si="56"/>
        <v>1.1331337095473915</v>
      </c>
      <c r="AB307" s="8">
        <f t="shared" si="57"/>
        <v>0.95516404088316675</v>
      </c>
      <c r="AC307" s="8">
        <f t="shared" si="58"/>
        <v>1</v>
      </c>
      <c r="AD307" s="8">
        <f t="shared" si="59"/>
        <v>0.7022869639349123</v>
      </c>
      <c r="AE307" s="8">
        <f t="shared" si="60"/>
        <v>0.46871310507674147</v>
      </c>
      <c r="AF307" s="8">
        <f t="shared" si="61"/>
        <v>1.5496083550913837</v>
      </c>
      <c r="AG307" s="8">
        <f t="shared" si="62"/>
        <v>0.92682926829268297</v>
      </c>
      <c r="AH307" s="8">
        <f t="shared" si="63"/>
        <v>1.4800774764803541</v>
      </c>
      <c r="AI307" s="8">
        <f t="shared" si="63"/>
        <v>1</v>
      </c>
    </row>
    <row r="308" spans="1:35" x14ac:dyDescent="0.25">
      <c r="A308" s="7">
        <f t="shared" si="64"/>
        <v>42674</v>
      </c>
      <c r="B308" s="30">
        <v>29905</v>
      </c>
      <c r="C308" s="30">
        <v>0</v>
      </c>
      <c r="D308" s="30">
        <v>104848</v>
      </c>
      <c r="E308" s="30">
        <v>12556</v>
      </c>
      <c r="F308" s="30">
        <v>46179</v>
      </c>
      <c r="G308" s="30">
        <v>7719</v>
      </c>
      <c r="H308" s="30">
        <v>23261</v>
      </c>
      <c r="I308" s="30">
        <v>8711</v>
      </c>
      <c r="J308" s="30">
        <v>11789</v>
      </c>
      <c r="K308" s="30">
        <v>0</v>
      </c>
      <c r="L308" s="30">
        <v>10100</v>
      </c>
      <c r="M308" s="30">
        <v>546</v>
      </c>
      <c r="N308" s="30">
        <v>2336</v>
      </c>
      <c r="O308" s="49">
        <v>658</v>
      </c>
      <c r="P308" s="8">
        <v>4956</v>
      </c>
      <c r="Q308" s="49">
        <f t="shared" si="66"/>
        <v>0</v>
      </c>
      <c r="T308" s="8">
        <f t="shared" si="49"/>
        <v>1.4057725755652706</v>
      </c>
      <c r="U308" s="8">
        <f t="shared" si="50"/>
        <v>1</v>
      </c>
      <c r="V308" s="8">
        <f t="shared" si="51"/>
        <v>1.6872867718056002</v>
      </c>
      <c r="W308" s="8">
        <f t="shared" si="52"/>
        <v>1.2695652173913043</v>
      </c>
      <c r="X308" s="8">
        <f t="shared" si="53"/>
        <v>6.9798972188633615</v>
      </c>
      <c r="Y308" s="8">
        <f t="shared" si="54"/>
        <v>1.2468098853173961</v>
      </c>
      <c r="Z308" s="8">
        <f t="shared" si="55"/>
        <v>1.1749760064656261</v>
      </c>
      <c r="AA308" s="8">
        <f t="shared" si="56"/>
        <v>0.85093289049526233</v>
      </c>
      <c r="AB308" s="8">
        <f t="shared" si="57"/>
        <v>0.75464089105108179</v>
      </c>
      <c r="AC308" s="8">
        <f t="shared" si="58"/>
        <v>1</v>
      </c>
      <c r="AD308" s="8">
        <f t="shared" si="59"/>
        <v>0.74853627807011047</v>
      </c>
      <c r="AE308" s="8">
        <f t="shared" si="60"/>
        <v>0.53529411764705881</v>
      </c>
      <c r="AF308" s="8">
        <f t="shared" si="61"/>
        <v>0.82748848742472547</v>
      </c>
      <c r="AG308" s="8">
        <f t="shared" si="62"/>
        <v>1.0840197693574958</v>
      </c>
      <c r="AH308" s="8">
        <f t="shared" si="63"/>
        <v>1.7814521926671458</v>
      </c>
      <c r="AI308" s="8">
        <f t="shared" si="63"/>
        <v>1</v>
      </c>
    </row>
    <row r="309" spans="1:35" x14ac:dyDescent="0.25">
      <c r="A309" s="3">
        <f t="shared" si="64"/>
        <v>42675</v>
      </c>
      <c r="B309" s="29">
        <v>22253</v>
      </c>
      <c r="C309" s="29">
        <v>55019</v>
      </c>
      <c r="D309" s="29">
        <v>85308</v>
      </c>
      <c r="E309" s="29">
        <v>25252</v>
      </c>
      <c r="F309" s="29">
        <v>106091</v>
      </c>
      <c r="G309" s="29">
        <v>8289</v>
      </c>
      <c r="H309" s="29">
        <v>18967</v>
      </c>
      <c r="I309" s="29">
        <v>8312</v>
      </c>
      <c r="J309" s="29">
        <v>6337</v>
      </c>
      <c r="K309" s="29">
        <v>0</v>
      </c>
      <c r="L309" s="29">
        <v>8501</v>
      </c>
      <c r="M309" s="29">
        <v>748</v>
      </c>
      <c r="N309" s="29">
        <v>3529</v>
      </c>
      <c r="O309" s="9">
        <v>788</v>
      </c>
      <c r="P309">
        <v>4135</v>
      </c>
      <c r="Q309" s="9">
        <f t="shared" si="66"/>
        <v>0</v>
      </c>
      <c r="T309" s="6">
        <f t="shared" si="49"/>
        <v>1.3084612218498266</v>
      </c>
      <c r="U309" s="6">
        <f t="shared" si="50"/>
        <v>1.0542461868628803</v>
      </c>
      <c r="V309" s="6">
        <f t="shared" si="51"/>
        <v>1.2656409952079284</v>
      </c>
      <c r="W309" s="6">
        <f t="shared" si="52"/>
        <v>2.0105095541401274</v>
      </c>
      <c r="X309" s="6">
        <f t="shared" si="53"/>
        <v>1.4531023147514039</v>
      </c>
      <c r="Y309" s="6">
        <f t="shared" si="54"/>
        <v>1.390771812080537</v>
      </c>
      <c r="Z309" s="6">
        <f t="shared" si="55"/>
        <v>0.90751196172248805</v>
      </c>
      <c r="AA309" s="6">
        <f t="shared" si="56"/>
        <v>0.80192957067052584</v>
      </c>
      <c r="AB309" s="6">
        <f t="shared" si="57"/>
        <v>0.49948766453850396</v>
      </c>
      <c r="AC309" s="6">
        <f t="shared" si="58"/>
        <v>1</v>
      </c>
      <c r="AD309" s="6">
        <f t="shared" si="59"/>
        <v>0.54056975709016919</v>
      </c>
      <c r="AE309" s="6">
        <f t="shared" si="60"/>
        <v>0.79659211927582529</v>
      </c>
      <c r="AF309" s="6">
        <f t="shared" si="61"/>
        <v>0.86094169309587709</v>
      </c>
      <c r="AG309" s="6">
        <f t="shared" si="62"/>
        <v>0.89140271493212675</v>
      </c>
      <c r="AH309" s="6">
        <f t="shared" si="63"/>
        <v>1.6836319218241043</v>
      </c>
      <c r="AI309" s="6">
        <f t="shared" si="63"/>
        <v>1</v>
      </c>
    </row>
    <row r="310" spans="1:35" x14ac:dyDescent="0.25">
      <c r="A310" s="3">
        <f t="shared" si="64"/>
        <v>42676</v>
      </c>
      <c r="B310" s="29">
        <v>28241</v>
      </c>
      <c r="C310" s="29">
        <v>18669</v>
      </c>
      <c r="D310" s="29">
        <v>127116</v>
      </c>
      <c r="E310" s="29">
        <v>7533</v>
      </c>
      <c r="F310" s="29">
        <v>72601</v>
      </c>
      <c r="G310" s="29">
        <v>8932</v>
      </c>
      <c r="H310" s="29">
        <v>20078</v>
      </c>
      <c r="I310" s="29">
        <v>7777</v>
      </c>
      <c r="J310" s="29">
        <v>5186</v>
      </c>
      <c r="K310" s="29">
        <v>10177</v>
      </c>
      <c r="L310" s="29">
        <v>11843</v>
      </c>
      <c r="M310" s="29">
        <v>298</v>
      </c>
      <c r="N310" s="29">
        <v>4738</v>
      </c>
      <c r="O310" s="9">
        <v>846</v>
      </c>
      <c r="P310">
        <v>4182</v>
      </c>
      <c r="Q310" s="9">
        <f t="shared" si="66"/>
        <v>0</v>
      </c>
      <c r="T310" s="6">
        <f t="shared" si="49"/>
        <v>1.2843239801719042</v>
      </c>
      <c r="U310" s="6">
        <f t="shared" si="50"/>
        <v>1.0136279726354653</v>
      </c>
      <c r="V310" s="6">
        <f t="shared" si="51"/>
        <v>1.6542300534856786</v>
      </c>
      <c r="W310" s="6">
        <f t="shared" si="52"/>
        <v>0.57237291999088213</v>
      </c>
      <c r="X310" s="6">
        <f t="shared" si="53"/>
        <v>2.10547532045705</v>
      </c>
      <c r="Y310" s="6">
        <f t="shared" si="54"/>
        <v>1.2818599311136625</v>
      </c>
      <c r="Z310" s="6">
        <f t="shared" si="55"/>
        <v>0.87585063688710518</v>
      </c>
      <c r="AA310" s="6">
        <f t="shared" si="56"/>
        <v>0.75351225656428644</v>
      </c>
      <c r="AB310" s="6">
        <f t="shared" si="57"/>
        <v>0.38213838331736794</v>
      </c>
      <c r="AC310" s="6">
        <f t="shared" si="58"/>
        <v>1.9605085725293778</v>
      </c>
      <c r="AD310" s="6">
        <f t="shared" si="59"/>
        <v>0.39758955248934097</v>
      </c>
      <c r="AE310" s="6">
        <f t="shared" si="60"/>
        <v>0.42571428571428571</v>
      </c>
      <c r="AF310" s="6">
        <f t="shared" si="61"/>
        <v>1.7355311355311356</v>
      </c>
      <c r="AG310" s="6">
        <f t="shared" si="62"/>
        <v>0.95377677564825258</v>
      </c>
      <c r="AH310" s="6">
        <f t="shared" si="63"/>
        <v>1.4751322751322751</v>
      </c>
      <c r="AI310" s="6">
        <f t="shared" si="63"/>
        <v>1</v>
      </c>
    </row>
    <row r="311" spans="1:35" x14ac:dyDescent="0.25">
      <c r="A311" s="3">
        <f t="shared" si="64"/>
        <v>42677</v>
      </c>
      <c r="B311" s="29">
        <v>30548</v>
      </c>
      <c r="C311" s="29">
        <v>25042</v>
      </c>
      <c r="D311" s="29">
        <v>104608</v>
      </c>
      <c r="E311" s="29">
        <v>31480</v>
      </c>
      <c r="F311" s="29">
        <v>-46076</v>
      </c>
      <c r="G311" s="29">
        <v>8452</v>
      </c>
      <c r="H311" s="29">
        <v>25206</v>
      </c>
      <c r="I311" s="29">
        <v>7680</v>
      </c>
      <c r="J311" s="29">
        <v>15672</v>
      </c>
      <c r="K311" s="29">
        <v>3198</v>
      </c>
      <c r="L311" s="29">
        <v>23976</v>
      </c>
      <c r="M311" s="29">
        <v>435</v>
      </c>
      <c r="N311" s="29">
        <v>2782</v>
      </c>
      <c r="O311" s="9">
        <v>769</v>
      </c>
      <c r="P311">
        <v>6901</v>
      </c>
      <c r="Q311" s="9">
        <f t="shared" si="66"/>
        <v>0</v>
      </c>
      <c r="T311" s="6">
        <f t="shared" si="49"/>
        <v>1.2225068032655675</v>
      </c>
      <c r="U311" s="6">
        <f t="shared" si="50"/>
        <v>1.2669870984062737</v>
      </c>
      <c r="V311" s="6">
        <f t="shared" si="51"/>
        <v>1.3174147398115963</v>
      </c>
      <c r="W311" s="6">
        <f t="shared" si="52"/>
        <v>1.9429700037032465</v>
      </c>
      <c r="X311" s="6">
        <f t="shared" si="53"/>
        <v>-1.227057256990679</v>
      </c>
      <c r="Y311" s="6">
        <f t="shared" si="54"/>
        <v>1.2385697538100822</v>
      </c>
      <c r="Z311" s="6">
        <f t="shared" si="55"/>
        <v>1.0199077445982034</v>
      </c>
      <c r="AA311" s="6">
        <f t="shared" si="56"/>
        <v>0.94163805787150567</v>
      </c>
      <c r="AB311" s="6">
        <f t="shared" si="57"/>
        <v>0.74458380843785632</v>
      </c>
      <c r="AC311" s="6">
        <f t="shared" si="58"/>
        <v>1.5028195488721805</v>
      </c>
      <c r="AD311" s="6">
        <f t="shared" si="59"/>
        <v>0.83747249292675263</v>
      </c>
      <c r="AE311" s="6">
        <f t="shared" si="60"/>
        <v>0.65217391304347827</v>
      </c>
      <c r="AF311" s="6">
        <f t="shared" si="61"/>
        <v>1.0446864438603078</v>
      </c>
      <c r="AG311" s="6">
        <f t="shared" si="62"/>
        <v>1.0636237897648686</v>
      </c>
      <c r="AH311" s="6">
        <f t="shared" si="63"/>
        <v>2.0332940483205655</v>
      </c>
      <c r="AI311" s="6">
        <f t="shared" si="63"/>
        <v>1</v>
      </c>
    </row>
    <row r="312" spans="1:35" x14ac:dyDescent="0.25">
      <c r="A312" s="3">
        <f t="shared" si="64"/>
        <v>42678</v>
      </c>
      <c r="B312" s="29">
        <v>34502</v>
      </c>
      <c r="C312" s="29">
        <v>21908</v>
      </c>
      <c r="D312" s="29">
        <v>129354</v>
      </c>
      <c r="E312" s="29">
        <v>22561</v>
      </c>
      <c r="F312" s="29">
        <v>57806</v>
      </c>
      <c r="G312" s="29">
        <v>8772</v>
      </c>
      <c r="H312" s="29">
        <v>24164</v>
      </c>
      <c r="I312" s="29">
        <v>6992</v>
      </c>
      <c r="J312" s="29">
        <v>11128</v>
      </c>
      <c r="K312" s="29">
        <v>4034</v>
      </c>
      <c r="L312" s="29">
        <v>0</v>
      </c>
      <c r="M312" s="29">
        <v>563</v>
      </c>
      <c r="N312" s="29">
        <v>2784</v>
      </c>
      <c r="O312" s="9">
        <v>570</v>
      </c>
      <c r="P312">
        <v>7416</v>
      </c>
      <c r="Q312" s="9">
        <f t="shared" si="66"/>
        <v>0</v>
      </c>
      <c r="T312" s="6">
        <f t="shared" si="49"/>
        <v>1.2859964963285997</v>
      </c>
      <c r="U312" s="6">
        <f t="shared" si="50"/>
        <v>0.92909245122985584</v>
      </c>
      <c r="V312" s="6">
        <f t="shared" si="51"/>
        <v>1.420660721346044</v>
      </c>
      <c r="W312" s="6">
        <f t="shared" si="52"/>
        <v>1.2043452730475632</v>
      </c>
      <c r="X312" s="6">
        <f t="shared" si="53"/>
        <v>1.240152750364713</v>
      </c>
      <c r="Y312" s="6">
        <f t="shared" si="54"/>
        <v>1.057759556252261</v>
      </c>
      <c r="Z312" s="6">
        <f t="shared" si="55"/>
        <v>1.047057803969148</v>
      </c>
      <c r="AA312" s="6">
        <f t="shared" si="56"/>
        <v>0.67745373510318763</v>
      </c>
      <c r="AB312" s="6">
        <f t="shared" si="57"/>
        <v>0.46519794322979807</v>
      </c>
      <c r="AC312" s="6">
        <f t="shared" si="58"/>
        <v>1.2397049784880148</v>
      </c>
      <c r="AD312" s="6">
        <f t="shared" si="59"/>
        <v>0</v>
      </c>
      <c r="AE312" s="6">
        <f t="shared" si="60"/>
        <v>0.65237543453070679</v>
      </c>
      <c r="AF312" s="6">
        <f t="shared" si="61"/>
        <v>0.92277096453430563</v>
      </c>
      <c r="AG312" s="6">
        <f t="shared" si="62"/>
        <v>0.8850931677018633</v>
      </c>
      <c r="AH312" s="6">
        <f t="shared" si="63"/>
        <v>1.6653941163260724</v>
      </c>
      <c r="AI312" s="6">
        <f t="shared" si="63"/>
        <v>1</v>
      </c>
    </row>
    <row r="313" spans="1:35" x14ac:dyDescent="0.25">
      <c r="A313" s="3">
        <f t="shared" si="64"/>
        <v>42679</v>
      </c>
      <c r="B313" s="29">
        <v>37802</v>
      </c>
      <c r="C313" s="29">
        <v>22516</v>
      </c>
      <c r="D313" s="29">
        <v>128005</v>
      </c>
      <c r="E313" s="29">
        <v>22820</v>
      </c>
      <c r="F313" s="29">
        <v>60952</v>
      </c>
      <c r="G313" s="29">
        <v>8864</v>
      </c>
      <c r="H313" s="29">
        <v>23322</v>
      </c>
      <c r="I313" s="29">
        <v>7280</v>
      </c>
      <c r="J313" s="29">
        <v>8703</v>
      </c>
      <c r="K313" s="29">
        <v>4697</v>
      </c>
      <c r="L313" s="29">
        <v>41156</v>
      </c>
      <c r="M313" s="29">
        <v>492</v>
      </c>
      <c r="N313" s="29">
        <v>5393</v>
      </c>
      <c r="O313" s="9">
        <v>691</v>
      </c>
      <c r="P313">
        <v>6464</v>
      </c>
      <c r="Q313" s="9">
        <f t="shared" si="66"/>
        <v>0</v>
      </c>
      <c r="T313" s="6">
        <f t="shared" si="49"/>
        <v>1.2163197014060942</v>
      </c>
      <c r="U313" s="6">
        <f t="shared" si="50"/>
        <v>0.87970306700527445</v>
      </c>
      <c r="V313" s="6">
        <f t="shared" si="51"/>
        <v>1.2898528819024586</v>
      </c>
      <c r="W313" s="6">
        <f t="shared" si="52"/>
        <v>1.1773810752244351</v>
      </c>
      <c r="X313" s="6">
        <f t="shared" si="53"/>
        <v>1.232000646804382</v>
      </c>
      <c r="Y313" s="6">
        <f t="shared" si="54"/>
        <v>1.1064785919360878</v>
      </c>
      <c r="Z313" s="6">
        <f t="shared" si="55"/>
        <v>0.95511507904005244</v>
      </c>
      <c r="AA313" s="6">
        <f t="shared" si="56"/>
        <v>0.65162907268170422</v>
      </c>
      <c r="AB313" s="6">
        <f t="shared" si="57"/>
        <v>0.43393498205025927</v>
      </c>
      <c r="AC313" s="6">
        <f t="shared" si="58"/>
        <v>1.4733375156838142</v>
      </c>
      <c r="AD313" s="6">
        <f t="shared" si="59"/>
        <v>1.8470514316488647</v>
      </c>
      <c r="AE313" s="6">
        <f t="shared" si="60"/>
        <v>0.64566929133858264</v>
      </c>
      <c r="AF313" s="6">
        <f t="shared" si="61"/>
        <v>1.5165916760404949</v>
      </c>
      <c r="AG313" s="6">
        <f t="shared" si="62"/>
        <v>1.0161764705882352</v>
      </c>
      <c r="AH313" s="6">
        <f t="shared" si="63"/>
        <v>1.1487471121379065</v>
      </c>
      <c r="AI313" s="6">
        <f t="shared" si="63"/>
        <v>1</v>
      </c>
    </row>
    <row r="314" spans="1:35" x14ac:dyDescent="0.25">
      <c r="A314" s="7">
        <f t="shared" si="64"/>
        <v>42680</v>
      </c>
      <c r="B314" s="30">
        <v>39809</v>
      </c>
      <c r="C314" s="30">
        <v>0</v>
      </c>
      <c r="D314" s="30">
        <v>127450</v>
      </c>
      <c r="E314" s="30">
        <v>14122</v>
      </c>
      <c r="F314" s="30">
        <v>86655</v>
      </c>
      <c r="G314" s="30">
        <v>9450</v>
      </c>
      <c r="H314" s="30">
        <v>24979</v>
      </c>
      <c r="I314" s="30">
        <v>6715</v>
      </c>
      <c r="J314" s="30">
        <v>6124</v>
      </c>
      <c r="K314" s="30">
        <v>0</v>
      </c>
      <c r="L314" s="30">
        <v>22380</v>
      </c>
      <c r="M314" s="30">
        <v>317</v>
      </c>
      <c r="N314" s="30">
        <v>4346</v>
      </c>
      <c r="O314" s="49">
        <v>212</v>
      </c>
      <c r="P314" s="8">
        <v>8241</v>
      </c>
      <c r="Q314" s="49">
        <f t="shared" si="66"/>
        <v>0</v>
      </c>
      <c r="T314" s="8">
        <f t="shared" si="49"/>
        <v>1.253589872779947</v>
      </c>
      <c r="U314" s="8">
        <f t="shared" si="50"/>
        <v>1</v>
      </c>
      <c r="V314" s="8">
        <f t="shared" si="51"/>
        <v>1.4209264730475499</v>
      </c>
      <c r="W314" s="8">
        <f t="shared" si="52"/>
        <v>1.0048384801480006</v>
      </c>
      <c r="X314" s="8">
        <f t="shared" si="53"/>
        <v>2.4709153122326777</v>
      </c>
      <c r="Y314" s="8">
        <f t="shared" si="54"/>
        <v>1.2084398976982098</v>
      </c>
      <c r="Z314" s="8">
        <f t="shared" si="55"/>
        <v>1.139604908983074</v>
      </c>
      <c r="AA314" s="8">
        <f t="shared" si="56"/>
        <v>0.6824880577294441</v>
      </c>
      <c r="AB314" s="8">
        <f t="shared" si="57"/>
        <v>0.36204552172627846</v>
      </c>
      <c r="AC314" s="8">
        <f t="shared" si="58"/>
        <v>1</v>
      </c>
      <c r="AD314" s="8">
        <f t="shared" si="59"/>
        <v>1.181189634242888</v>
      </c>
      <c r="AE314" s="8">
        <f t="shared" si="60"/>
        <v>0.79848866498740556</v>
      </c>
      <c r="AF314" s="8">
        <f t="shared" si="61"/>
        <v>1.8306655433866892</v>
      </c>
      <c r="AG314" s="8">
        <f t="shared" si="62"/>
        <v>0.92982456140350878</v>
      </c>
      <c r="AH314" s="8">
        <f t="shared" si="63"/>
        <v>1.5406618059450365</v>
      </c>
      <c r="AI314" s="8">
        <f t="shared" si="63"/>
        <v>1</v>
      </c>
    </row>
    <row r="315" spans="1:35" x14ac:dyDescent="0.25">
      <c r="A315" s="7">
        <f t="shared" si="64"/>
        <v>42681</v>
      </c>
      <c r="B315" s="30">
        <v>32614</v>
      </c>
      <c r="C315" s="30">
        <v>0</v>
      </c>
      <c r="D315" s="30">
        <v>115072</v>
      </c>
      <c r="E315" s="30">
        <v>14510</v>
      </c>
      <c r="F315" s="30">
        <v>38562</v>
      </c>
      <c r="G315" s="30">
        <v>9236</v>
      </c>
      <c r="H315" s="30">
        <v>20580</v>
      </c>
      <c r="I315" s="30">
        <v>5699</v>
      </c>
      <c r="J315" s="30">
        <v>6621</v>
      </c>
      <c r="K315" s="30">
        <v>0</v>
      </c>
      <c r="L315" s="30">
        <v>10554</v>
      </c>
      <c r="M315" s="30">
        <v>539</v>
      </c>
      <c r="N315" s="30">
        <v>3944</v>
      </c>
      <c r="O315" s="49">
        <v>534</v>
      </c>
      <c r="P315" s="8">
        <v>5933</v>
      </c>
      <c r="Q315" s="49">
        <f t="shared" si="66"/>
        <v>0</v>
      </c>
      <c r="T315" s="8">
        <f t="shared" si="49"/>
        <v>1.0905868583848854</v>
      </c>
      <c r="U315" s="8">
        <f t="shared" si="50"/>
        <v>1</v>
      </c>
      <c r="V315" s="8">
        <f t="shared" si="51"/>
        <v>1.0975125896535938</v>
      </c>
      <c r="W315" s="8">
        <f t="shared" si="52"/>
        <v>1.155622809812042</v>
      </c>
      <c r="X315" s="8">
        <f t="shared" si="53"/>
        <v>0.83505489508218023</v>
      </c>
      <c r="Y315" s="8">
        <f t="shared" si="54"/>
        <v>1.1965280476745692</v>
      </c>
      <c r="Z315" s="8">
        <f t="shared" si="55"/>
        <v>0.88474270237736985</v>
      </c>
      <c r="AA315" s="8">
        <f t="shared" si="56"/>
        <v>0.65423028354953505</v>
      </c>
      <c r="AB315" s="8">
        <f t="shared" si="57"/>
        <v>0.56162524387140556</v>
      </c>
      <c r="AC315" s="8">
        <f t="shared" si="58"/>
        <v>1</v>
      </c>
      <c r="AD315" s="8">
        <f t="shared" si="59"/>
        <v>1.044950495049505</v>
      </c>
      <c r="AE315" s="8">
        <f t="shared" si="60"/>
        <v>0.98717948717948723</v>
      </c>
      <c r="AF315" s="8">
        <f t="shared" si="61"/>
        <v>1.6883561643835616</v>
      </c>
      <c r="AG315" s="8">
        <f t="shared" si="62"/>
        <v>0.81155015197568392</v>
      </c>
      <c r="AH315" s="8">
        <f t="shared" si="63"/>
        <v>1.197134786117837</v>
      </c>
      <c r="AI315" s="8">
        <f t="shared" si="63"/>
        <v>1</v>
      </c>
    </row>
    <row r="316" spans="1:35" x14ac:dyDescent="0.25">
      <c r="A316" s="3">
        <f t="shared" si="64"/>
        <v>42682</v>
      </c>
      <c r="B316" s="29">
        <v>25269</v>
      </c>
      <c r="C316" s="29">
        <v>52386</v>
      </c>
      <c r="D316" s="29">
        <v>120573</v>
      </c>
      <c r="E316" s="29">
        <v>6522</v>
      </c>
      <c r="F316" s="29">
        <v>21424</v>
      </c>
      <c r="G316" s="29">
        <v>10463</v>
      </c>
      <c r="H316" s="29">
        <v>21397</v>
      </c>
      <c r="I316" s="29">
        <v>4697</v>
      </c>
      <c r="J316" s="29">
        <v>2393</v>
      </c>
      <c r="K316" s="29">
        <v>0</v>
      </c>
      <c r="L316" s="29">
        <v>10917</v>
      </c>
      <c r="M316" s="29">
        <v>265</v>
      </c>
      <c r="N316" s="29">
        <v>4871</v>
      </c>
      <c r="O316" s="9">
        <v>719</v>
      </c>
      <c r="P316">
        <v>5593</v>
      </c>
      <c r="Q316" s="9">
        <f t="shared" si="66"/>
        <v>0</v>
      </c>
      <c r="T316" s="6">
        <f t="shared" si="49"/>
        <v>1.1355322877814227</v>
      </c>
      <c r="U316" s="6">
        <f t="shared" si="50"/>
        <v>0.95214380486740946</v>
      </c>
      <c r="V316" s="6">
        <f t="shared" si="51"/>
        <v>1.4133844422562949</v>
      </c>
      <c r="W316" s="6">
        <f t="shared" si="52"/>
        <v>0.25827657215270078</v>
      </c>
      <c r="X316" s="6">
        <f t="shared" si="53"/>
        <v>0.20193984409610619</v>
      </c>
      <c r="Y316" s="6">
        <f t="shared" si="54"/>
        <v>1.2622753046205815</v>
      </c>
      <c r="Z316" s="6">
        <f t="shared" si="55"/>
        <v>1.1281172562872357</v>
      </c>
      <c r="AA316" s="6">
        <f t="shared" si="56"/>
        <v>0.56508662175168434</v>
      </c>
      <c r="AB316" s="6">
        <f t="shared" si="57"/>
        <v>0.37762348114249644</v>
      </c>
      <c r="AC316" s="6">
        <f t="shared" si="58"/>
        <v>1</v>
      </c>
      <c r="AD316" s="6">
        <f t="shared" si="59"/>
        <v>1.28420185860487</v>
      </c>
      <c r="AE316" s="6">
        <f t="shared" si="60"/>
        <v>0.35427807486631013</v>
      </c>
      <c r="AF316" s="6">
        <f t="shared" si="61"/>
        <v>1.3802776990648908</v>
      </c>
      <c r="AG316" s="6">
        <f t="shared" si="62"/>
        <v>0.9124365482233503</v>
      </c>
      <c r="AH316" s="6">
        <f t="shared" si="63"/>
        <v>1.3525997581620315</v>
      </c>
      <c r="AI316" s="6">
        <f t="shared" si="63"/>
        <v>1</v>
      </c>
    </row>
    <row r="317" spans="1:35" x14ac:dyDescent="0.25">
      <c r="A317" s="3">
        <f t="shared" si="64"/>
        <v>42683</v>
      </c>
      <c r="B317" s="29">
        <v>35090</v>
      </c>
      <c r="C317" s="29">
        <v>0</v>
      </c>
      <c r="D317" s="29">
        <v>140496</v>
      </c>
      <c r="E317" s="29">
        <v>26547</v>
      </c>
      <c r="F317" s="29">
        <v>22613</v>
      </c>
      <c r="G317" s="29">
        <v>10339</v>
      </c>
      <c r="H317" s="29">
        <v>20451</v>
      </c>
      <c r="I317" s="29">
        <v>4724</v>
      </c>
      <c r="J317" s="29">
        <v>4293</v>
      </c>
      <c r="K317" s="29">
        <v>15779</v>
      </c>
      <c r="L317" s="29">
        <v>23973</v>
      </c>
      <c r="M317" s="29">
        <v>230</v>
      </c>
      <c r="N317" s="29">
        <v>4445</v>
      </c>
      <c r="O317" s="9">
        <v>675</v>
      </c>
      <c r="P317">
        <v>6120</v>
      </c>
      <c r="Q317" s="9">
        <f t="shared" si="66"/>
        <v>0</v>
      </c>
      <c r="T317" s="6">
        <f t="shared" si="49"/>
        <v>1.2425197408023796</v>
      </c>
      <c r="U317" s="6">
        <f t="shared" si="50"/>
        <v>0</v>
      </c>
      <c r="V317" s="6">
        <f t="shared" si="51"/>
        <v>1.1052581893703388</v>
      </c>
      <c r="W317" s="6">
        <f t="shared" si="52"/>
        <v>3.5240939864595777</v>
      </c>
      <c r="X317" s="6">
        <f t="shared" si="53"/>
        <v>0.31146953898706631</v>
      </c>
      <c r="Y317" s="6">
        <f t="shared" si="54"/>
        <v>1.1575235109717867</v>
      </c>
      <c r="Z317" s="6">
        <f t="shared" si="55"/>
        <v>1.0185775475644985</v>
      </c>
      <c r="AA317" s="6">
        <f t="shared" si="56"/>
        <v>0.60743217178860742</v>
      </c>
      <c r="AB317" s="6">
        <f t="shared" si="57"/>
        <v>0.82780563054377165</v>
      </c>
      <c r="AC317" s="6">
        <f t="shared" si="58"/>
        <v>1.5504569126461629</v>
      </c>
      <c r="AD317" s="6">
        <f t="shared" si="59"/>
        <v>2.0242337245630329</v>
      </c>
      <c r="AE317" s="6">
        <f t="shared" si="60"/>
        <v>0.77181208053691275</v>
      </c>
      <c r="AF317" s="6">
        <f t="shared" si="61"/>
        <v>0.9381595609962009</v>
      </c>
      <c r="AG317" s="6">
        <f t="shared" si="62"/>
        <v>0.7978723404255319</v>
      </c>
      <c r="AH317" s="6">
        <f t="shared" si="63"/>
        <v>1.4634146341463414</v>
      </c>
      <c r="AI317" s="6">
        <f t="shared" si="63"/>
        <v>1</v>
      </c>
    </row>
    <row r="318" spans="1:35" x14ac:dyDescent="0.25">
      <c r="A318" s="3">
        <f t="shared" si="64"/>
        <v>42684</v>
      </c>
      <c r="B318" s="29">
        <v>32961</v>
      </c>
      <c r="C318" s="29">
        <v>36491</v>
      </c>
      <c r="D318" s="29">
        <v>146626</v>
      </c>
      <c r="E318" s="29">
        <v>22401</v>
      </c>
      <c r="F318" s="29">
        <v>36406</v>
      </c>
      <c r="G318" s="29">
        <v>11780</v>
      </c>
      <c r="H318" s="29">
        <v>23000</v>
      </c>
      <c r="I318" s="29">
        <v>5469</v>
      </c>
      <c r="J318" s="29">
        <v>7916</v>
      </c>
      <c r="K318" s="29">
        <v>4467</v>
      </c>
      <c r="L318" s="29">
        <v>48655</v>
      </c>
      <c r="M318" s="29">
        <v>358</v>
      </c>
      <c r="N318" s="29">
        <v>3984</v>
      </c>
      <c r="O318" s="9">
        <v>763</v>
      </c>
      <c r="P318">
        <v>7514</v>
      </c>
      <c r="Q318" s="9">
        <f t="shared" si="66"/>
        <v>0</v>
      </c>
      <c r="T318" s="6">
        <f t="shared" si="49"/>
        <v>1.0789904412727511</v>
      </c>
      <c r="U318" s="6">
        <f t="shared" si="50"/>
        <v>1.4571919175784682</v>
      </c>
      <c r="V318" s="6">
        <f t="shared" si="51"/>
        <v>1.4016710003059039</v>
      </c>
      <c r="W318" s="6">
        <f t="shared" si="52"/>
        <v>0.71159466327827192</v>
      </c>
      <c r="X318" s="6">
        <f t="shared" si="53"/>
        <v>-0.79012935150620711</v>
      </c>
      <c r="Y318" s="6">
        <f t="shared" si="54"/>
        <v>1.3937529578797918</v>
      </c>
      <c r="Z318" s="6">
        <f t="shared" si="55"/>
        <v>0.91248115528048879</v>
      </c>
      <c r="AA318" s="6">
        <f t="shared" si="56"/>
        <v>0.71210937500000004</v>
      </c>
      <c r="AB318" s="6">
        <f t="shared" si="57"/>
        <v>0.5051046452271567</v>
      </c>
      <c r="AC318" s="6">
        <f t="shared" si="58"/>
        <v>1.3968105065666041</v>
      </c>
      <c r="AD318" s="6">
        <f t="shared" si="59"/>
        <v>2.0293209876543208</v>
      </c>
      <c r="AE318" s="6">
        <f t="shared" si="60"/>
        <v>0.82298850574712645</v>
      </c>
      <c r="AF318" s="6">
        <f t="shared" si="61"/>
        <v>1.4320632638389648</v>
      </c>
      <c r="AG318" s="6">
        <f t="shared" si="62"/>
        <v>0.99219765929778936</v>
      </c>
      <c r="AH318" s="6">
        <f t="shared" si="63"/>
        <v>1.0888277061295464</v>
      </c>
      <c r="AI318" s="6">
        <f t="shared" si="63"/>
        <v>1</v>
      </c>
    </row>
    <row r="319" spans="1:35" x14ac:dyDescent="0.25">
      <c r="A319" s="3">
        <f t="shared" si="64"/>
        <v>42685</v>
      </c>
      <c r="B319" s="29">
        <v>37977</v>
      </c>
      <c r="C319" s="29">
        <v>19511</v>
      </c>
      <c r="D319" s="29">
        <v>164839</v>
      </c>
      <c r="E319" s="29">
        <v>24738</v>
      </c>
      <c r="F319" s="29">
        <v>32628</v>
      </c>
      <c r="G319" s="29">
        <v>11517</v>
      </c>
      <c r="H319" s="29">
        <v>33517</v>
      </c>
      <c r="I319" s="29">
        <v>5680</v>
      </c>
      <c r="J319" s="29">
        <v>5002</v>
      </c>
      <c r="K319" s="29">
        <v>4658</v>
      </c>
      <c r="L319" s="29">
        <v>33922</v>
      </c>
      <c r="M319" s="29">
        <v>385</v>
      </c>
      <c r="N319" s="29">
        <v>5474</v>
      </c>
      <c r="O319" s="9">
        <v>836</v>
      </c>
      <c r="P319">
        <v>9262</v>
      </c>
      <c r="Q319" s="9">
        <f t="shared" si="66"/>
        <v>0</v>
      </c>
      <c r="T319" s="6">
        <f t="shared" si="49"/>
        <v>1.1007187989102081</v>
      </c>
      <c r="U319" s="6">
        <f t="shared" si="50"/>
        <v>0.8905879130911083</v>
      </c>
      <c r="V319" s="6">
        <f t="shared" si="51"/>
        <v>1.27432472130742</v>
      </c>
      <c r="W319" s="6">
        <f t="shared" si="52"/>
        <v>1.0964939497362705</v>
      </c>
      <c r="X319" s="6">
        <f t="shared" si="53"/>
        <v>0.56443967754212365</v>
      </c>
      <c r="Y319" s="6">
        <f t="shared" si="54"/>
        <v>1.3129274965800273</v>
      </c>
      <c r="Z319" s="6">
        <f t="shared" si="55"/>
        <v>1.3870634000993214</v>
      </c>
      <c r="AA319" s="6">
        <f t="shared" si="56"/>
        <v>0.81235697940503437</v>
      </c>
      <c r="AB319" s="6">
        <f t="shared" si="57"/>
        <v>0.44949676491732565</v>
      </c>
      <c r="AC319" s="6">
        <f t="shared" si="58"/>
        <v>1.1546851760039663</v>
      </c>
      <c r="AD319" s="6">
        <f t="shared" si="59"/>
        <v>1</v>
      </c>
      <c r="AE319" s="6">
        <f t="shared" si="60"/>
        <v>0.68383658969804617</v>
      </c>
      <c r="AF319" s="6">
        <f t="shared" si="61"/>
        <v>1.9662356321839081</v>
      </c>
      <c r="AG319" s="6">
        <f t="shared" si="62"/>
        <v>1.4666666666666666</v>
      </c>
      <c r="AH319" s="6">
        <f t="shared" si="63"/>
        <v>1.2489212513484358</v>
      </c>
      <c r="AI319" s="6">
        <f t="shared" si="63"/>
        <v>1</v>
      </c>
    </row>
    <row r="320" spans="1:35" x14ac:dyDescent="0.25">
      <c r="A320" s="3">
        <f t="shared" si="64"/>
        <v>42686</v>
      </c>
      <c r="B320" s="29">
        <v>40902</v>
      </c>
      <c r="C320" s="29">
        <v>21371</v>
      </c>
      <c r="D320" s="29">
        <v>180389</v>
      </c>
      <c r="E320" s="29">
        <v>22261</v>
      </c>
      <c r="F320" s="29">
        <v>24065</v>
      </c>
      <c r="G320" s="29">
        <v>11737</v>
      </c>
      <c r="H320" s="29">
        <v>27316</v>
      </c>
      <c r="I320" s="29">
        <v>6157</v>
      </c>
      <c r="J320" s="29">
        <v>4619</v>
      </c>
      <c r="K320" s="29">
        <v>5990</v>
      </c>
      <c r="L320" s="29">
        <v>29070</v>
      </c>
      <c r="M320" s="29">
        <v>467</v>
      </c>
      <c r="N320" s="29">
        <v>4770</v>
      </c>
      <c r="O320" s="9">
        <v>761</v>
      </c>
      <c r="P320">
        <v>9586</v>
      </c>
      <c r="Q320" s="9">
        <f t="shared" si="66"/>
        <v>0</v>
      </c>
      <c r="T320" s="6">
        <f t="shared" si="49"/>
        <v>1.082006243055923</v>
      </c>
      <c r="U320" s="6">
        <f t="shared" si="50"/>
        <v>0.94914727305027535</v>
      </c>
      <c r="V320" s="6">
        <f t="shared" si="51"/>
        <v>1.4092340142963165</v>
      </c>
      <c r="W320" s="6">
        <f t="shared" si="52"/>
        <v>0.97550394390885187</v>
      </c>
      <c r="X320" s="6">
        <f t="shared" si="53"/>
        <v>0.39481887386796166</v>
      </c>
      <c r="Y320" s="6">
        <f t="shared" si="54"/>
        <v>1.324120036101083</v>
      </c>
      <c r="Z320" s="6">
        <f t="shared" si="55"/>
        <v>1.1712546093816998</v>
      </c>
      <c r="AA320" s="6">
        <f t="shared" si="56"/>
        <v>0.84574175824175823</v>
      </c>
      <c r="AB320" s="6">
        <f t="shared" si="57"/>
        <v>0.53073652763414914</v>
      </c>
      <c r="AC320" s="6">
        <f t="shared" si="58"/>
        <v>1.2752820949542261</v>
      </c>
      <c r="AD320" s="6">
        <f t="shared" si="59"/>
        <v>0.70633686461269318</v>
      </c>
      <c r="AE320" s="6">
        <f t="shared" si="60"/>
        <v>0.94918699186991873</v>
      </c>
      <c r="AF320" s="6">
        <f t="shared" si="61"/>
        <v>0.88447988132764699</v>
      </c>
      <c r="AG320" s="6">
        <f t="shared" si="62"/>
        <v>1.1013024602026049</v>
      </c>
      <c r="AH320" s="6">
        <f t="shared" si="63"/>
        <v>1.4829826732673268</v>
      </c>
      <c r="AI320" s="6">
        <f t="shared" si="63"/>
        <v>1</v>
      </c>
    </row>
    <row r="321" spans="1:35" x14ac:dyDescent="0.25">
      <c r="A321" s="7">
        <f t="shared" si="64"/>
        <v>42687</v>
      </c>
      <c r="B321" s="30">
        <v>37249</v>
      </c>
      <c r="C321" s="30">
        <v>0</v>
      </c>
      <c r="D321" s="30">
        <v>167761</v>
      </c>
      <c r="E321" s="30">
        <v>14640</v>
      </c>
      <c r="F321" s="30">
        <v>31957</v>
      </c>
      <c r="G321" s="30">
        <v>11203</v>
      </c>
      <c r="H321" s="30">
        <v>26876</v>
      </c>
      <c r="I321" s="30">
        <v>5968</v>
      </c>
      <c r="J321" s="30">
        <v>6268</v>
      </c>
      <c r="K321" s="30">
        <v>0</v>
      </c>
      <c r="L321" s="30">
        <v>38307</v>
      </c>
      <c r="M321" s="30">
        <v>427</v>
      </c>
      <c r="N321" s="30">
        <v>4430</v>
      </c>
      <c r="O321" s="49">
        <v>292</v>
      </c>
      <c r="P321" s="8">
        <v>7063</v>
      </c>
      <c r="Q321" s="49">
        <f t="shared" si="66"/>
        <v>0</v>
      </c>
      <c r="T321" s="8">
        <f t="shared" ref="T321:T384" si="67">IF(ISERROR(B321/B314),1,B321/B314)</f>
        <v>0.93569293375869778</v>
      </c>
      <c r="U321" s="8">
        <f t="shared" ref="U321:U384" si="68">IF(ISERROR(C321/C314),1,C321/C314)</f>
        <v>1</v>
      </c>
      <c r="V321" s="8">
        <f t="shared" ref="V321:V384" si="69">IF(ISERROR(D321/D314),1,D321/D314)</f>
        <v>1.3162887406826207</v>
      </c>
      <c r="W321" s="8">
        <f t="shared" ref="W321:W384" si="70">IF(ISERROR(E321/E314),1,E321/E314)</f>
        <v>1.036680356889959</v>
      </c>
      <c r="X321" s="8">
        <f t="shared" ref="X321:X384" si="71">IF(ISERROR(F321/F314),1,F321/F314)</f>
        <v>0.36878425941953724</v>
      </c>
      <c r="Y321" s="8">
        <f t="shared" ref="Y321:Y384" si="72">IF(ISERROR(G321/G314),1,G321/G314)</f>
        <v>1.1855026455026456</v>
      </c>
      <c r="Z321" s="8">
        <f t="shared" ref="Z321:Z384" si="73">IF(ISERROR(H321/H314),1,H321/H314)</f>
        <v>1.0759437927859401</v>
      </c>
      <c r="AA321" s="8">
        <f t="shared" ref="AA321:AA384" si="74">IF(ISERROR(I321/I314),1,I321/I314)</f>
        <v>0.88875651526433364</v>
      </c>
      <c r="AB321" s="8">
        <f t="shared" ref="AB321:AB384" si="75">IF(ISERROR(J321/J314),1,J321/J314)</f>
        <v>1.023514043109079</v>
      </c>
      <c r="AC321" s="8">
        <f t="shared" ref="AC321:AC384" si="76">IF(ISERROR(K321/K314),1,K321/K314)</f>
        <v>1</v>
      </c>
      <c r="AD321" s="8">
        <f t="shared" ref="AD321:AD384" si="77">IF(ISERROR(L321/L314),1,L321/L314)</f>
        <v>1.7116621983914209</v>
      </c>
      <c r="AE321" s="8">
        <f t="shared" ref="AE321:AE384" si="78">IF(ISERROR(M321/M314),1,M321/M314)</f>
        <v>1.3470031545741326</v>
      </c>
      <c r="AF321" s="8">
        <f t="shared" ref="AF321:AF384" si="79">IF(ISERROR(N321/N314),1,N321/N314)</f>
        <v>1.01932811780948</v>
      </c>
      <c r="AG321" s="8">
        <f t="shared" ref="AG321:AG384" si="80">IF(ISERROR(O321/O314),1,O321/O314)</f>
        <v>1.3773584905660377</v>
      </c>
      <c r="AH321" s="8">
        <f t="shared" ref="AH321:AI384" si="81">IF(ISERROR(P321/P314),1,P321/P314)</f>
        <v>0.85705618250212356</v>
      </c>
      <c r="AI321" s="8">
        <f t="shared" si="81"/>
        <v>1</v>
      </c>
    </row>
    <row r="322" spans="1:35" x14ac:dyDescent="0.25">
      <c r="A322" s="7">
        <f t="shared" si="64"/>
        <v>42688</v>
      </c>
      <c r="B322" s="30">
        <v>33977</v>
      </c>
      <c r="C322" s="30">
        <v>0</v>
      </c>
      <c r="D322" s="30">
        <v>136224</v>
      </c>
      <c r="E322" s="30">
        <v>3213</v>
      </c>
      <c r="F322" s="30">
        <v>27192</v>
      </c>
      <c r="G322" s="30">
        <v>12543</v>
      </c>
      <c r="H322" s="30">
        <v>24977</v>
      </c>
      <c r="I322" s="30">
        <v>5460</v>
      </c>
      <c r="J322" s="30">
        <v>4659</v>
      </c>
      <c r="K322" s="30">
        <v>0</v>
      </c>
      <c r="L322" s="30">
        <v>14134</v>
      </c>
      <c r="M322" s="30">
        <v>377</v>
      </c>
      <c r="N322" s="30">
        <v>4301</v>
      </c>
      <c r="O322" s="49">
        <v>625</v>
      </c>
      <c r="P322" s="8">
        <v>5665</v>
      </c>
      <c r="Q322" s="49">
        <f t="shared" si="66"/>
        <v>0</v>
      </c>
      <c r="T322" s="8">
        <f t="shared" si="67"/>
        <v>1.0417918685227203</v>
      </c>
      <c r="U322" s="8">
        <f t="shared" si="68"/>
        <v>1</v>
      </c>
      <c r="V322" s="8">
        <f t="shared" si="69"/>
        <v>1.1838153503893214</v>
      </c>
      <c r="W322" s="8">
        <f t="shared" si="70"/>
        <v>0.22143349414197105</v>
      </c>
      <c r="X322" s="8">
        <f t="shared" si="71"/>
        <v>0.70515014781391006</v>
      </c>
      <c r="Y322" s="8">
        <f t="shared" si="72"/>
        <v>1.3580554352533565</v>
      </c>
      <c r="Z322" s="8">
        <f t="shared" si="73"/>
        <v>1.2136540330417882</v>
      </c>
      <c r="AA322" s="8">
        <f t="shared" si="74"/>
        <v>0.95806281803825233</v>
      </c>
      <c r="AB322" s="8">
        <f t="shared" si="75"/>
        <v>0.70367014046216581</v>
      </c>
      <c r="AC322" s="8">
        <f t="shared" si="76"/>
        <v>1</v>
      </c>
      <c r="AD322" s="8">
        <f t="shared" si="77"/>
        <v>1.3392078832670078</v>
      </c>
      <c r="AE322" s="8">
        <f t="shared" si="78"/>
        <v>0.69944341372912799</v>
      </c>
      <c r="AF322" s="8">
        <f t="shared" si="79"/>
        <v>1.0905172413793103</v>
      </c>
      <c r="AG322" s="8">
        <f t="shared" si="80"/>
        <v>1.1704119850187267</v>
      </c>
      <c r="AH322" s="8">
        <f t="shared" si="81"/>
        <v>0.95482892297320077</v>
      </c>
      <c r="AI322" s="8">
        <f t="shared" si="81"/>
        <v>1</v>
      </c>
    </row>
    <row r="323" spans="1:35" x14ac:dyDescent="0.25">
      <c r="A323" s="3">
        <f t="shared" ref="A323:A386" si="82">A322+1</f>
        <v>42689</v>
      </c>
      <c r="B323" s="29">
        <v>27352</v>
      </c>
      <c r="C323" s="29">
        <v>38273</v>
      </c>
      <c r="D323" s="29">
        <v>162945</v>
      </c>
      <c r="E323" s="29">
        <v>14580</v>
      </c>
      <c r="F323" s="29">
        <v>10050</v>
      </c>
      <c r="G323" s="29">
        <v>13053</v>
      </c>
      <c r="H323" s="29">
        <v>21416</v>
      </c>
      <c r="I323" s="29">
        <v>4876</v>
      </c>
      <c r="J323" s="29">
        <v>1932</v>
      </c>
      <c r="K323" s="29">
        <v>0</v>
      </c>
      <c r="L323" s="29">
        <v>13371</v>
      </c>
      <c r="M323" s="29">
        <v>453</v>
      </c>
      <c r="N323" s="29">
        <v>6033</v>
      </c>
      <c r="O323" s="9">
        <v>873</v>
      </c>
      <c r="P323">
        <v>4657</v>
      </c>
      <c r="Q323" s="9">
        <f t="shared" si="66"/>
        <v>0</v>
      </c>
      <c r="T323" s="6">
        <f t="shared" si="67"/>
        <v>1.0824330206972972</v>
      </c>
      <c r="U323" s="6">
        <f t="shared" si="68"/>
        <v>0.73059596075287292</v>
      </c>
      <c r="V323" s="6">
        <f t="shared" si="69"/>
        <v>1.3514219601403299</v>
      </c>
      <c r="W323" s="6">
        <f t="shared" si="70"/>
        <v>2.2355105795768169</v>
      </c>
      <c r="X323" s="6">
        <f t="shared" si="71"/>
        <v>0.46910007468259896</v>
      </c>
      <c r="Y323" s="6">
        <f t="shared" si="72"/>
        <v>1.2475389467647902</v>
      </c>
      <c r="Z323" s="6">
        <f t="shared" si="73"/>
        <v>1.0008879749497592</v>
      </c>
      <c r="AA323" s="6">
        <f t="shared" si="74"/>
        <v>1.0381094315520545</v>
      </c>
      <c r="AB323" s="6">
        <f t="shared" si="75"/>
        <v>0.80735478478896783</v>
      </c>
      <c r="AC323" s="6">
        <f t="shared" si="76"/>
        <v>1</v>
      </c>
      <c r="AD323" s="6">
        <f t="shared" si="77"/>
        <v>1.2247870294036822</v>
      </c>
      <c r="AE323" s="6">
        <f t="shared" si="78"/>
        <v>1.709433962264151</v>
      </c>
      <c r="AF323" s="6">
        <f t="shared" si="79"/>
        <v>1.2385547115582016</v>
      </c>
      <c r="AG323" s="6">
        <f t="shared" si="80"/>
        <v>1.2141863699582753</v>
      </c>
      <c r="AH323" s="6">
        <f t="shared" si="81"/>
        <v>0.83264795279814052</v>
      </c>
      <c r="AI323" s="6">
        <f t="shared" si="81"/>
        <v>1</v>
      </c>
    </row>
    <row r="324" spans="1:35" x14ac:dyDescent="0.25">
      <c r="A324" s="3">
        <f t="shared" si="82"/>
        <v>42690</v>
      </c>
      <c r="B324" s="29">
        <v>32191</v>
      </c>
      <c r="C324" s="29">
        <v>13159</v>
      </c>
      <c r="D324" s="29">
        <v>163922</v>
      </c>
      <c r="E324" s="29">
        <v>26231</v>
      </c>
      <c r="F324" s="29">
        <v>45602</v>
      </c>
      <c r="G324" s="29">
        <v>13352</v>
      </c>
      <c r="H324" s="29">
        <v>20060</v>
      </c>
      <c r="I324" s="29">
        <v>4368</v>
      </c>
      <c r="J324" s="29">
        <v>2734</v>
      </c>
      <c r="K324" s="29">
        <v>15084</v>
      </c>
      <c r="L324" s="29">
        <v>35294</v>
      </c>
      <c r="M324" s="29">
        <v>330</v>
      </c>
      <c r="N324" s="29">
        <v>4462</v>
      </c>
      <c r="O324" s="9">
        <v>829</v>
      </c>
      <c r="P324">
        <v>5984</v>
      </c>
      <c r="Q324" s="9">
        <f t="shared" si="66"/>
        <v>0</v>
      </c>
      <c r="T324" s="6">
        <f t="shared" si="67"/>
        <v>0.9173838700484469</v>
      </c>
      <c r="U324" s="6">
        <f t="shared" si="68"/>
        <v>1</v>
      </c>
      <c r="V324" s="6">
        <f t="shared" si="69"/>
        <v>1.1667378430702653</v>
      </c>
      <c r="W324" s="6">
        <f t="shared" si="70"/>
        <v>0.9880965834180887</v>
      </c>
      <c r="X324" s="6">
        <f t="shared" si="71"/>
        <v>2.0166276035908548</v>
      </c>
      <c r="Y324" s="6">
        <f t="shared" si="72"/>
        <v>1.2914208337363382</v>
      </c>
      <c r="Z324" s="6">
        <f t="shared" si="73"/>
        <v>0.98088113050706571</v>
      </c>
      <c r="AA324" s="6">
        <f t="shared" si="74"/>
        <v>0.92464013547840818</v>
      </c>
      <c r="AB324" s="6">
        <f t="shared" si="75"/>
        <v>0.63685068716515258</v>
      </c>
      <c r="AC324" s="6">
        <f t="shared" si="76"/>
        <v>0.9559541162304328</v>
      </c>
      <c r="AD324" s="6">
        <f t="shared" si="77"/>
        <v>1.4722396028865807</v>
      </c>
      <c r="AE324" s="6">
        <f t="shared" si="78"/>
        <v>1.4347826086956521</v>
      </c>
      <c r="AF324" s="6">
        <f t="shared" si="79"/>
        <v>1.0038245219347581</v>
      </c>
      <c r="AG324" s="6">
        <f t="shared" si="80"/>
        <v>1.2281481481481482</v>
      </c>
      <c r="AH324" s="6">
        <f t="shared" si="81"/>
        <v>0.97777777777777775</v>
      </c>
      <c r="AI324" s="6">
        <f t="shared" si="81"/>
        <v>1</v>
      </c>
    </row>
    <row r="325" spans="1:35" x14ac:dyDescent="0.25">
      <c r="A325" s="3">
        <f t="shared" si="82"/>
        <v>42691</v>
      </c>
      <c r="B325" s="29">
        <v>34280</v>
      </c>
      <c r="C325" s="29">
        <v>15318</v>
      </c>
      <c r="D325" s="29">
        <v>173177</v>
      </c>
      <c r="E325" s="29">
        <v>23727</v>
      </c>
      <c r="F325" s="29">
        <v>28897</v>
      </c>
      <c r="G325" s="29">
        <v>13421</v>
      </c>
      <c r="H325" s="29">
        <v>19645</v>
      </c>
      <c r="I325" s="29">
        <v>4695</v>
      </c>
      <c r="J325" s="29">
        <v>5182</v>
      </c>
      <c r="K325" s="29">
        <v>4007</v>
      </c>
      <c r="L325" s="29">
        <v>34091</v>
      </c>
      <c r="M325" s="29">
        <v>372</v>
      </c>
      <c r="N325" s="29">
        <v>4518</v>
      </c>
      <c r="O325" s="9">
        <v>795</v>
      </c>
      <c r="P325">
        <v>7091</v>
      </c>
      <c r="Q325" s="9">
        <f t="shared" si="66"/>
        <v>0</v>
      </c>
      <c r="T325" s="6">
        <f t="shared" si="67"/>
        <v>1.0400169897757956</v>
      </c>
      <c r="U325" s="6">
        <f t="shared" si="68"/>
        <v>0.41977473897673401</v>
      </c>
      <c r="V325" s="6">
        <f t="shared" si="69"/>
        <v>1.1810797539317719</v>
      </c>
      <c r="W325" s="6">
        <f t="shared" si="70"/>
        <v>1.0591937859916969</v>
      </c>
      <c r="X325" s="6">
        <f t="shared" si="71"/>
        <v>0.79374278965005773</v>
      </c>
      <c r="Y325" s="6">
        <f t="shared" si="72"/>
        <v>1.1393039049235993</v>
      </c>
      <c r="Z325" s="6">
        <f t="shared" si="73"/>
        <v>0.85413043478260875</v>
      </c>
      <c r="AA325" s="6">
        <f t="shared" si="74"/>
        <v>0.85847504114097639</v>
      </c>
      <c r="AB325" s="6">
        <f t="shared" si="75"/>
        <v>0.65462354724608385</v>
      </c>
      <c r="AC325" s="6">
        <f t="shared" si="76"/>
        <v>0.89702261025296615</v>
      </c>
      <c r="AD325" s="6">
        <f t="shared" si="77"/>
        <v>0.7006679683485767</v>
      </c>
      <c r="AE325" s="6">
        <f t="shared" si="78"/>
        <v>1.0391061452513966</v>
      </c>
      <c r="AF325" s="6">
        <f t="shared" si="79"/>
        <v>1.1340361445783131</v>
      </c>
      <c r="AG325" s="6">
        <f t="shared" si="80"/>
        <v>1.0419397116644824</v>
      </c>
      <c r="AH325" s="6">
        <f t="shared" si="81"/>
        <v>0.94370508384349217</v>
      </c>
      <c r="AI325" s="6">
        <f t="shared" si="81"/>
        <v>1</v>
      </c>
    </row>
    <row r="326" spans="1:35" x14ac:dyDescent="0.25">
      <c r="A326" s="3">
        <f t="shared" si="82"/>
        <v>42692</v>
      </c>
      <c r="B326" s="29">
        <v>36176</v>
      </c>
      <c r="C326" s="29">
        <v>16233</v>
      </c>
      <c r="D326" s="29">
        <v>191548</v>
      </c>
      <c r="E326" s="29">
        <v>24041</v>
      </c>
      <c r="F326" s="29">
        <v>20736</v>
      </c>
      <c r="G326" s="29">
        <v>13223</v>
      </c>
      <c r="H326" s="29">
        <v>22936</v>
      </c>
      <c r="I326" s="29">
        <v>5741</v>
      </c>
      <c r="J326" s="29">
        <v>4477</v>
      </c>
      <c r="K326" s="29">
        <v>4609</v>
      </c>
      <c r="L326" s="29">
        <v>35918</v>
      </c>
      <c r="M326" s="29">
        <v>415</v>
      </c>
      <c r="N326" s="29">
        <v>4794</v>
      </c>
      <c r="O326" s="9">
        <v>770</v>
      </c>
      <c r="P326">
        <v>6995</v>
      </c>
      <c r="Q326" s="9">
        <f t="shared" si="66"/>
        <v>0</v>
      </c>
      <c r="T326" s="6">
        <f t="shared" si="67"/>
        <v>0.95257655949653741</v>
      </c>
      <c r="U326" s="6">
        <f t="shared" si="68"/>
        <v>0.83199220952283326</v>
      </c>
      <c r="V326" s="6">
        <f t="shared" si="69"/>
        <v>1.1620308300826867</v>
      </c>
      <c r="W326" s="6">
        <f t="shared" si="70"/>
        <v>0.97182472309806778</v>
      </c>
      <c r="X326" s="6">
        <f t="shared" si="71"/>
        <v>0.63552776756160356</v>
      </c>
      <c r="Y326" s="6">
        <f t="shared" si="72"/>
        <v>1.1481288529999132</v>
      </c>
      <c r="Z326" s="6">
        <f t="shared" si="73"/>
        <v>0.68430945490348183</v>
      </c>
      <c r="AA326" s="6">
        <f t="shared" si="74"/>
        <v>1.0107394366197182</v>
      </c>
      <c r="AB326" s="6">
        <f t="shared" si="75"/>
        <v>0.89504198320671735</v>
      </c>
      <c r="AC326" s="6">
        <f t="shared" si="76"/>
        <v>0.98948046371833409</v>
      </c>
      <c r="AD326" s="6">
        <f t="shared" si="77"/>
        <v>1.058840870231708</v>
      </c>
      <c r="AE326" s="6">
        <f t="shared" si="78"/>
        <v>1.0779220779220779</v>
      </c>
      <c r="AF326" s="6">
        <f t="shared" si="79"/>
        <v>0.87577639751552794</v>
      </c>
      <c r="AG326" s="6">
        <f t="shared" si="80"/>
        <v>0.92105263157894735</v>
      </c>
      <c r="AH326" s="6">
        <f t="shared" si="81"/>
        <v>0.75523645001079676</v>
      </c>
      <c r="AI326" s="6">
        <f t="shared" si="81"/>
        <v>1</v>
      </c>
    </row>
    <row r="327" spans="1:35" x14ac:dyDescent="0.25">
      <c r="A327" s="3">
        <f t="shared" si="82"/>
        <v>42693</v>
      </c>
      <c r="B327" s="29">
        <v>37239</v>
      </c>
      <c r="C327" s="29">
        <v>15156</v>
      </c>
      <c r="D327" s="29">
        <v>198297</v>
      </c>
      <c r="E327" s="29">
        <v>22593</v>
      </c>
      <c r="F327" s="29">
        <v>23264</v>
      </c>
      <c r="G327" s="29">
        <v>13260</v>
      </c>
      <c r="H327" s="29">
        <v>20274</v>
      </c>
      <c r="I327" s="29">
        <v>6008</v>
      </c>
      <c r="J327" s="29">
        <v>3416</v>
      </c>
      <c r="K327" s="29">
        <v>7240</v>
      </c>
      <c r="L327" s="29">
        <v>38397</v>
      </c>
      <c r="M327" s="29">
        <v>329</v>
      </c>
      <c r="N327" s="29">
        <v>4987</v>
      </c>
      <c r="O327" s="9">
        <v>774</v>
      </c>
      <c r="P327">
        <v>6668</v>
      </c>
      <c r="Q327" s="9">
        <f t="shared" si="66"/>
        <v>0</v>
      </c>
      <c r="T327" s="6">
        <f t="shared" si="67"/>
        <v>0.91044447704268738</v>
      </c>
      <c r="U327" s="6">
        <f t="shared" si="68"/>
        <v>0.70918534462589489</v>
      </c>
      <c r="V327" s="6">
        <f t="shared" si="69"/>
        <v>1.0992743459967071</v>
      </c>
      <c r="W327" s="6">
        <f t="shared" si="70"/>
        <v>1.0149139751134271</v>
      </c>
      <c r="X327" s="6">
        <f t="shared" si="71"/>
        <v>0.96671514647828793</v>
      </c>
      <c r="Y327" s="6">
        <f t="shared" si="72"/>
        <v>1.1297605861804549</v>
      </c>
      <c r="Z327" s="6">
        <f t="shared" si="73"/>
        <v>0.74220237223605212</v>
      </c>
      <c r="AA327" s="6">
        <f t="shared" si="74"/>
        <v>0.9757999025499432</v>
      </c>
      <c r="AB327" s="6">
        <f t="shared" si="75"/>
        <v>0.73955401602078374</v>
      </c>
      <c r="AC327" s="6">
        <f t="shared" si="76"/>
        <v>1.2086811352253757</v>
      </c>
      <c r="AD327" s="6">
        <f t="shared" si="77"/>
        <v>1.3208462332301341</v>
      </c>
      <c r="AE327" s="6">
        <f t="shared" si="78"/>
        <v>0.7044967880085653</v>
      </c>
      <c r="AF327" s="6">
        <f t="shared" si="79"/>
        <v>1.0454926624737946</v>
      </c>
      <c r="AG327" s="6">
        <f t="shared" si="80"/>
        <v>1.0170827858081473</v>
      </c>
      <c r="AH327" s="6">
        <f t="shared" si="81"/>
        <v>0.69559774671395791</v>
      </c>
      <c r="AI327" s="6">
        <f t="shared" si="81"/>
        <v>1</v>
      </c>
    </row>
    <row r="328" spans="1:35" x14ac:dyDescent="0.25">
      <c r="A328" s="7">
        <f t="shared" si="82"/>
        <v>42694</v>
      </c>
      <c r="B328" s="30">
        <v>34764</v>
      </c>
      <c r="C328" s="30">
        <v>0</v>
      </c>
      <c r="D328" s="30">
        <v>179274</v>
      </c>
      <c r="E328" s="30">
        <v>13872</v>
      </c>
      <c r="F328" s="30">
        <v>17670</v>
      </c>
      <c r="G328" s="30">
        <v>12931</v>
      </c>
      <c r="H328" s="30">
        <v>19921</v>
      </c>
      <c r="I328" s="30">
        <v>6171</v>
      </c>
      <c r="J328" s="30">
        <v>3224</v>
      </c>
      <c r="K328" s="30">
        <v>0</v>
      </c>
      <c r="L328" s="30">
        <v>32622</v>
      </c>
      <c r="M328" s="30">
        <v>341</v>
      </c>
      <c r="N328" s="30">
        <v>4957</v>
      </c>
      <c r="O328" s="49">
        <v>422</v>
      </c>
      <c r="P328" s="8">
        <v>6611</v>
      </c>
      <c r="Q328" s="49">
        <f t="shared" ref="Q307:Q341" si="83">SUM(AI314:AI327)/14*Q321</f>
        <v>0</v>
      </c>
      <c r="T328" s="8">
        <f t="shared" si="67"/>
        <v>0.93328679964562811</v>
      </c>
      <c r="U328" s="8">
        <f t="shared" si="68"/>
        <v>1</v>
      </c>
      <c r="V328" s="8">
        <f t="shared" si="69"/>
        <v>1.0686273925405785</v>
      </c>
      <c r="W328" s="8">
        <f t="shared" si="70"/>
        <v>0.94754098360655736</v>
      </c>
      <c r="X328" s="8">
        <f t="shared" si="71"/>
        <v>0.55293050035985858</v>
      </c>
      <c r="Y328" s="8">
        <f t="shared" si="72"/>
        <v>1.1542443988217441</v>
      </c>
      <c r="Z328" s="8">
        <f t="shared" si="73"/>
        <v>0.74121893138859951</v>
      </c>
      <c r="AA328" s="8">
        <f t="shared" si="74"/>
        <v>1.0340147453083111</v>
      </c>
      <c r="AB328" s="8">
        <f t="shared" si="75"/>
        <v>0.51435864709636248</v>
      </c>
      <c r="AC328" s="8">
        <f t="shared" si="76"/>
        <v>1</v>
      </c>
      <c r="AD328" s="8">
        <f t="shared" si="77"/>
        <v>0.85159370350066566</v>
      </c>
      <c r="AE328" s="8">
        <f t="shared" si="78"/>
        <v>0.79859484777517564</v>
      </c>
      <c r="AF328" s="8">
        <f t="shared" si="79"/>
        <v>1.118961625282167</v>
      </c>
      <c r="AG328" s="8">
        <f t="shared" si="80"/>
        <v>1.4452054794520548</v>
      </c>
      <c r="AH328" s="8">
        <f t="shared" si="81"/>
        <v>0.93600453065269718</v>
      </c>
      <c r="AI328" s="8">
        <f t="shared" si="81"/>
        <v>1</v>
      </c>
    </row>
    <row r="329" spans="1:35" x14ac:dyDescent="0.25">
      <c r="A329" s="7">
        <f t="shared" si="82"/>
        <v>42695</v>
      </c>
      <c r="B329" s="30">
        <v>28337</v>
      </c>
      <c r="C329" s="30">
        <v>0</v>
      </c>
      <c r="D329" s="30">
        <v>146784</v>
      </c>
      <c r="E329" s="30">
        <v>4377</v>
      </c>
      <c r="F329" s="30">
        <v>13130</v>
      </c>
      <c r="G329" s="30">
        <v>13053</v>
      </c>
      <c r="H329" s="30">
        <v>18667</v>
      </c>
      <c r="I329" s="30">
        <v>5473</v>
      </c>
      <c r="J329" s="30">
        <v>1875</v>
      </c>
      <c r="K329" s="30">
        <v>0</v>
      </c>
      <c r="L329" s="30">
        <v>18615</v>
      </c>
      <c r="M329" s="30">
        <v>318</v>
      </c>
      <c r="N329" s="30">
        <v>4745</v>
      </c>
      <c r="O329" s="49">
        <v>765</v>
      </c>
      <c r="P329" s="8">
        <v>5226</v>
      </c>
      <c r="Q329" s="49">
        <f t="shared" si="83"/>
        <v>0</v>
      </c>
      <c r="T329" s="8">
        <f t="shared" si="67"/>
        <v>0.83400535656473496</v>
      </c>
      <c r="U329" s="8">
        <f t="shared" si="68"/>
        <v>1</v>
      </c>
      <c r="V329" s="8">
        <f t="shared" si="69"/>
        <v>1.0775193798449612</v>
      </c>
      <c r="W329" s="8">
        <f t="shared" si="70"/>
        <v>1.3622782446311859</v>
      </c>
      <c r="X329" s="8">
        <f t="shared" si="71"/>
        <v>0.48286260664901443</v>
      </c>
      <c r="Y329" s="8">
        <f t="shared" si="72"/>
        <v>1.0406601291557043</v>
      </c>
      <c r="Z329" s="8">
        <f t="shared" si="73"/>
        <v>0.74736757817191812</v>
      </c>
      <c r="AA329" s="8">
        <f t="shared" si="74"/>
        <v>1.0023809523809524</v>
      </c>
      <c r="AB329" s="8">
        <f t="shared" si="75"/>
        <v>0.40244687701223436</v>
      </c>
      <c r="AC329" s="8">
        <f t="shared" si="76"/>
        <v>1</v>
      </c>
      <c r="AD329" s="8">
        <f t="shared" si="77"/>
        <v>1.3170369322201783</v>
      </c>
      <c r="AE329" s="8">
        <f t="shared" si="78"/>
        <v>0.843501326259947</v>
      </c>
      <c r="AF329" s="8">
        <f t="shared" si="79"/>
        <v>1.1032318065566147</v>
      </c>
      <c r="AG329" s="8">
        <f t="shared" si="80"/>
        <v>1.224</v>
      </c>
      <c r="AH329" s="8">
        <f t="shared" si="81"/>
        <v>0.92250661959399827</v>
      </c>
      <c r="AI329" s="8">
        <f t="shared" si="81"/>
        <v>1</v>
      </c>
    </row>
    <row r="330" spans="1:35" x14ac:dyDescent="0.25">
      <c r="A330" s="3">
        <f t="shared" si="82"/>
        <v>42696</v>
      </c>
      <c r="B330" s="29">
        <v>22927</v>
      </c>
      <c r="C330" s="29">
        <v>25886</v>
      </c>
      <c r="D330" s="29">
        <v>174449</v>
      </c>
      <c r="E330" s="29">
        <v>14455</v>
      </c>
      <c r="F330" s="29">
        <v>5062</v>
      </c>
      <c r="G330" s="29">
        <v>12460</v>
      </c>
      <c r="H330" s="29">
        <v>15465</v>
      </c>
      <c r="I330" s="29">
        <v>5208</v>
      </c>
      <c r="J330" s="29">
        <v>1123</v>
      </c>
      <c r="K330" s="29">
        <v>0</v>
      </c>
      <c r="L330" s="29">
        <v>16207</v>
      </c>
      <c r="M330" s="29">
        <v>250</v>
      </c>
      <c r="N330" s="29">
        <v>6795</v>
      </c>
      <c r="O330" s="9">
        <v>959</v>
      </c>
      <c r="P330">
        <v>3145</v>
      </c>
      <c r="Q330" s="9">
        <f t="shared" si="83"/>
        <v>0</v>
      </c>
      <c r="T330" s="6">
        <f t="shared" si="67"/>
        <v>0.83822023983620941</v>
      </c>
      <c r="U330" s="6">
        <f t="shared" si="68"/>
        <v>0.67635147493010739</v>
      </c>
      <c r="V330" s="6">
        <f t="shared" si="69"/>
        <v>1.0706005093743287</v>
      </c>
      <c r="W330" s="6">
        <f t="shared" si="70"/>
        <v>0.99142661179698222</v>
      </c>
      <c r="X330" s="6">
        <f t="shared" si="71"/>
        <v>0.50368159203980101</v>
      </c>
      <c r="Y330" s="6">
        <f t="shared" si="72"/>
        <v>0.9545698306902628</v>
      </c>
      <c r="Z330" s="6">
        <f t="shared" si="73"/>
        <v>0.72212364587224509</v>
      </c>
      <c r="AA330" s="6">
        <f t="shared" si="74"/>
        <v>1.0680885972108285</v>
      </c>
      <c r="AB330" s="6">
        <f t="shared" si="75"/>
        <v>0.58126293995859213</v>
      </c>
      <c r="AC330" s="6">
        <f t="shared" si="76"/>
        <v>1</v>
      </c>
      <c r="AD330" s="6">
        <f t="shared" si="77"/>
        <v>1.2121008151970682</v>
      </c>
      <c r="AE330" s="6">
        <f t="shared" si="78"/>
        <v>0.55187637969094927</v>
      </c>
      <c r="AF330" s="6">
        <f t="shared" si="79"/>
        <v>1.1263053207359524</v>
      </c>
      <c r="AG330" s="6">
        <f t="shared" si="80"/>
        <v>1.0985108820160367</v>
      </c>
      <c r="AH330" s="6">
        <f t="shared" si="81"/>
        <v>0.67532746403263899</v>
      </c>
      <c r="AI330" s="6">
        <f t="shared" si="81"/>
        <v>1</v>
      </c>
    </row>
    <row r="331" spans="1:35" x14ac:dyDescent="0.25">
      <c r="A331" s="3">
        <f t="shared" si="82"/>
        <v>42697</v>
      </c>
      <c r="B331" s="29">
        <v>23227</v>
      </c>
      <c r="C331" s="29">
        <v>12228</v>
      </c>
      <c r="D331" s="29">
        <v>175514</v>
      </c>
      <c r="E331" s="29">
        <v>16370</v>
      </c>
      <c r="F331" s="29">
        <v>9921</v>
      </c>
      <c r="G331" s="29">
        <v>13721</v>
      </c>
      <c r="H331" s="29">
        <v>11344</v>
      </c>
      <c r="I331" s="29">
        <v>4002</v>
      </c>
      <c r="J331" s="29">
        <v>1901</v>
      </c>
      <c r="K331" s="29">
        <v>17265</v>
      </c>
      <c r="L331" s="29">
        <v>31100</v>
      </c>
      <c r="M331" s="29">
        <v>219</v>
      </c>
      <c r="N331" s="29">
        <v>5282</v>
      </c>
      <c r="O331" s="9">
        <v>857</v>
      </c>
      <c r="P331">
        <v>4377</v>
      </c>
      <c r="Q331" s="9">
        <f t="shared" si="83"/>
        <v>0</v>
      </c>
      <c r="T331" s="6">
        <f t="shared" si="67"/>
        <v>0.72153707558013114</v>
      </c>
      <c r="U331" s="6">
        <f t="shared" si="68"/>
        <v>0.92924994300478758</v>
      </c>
      <c r="V331" s="6">
        <f t="shared" si="69"/>
        <v>1.070716560315272</v>
      </c>
      <c r="W331" s="6">
        <f t="shared" si="70"/>
        <v>0.6240707559757539</v>
      </c>
      <c r="X331" s="6">
        <f t="shared" si="71"/>
        <v>0.21755624753300293</v>
      </c>
      <c r="Y331" s="6">
        <f t="shared" si="72"/>
        <v>1.0276363091671659</v>
      </c>
      <c r="Z331" s="6">
        <f t="shared" si="73"/>
        <v>0.56550348953140583</v>
      </c>
      <c r="AA331" s="6">
        <f t="shared" si="74"/>
        <v>0.91620879120879117</v>
      </c>
      <c r="AB331" s="6">
        <f t="shared" si="75"/>
        <v>0.6953182150694952</v>
      </c>
      <c r="AC331" s="6">
        <f t="shared" si="76"/>
        <v>1.1445902943516308</v>
      </c>
      <c r="AD331" s="6">
        <f t="shared" si="77"/>
        <v>0.88116960389867971</v>
      </c>
      <c r="AE331" s="6">
        <f t="shared" si="78"/>
        <v>0.66363636363636369</v>
      </c>
      <c r="AF331" s="6">
        <f t="shared" si="79"/>
        <v>1.1837740923352758</v>
      </c>
      <c r="AG331" s="6">
        <f t="shared" si="80"/>
        <v>1.0337756332931243</v>
      </c>
      <c r="AH331" s="6">
        <f t="shared" si="81"/>
        <v>0.73145053475935828</v>
      </c>
      <c r="AI331" s="6">
        <f t="shared" si="81"/>
        <v>1</v>
      </c>
    </row>
    <row r="332" spans="1:35" x14ac:dyDescent="0.25">
      <c r="A332" s="3">
        <f t="shared" si="82"/>
        <v>42698</v>
      </c>
      <c r="B332" s="29">
        <v>25852</v>
      </c>
      <c r="C332" s="29">
        <v>10222</v>
      </c>
      <c r="D332" s="29">
        <v>183287</v>
      </c>
      <c r="E332" s="29">
        <v>32687</v>
      </c>
      <c r="F332" s="29">
        <v>16754</v>
      </c>
      <c r="G332" s="29">
        <v>13843</v>
      </c>
      <c r="H332" s="29">
        <v>18261</v>
      </c>
      <c r="I332" s="29">
        <v>5054</v>
      </c>
      <c r="J332" s="29">
        <v>3164</v>
      </c>
      <c r="K332" s="29">
        <v>4954</v>
      </c>
      <c r="L332" s="29">
        <v>47898</v>
      </c>
      <c r="M332" s="29">
        <v>257</v>
      </c>
      <c r="N332" s="29">
        <v>4958</v>
      </c>
      <c r="O332" s="9">
        <v>1079</v>
      </c>
      <c r="P332">
        <v>5802</v>
      </c>
      <c r="Q332" s="9">
        <f t="shared" si="83"/>
        <v>0</v>
      </c>
      <c r="T332" s="6">
        <f t="shared" si="67"/>
        <v>0.75414235705950994</v>
      </c>
      <c r="U332" s="6">
        <f t="shared" si="68"/>
        <v>0.66731949340644992</v>
      </c>
      <c r="V332" s="6">
        <f t="shared" si="69"/>
        <v>1.0583795769646085</v>
      </c>
      <c r="W332" s="6">
        <f t="shared" si="70"/>
        <v>1.377628861634425</v>
      </c>
      <c r="X332" s="6">
        <f t="shared" si="71"/>
        <v>0.57978336851576284</v>
      </c>
      <c r="Y332" s="6">
        <f t="shared" si="72"/>
        <v>1.031443260561806</v>
      </c>
      <c r="Z332" s="6">
        <f t="shared" si="73"/>
        <v>0.92954950369050648</v>
      </c>
      <c r="AA332" s="6">
        <f t="shared" si="74"/>
        <v>1.0764643237486688</v>
      </c>
      <c r="AB332" s="6">
        <f t="shared" si="75"/>
        <v>0.61057506754148982</v>
      </c>
      <c r="AC332" s="6">
        <f t="shared" si="76"/>
        <v>1.2363364112802595</v>
      </c>
      <c r="AD332" s="6">
        <f t="shared" si="77"/>
        <v>1.4050042533219911</v>
      </c>
      <c r="AE332" s="6">
        <f t="shared" si="78"/>
        <v>0.69086021505376349</v>
      </c>
      <c r="AF332" s="6">
        <f t="shared" si="79"/>
        <v>1.0973882248782647</v>
      </c>
      <c r="AG332" s="6">
        <f t="shared" si="80"/>
        <v>1.3572327044025156</v>
      </c>
      <c r="AH332" s="6">
        <f t="shared" si="81"/>
        <v>0.81822027922718943</v>
      </c>
      <c r="AI332" s="6">
        <f t="shared" si="81"/>
        <v>1</v>
      </c>
    </row>
    <row r="333" spans="1:35" x14ac:dyDescent="0.25">
      <c r="A333" s="3">
        <f t="shared" si="82"/>
        <v>42699</v>
      </c>
      <c r="B333" s="29">
        <v>29001</v>
      </c>
      <c r="C333" s="29">
        <v>12289</v>
      </c>
      <c r="D333" s="41">
        <v>112322</v>
      </c>
      <c r="E333" s="29">
        <v>21951</v>
      </c>
      <c r="F333" s="29">
        <v>13001</v>
      </c>
      <c r="G333" s="29">
        <v>13961</v>
      </c>
      <c r="H333" s="29">
        <v>17557</v>
      </c>
      <c r="I333" s="29">
        <v>4605</v>
      </c>
      <c r="J333" s="29">
        <v>2565</v>
      </c>
      <c r="K333" s="29">
        <v>5841</v>
      </c>
      <c r="L333" s="29">
        <v>37614</v>
      </c>
      <c r="M333" s="29">
        <v>307</v>
      </c>
      <c r="N333" s="29">
        <v>5679</v>
      </c>
      <c r="O333" s="9">
        <v>1085</v>
      </c>
      <c r="P333">
        <v>5526</v>
      </c>
      <c r="Q333" s="9">
        <f t="shared" si="83"/>
        <v>0</v>
      </c>
      <c r="T333" s="6">
        <f t="shared" si="67"/>
        <v>0.80166408668730649</v>
      </c>
      <c r="U333" s="6">
        <f t="shared" si="68"/>
        <v>0.75703813219983984</v>
      </c>
      <c r="V333" s="6">
        <f t="shared" si="69"/>
        <v>0.58639087852653116</v>
      </c>
      <c r="W333" s="6">
        <f t="shared" si="70"/>
        <v>0.91306518031695849</v>
      </c>
      <c r="X333" s="6">
        <f t="shared" si="71"/>
        <v>0.62697723765432101</v>
      </c>
      <c r="Y333" s="6">
        <f t="shared" si="72"/>
        <v>1.0558118430008319</v>
      </c>
      <c r="Z333" s="6">
        <f t="shared" si="73"/>
        <v>0.76547785141262648</v>
      </c>
      <c r="AA333" s="6">
        <f t="shared" si="74"/>
        <v>0.80212506531963068</v>
      </c>
      <c r="AB333" s="6">
        <f t="shared" si="75"/>
        <v>0.57292830020102747</v>
      </c>
      <c r="AC333" s="6">
        <f t="shared" si="76"/>
        <v>1.2673031026252983</v>
      </c>
      <c r="AD333" s="6">
        <f t="shared" si="77"/>
        <v>1.047218664736344</v>
      </c>
      <c r="AE333" s="6">
        <f t="shared" si="78"/>
        <v>0.73975903614457827</v>
      </c>
      <c r="AF333" s="6">
        <f t="shared" si="79"/>
        <v>1.1846057571964956</v>
      </c>
      <c r="AG333" s="6">
        <f t="shared" si="80"/>
        <v>1.4090909090909092</v>
      </c>
      <c r="AH333" s="6">
        <f t="shared" si="81"/>
        <v>0.7899928520371694</v>
      </c>
      <c r="AI333" s="6">
        <f t="shared" si="81"/>
        <v>1</v>
      </c>
    </row>
    <row r="334" spans="1:35" x14ac:dyDescent="0.25">
      <c r="A334" s="3">
        <f t="shared" si="82"/>
        <v>42700</v>
      </c>
      <c r="B334" s="29">
        <v>28342</v>
      </c>
      <c r="C334" s="29">
        <v>10853</v>
      </c>
      <c r="D334" s="41">
        <v>208188</v>
      </c>
      <c r="E334" s="29">
        <v>20819</v>
      </c>
      <c r="F334" s="29">
        <v>12774</v>
      </c>
      <c r="G334" s="29">
        <v>14051</v>
      </c>
      <c r="H334" s="29">
        <v>14821</v>
      </c>
      <c r="I334" s="29">
        <v>5883</v>
      </c>
      <c r="J334" s="29">
        <v>3297</v>
      </c>
      <c r="K334" s="29">
        <v>6774</v>
      </c>
      <c r="L334" s="29">
        <v>34130</v>
      </c>
      <c r="M334" s="29">
        <v>205</v>
      </c>
      <c r="N334" s="29">
        <v>5954</v>
      </c>
      <c r="O334" s="9">
        <v>1032</v>
      </c>
      <c r="P334">
        <v>4954</v>
      </c>
      <c r="Q334" s="9">
        <f t="shared" si="83"/>
        <v>0</v>
      </c>
      <c r="T334" s="6">
        <f t="shared" si="67"/>
        <v>0.76108380998415637</v>
      </c>
      <c r="U334" s="6">
        <f t="shared" si="68"/>
        <v>0.71608603853259434</v>
      </c>
      <c r="V334" s="6">
        <f t="shared" si="69"/>
        <v>1.0498797258657468</v>
      </c>
      <c r="W334" s="6">
        <f t="shared" si="70"/>
        <v>0.92148010445713269</v>
      </c>
      <c r="X334" s="6">
        <f t="shared" si="71"/>
        <v>0.54908872077028881</v>
      </c>
      <c r="Y334" s="6">
        <f t="shared" si="72"/>
        <v>1.0596530920060332</v>
      </c>
      <c r="Z334" s="6">
        <f t="shared" si="73"/>
        <v>0.73103482292591493</v>
      </c>
      <c r="AA334" s="6">
        <f t="shared" si="74"/>
        <v>0.97919440745672437</v>
      </c>
      <c r="AB334" s="6">
        <f t="shared" si="75"/>
        <v>0.9651639344262295</v>
      </c>
      <c r="AC334" s="6">
        <f t="shared" si="76"/>
        <v>0.93563535911602214</v>
      </c>
      <c r="AD334" s="6">
        <f t="shared" si="77"/>
        <v>0.88887152642133505</v>
      </c>
      <c r="AE334" s="6">
        <f t="shared" si="78"/>
        <v>0.62310030395136773</v>
      </c>
      <c r="AF334" s="6">
        <f t="shared" si="79"/>
        <v>1.1939041507920594</v>
      </c>
      <c r="AG334" s="6">
        <f t="shared" si="80"/>
        <v>1.3333333333333333</v>
      </c>
      <c r="AH334" s="6">
        <f t="shared" si="81"/>
        <v>0.7429514097180564</v>
      </c>
      <c r="AI334" s="6">
        <f t="shared" si="81"/>
        <v>1</v>
      </c>
    </row>
    <row r="335" spans="1:35" x14ac:dyDescent="0.25">
      <c r="A335" s="7">
        <f t="shared" si="82"/>
        <v>42701</v>
      </c>
      <c r="B335" s="30">
        <v>26315</v>
      </c>
      <c r="C335" s="30">
        <v>0</v>
      </c>
      <c r="D335" s="30">
        <v>155533</v>
      </c>
      <c r="E335" s="30">
        <v>13845</v>
      </c>
      <c r="F335" s="30">
        <v>12477</v>
      </c>
      <c r="G335" s="30">
        <v>13402</v>
      </c>
      <c r="H335" s="30">
        <v>15891</v>
      </c>
      <c r="I335" s="30">
        <v>4594</v>
      </c>
      <c r="J335" s="30">
        <v>3619</v>
      </c>
      <c r="K335" s="30">
        <v>0</v>
      </c>
      <c r="L335" s="30">
        <v>51922</v>
      </c>
      <c r="M335" s="30">
        <v>243</v>
      </c>
      <c r="N335" s="30">
        <v>5675</v>
      </c>
      <c r="O335" s="49">
        <v>580</v>
      </c>
      <c r="P335" s="8">
        <v>4669</v>
      </c>
      <c r="Q335" s="49">
        <f t="shared" si="83"/>
        <v>0</v>
      </c>
      <c r="T335" s="8">
        <f t="shared" si="67"/>
        <v>0.75696122425497636</v>
      </c>
      <c r="U335" s="8">
        <f t="shared" si="68"/>
        <v>1</v>
      </c>
      <c r="V335" s="8">
        <f t="shared" si="69"/>
        <v>0.86757142697769896</v>
      </c>
      <c r="W335" s="8">
        <f t="shared" si="70"/>
        <v>0.99805363321799312</v>
      </c>
      <c r="X335" s="8">
        <f t="shared" si="71"/>
        <v>0.70611205432937185</v>
      </c>
      <c r="Y335" s="8">
        <f t="shared" si="72"/>
        <v>1.0364240971309258</v>
      </c>
      <c r="Z335" s="8">
        <f t="shared" si="73"/>
        <v>0.79770091862858294</v>
      </c>
      <c r="AA335" s="8">
        <f t="shared" si="74"/>
        <v>0.74444984605412412</v>
      </c>
      <c r="AB335" s="8">
        <f t="shared" si="75"/>
        <v>1.1225186104218363</v>
      </c>
      <c r="AC335" s="8">
        <f t="shared" si="76"/>
        <v>1</v>
      </c>
      <c r="AD335" s="8">
        <f t="shared" si="77"/>
        <v>1.5916252835509779</v>
      </c>
      <c r="AE335" s="8">
        <f t="shared" si="78"/>
        <v>0.71260997067448684</v>
      </c>
      <c r="AF335" s="8">
        <f t="shared" si="79"/>
        <v>1.1448456727859593</v>
      </c>
      <c r="AG335" s="8">
        <f t="shared" si="80"/>
        <v>1.3744075829383886</v>
      </c>
      <c r="AH335" s="8">
        <f t="shared" si="81"/>
        <v>0.70624716381787933</v>
      </c>
      <c r="AI335" s="8">
        <f t="shared" si="81"/>
        <v>1</v>
      </c>
    </row>
    <row r="336" spans="1:35" x14ac:dyDescent="0.25">
      <c r="A336" s="7">
        <f t="shared" si="82"/>
        <v>42702</v>
      </c>
      <c r="B336" s="30">
        <v>20646</v>
      </c>
      <c r="C336" s="30">
        <v>0</v>
      </c>
      <c r="D336" s="30">
        <v>140234</v>
      </c>
      <c r="E336" s="30">
        <v>3197</v>
      </c>
      <c r="F336" s="30">
        <v>9763</v>
      </c>
      <c r="G336" s="30">
        <v>12950</v>
      </c>
      <c r="H336" s="30">
        <v>12164</v>
      </c>
      <c r="I336" s="30">
        <v>5697</v>
      </c>
      <c r="J336" s="30">
        <v>2151</v>
      </c>
      <c r="K336" s="30">
        <v>0</v>
      </c>
      <c r="L336" s="30">
        <v>24468</v>
      </c>
      <c r="M336" s="30">
        <v>299</v>
      </c>
      <c r="N336" s="30">
        <v>5383</v>
      </c>
      <c r="O336" s="49">
        <v>1025</v>
      </c>
      <c r="P336" s="8">
        <v>4047</v>
      </c>
      <c r="Q336" s="49">
        <f t="shared" si="83"/>
        <v>0</v>
      </c>
      <c r="T336" s="8">
        <f t="shared" si="67"/>
        <v>0.72858806507393159</v>
      </c>
      <c r="U336" s="8">
        <f t="shared" si="68"/>
        <v>1</v>
      </c>
      <c r="V336" s="8">
        <f t="shared" si="69"/>
        <v>0.95537660780466538</v>
      </c>
      <c r="W336" s="8">
        <f t="shared" si="70"/>
        <v>0.73040895590587163</v>
      </c>
      <c r="X336" s="8">
        <f t="shared" si="71"/>
        <v>0.74356435643564356</v>
      </c>
      <c r="Y336" s="8">
        <f t="shared" si="72"/>
        <v>0.99210909369493605</v>
      </c>
      <c r="Z336" s="8">
        <f t="shared" si="73"/>
        <v>0.65163122087105585</v>
      </c>
      <c r="AA336" s="8">
        <f t="shared" si="74"/>
        <v>1.0409281929471954</v>
      </c>
      <c r="AB336" s="8">
        <f t="shared" si="75"/>
        <v>1.1472</v>
      </c>
      <c r="AC336" s="8">
        <f t="shared" si="76"/>
        <v>1</v>
      </c>
      <c r="AD336" s="8">
        <f t="shared" si="77"/>
        <v>1.3144238517324738</v>
      </c>
      <c r="AE336" s="8">
        <f t="shared" si="78"/>
        <v>0.94025157232704404</v>
      </c>
      <c r="AF336" s="8">
        <f t="shared" si="79"/>
        <v>1.1344573234984194</v>
      </c>
      <c r="AG336" s="8">
        <f t="shared" si="80"/>
        <v>1.3398692810457515</v>
      </c>
      <c r="AH336" s="8">
        <f t="shared" si="81"/>
        <v>0.77439724454649828</v>
      </c>
      <c r="AI336" s="8">
        <f t="shared" si="81"/>
        <v>1</v>
      </c>
    </row>
    <row r="337" spans="1:35" x14ac:dyDescent="0.25">
      <c r="A337" s="3">
        <f t="shared" si="82"/>
        <v>42703</v>
      </c>
      <c r="B337" s="29">
        <v>16376</v>
      </c>
      <c r="C337" s="29">
        <v>19979</v>
      </c>
      <c r="D337" s="29">
        <v>160570</v>
      </c>
      <c r="E337" s="29">
        <v>14221</v>
      </c>
      <c r="F337" s="29">
        <v>4354</v>
      </c>
      <c r="G337" s="29">
        <v>13321</v>
      </c>
      <c r="H337" s="29">
        <v>12428</v>
      </c>
      <c r="I337" s="29">
        <v>4594</v>
      </c>
      <c r="J337" s="29">
        <v>746</v>
      </c>
      <c r="K337" s="29">
        <v>0</v>
      </c>
      <c r="L337" s="29">
        <v>21138</v>
      </c>
      <c r="M337" s="29">
        <v>303</v>
      </c>
      <c r="N337" s="29">
        <v>7895</v>
      </c>
      <c r="O337" s="9">
        <v>1258</v>
      </c>
      <c r="P337">
        <v>2748</v>
      </c>
      <c r="Q337" s="9">
        <f t="shared" si="83"/>
        <v>0</v>
      </c>
      <c r="T337" s="6">
        <f t="shared" si="67"/>
        <v>0.71426702141579801</v>
      </c>
      <c r="U337" s="6">
        <f t="shared" si="68"/>
        <v>0.7718071544464189</v>
      </c>
      <c r="V337" s="6">
        <f t="shared" si="69"/>
        <v>0.92044093116039649</v>
      </c>
      <c r="W337" s="6">
        <f t="shared" si="70"/>
        <v>0.98381182981667248</v>
      </c>
      <c r="X337" s="6">
        <f t="shared" si="71"/>
        <v>0.86013433425523511</v>
      </c>
      <c r="Y337" s="6">
        <f t="shared" si="72"/>
        <v>1.0691011235955057</v>
      </c>
      <c r="Z337" s="6">
        <f t="shared" si="73"/>
        <v>0.80362107985774334</v>
      </c>
      <c r="AA337" s="6">
        <f t="shared" si="74"/>
        <v>0.88210445468509979</v>
      </c>
      <c r="AB337" s="6">
        <f t="shared" si="75"/>
        <v>0.66429207479964381</v>
      </c>
      <c r="AC337" s="6">
        <f t="shared" si="76"/>
        <v>1</v>
      </c>
      <c r="AD337" s="6">
        <f t="shared" si="77"/>
        <v>1.3042512494601097</v>
      </c>
      <c r="AE337" s="6">
        <f t="shared" si="78"/>
        <v>1.212</v>
      </c>
      <c r="AF337" s="6">
        <f t="shared" si="79"/>
        <v>1.1618837380426785</v>
      </c>
      <c r="AG337" s="6">
        <f t="shared" si="80"/>
        <v>1.3117831074035453</v>
      </c>
      <c r="AH337" s="6">
        <f t="shared" si="81"/>
        <v>0.87376788553259144</v>
      </c>
      <c r="AI337" s="6">
        <f t="shared" si="81"/>
        <v>1</v>
      </c>
    </row>
    <row r="338" spans="1:35" x14ac:dyDescent="0.25">
      <c r="A338" s="3">
        <f t="shared" si="82"/>
        <v>42704</v>
      </c>
      <c r="B338" s="29">
        <v>19347</v>
      </c>
      <c r="C338" s="29">
        <v>8257</v>
      </c>
      <c r="D338" s="29">
        <v>188219</v>
      </c>
      <c r="E338" s="29">
        <v>24766</v>
      </c>
      <c r="F338" s="29">
        <v>8364</v>
      </c>
      <c r="G338" s="29">
        <v>13881</v>
      </c>
      <c r="H338" s="29">
        <v>13497</v>
      </c>
      <c r="I338" s="29">
        <v>4199</v>
      </c>
      <c r="J338" s="29">
        <v>1867</v>
      </c>
      <c r="K338" s="29">
        <v>17629</v>
      </c>
      <c r="L338" s="29">
        <v>50909</v>
      </c>
      <c r="M338" s="29">
        <v>254</v>
      </c>
      <c r="N338" s="29">
        <v>5495</v>
      </c>
      <c r="O338" s="9">
        <v>1198</v>
      </c>
      <c r="P338">
        <v>3033</v>
      </c>
      <c r="Q338" s="9">
        <f t="shared" si="83"/>
        <v>0</v>
      </c>
      <c r="T338" s="6">
        <f t="shared" si="67"/>
        <v>0.83295302880268651</v>
      </c>
      <c r="U338" s="6">
        <f t="shared" si="68"/>
        <v>0.67525351651946353</v>
      </c>
      <c r="V338" s="6">
        <f t="shared" si="69"/>
        <v>1.0723873879006802</v>
      </c>
      <c r="W338" s="6">
        <f t="shared" si="70"/>
        <v>1.5128894318875992</v>
      </c>
      <c r="X338" s="6">
        <f t="shared" si="71"/>
        <v>0.84306017538554578</v>
      </c>
      <c r="Y338" s="6">
        <f t="shared" si="72"/>
        <v>1.0116609576561475</v>
      </c>
      <c r="Z338" s="6">
        <f t="shared" si="73"/>
        <v>1.1897919605077574</v>
      </c>
      <c r="AA338" s="6">
        <f t="shared" si="74"/>
        <v>1.0492253873063468</v>
      </c>
      <c r="AB338" s="6">
        <f t="shared" si="75"/>
        <v>0.98211467648605999</v>
      </c>
      <c r="AC338" s="6">
        <f t="shared" si="76"/>
        <v>1.0210831161309006</v>
      </c>
      <c r="AD338" s="6">
        <f t="shared" si="77"/>
        <v>1.6369453376205787</v>
      </c>
      <c r="AE338" s="6">
        <f t="shared" si="78"/>
        <v>1.1598173515981736</v>
      </c>
      <c r="AF338" s="6">
        <f t="shared" si="79"/>
        <v>1.0403256342294585</v>
      </c>
      <c r="AG338" s="6">
        <f t="shared" si="80"/>
        <v>1.3978996499416569</v>
      </c>
      <c r="AH338" s="6">
        <f t="shared" si="81"/>
        <v>0.69294037011651821</v>
      </c>
      <c r="AI338" s="6">
        <f t="shared" si="81"/>
        <v>1</v>
      </c>
    </row>
    <row r="339" spans="1:35" x14ac:dyDescent="0.25">
      <c r="A339" s="3">
        <f t="shared" si="82"/>
        <v>42705</v>
      </c>
      <c r="B339" s="29">
        <v>20709</v>
      </c>
      <c r="C339" s="29">
        <v>9331</v>
      </c>
      <c r="D339" s="29">
        <v>202557</v>
      </c>
      <c r="E339" s="29">
        <v>23275</v>
      </c>
      <c r="F339" s="29">
        <v>14228</v>
      </c>
      <c r="G339" s="29">
        <v>13621</v>
      </c>
      <c r="H339" s="29">
        <v>16237</v>
      </c>
      <c r="I339" s="29">
        <v>5109</v>
      </c>
      <c r="J339" s="29">
        <v>3040</v>
      </c>
      <c r="K339" s="29">
        <v>5400</v>
      </c>
      <c r="L339" s="29">
        <v>49863</v>
      </c>
      <c r="M339" s="29">
        <v>268</v>
      </c>
      <c r="N339" s="29">
        <v>6454</v>
      </c>
      <c r="O339" s="9">
        <v>1579</v>
      </c>
      <c r="P339">
        <v>3972</v>
      </c>
      <c r="Q339" s="9">
        <f t="shared" si="83"/>
        <v>0</v>
      </c>
      <c r="T339" s="6">
        <f t="shared" si="67"/>
        <v>0.80105987931301248</v>
      </c>
      <c r="U339" s="6">
        <f t="shared" si="68"/>
        <v>0.91283506163177464</v>
      </c>
      <c r="V339" s="6">
        <f t="shared" si="69"/>
        <v>1.1051356615581029</v>
      </c>
      <c r="W339" s="6">
        <f t="shared" si="70"/>
        <v>0.71205678098326552</v>
      </c>
      <c r="X339" s="6">
        <f t="shared" si="71"/>
        <v>0.84923003461859858</v>
      </c>
      <c r="Y339" s="6">
        <f t="shared" si="72"/>
        <v>0.98396301379758722</v>
      </c>
      <c r="Z339" s="6">
        <f t="shared" si="73"/>
        <v>0.88916269645693002</v>
      </c>
      <c r="AA339" s="6">
        <f t="shared" si="74"/>
        <v>1.0108824693312228</v>
      </c>
      <c r="AB339" s="6">
        <f t="shared" si="75"/>
        <v>0.96080910240202277</v>
      </c>
      <c r="AC339" s="6">
        <f t="shared" si="76"/>
        <v>1.0900282599919258</v>
      </c>
      <c r="AD339" s="6">
        <f t="shared" si="77"/>
        <v>1.0410246774395591</v>
      </c>
      <c r="AE339" s="6">
        <f t="shared" si="78"/>
        <v>1.0428015564202335</v>
      </c>
      <c r="AF339" s="6">
        <f t="shared" si="79"/>
        <v>1.3017345703912868</v>
      </c>
      <c r="AG339" s="6">
        <f t="shared" si="80"/>
        <v>1.4633920296570899</v>
      </c>
      <c r="AH339" s="6">
        <f t="shared" si="81"/>
        <v>0.68459152016546021</v>
      </c>
      <c r="AI339" s="6">
        <f t="shared" si="81"/>
        <v>1</v>
      </c>
    </row>
    <row r="340" spans="1:35" x14ac:dyDescent="0.25">
      <c r="A340" s="3">
        <f t="shared" si="82"/>
        <v>42706</v>
      </c>
      <c r="B340" s="29">
        <v>23219</v>
      </c>
      <c r="C340" s="29">
        <v>10127</v>
      </c>
      <c r="D340" s="29">
        <v>223613</v>
      </c>
      <c r="E340" s="29">
        <v>23591</v>
      </c>
      <c r="F340" s="29">
        <v>12787</v>
      </c>
      <c r="G340" s="29">
        <v>13922</v>
      </c>
      <c r="H340" s="29">
        <v>14951</v>
      </c>
      <c r="I340" s="29">
        <v>5744</v>
      </c>
      <c r="J340" s="29">
        <v>2605</v>
      </c>
      <c r="K340" s="29">
        <v>6485</v>
      </c>
      <c r="L340" s="29">
        <v>50434</v>
      </c>
      <c r="M340" s="29">
        <v>162</v>
      </c>
      <c r="N340" s="29">
        <v>6264</v>
      </c>
      <c r="O340" s="9">
        <v>1438</v>
      </c>
      <c r="P340">
        <v>3969</v>
      </c>
      <c r="Q340" s="9">
        <f t="shared" si="83"/>
        <v>0</v>
      </c>
      <c r="T340" s="6">
        <f t="shared" si="67"/>
        <v>0.80062756456673911</v>
      </c>
      <c r="U340" s="6">
        <f t="shared" si="68"/>
        <v>0.82407030677841975</v>
      </c>
      <c r="V340" s="6">
        <f t="shared" si="69"/>
        <v>1.9908210323890243</v>
      </c>
      <c r="W340" s="6">
        <f t="shared" si="70"/>
        <v>1.0747118582296935</v>
      </c>
      <c r="X340" s="6">
        <f t="shared" si="71"/>
        <v>0.98353972771325282</v>
      </c>
      <c r="Y340" s="6">
        <f t="shared" si="72"/>
        <v>0.99720650383210374</v>
      </c>
      <c r="Z340" s="6">
        <f t="shared" si="73"/>
        <v>0.85156917468815851</v>
      </c>
      <c r="AA340" s="6">
        <f t="shared" si="74"/>
        <v>1.2473398479913138</v>
      </c>
      <c r="AB340" s="6">
        <f t="shared" si="75"/>
        <v>1.0155945419103314</v>
      </c>
      <c r="AC340" s="6">
        <f t="shared" si="76"/>
        <v>1.1102550933059407</v>
      </c>
      <c r="AD340" s="6">
        <f t="shared" si="77"/>
        <v>1.3408305418195352</v>
      </c>
      <c r="AE340" s="6">
        <f t="shared" si="78"/>
        <v>0.52768729641693812</v>
      </c>
      <c r="AF340" s="6">
        <f t="shared" si="79"/>
        <v>1.1030110935023771</v>
      </c>
      <c r="AG340" s="6">
        <f t="shared" si="80"/>
        <v>1.3253456221198157</v>
      </c>
      <c r="AH340" s="6">
        <f t="shared" si="81"/>
        <v>0.71824104234527686</v>
      </c>
      <c r="AI340" s="6">
        <f t="shared" si="81"/>
        <v>1</v>
      </c>
    </row>
    <row r="341" spans="1:35" x14ac:dyDescent="0.25">
      <c r="A341" s="3">
        <f t="shared" si="82"/>
        <v>42707</v>
      </c>
      <c r="B341" s="29">
        <v>24110</v>
      </c>
      <c r="C341" s="29">
        <v>8745</v>
      </c>
      <c r="D341" s="29">
        <v>232785</v>
      </c>
      <c r="E341" s="29">
        <v>15970</v>
      </c>
      <c r="F341" s="29">
        <v>11511</v>
      </c>
      <c r="G341" s="29">
        <v>13341</v>
      </c>
      <c r="H341" s="29">
        <v>16382</v>
      </c>
      <c r="I341" s="29">
        <v>6058</v>
      </c>
      <c r="J341" s="29">
        <v>2582</v>
      </c>
      <c r="K341" s="29">
        <v>6269</v>
      </c>
      <c r="L341" s="29">
        <v>46884</v>
      </c>
      <c r="M341" s="29">
        <v>263</v>
      </c>
      <c r="N341" s="29">
        <v>6419</v>
      </c>
      <c r="O341" s="9">
        <v>695</v>
      </c>
      <c r="P341">
        <v>3815</v>
      </c>
      <c r="Q341" s="9">
        <f t="shared" si="83"/>
        <v>0</v>
      </c>
      <c r="T341" s="6">
        <f t="shared" si="67"/>
        <v>0.85068096817444072</v>
      </c>
      <c r="U341" s="6">
        <f t="shared" si="68"/>
        <v>0.80576799041739611</v>
      </c>
      <c r="V341" s="6">
        <f t="shared" si="69"/>
        <v>1.118148020058793</v>
      </c>
      <c r="W341" s="6">
        <f t="shared" si="70"/>
        <v>0.76708775637638693</v>
      </c>
      <c r="X341" s="6">
        <f t="shared" si="71"/>
        <v>0.90112728980742129</v>
      </c>
      <c r="Y341" s="6">
        <f t="shared" si="72"/>
        <v>0.94946978862714393</v>
      </c>
      <c r="Z341" s="6">
        <f t="shared" si="73"/>
        <v>1.105323527427299</v>
      </c>
      <c r="AA341" s="6">
        <f t="shared" si="74"/>
        <v>1.0297467278599355</v>
      </c>
      <c r="AB341" s="6">
        <f t="shared" si="75"/>
        <v>0.78313618441006971</v>
      </c>
      <c r="AC341" s="6">
        <f t="shared" si="76"/>
        <v>0.92545025095955125</v>
      </c>
      <c r="AD341" s="6">
        <f t="shared" si="77"/>
        <v>1.3736888368004687</v>
      </c>
      <c r="AE341" s="6">
        <f t="shared" si="78"/>
        <v>1.2829268292682927</v>
      </c>
      <c r="AF341" s="6">
        <f t="shared" si="79"/>
        <v>1.0780987571380585</v>
      </c>
      <c r="AG341" s="6">
        <f t="shared" si="80"/>
        <v>0.67344961240310075</v>
      </c>
      <c r="AH341" s="6">
        <f t="shared" si="81"/>
        <v>0.77008477997577718</v>
      </c>
      <c r="AI341" s="6">
        <f t="shared" si="81"/>
        <v>1</v>
      </c>
    </row>
    <row r="342" spans="1:35" x14ac:dyDescent="0.25">
      <c r="A342" s="7">
        <f t="shared" si="82"/>
        <v>42708</v>
      </c>
      <c r="B342" s="30">
        <v>21052</v>
      </c>
      <c r="C342" s="30">
        <v>0</v>
      </c>
      <c r="D342" s="30">
        <v>215542</v>
      </c>
      <c r="E342" s="30">
        <v>26126</v>
      </c>
      <c r="F342" s="30">
        <v>12882</v>
      </c>
      <c r="G342" s="30">
        <v>12151</v>
      </c>
      <c r="H342" s="30">
        <v>15579</v>
      </c>
      <c r="I342" s="30">
        <v>6676</v>
      </c>
      <c r="J342" s="30">
        <v>2503</v>
      </c>
      <c r="K342" s="30">
        <v>0</v>
      </c>
      <c r="L342" s="30">
        <v>43209</v>
      </c>
      <c r="M342" s="30">
        <v>457</v>
      </c>
      <c r="N342" s="30">
        <v>6354</v>
      </c>
      <c r="O342" s="49">
        <v>1725</v>
      </c>
      <c r="P342" s="8">
        <v>3444</v>
      </c>
      <c r="Q342" s="49">
        <f t="shared" ref="Q335:Q369" si="84">SUM(AI328:AI341)/14*Q335</f>
        <v>0</v>
      </c>
      <c r="T342" s="8">
        <f t="shared" si="67"/>
        <v>0.8</v>
      </c>
      <c r="U342" s="8">
        <f t="shared" si="68"/>
        <v>1</v>
      </c>
      <c r="V342" s="8">
        <f t="shared" si="69"/>
        <v>1.3858280879298928</v>
      </c>
      <c r="W342" s="8">
        <f t="shared" si="70"/>
        <v>1.8870350306970025</v>
      </c>
      <c r="X342" s="8">
        <f t="shared" si="71"/>
        <v>1.0324597258956481</v>
      </c>
      <c r="Y342" s="8">
        <f t="shared" si="72"/>
        <v>0.90665572302641395</v>
      </c>
      <c r="Z342" s="8">
        <f t="shared" si="73"/>
        <v>0.98036624504436476</v>
      </c>
      <c r="AA342" s="8">
        <f t="shared" si="74"/>
        <v>1.4531998258598171</v>
      </c>
      <c r="AB342" s="8">
        <f t="shared" si="75"/>
        <v>0.69162752141475548</v>
      </c>
      <c r="AC342" s="8">
        <f t="shared" si="76"/>
        <v>1</v>
      </c>
      <c r="AD342" s="8">
        <f t="shared" si="77"/>
        <v>0.83219059358268177</v>
      </c>
      <c r="AE342" s="8">
        <f t="shared" si="78"/>
        <v>1.8806584362139918</v>
      </c>
      <c r="AF342" s="8">
        <f t="shared" si="79"/>
        <v>1.1196475770925109</v>
      </c>
      <c r="AG342" s="8">
        <f t="shared" si="80"/>
        <v>2.9741379310344827</v>
      </c>
      <c r="AH342" s="8">
        <f t="shared" si="81"/>
        <v>0.73763118440779607</v>
      </c>
      <c r="AI342" s="8">
        <f t="shared" si="81"/>
        <v>1</v>
      </c>
    </row>
    <row r="343" spans="1:35" x14ac:dyDescent="0.25">
      <c r="A343" s="7">
        <f t="shared" si="82"/>
        <v>42709</v>
      </c>
      <c r="B343" s="30">
        <v>18887</v>
      </c>
      <c r="C343" s="30">
        <v>0</v>
      </c>
      <c r="D343" s="30">
        <v>181012</v>
      </c>
      <c r="E343" s="30">
        <v>10910</v>
      </c>
      <c r="F343" s="30">
        <v>10949</v>
      </c>
      <c r="G343" s="30">
        <v>11561</v>
      </c>
      <c r="H343" s="30">
        <v>17372</v>
      </c>
      <c r="I343" s="30">
        <v>6912</v>
      </c>
      <c r="J343" s="30">
        <v>1814</v>
      </c>
      <c r="K343" s="30">
        <v>0</v>
      </c>
      <c r="L343" s="30">
        <v>26363</v>
      </c>
      <c r="M343" s="30">
        <v>298</v>
      </c>
      <c r="N343" s="30">
        <v>6305</v>
      </c>
      <c r="O343" s="49">
        <v>1080</v>
      </c>
      <c r="P343" s="8">
        <v>2741</v>
      </c>
      <c r="Q343" s="49">
        <f t="shared" si="84"/>
        <v>0</v>
      </c>
      <c r="T343" s="8">
        <f t="shared" si="67"/>
        <v>0.91480189867286643</v>
      </c>
      <c r="U343" s="8">
        <f t="shared" si="68"/>
        <v>1</v>
      </c>
      <c r="V343" s="8">
        <f t="shared" si="69"/>
        <v>1.290785401543135</v>
      </c>
      <c r="W343" s="8">
        <f t="shared" si="70"/>
        <v>3.4125742883953705</v>
      </c>
      <c r="X343" s="8">
        <f t="shared" si="71"/>
        <v>1.1214790535695995</v>
      </c>
      <c r="Y343" s="8">
        <f t="shared" si="72"/>
        <v>0.89274131274131274</v>
      </c>
      <c r="Z343" s="8">
        <f t="shared" si="73"/>
        <v>1.4281486353173298</v>
      </c>
      <c r="AA343" s="8">
        <f t="shared" si="74"/>
        <v>1.2132701421800949</v>
      </c>
      <c r="AB343" s="8">
        <f t="shared" si="75"/>
        <v>0.84332868433286845</v>
      </c>
      <c r="AC343" s="8">
        <f t="shared" si="76"/>
        <v>1</v>
      </c>
      <c r="AD343" s="8">
        <f t="shared" si="77"/>
        <v>1.0774480954716363</v>
      </c>
      <c r="AE343" s="8">
        <f t="shared" si="78"/>
        <v>0.99665551839464883</v>
      </c>
      <c r="AF343" s="8">
        <f t="shared" si="79"/>
        <v>1.171279955415196</v>
      </c>
      <c r="AG343" s="8">
        <f t="shared" si="80"/>
        <v>1.0536585365853659</v>
      </c>
      <c r="AH343" s="8">
        <f t="shared" si="81"/>
        <v>0.67729182110205088</v>
      </c>
      <c r="AI343" s="8">
        <f t="shared" si="81"/>
        <v>1</v>
      </c>
    </row>
    <row r="344" spans="1:35" x14ac:dyDescent="0.25">
      <c r="A344" s="3">
        <f t="shared" si="82"/>
        <v>42710</v>
      </c>
      <c r="B344" s="29">
        <v>13679</v>
      </c>
      <c r="C344" s="29">
        <v>17681</v>
      </c>
      <c r="D344" s="29">
        <v>194858</v>
      </c>
      <c r="E344" s="29">
        <v>5456</v>
      </c>
      <c r="F344" s="29">
        <v>3411</v>
      </c>
      <c r="G344" s="29">
        <v>10827</v>
      </c>
      <c r="H344" s="29">
        <v>14774</v>
      </c>
      <c r="I344" s="29">
        <v>7122</v>
      </c>
      <c r="J344" s="29">
        <v>859</v>
      </c>
      <c r="K344" s="29">
        <v>0</v>
      </c>
      <c r="L344" s="29">
        <v>20371</v>
      </c>
      <c r="M344" s="29">
        <v>222</v>
      </c>
      <c r="N344" s="29">
        <v>7724</v>
      </c>
      <c r="O344" s="9">
        <v>1891</v>
      </c>
      <c r="P344">
        <v>2263</v>
      </c>
      <c r="Q344" s="9">
        <f t="shared" si="84"/>
        <v>0</v>
      </c>
      <c r="T344" s="6">
        <f t="shared" si="67"/>
        <v>0.83530776746458235</v>
      </c>
      <c r="U344" s="6">
        <f t="shared" si="68"/>
        <v>0.88497922818959907</v>
      </c>
      <c r="V344" s="6">
        <f t="shared" si="69"/>
        <v>1.2135392663635798</v>
      </c>
      <c r="W344" s="6">
        <f t="shared" si="70"/>
        <v>0.38365797060684903</v>
      </c>
      <c r="X344" s="6">
        <f t="shared" si="71"/>
        <v>0.78341754708314193</v>
      </c>
      <c r="Y344" s="6">
        <f t="shared" si="72"/>
        <v>0.81277681855716533</v>
      </c>
      <c r="Z344" s="6">
        <f t="shared" si="73"/>
        <v>1.1887672996459608</v>
      </c>
      <c r="AA344" s="6">
        <f t="shared" si="74"/>
        <v>1.5502829777971268</v>
      </c>
      <c r="AB344" s="6">
        <f t="shared" si="75"/>
        <v>1.1514745308310992</v>
      </c>
      <c r="AC344" s="6">
        <f t="shared" si="76"/>
        <v>1</v>
      </c>
      <c r="AD344" s="6">
        <f t="shared" si="77"/>
        <v>0.96371463714637151</v>
      </c>
      <c r="AE344" s="6">
        <f t="shared" si="78"/>
        <v>0.73267326732673266</v>
      </c>
      <c r="AF344" s="6">
        <f t="shared" si="79"/>
        <v>0.97834072197593414</v>
      </c>
      <c r="AG344" s="6">
        <f t="shared" si="80"/>
        <v>1.5031796502384738</v>
      </c>
      <c r="AH344" s="6">
        <f t="shared" si="81"/>
        <v>0.82350800582241634</v>
      </c>
      <c r="AI344" s="6">
        <f t="shared" si="81"/>
        <v>1</v>
      </c>
    </row>
    <row r="345" spans="1:35" x14ac:dyDescent="0.25">
      <c r="A345" s="3">
        <f t="shared" si="82"/>
        <v>42711</v>
      </c>
      <c r="B345" s="29">
        <v>14837</v>
      </c>
      <c r="C345" s="29">
        <v>0</v>
      </c>
      <c r="D345" s="29">
        <v>224492</v>
      </c>
      <c r="E345" s="29">
        <v>29263</v>
      </c>
      <c r="F345" s="29">
        <v>14037</v>
      </c>
      <c r="G345" s="29">
        <v>11023</v>
      </c>
      <c r="H345" s="29">
        <v>12386</v>
      </c>
      <c r="I345" s="29">
        <v>6247</v>
      </c>
      <c r="J345" s="29">
        <v>1957</v>
      </c>
      <c r="K345" s="29">
        <v>18820</v>
      </c>
      <c r="L345" s="29">
        <v>51088</v>
      </c>
      <c r="M345" s="29">
        <v>214</v>
      </c>
      <c r="N345" s="29">
        <v>6171</v>
      </c>
      <c r="O345" s="9">
        <v>1488</v>
      </c>
      <c r="P345">
        <v>2377</v>
      </c>
      <c r="Q345" s="9">
        <f t="shared" si="84"/>
        <v>0</v>
      </c>
      <c r="T345" s="6">
        <f t="shared" si="67"/>
        <v>0.76688892334728898</v>
      </c>
      <c r="U345" s="6">
        <f t="shared" si="68"/>
        <v>0</v>
      </c>
      <c r="V345" s="6">
        <f t="shared" si="69"/>
        <v>1.1927169945648419</v>
      </c>
      <c r="W345" s="6">
        <f t="shared" si="70"/>
        <v>1.1815795849148025</v>
      </c>
      <c r="X345" s="6">
        <f t="shared" si="71"/>
        <v>1.6782639885222381</v>
      </c>
      <c r="Y345" s="6">
        <f t="shared" si="72"/>
        <v>0.79410705280599381</v>
      </c>
      <c r="Z345" s="6">
        <f t="shared" si="73"/>
        <v>0.91768541157294214</v>
      </c>
      <c r="AA345" s="6">
        <f t="shared" si="74"/>
        <v>1.4877351750416765</v>
      </c>
      <c r="AB345" s="6">
        <f t="shared" si="75"/>
        <v>1.048205677557579</v>
      </c>
      <c r="AC345" s="6">
        <f t="shared" si="76"/>
        <v>1.067559135515344</v>
      </c>
      <c r="AD345" s="6">
        <f t="shared" si="77"/>
        <v>1.0035160777072816</v>
      </c>
      <c r="AE345" s="6">
        <f t="shared" si="78"/>
        <v>0.84251968503937003</v>
      </c>
      <c r="AF345" s="6">
        <f t="shared" si="79"/>
        <v>1.1230209281164696</v>
      </c>
      <c r="AG345" s="6">
        <f t="shared" si="80"/>
        <v>1.2420701168614356</v>
      </c>
      <c r="AH345" s="6">
        <f t="shared" si="81"/>
        <v>0.78371249587866798</v>
      </c>
      <c r="AI345" s="6">
        <f t="shared" si="81"/>
        <v>1</v>
      </c>
    </row>
    <row r="346" spans="1:35" x14ac:dyDescent="0.25">
      <c r="A346" s="3">
        <f t="shared" si="82"/>
        <v>42712</v>
      </c>
      <c r="B346" s="29">
        <v>12755</v>
      </c>
      <c r="C346" s="29">
        <v>9773</v>
      </c>
      <c r="D346" s="29">
        <v>222539</v>
      </c>
      <c r="E346" s="29">
        <v>25089</v>
      </c>
      <c r="F346" s="29">
        <v>14675</v>
      </c>
      <c r="G346" s="29">
        <v>10223</v>
      </c>
      <c r="H346" s="29">
        <v>16634</v>
      </c>
      <c r="I346" s="29">
        <v>6646</v>
      </c>
      <c r="J346" s="29">
        <v>3071</v>
      </c>
      <c r="K346" s="29">
        <v>7061</v>
      </c>
      <c r="L346" s="29">
        <v>53453</v>
      </c>
      <c r="M346" s="29">
        <v>218</v>
      </c>
      <c r="N346" s="29">
        <v>6399</v>
      </c>
      <c r="O346" s="9">
        <v>1986</v>
      </c>
      <c r="P346">
        <v>2932</v>
      </c>
      <c r="Q346" s="9">
        <f t="shared" si="84"/>
        <v>0</v>
      </c>
      <c r="T346" s="6">
        <f t="shared" si="67"/>
        <v>0.61591578540731085</v>
      </c>
      <c r="U346" s="6">
        <f t="shared" si="68"/>
        <v>1.0473689851034187</v>
      </c>
      <c r="V346" s="6">
        <f t="shared" si="69"/>
        <v>1.0986487754064289</v>
      </c>
      <c r="W346" s="6">
        <f t="shared" si="70"/>
        <v>1.077937701396348</v>
      </c>
      <c r="X346" s="6">
        <f t="shared" si="71"/>
        <v>1.0314169243744729</v>
      </c>
      <c r="Y346" s="6">
        <f t="shared" si="72"/>
        <v>0.75053226635342485</v>
      </c>
      <c r="Z346" s="6">
        <f t="shared" si="73"/>
        <v>1.0244503294943648</v>
      </c>
      <c r="AA346" s="6">
        <f t="shared" si="74"/>
        <v>1.3008416519866901</v>
      </c>
      <c r="AB346" s="6">
        <f t="shared" si="75"/>
        <v>1.0101973684210526</v>
      </c>
      <c r="AC346" s="6">
        <f t="shared" si="76"/>
        <v>1.3075925925925926</v>
      </c>
      <c r="AD346" s="6">
        <f t="shared" si="77"/>
        <v>1.0719972725267233</v>
      </c>
      <c r="AE346" s="6">
        <f t="shared" si="78"/>
        <v>0.81343283582089554</v>
      </c>
      <c r="AF346" s="6">
        <f t="shared" si="79"/>
        <v>0.99147815308335918</v>
      </c>
      <c r="AG346" s="6">
        <f t="shared" si="80"/>
        <v>1.2577580747308423</v>
      </c>
      <c r="AH346" s="6">
        <f t="shared" si="81"/>
        <v>0.73816717019133937</v>
      </c>
      <c r="AI346" s="6">
        <f t="shared" si="81"/>
        <v>1</v>
      </c>
    </row>
    <row r="347" spans="1:35" x14ac:dyDescent="0.25">
      <c r="A347" s="3">
        <f t="shared" si="82"/>
        <v>42713</v>
      </c>
      <c r="B347" s="29">
        <v>16998</v>
      </c>
      <c r="C347" s="29">
        <v>7955</v>
      </c>
      <c r="D347" s="29">
        <v>231515</v>
      </c>
      <c r="E347" s="29">
        <v>32734</v>
      </c>
      <c r="F347" s="29">
        <v>13872</v>
      </c>
      <c r="G347" s="29">
        <v>10403</v>
      </c>
      <c r="H347" s="29">
        <v>21066</v>
      </c>
      <c r="I347" s="29">
        <v>8830</v>
      </c>
      <c r="J347" s="29">
        <v>2754</v>
      </c>
      <c r="K347" s="29">
        <v>7935</v>
      </c>
      <c r="L347" s="29">
        <v>53347</v>
      </c>
      <c r="M347" s="29">
        <v>303</v>
      </c>
      <c r="N347" s="29">
        <v>6686</v>
      </c>
      <c r="O347" s="9">
        <v>2126</v>
      </c>
      <c r="P347">
        <v>2686</v>
      </c>
      <c r="Q347" s="9">
        <f t="shared" si="84"/>
        <v>0</v>
      </c>
      <c r="T347" s="6">
        <f t="shared" si="67"/>
        <v>0.73207287135535548</v>
      </c>
      <c r="U347" s="6">
        <f t="shared" si="68"/>
        <v>0.78552384714130541</v>
      </c>
      <c r="V347" s="6">
        <f t="shared" si="69"/>
        <v>1.0353378381400009</v>
      </c>
      <c r="W347" s="6">
        <f t="shared" si="70"/>
        <v>1.3875630537069221</v>
      </c>
      <c r="X347" s="6">
        <f t="shared" si="71"/>
        <v>1.0848518026120277</v>
      </c>
      <c r="Y347" s="6">
        <f t="shared" si="72"/>
        <v>0.74723459273092951</v>
      </c>
      <c r="Z347" s="6">
        <f t="shared" si="73"/>
        <v>1.4090027422914855</v>
      </c>
      <c r="AA347" s="6">
        <f t="shared" si="74"/>
        <v>1.5372562674094707</v>
      </c>
      <c r="AB347" s="6">
        <f t="shared" si="75"/>
        <v>1.0571976967370442</v>
      </c>
      <c r="AC347" s="6">
        <f t="shared" si="76"/>
        <v>1.2235929067077873</v>
      </c>
      <c r="AD347" s="6">
        <f t="shared" si="77"/>
        <v>1.0577586548756792</v>
      </c>
      <c r="AE347" s="6">
        <f t="shared" si="78"/>
        <v>1.8703703703703705</v>
      </c>
      <c r="AF347" s="6">
        <f t="shared" si="79"/>
        <v>1.0673690932311621</v>
      </c>
      <c r="AG347" s="6">
        <f t="shared" si="80"/>
        <v>1.478442280945758</v>
      </c>
      <c r="AH347" s="6">
        <f t="shared" si="81"/>
        <v>0.6767447719828672</v>
      </c>
      <c r="AI347" s="6">
        <f t="shared" si="81"/>
        <v>1</v>
      </c>
    </row>
    <row r="348" spans="1:35" x14ac:dyDescent="0.25">
      <c r="A348" s="3">
        <f t="shared" si="82"/>
        <v>42714</v>
      </c>
      <c r="B348" s="29">
        <v>18726</v>
      </c>
      <c r="C348" s="29">
        <v>10519</v>
      </c>
      <c r="D348" s="29">
        <v>239977</v>
      </c>
      <c r="E348" s="29">
        <v>27217</v>
      </c>
      <c r="F348" s="29">
        <v>13489</v>
      </c>
      <c r="G348" s="29">
        <v>9384</v>
      </c>
      <c r="H348" s="29">
        <v>21784</v>
      </c>
      <c r="I348" s="29">
        <v>8979</v>
      </c>
      <c r="J348" s="29">
        <v>0</v>
      </c>
      <c r="K348" s="29">
        <v>7370</v>
      </c>
      <c r="L348" s="29">
        <v>54428</v>
      </c>
      <c r="M348" s="29">
        <v>304</v>
      </c>
      <c r="N348" s="29">
        <v>6715</v>
      </c>
      <c r="O348" s="9">
        <v>872</v>
      </c>
      <c r="P348">
        <v>2893</v>
      </c>
      <c r="Q348" s="9">
        <f t="shared" si="84"/>
        <v>0</v>
      </c>
      <c r="T348" s="6">
        <f t="shared" si="67"/>
        <v>0.77669017005391949</v>
      </c>
      <c r="U348" s="6">
        <f t="shared" si="68"/>
        <v>1.202858776443682</v>
      </c>
      <c r="V348" s="6">
        <f t="shared" si="69"/>
        <v>1.0308954614773289</v>
      </c>
      <c r="W348" s="6">
        <f t="shared" si="70"/>
        <v>1.704257983719474</v>
      </c>
      <c r="X348" s="6">
        <f t="shared" si="71"/>
        <v>1.1718356354791069</v>
      </c>
      <c r="Y348" s="6">
        <f t="shared" si="72"/>
        <v>0.70339554756015288</v>
      </c>
      <c r="Z348" s="6">
        <f t="shared" si="73"/>
        <v>1.3297521670125747</v>
      </c>
      <c r="AA348" s="6">
        <f t="shared" si="74"/>
        <v>1.4821723341036646</v>
      </c>
      <c r="AB348" s="6">
        <f t="shared" si="75"/>
        <v>0</v>
      </c>
      <c r="AC348" s="6">
        <f t="shared" si="76"/>
        <v>1.1756260966661349</v>
      </c>
      <c r="AD348" s="6">
        <f t="shared" si="77"/>
        <v>1.1609077723743708</v>
      </c>
      <c r="AE348" s="6">
        <f t="shared" si="78"/>
        <v>1.1558935361216729</v>
      </c>
      <c r="AF348" s="6">
        <f t="shared" si="79"/>
        <v>1.0461131017292413</v>
      </c>
      <c r="AG348" s="6">
        <f t="shared" si="80"/>
        <v>1.2546762589928058</v>
      </c>
      <c r="AH348" s="6">
        <f t="shared" si="81"/>
        <v>0.75832241153342073</v>
      </c>
      <c r="AI348" s="6">
        <f t="shared" si="81"/>
        <v>1</v>
      </c>
    </row>
    <row r="349" spans="1:35" x14ac:dyDescent="0.25">
      <c r="A349" s="7">
        <f t="shared" si="82"/>
        <v>42715</v>
      </c>
      <c r="B349" s="30">
        <v>19902</v>
      </c>
      <c r="C349" s="30">
        <v>0</v>
      </c>
      <c r="D349" s="30">
        <v>217585</v>
      </c>
      <c r="E349" s="30">
        <v>21792</v>
      </c>
      <c r="F349" s="30">
        <v>13947</v>
      </c>
      <c r="G349" s="30">
        <v>8411</v>
      </c>
      <c r="H349" s="30">
        <v>21554</v>
      </c>
      <c r="I349" s="30">
        <v>9178</v>
      </c>
      <c r="J349" s="30">
        <v>2762</v>
      </c>
      <c r="K349" s="30">
        <v>0</v>
      </c>
      <c r="L349" s="30">
        <v>43900</v>
      </c>
      <c r="M349" s="30">
        <v>249</v>
      </c>
      <c r="N349" s="30">
        <v>5984</v>
      </c>
      <c r="O349" s="49">
        <v>2517</v>
      </c>
      <c r="P349" s="8">
        <v>3241</v>
      </c>
      <c r="Q349" s="49">
        <f t="shared" si="84"/>
        <v>0</v>
      </c>
      <c r="T349" s="8">
        <f t="shared" si="67"/>
        <v>0.94537336120083604</v>
      </c>
      <c r="U349" s="8">
        <f t="shared" si="68"/>
        <v>1</v>
      </c>
      <c r="V349" s="8">
        <f t="shared" si="69"/>
        <v>1.0094784311178331</v>
      </c>
      <c r="W349" s="8">
        <f t="shared" si="70"/>
        <v>0.83411161295261427</v>
      </c>
      <c r="X349" s="8">
        <f t="shared" si="71"/>
        <v>1.0826734979040522</v>
      </c>
      <c r="Y349" s="8">
        <f t="shared" si="72"/>
        <v>0.69220640276520451</v>
      </c>
      <c r="Z349" s="8">
        <f t="shared" si="73"/>
        <v>1.3835291096989537</v>
      </c>
      <c r="AA349" s="8">
        <f t="shared" si="74"/>
        <v>1.3747753145596164</v>
      </c>
      <c r="AB349" s="8">
        <f t="shared" si="75"/>
        <v>1.1034758290051938</v>
      </c>
      <c r="AC349" s="8">
        <f t="shared" si="76"/>
        <v>1</v>
      </c>
      <c r="AD349" s="8">
        <f t="shared" si="77"/>
        <v>1.015992038695642</v>
      </c>
      <c r="AE349" s="8">
        <f t="shared" si="78"/>
        <v>0.5448577680525164</v>
      </c>
      <c r="AF349" s="8">
        <f t="shared" si="79"/>
        <v>0.94176896443185398</v>
      </c>
      <c r="AG349" s="8">
        <f t="shared" si="80"/>
        <v>1.4591304347826086</v>
      </c>
      <c r="AH349" s="8">
        <f t="shared" si="81"/>
        <v>0.94105691056910568</v>
      </c>
      <c r="AI349" s="8">
        <f t="shared" si="81"/>
        <v>1</v>
      </c>
    </row>
    <row r="350" spans="1:35" x14ac:dyDescent="0.25">
      <c r="A350" s="7">
        <f t="shared" si="82"/>
        <v>42716</v>
      </c>
      <c r="B350" s="30">
        <v>17937</v>
      </c>
      <c r="C350" s="30">
        <v>0</v>
      </c>
      <c r="D350" s="30">
        <v>187703</v>
      </c>
      <c r="E350" s="30">
        <v>14709</v>
      </c>
      <c r="F350" s="30">
        <v>11533</v>
      </c>
      <c r="G350" s="30">
        <v>7451</v>
      </c>
      <c r="H350" s="30">
        <v>18541</v>
      </c>
      <c r="I350" s="30">
        <v>9937</v>
      </c>
      <c r="J350" s="30">
        <v>4978</v>
      </c>
      <c r="K350" s="30">
        <v>0</v>
      </c>
      <c r="L350" s="30">
        <v>21825</v>
      </c>
      <c r="M350" s="30">
        <v>429</v>
      </c>
      <c r="N350" s="30">
        <v>5916</v>
      </c>
      <c r="O350" s="49">
        <v>1390</v>
      </c>
      <c r="P350" s="8">
        <v>2641</v>
      </c>
      <c r="Q350" s="49">
        <f t="shared" si="84"/>
        <v>0</v>
      </c>
      <c r="T350" s="8">
        <f t="shared" si="67"/>
        <v>0.94970085243818503</v>
      </c>
      <c r="U350" s="8">
        <f t="shared" si="68"/>
        <v>1</v>
      </c>
      <c r="V350" s="8">
        <f t="shared" si="69"/>
        <v>1.0369644001502663</v>
      </c>
      <c r="W350" s="8">
        <f t="shared" si="70"/>
        <v>1.3482126489459212</v>
      </c>
      <c r="X350" s="8">
        <f t="shared" si="71"/>
        <v>1.0533382044022286</v>
      </c>
      <c r="Y350" s="8">
        <f t="shared" si="72"/>
        <v>0.64449442089784625</v>
      </c>
      <c r="Z350" s="8">
        <f t="shared" si="73"/>
        <v>1.0672921943357125</v>
      </c>
      <c r="AA350" s="8">
        <f t="shared" si="74"/>
        <v>1.4376446759259258</v>
      </c>
      <c r="AB350" s="8">
        <f t="shared" si="75"/>
        <v>2.7442116868798236</v>
      </c>
      <c r="AC350" s="8">
        <f t="shared" si="76"/>
        <v>1</v>
      </c>
      <c r="AD350" s="8">
        <f t="shared" si="77"/>
        <v>0.82786481052990935</v>
      </c>
      <c r="AE350" s="8">
        <f t="shared" si="78"/>
        <v>1.4395973154362416</v>
      </c>
      <c r="AF350" s="8">
        <f t="shared" si="79"/>
        <v>0.93830293417922284</v>
      </c>
      <c r="AG350" s="8">
        <f t="shared" si="80"/>
        <v>1.287037037037037</v>
      </c>
      <c r="AH350" s="8">
        <f t="shared" si="81"/>
        <v>0.96351696461145564</v>
      </c>
      <c r="AI350" s="8">
        <f t="shared" si="81"/>
        <v>1</v>
      </c>
    </row>
    <row r="351" spans="1:35" x14ac:dyDescent="0.25">
      <c r="A351" s="3">
        <f t="shared" si="82"/>
        <v>42717</v>
      </c>
      <c r="B351" s="29">
        <v>12025</v>
      </c>
      <c r="C351" s="29">
        <v>21309</v>
      </c>
      <c r="D351" s="29">
        <v>194821</v>
      </c>
      <c r="E351" s="29">
        <v>6451</v>
      </c>
      <c r="F351" s="29">
        <v>3192</v>
      </c>
      <c r="G351" s="29">
        <v>7501</v>
      </c>
      <c r="H351" s="29">
        <v>20377</v>
      </c>
      <c r="I351" s="29">
        <v>8518</v>
      </c>
      <c r="J351" s="29">
        <v>1074</v>
      </c>
      <c r="K351" s="29">
        <v>0</v>
      </c>
      <c r="L351" s="29">
        <v>25193</v>
      </c>
      <c r="M351" s="29">
        <v>264</v>
      </c>
      <c r="N351" s="29">
        <v>8377</v>
      </c>
      <c r="O351" s="9">
        <v>2330</v>
      </c>
      <c r="P351">
        <v>2588</v>
      </c>
      <c r="Q351" s="9">
        <f t="shared" si="84"/>
        <v>0</v>
      </c>
      <c r="T351" s="6">
        <f t="shared" si="67"/>
        <v>0.87908472841581986</v>
      </c>
      <c r="U351" s="6">
        <f t="shared" si="68"/>
        <v>1.2051920140263559</v>
      </c>
      <c r="V351" s="6">
        <f t="shared" si="69"/>
        <v>0.99981011813731024</v>
      </c>
      <c r="W351" s="6">
        <f t="shared" si="70"/>
        <v>1.1823680351906158</v>
      </c>
      <c r="X351" s="6">
        <f t="shared" si="71"/>
        <v>0.93579595426561124</v>
      </c>
      <c r="Y351" s="6">
        <f t="shared" si="72"/>
        <v>0.69280502447584746</v>
      </c>
      <c r="Z351" s="6">
        <f t="shared" si="73"/>
        <v>1.3792473263841885</v>
      </c>
      <c r="AA351" s="6">
        <f t="shared" si="74"/>
        <v>1.1960123560797529</v>
      </c>
      <c r="AB351" s="6">
        <f t="shared" si="75"/>
        <v>1.2502910360884749</v>
      </c>
      <c r="AC351" s="6">
        <f t="shared" si="76"/>
        <v>1</v>
      </c>
      <c r="AD351" s="6">
        <f t="shared" si="77"/>
        <v>1.2367090471749056</v>
      </c>
      <c r="AE351" s="6">
        <f t="shared" si="78"/>
        <v>1.1891891891891893</v>
      </c>
      <c r="AF351" s="6">
        <f t="shared" si="79"/>
        <v>1.084541688244433</v>
      </c>
      <c r="AG351" s="6">
        <f t="shared" si="80"/>
        <v>1.2321523003701744</v>
      </c>
      <c r="AH351" s="6">
        <f t="shared" si="81"/>
        <v>1.1436146707909853</v>
      </c>
      <c r="AI351" s="6">
        <f t="shared" si="81"/>
        <v>1</v>
      </c>
    </row>
    <row r="352" spans="1:35" x14ac:dyDescent="0.25">
      <c r="A352" s="3">
        <f t="shared" si="82"/>
        <v>42718</v>
      </c>
      <c r="B352" s="29">
        <v>14839</v>
      </c>
      <c r="C352" s="29">
        <v>10328</v>
      </c>
      <c r="D352" s="29">
        <v>209006</v>
      </c>
      <c r="E352" s="29">
        <v>33825</v>
      </c>
      <c r="F352" s="29">
        <v>11655</v>
      </c>
      <c r="G352" s="29">
        <v>7704</v>
      </c>
      <c r="H352" s="29">
        <v>18569</v>
      </c>
      <c r="I352" s="29">
        <v>6716</v>
      </c>
      <c r="J352" s="29">
        <v>2211</v>
      </c>
      <c r="K352" s="29">
        <v>20931</v>
      </c>
      <c r="L352" s="29">
        <v>42889</v>
      </c>
      <c r="M352" s="29">
        <v>327</v>
      </c>
      <c r="N352" s="29">
        <v>6244</v>
      </c>
      <c r="O352" s="9">
        <v>1124</v>
      </c>
      <c r="P352">
        <v>2628</v>
      </c>
      <c r="Q352" s="9">
        <f t="shared" si="84"/>
        <v>0</v>
      </c>
      <c r="T352" s="6">
        <f t="shared" si="67"/>
        <v>1.0001347981397857</v>
      </c>
      <c r="U352" s="6">
        <f t="shared" si="68"/>
        <v>1</v>
      </c>
      <c r="V352" s="6">
        <f t="shared" si="69"/>
        <v>0.93101758637278831</v>
      </c>
      <c r="W352" s="6">
        <f t="shared" si="70"/>
        <v>1.1558965246215358</v>
      </c>
      <c r="X352" s="6">
        <f t="shared" si="71"/>
        <v>0.83030562085915793</v>
      </c>
      <c r="Y352" s="6">
        <f t="shared" si="72"/>
        <v>0.69890229520094349</v>
      </c>
      <c r="Z352" s="6">
        <f t="shared" si="73"/>
        <v>1.4991926368480541</v>
      </c>
      <c r="AA352" s="6">
        <f t="shared" si="74"/>
        <v>1.0750760364975187</v>
      </c>
      <c r="AB352" s="6">
        <f t="shared" si="75"/>
        <v>1.1297904956566174</v>
      </c>
      <c r="AC352" s="6">
        <f t="shared" si="76"/>
        <v>1.1121679064824654</v>
      </c>
      <c r="AD352" s="6">
        <f t="shared" si="77"/>
        <v>0.83951221421860323</v>
      </c>
      <c r="AE352" s="6">
        <f t="shared" si="78"/>
        <v>1.52803738317757</v>
      </c>
      <c r="AF352" s="6">
        <f t="shared" si="79"/>
        <v>1.0118295251985092</v>
      </c>
      <c r="AG352" s="6">
        <f t="shared" si="80"/>
        <v>0.7553763440860215</v>
      </c>
      <c r="AH352" s="6">
        <f t="shared" si="81"/>
        <v>1.1055952881783762</v>
      </c>
      <c r="AI352" s="6">
        <f t="shared" si="81"/>
        <v>1</v>
      </c>
    </row>
    <row r="353" spans="1:35" x14ac:dyDescent="0.25">
      <c r="A353" s="3">
        <f t="shared" si="82"/>
        <v>42719</v>
      </c>
      <c r="B353" s="29">
        <v>17568</v>
      </c>
      <c r="C353" s="29">
        <v>11078</v>
      </c>
      <c r="D353" s="29">
        <v>246700</v>
      </c>
      <c r="E353" s="29">
        <v>32744</v>
      </c>
      <c r="F353" s="29">
        <v>17720</v>
      </c>
      <c r="G353" s="29">
        <v>7603</v>
      </c>
      <c r="H353" s="29">
        <v>25300</v>
      </c>
      <c r="I353" s="29">
        <v>11271</v>
      </c>
      <c r="J353" s="29">
        <v>3636</v>
      </c>
      <c r="K353" s="29">
        <v>7556</v>
      </c>
      <c r="L353" s="29">
        <v>70574</v>
      </c>
      <c r="M353" s="29">
        <v>421</v>
      </c>
      <c r="N353" s="29">
        <v>6512</v>
      </c>
      <c r="O353" s="9">
        <v>4412</v>
      </c>
      <c r="P353">
        <v>2664</v>
      </c>
      <c r="Q353" s="9">
        <f t="shared" si="84"/>
        <v>0</v>
      </c>
      <c r="T353" s="6">
        <f t="shared" si="67"/>
        <v>1.37734221873775</v>
      </c>
      <c r="U353" s="6">
        <f t="shared" si="68"/>
        <v>1.1335311572700297</v>
      </c>
      <c r="V353" s="6">
        <f t="shared" si="69"/>
        <v>1.1085697338444047</v>
      </c>
      <c r="W353" s="6">
        <f t="shared" si="70"/>
        <v>1.305113794890191</v>
      </c>
      <c r="X353" s="6">
        <f t="shared" si="71"/>
        <v>1.2074957410562182</v>
      </c>
      <c r="Y353" s="6">
        <f t="shared" si="72"/>
        <v>0.74371515210799177</v>
      </c>
      <c r="Z353" s="6">
        <f t="shared" si="73"/>
        <v>1.5209811230010821</v>
      </c>
      <c r="AA353" s="6">
        <f t="shared" si="74"/>
        <v>1.6959073126692747</v>
      </c>
      <c r="AB353" s="6">
        <f t="shared" si="75"/>
        <v>1.1839791598827742</v>
      </c>
      <c r="AC353" s="6">
        <f t="shared" si="76"/>
        <v>1.0701033847896899</v>
      </c>
      <c r="AD353" s="6">
        <f t="shared" si="77"/>
        <v>1.3203000767028978</v>
      </c>
      <c r="AE353" s="6">
        <f t="shared" si="78"/>
        <v>1.9311926605504588</v>
      </c>
      <c r="AF353" s="6">
        <f t="shared" si="79"/>
        <v>1.0176590092201907</v>
      </c>
      <c r="AG353" s="6">
        <f t="shared" si="80"/>
        <v>2.2215508559919437</v>
      </c>
      <c r="AH353" s="6">
        <f t="shared" si="81"/>
        <v>0.90859481582537516</v>
      </c>
      <c r="AI353" s="6">
        <f t="shared" si="81"/>
        <v>1</v>
      </c>
    </row>
    <row r="354" spans="1:35" x14ac:dyDescent="0.25">
      <c r="A354" s="3">
        <f t="shared" si="82"/>
        <v>42720</v>
      </c>
      <c r="B354" s="29">
        <v>18233</v>
      </c>
      <c r="C354" s="29">
        <v>12131</v>
      </c>
      <c r="D354" s="29">
        <v>239725</v>
      </c>
      <c r="E354" s="29">
        <v>30179</v>
      </c>
      <c r="F354" s="29">
        <v>18398</v>
      </c>
      <c r="G354" s="29">
        <v>7453</v>
      </c>
      <c r="H354" s="29">
        <v>35532</v>
      </c>
      <c r="I354" s="29">
        <v>12871</v>
      </c>
      <c r="J354" s="29">
        <v>3146</v>
      </c>
      <c r="K354" s="29">
        <v>8881</v>
      </c>
      <c r="L354" s="29">
        <v>69826</v>
      </c>
      <c r="M354" s="29">
        <v>481</v>
      </c>
      <c r="N354" s="29">
        <v>7006</v>
      </c>
      <c r="O354" s="9">
        <v>2933</v>
      </c>
      <c r="P354">
        <v>2485</v>
      </c>
      <c r="Q354" s="9">
        <f t="shared" si="84"/>
        <v>0</v>
      </c>
      <c r="T354" s="6">
        <f t="shared" si="67"/>
        <v>1.0726556065419461</v>
      </c>
      <c r="U354" s="6">
        <f t="shared" si="68"/>
        <v>1.5249528598365807</v>
      </c>
      <c r="V354" s="6">
        <f t="shared" si="69"/>
        <v>1.0354620650929744</v>
      </c>
      <c r="W354" s="6">
        <f t="shared" si="70"/>
        <v>0.92194659986558314</v>
      </c>
      <c r="X354" s="6">
        <f t="shared" si="71"/>
        <v>1.3262687427912341</v>
      </c>
      <c r="Y354" s="6">
        <f t="shared" si="72"/>
        <v>0.71642795347495913</v>
      </c>
      <c r="Z354" s="6">
        <f t="shared" si="73"/>
        <v>1.6866989461691826</v>
      </c>
      <c r="AA354" s="6">
        <f t="shared" si="74"/>
        <v>1.4576443941109853</v>
      </c>
      <c r="AB354" s="6">
        <f t="shared" si="75"/>
        <v>1.1423384168482207</v>
      </c>
      <c r="AC354" s="6">
        <f t="shared" si="76"/>
        <v>1.1192186515437934</v>
      </c>
      <c r="AD354" s="6">
        <f t="shared" si="77"/>
        <v>1.3089020938384539</v>
      </c>
      <c r="AE354" s="6">
        <f t="shared" si="78"/>
        <v>1.5874587458745875</v>
      </c>
      <c r="AF354" s="6">
        <f t="shared" si="79"/>
        <v>1.0478612025127132</v>
      </c>
      <c r="AG354" s="6">
        <f t="shared" si="80"/>
        <v>1.3795860771401693</v>
      </c>
      <c r="AH354" s="6">
        <f t="shared" si="81"/>
        <v>0.92516753536857776</v>
      </c>
      <c r="AI354" s="6">
        <f t="shared" si="81"/>
        <v>1</v>
      </c>
    </row>
    <row r="355" spans="1:35" x14ac:dyDescent="0.25">
      <c r="A355" s="3">
        <f t="shared" si="82"/>
        <v>42721</v>
      </c>
      <c r="B355" s="29">
        <v>15401</v>
      </c>
      <c r="C355" s="29">
        <v>11815</v>
      </c>
      <c r="D355" s="29">
        <v>251969</v>
      </c>
      <c r="E355" s="29">
        <v>32830</v>
      </c>
      <c r="F355" s="29">
        <v>16005</v>
      </c>
      <c r="G355" s="29">
        <v>7121</v>
      </c>
      <c r="H355" s="29">
        <v>28560</v>
      </c>
      <c r="I355" s="29">
        <v>12024</v>
      </c>
      <c r="J355" s="29">
        <v>2835</v>
      </c>
      <c r="K355" s="29">
        <v>9654</v>
      </c>
      <c r="L355" s="29">
        <v>52544</v>
      </c>
      <c r="M355" s="29">
        <v>576</v>
      </c>
      <c r="N355" s="29">
        <v>6700</v>
      </c>
      <c r="O355" s="9">
        <v>2177</v>
      </c>
      <c r="P355">
        <v>2085</v>
      </c>
      <c r="Q355" s="9">
        <f t="shared" si="84"/>
        <v>0</v>
      </c>
      <c r="T355" s="6">
        <f t="shared" si="67"/>
        <v>0.82243938908469505</v>
      </c>
      <c r="U355" s="6">
        <f t="shared" si="68"/>
        <v>1.1232056279113984</v>
      </c>
      <c r="V355" s="6">
        <f t="shared" si="69"/>
        <v>1.0499714555978281</v>
      </c>
      <c r="W355" s="6">
        <f t="shared" si="70"/>
        <v>1.2062313994929639</v>
      </c>
      <c r="X355" s="6">
        <f t="shared" si="71"/>
        <v>1.186522351545704</v>
      </c>
      <c r="Y355" s="6">
        <f t="shared" si="72"/>
        <v>0.75884484228474003</v>
      </c>
      <c r="Z355" s="6">
        <f t="shared" si="73"/>
        <v>1.3110539845758356</v>
      </c>
      <c r="AA355" s="6">
        <f t="shared" si="74"/>
        <v>1.3391246241229535</v>
      </c>
      <c r="AB355" s="6">
        <f t="shared" si="75"/>
        <v>1</v>
      </c>
      <c r="AC355" s="6">
        <f t="shared" si="76"/>
        <v>1.3099050203527816</v>
      </c>
      <c r="AD355" s="6">
        <f t="shared" si="77"/>
        <v>0.96538546336444475</v>
      </c>
      <c r="AE355" s="6">
        <f t="shared" si="78"/>
        <v>1.8947368421052631</v>
      </c>
      <c r="AF355" s="6">
        <f t="shared" si="79"/>
        <v>0.99776619508562914</v>
      </c>
      <c r="AG355" s="6">
        <f t="shared" si="80"/>
        <v>2.4965596330275228</v>
      </c>
      <c r="AH355" s="6">
        <f t="shared" si="81"/>
        <v>0.72070515036294502</v>
      </c>
      <c r="AI355" s="6">
        <f t="shared" si="81"/>
        <v>1</v>
      </c>
    </row>
    <row r="356" spans="1:35" x14ac:dyDescent="0.25">
      <c r="A356" s="7">
        <f t="shared" si="82"/>
        <v>42722</v>
      </c>
      <c r="B356" s="30">
        <v>16305</v>
      </c>
      <c r="C356" s="30">
        <v>0</v>
      </c>
      <c r="D356" s="30">
        <v>191906</v>
      </c>
      <c r="E356" s="30">
        <v>21679</v>
      </c>
      <c r="F356" s="30">
        <v>17428</v>
      </c>
      <c r="G356" s="30">
        <v>6421</v>
      </c>
      <c r="H356" s="30">
        <v>27249</v>
      </c>
      <c r="I356" s="30">
        <v>12283</v>
      </c>
      <c r="J356" s="30">
        <v>2721</v>
      </c>
      <c r="K356" s="30">
        <v>0</v>
      </c>
      <c r="L356" s="30">
        <v>50177</v>
      </c>
      <c r="M356" s="30">
        <v>522</v>
      </c>
      <c r="N356" s="30">
        <v>6459</v>
      </c>
      <c r="O356" s="49">
        <v>2734</v>
      </c>
      <c r="P356" s="8">
        <v>2296</v>
      </c>
      <c r="Q356" s="49">
        <f t="shared" si="84"/>
        <v>0</v>
      </c>
      <c r="T356" s="8">
        <f t="shared" si="67"/>
        <v>0.8192643955381369</v>
      </c>
      <c r="U356" s="8">
        <f t="shared" si="68"/>
        <v>1</v>
      </c>
      <c r="V356" s="8">
        <f t="shared" si="69"/>
        <v>0.88198175425695702</v>
      </c>
      <c r="W356" s="8">
        <f t="shared" si="70"/>
        <v>0.99481461086637302</v>
      </c>
      <c r="X356" s="8">
        <f t="shared" si="71"/>
        <v>1.2495877249587726</v>
      </c>
      <c r="Y356" s="8">
        <f t="shared" si="72"/>
        <v>0.76340506479610037</v>
      </c>
      <c r="Z356" s="8">
        <f t="shared" si="73"/>
        <v>1.2642200983576135</v>
      </c>
      <c r="AA356" s="8">
        <f t="shared" si="74"/>
        <v>1.3383089997820876</v>
      </c>
      <c r="AB356" s="8">
        <f t="shared" si="75"/>
        <v>0.98515568428674871</v>
      </c>
      <c r="AC356" s="8">
        <f t="shared" si="76"/>
        <v>1</v>
      </c>
      <c r="AD356" s="8">
        <f t="shared" si="77"/>
        <v>1.1429840546697039</v>
      </c>
      <c r="AE356" s="8">
        <f t="shared" si="78"/>
        <v>2.0963855421686746</v>
      </c>
      <c r="AF356" s="8">
        <f t="shared" si="79"/>
        <v>1.0793783422459893</v>
      </c>
      <c r="AG356" s="8">
        <f t="shared" si="80"/>
        <v>1.0862137465236392</v>
      </c>
      <c r="AH356" s="8">
        <f t="shared" si="81"/>
        <v>0.70842332613390924</v>
      </c>
      <c r="AI356" s="8">
        <f t="shared" si="81"/>
        <v>1</v>
      </c>
    </row>
    <row r="357" spans="1:35" x14ac:dyDescent="0.25">
      <c r="A357" s="7">
        <f t="shared" si="82"/>
        <v>42723</v>
      </c>
      <c r="B357" s="30">
        <v>15102</v>
      </c>
      <c r="C357" s="30">
        <v>0</v>
      </c>
      <c r="D357" s="30">
        <v>187819</v>
      </c>
      <c r="E357" s="30">
        <v>6444</v>
      </c>
      <c r="F357" s="30">
        <v>12799</v>
      </c>
      <c r="G357" s="30">
        <v>6312</v>
      </c>
      <c r="H357" s="30">
        <v>36084</v>
      </c>
      <c r="I357" s="30">
        <v>13072</v>
      </c>
      <c r="J357" s="30">
        <v>2170</v>
      </c>
      <c r="K357" s="30">
        <v>0</v>
      </c>
      <c r="L357" s="30">
        <v>25445</v>
      </c>
      <c r="M357" s="30">
        <v>766</v>
      </c>
      <c r="N357" s="30">
        <v>6007</v>
      </c>
      <c r="O357" s="49">
        <v>1874</v>
      </c>
      <c r="P357" s="8">
        <v>1645</v>
      </c>
      <c r="Q357" s="49">
        <f t="shared" si="84"/>
        <v>0</v>
      </c>
      <c r="T357" s="8">
        <f t="shared" si="67"/>
        <v>0.84194681384846959</v>
      </c>
      <c r="U357" s="8">
        <f t="shared" si="68"/>
        <v>1</v>
      </c>
      <c r="V357" s="8">
        <f t="shared" si="69"/>
        <v>1.0006179975812852</v>
      </c>
      <c r="W357" s="8">
        <f t="shared" si="70"/>
        <v>0.43809912298592696</v>
      </c>
      <c r="X357" s="8">
        <f t="shared" si="71"/>
        <v>1.1097719587271309</v>
      </c>
      <c r="Y357" s="8">
        <f t="shared" si="72"/>
        <v>0.84713461280365054</v>
      </c>
      <c r="Z357" s="8">
        <f t="shared" si="73"/>
        <v>1.946173345558492</v>
      </c>
      <c r="AA357" s="8">
        <f t="shared" si="74"/>
        <v>1.3154875717017209</v>
      </c>
      <c r="AB357" s="8">
        <f t="shared" si="75"/>
        <v>0.43591803937324225</v>
      </c>
      <c r="AC357" s="8">
        <f t="shared" si="76"/>
        <v>1</v>
      </c>
      <c r="AD357" s="8">
        <f t="shared" si="77"/>
        <v>1.1658648339060711</v>
      </c>
      <c r="AE357" s="8">
        <f t="shared" si="78"/>
        <v>1.7855477855477855</v>
      </c>
      <c r="AF357" s="8">
        <f t="shared" si="79"/>
        <v>1.0153820148749155</v>
      </c>
      <c r="AG357" s="8">
        <f t="shared" si="80"/>
        <v>1.348201438848921</v>
      </c>
      <c r="AH357" s="8">
        <f t="shared" si="81"/>
        <v>0.62287012495266947</v>
      </c>
      <c r="AI357" s="8">
        <f t="shared" si="81"/>
        <v>1</v>
      </c>
    </row>
    <row r="358" spans="1:35" x14ac:dyDescent="0.25">
      <c r="A358" s="3">
        <f t="shared" si="82"/>
        <v>42724</v>
      </c>
      <c r="B358" s="29">
        <v>10869</v>
      </c>
      <c r="C358" s="29">
        <v>22013</v>
      </c>
      <c r="D358" s="29">
        <v>199049</v>
      </c>
      <c r="E358" s="29">
        <v>19256</v>
      </c>
      <c r="F358" s="29">
        <v>5960</v>
      </c>
      <c r="G358" s="29">
        <v>6151</v>
      </c>
      <c r="H358" s="29">
        <v>33517</v>
      </c>
      <c r="I358" s="29">
        <v>11218</v>
      </c>
      <c r="J358" s="29">
        <v>981</v>
      </c>
      <c r="K358" s="29">
        <v>0</v>
      </c>
      <c r="L358" s="29">
        <v>25019</v>
      </c>
      <c r="M358" s="29">
        <v>725</v>
      </c>
      <c r="N358" s="29">
        <v>7577</v>
      </c>
      <c r="O358" s="9">
        <v>3499</v>
      </c>
      <c r="P358">
        <v>1519</v>
      </c>
      <c r="Q358" s="9">
        <f t="shared" si="84"/>
        <v>0</v>
      </c>
      <c r="T358" s="6">
        <f t="shared" si="67"/>
        <v>0.90386694386694388</v>
      </c>
      <c r="U358" s="6">
        <f t="shared" si="68"/>
        <v>1.0330376836078652</v>
      </c>
      <c r="V358" s="6">
        <f t="shared" si="69"/>
        <v>1.0217019725799581</v>
      </c>
      <c r="W358" s="6">
        <f t="shared" si="70"/>
        <v>2.9849635715392964</v>
      </c>
      <c r="X358" s="6">
        <f t="shared" si="71"/>
        <v>1.8671679197994988</v>
      </c>
      <c r="Y358" s="6">
        <f t="shared" si="72"/>
        <v>0.82002399680042659</v>
      </c>
      <c r="Z358" s="6">
        <f t="shared" si="73"/>
        <v>1.6448446778230357</v>
      </c>
      <c r="AA358" s="6">
        <f t="shared" si="74"/>
        <v>1.31697581591923</v>
      </c>
      <c r="AB358" s="6">
        <f t="shared" si="75"/>
        <v>0.91340782122905029</v>
      </c>
      <c r="AC358" s="6">
        <f t="shared" si="76"/>
        <v>1</v>
      </c>
      <c r="AD358" s="6">
        <f t="shared" si="77"/>
        <v>0.99309331957289726</v>
      </c>
      <c r="AE358" s="6">
        <f t="shared" si="78"/>
        <v>2.7462121212121211</v>
      </c>
      <c r="AF358" s="6">
        <f t="shared" si="79"/>
        <v>0.90450041781067203</v>
      </c>
      <c r="AG358" s="6">
        <f t="shared" si="80"/>
        <v>1.5017167381974248</v>
      </c>
      <c r="AH358" s="6">
        <f t="shared" si="81"/>
        <v>0.58693972179289022</v>
      </c>
      <c r="AI358" s="6">
        <f t="shared" si="81"/>
        <v>1</v>
      </c>
    </row>
    <row r="359" spans="1:35" x14ac:dyDescent="0.25">
      <c r="A359" s="3">
        <f t="shared" si="82"/>
        <v>42725</v>
      </c>
      <c r="B359" s="29">
        <v>13316</v>
      </c>
      <c r="C359" s="29">
        <v>10654</v>
      </c>
      <c r="D359" s="29">
        <v>198011</v>
      </c>
      <c r="E359" s="29">
        <v>36153</v>
      </c>
      <c r="F359" s="29">
        <v>11861</v>
      </c>
      <c r="G359" s="29">
        <v>6208</v>
      </c>
      <c r="H359" s="29">
        <v>36931</v>
      </c>
      <c r="I359" s="29">
        <v>9889</v>
      </c>
      <c r="J359" s="29">
        <v>2198</v>
      </c>
      <c r="K359" s="29">
        <v>22319</v>
      </c>
      <c r="L359" s="29">
        <v>55202</v>
      </c>
      <c r="M359" s="31">
        <v>961</v>
      </c>
      <c r="N359" s="29">
        <v>6260</v>
      </c>
      <c r="O359" s="9">
        <v>4228</v>
      </c>
      <c r="P359">
        <v>1853</v>
      </c>
      <c r="Q359" s="9">
        <f t="shared" si="84"/>
        <v>0</v>
      </c>
      <c r="T359" s="6">
        <f t="shared" si="67"/>
        <v>0.89736505155333912</v>
      </c>
      <c r="U359" s="6">
        <f t="shared" si="68"/>
        <v>1.0315646785437644</v>
      </c>
      <c r="V359" s="6">
        <f t="shared" si="69"/>
        <v>0.94739385472187398</v>
      </c>
      <c r="W359" s="6">
        <f t="shared" si="70"/>
        <v>1.0688248337028825</v>
      </c>
      <c r="X359" s="6">
        <f t="shared" si="71"/>
        <v>1.0176748176748176</v>
      </c>
      <c r="Y359" s="6">
        <f t="shared" si="72"/>
        <v>0.80581516095534789</v>
      </c>
      <c r="Z359" s="6">
        <f t="shared" si="73"/>
        <v>1.9888523883892508</v>
      </c>
      <c r="AA359" s="6">
        <f t="shared" si="74"/>
        <v>1.4724538415723645</v>
      </c>
      <c r="AB359" s="6">
        <f t="shared" si="75"/>
        <v>0.9941203075531434</v>
      </c>
      <c r="AC359" s="6">
        <f t="shared" si="76"/>
        <v>1.0663131240743395</v>
      </c>
      <c r="AD359" s="6">
        <f t="shared" si="77"/>
        <v>1.2870899298188347</v>
      </c>
      <c r="AE359" s="6">
        <f t="shared" si="78"/>
        <v>2.9388379204892967</v>
      </c>
      <c r="AF359" s="6">
        <f t="shared" si="79"/>
        <v>1.002562459961563</v>
      </c>
      <c r="AG359" s="6">
        <f t="shared" si="80"/>
        <v>3.7615658362989324</v>
      </c>
      <c r="AH359" s="6">
        <f t="shared" si="81"/>
        <v>0.70509893455098938</v>
      </c>
      <c r="AI359" s="6">
        <f t="shared" si="81"/>
        <v>1</v>
      </c>
    </row>
    <row r="360" spans="1:35" x14ac:dyDescent="0.25">
      <c r="A360" s="3">
        <f t="shared" si="82"/>
        <v>42726</v>
      </c>
      <c r="B360" s="29">
        <v>13908</v>
      </c>
      <c r="C360" s="29">
        <v>12386</v>
      </c>
      <c r="D360" s="29">
        <v>229618</v>
      </c>
      <c r="E360" s="29">
        <v>33758</v>
      </c>
      <c r="F360" s="29">
        <v>15038</v>
      </c>
      <c r="G360" s="29">
        <v>6261</v>
      </c>
      <c r="H360" s="29">
        <v>39387</v>
      </c>
      <c r="I360" s="29">
        <v>10473</v>
      </c>
      <c r="J360" s="29">
        <v>3212</v>
      </c>
      <c r="K360" s="29">
        <v>6609</v>
      </c>
      <c r="L360" s="29">
        <v>46696</v>
      </c>
      <c r="M360" s="31">
        <v>927</v>
      </c>
      <c r="N360" s="29">
        <v>6921</v>
      </c>
      <c r="O360" s="9">
        <v>2535</v>
      </c>
      <c r="P360">
        <v>2131</v>
      </c>
      <c r="Q360" s="9">
        <f t="shared" si="84"/>
        <v>0</v>
      </c>
      <c r="T360" s="6">
        <f t="shared" si="67"/>
        <v>0.79166666666666663</v>
      </c>
      <c r="U360" s="6">
        <f t="shared" si="68"/>
        <v>1.1180718541252934</v>
      </c>
      <c r="V360" s="6">
        <f t="shared" si="69"/>
        <v>0.93075800567490885</v>
      </c>
      <c r="W360" s="6">
        <f t="shared" si="70"/>
        <v>1.0309675054971903</v>
      </c>
      <c r="X360" s="6">
        <f t="shared" si="71"/>
        <v>0.84864559819413088</v>
      </c>
      <c r="Y360" s="6">
        <f t="shared" si="72"/>
        <v>0.82349072734446926</v>
      </c>
      <c r="Z360" s="6">
        <f t="shared" si="73"/>
        <v>1.5567984189723321</v>
      </c>
      <c r="AA360" s="6">
        <f t="shared" si="74"/>
        <v>0.92919882885280813</v>
      </c>
      <c r="AB360" s="6">
        <f t="shared" si="75"/>
        <v>0.88338833883388335</v>
      </c>
      <c r="AC360" s="6">
        <f t="shared" si="76"/>
        <v>0.87466913710958183</v>
      </c>
      <c r="AD360" s="6">
        <f t="shared" si="77"/>
        <v>0.66166010145379317</v>
      </c>
      <c r="AE360" s="6">
        <f t="shared" si="78"/>
        <v>2.2019002375296912</v>
      </c>
      <c r="AF360" s="6">
        <f t="shared" si="79"/>
        <v>1.0628071253071254</v>
      </c>
      <c r="AG360" s="6">
        <f t="shared" si="80"/>
        <v>0.57456935630099726</v>
      </c>
      <c r="AH360" s="6">
        <f t="shared" si="81"/>
        <v>0.79992492492492495</v>
      </c>
      <c r="AI360" s="6">
        <f t="shared" si="81"/>
        <v>1</v>
      </c>
    </row>
    <row r="361" spans="1:35" x14ac:dyDescent="0.25">
      <c r="A361" s="42">
        <f t="shared" si="82"/>
        <v>42727</v>
      </c>
      <c r="B361" s="41">
        <v>18039</v>
      </c>
      <c r="C361" s="41">
        <v>12662</v>
      </c>
      <c r="D361" s="41">
        <v>194204</v>
      </c>
      <c r="E361" s="29">
        <v>26467</v>
      </c>
      <c r="F361" s="41">
        <v>21718</v>
      </c>
      <c r="G361" s="41">
        <v>6178</v>
      </c>
      <c r="H361" s="41">
        <v>39149</v>
      </c>
      <c r="I361" s="41">
        <v>11591</v>
      </c>
      <c r="J361" s="41">
        <v>2583</v>
      </c>
      <c r="K361" s="41">
        <v>0</v>
      </c>
      <c r="L361" s="41">
        <v>58428</v>
      </c>
      <c r="M361" s="43">
        <v>918</v>
      </c>
      <c r="N361" s="41">
        <v>6684</v>
      </c>
      <c r="O361" s="9">
        <v>4656</v>
      </c>
      <c r="P361">
        <v>2847</v>
      </c>
      <c r="Q361" s="9">
        <f t="shared" si="84"/>
        <v>0</v>
      </c>
      <c r="T361" s="6">
        <f t="shared" si="67"/>
        <v>0.98935995173586355</v>
      </c>
      <c r="U361" s="6">
        <f t="shared" si="68"/>
        <v>1.0437721539856566</v>
      </c>
      <c r="V361" s="6">
        <f t="shared" si="69"/>
        <v>0.81011158619251222</v>
      </c>
      <c r="W361" s="6">
        <f t="shared" si="70"/>
        <v>0.87700056330560983</v>
      </c>
      <c r="X361" s="6">
        <f t="shared" si="71"/>
        <v>1.1804543972170889</v>
      </c>
      <c r="Y361" s="6">
        <f t="shared" si="72"/>
        <v>0.82892794847712326</v>
      </c>
      <c r="Z361" s="6">
        <f t="shared" si="73"/>
        <v>1.1017955645615221</v>
      </c>
      <c r="AA361" s="6">
        <f t="shared" si="74"/>
        <v>0.90055162769015618</v>
      </c>
      <c r="AB361" s="6">
        <f t="shared" si="75"/>
        <v>0.82104259376986655</v>
      </c>
      <c r="AC361" s="6">
        <f t="shared" si="76"/>
        <v>0</v>
      </c>
      <c r="AD361" s="6">
        <f t="shared" si="77"/>
        <v>0.83676567467705443</v>
      </c>
      <c r="AE361" s="6">
        <f t="shared" si="78"/>
        <v>1.9085239085239085</v>
      </c>
      <c r="AF361" s="6">
        <f t="shared" si="79"/>
        <v>0.95403939480445332</v>
      </c>
      <c r="AG361" s="6">
        <f t="shared" si="80"/>
        <v>1.58745311967269</v>
      </c>
      <c r="AH361" s="6">
        <f t="shared" si="81"/>
        <v>1.1456740442655935</v>
      </c>
      <c r="AI361" s="6">
        <f t="shared" si="81"/>
        <v>1</v>
      </c>
    </row>
    <row r="362" spans="1:35" x14ac:dyDescent="0.25">
      <c r="A362" s="42">
        <f t="shared" si="82"/>
        <v>42728</v>
      </c>
      <c r="B362" s="41">
        <v>19037</v>
      </c>
      <c r="C362" s="41">
        <v>0</v>
      </c>
      <c r="D362" s="41">
        <v>97646</v>
      </c>
      <c r="E362" s="29">
        <v>2140</v>
      </c>
      <c r="F362" s="41">
        <v>20262</v>
      </c>
      <c r="G362" s="41">
        <v>6021</v>
      </c>
      <c r="H362" s="41">
        <v>32803</v>
      </c>
      <c r="I362" s="41">
        <v>11545</v>
      </c>
      <c r="J362" s="41">
        <v>2342</v>
      </c>
      <c r="K362" s="41">
        <v>0</v>
      </c>
      <c r="L362" s="41">
        <v>24615</v>
      </c>
      <c r="M362" s="43">
        <v>1025</v>
      </c>
      <c r="N362" s="41">
        <v>1749</v>
      </c>
      <c r="O362" s="9">
        <v>4713</v>
      </c>
      <c r="P362">
        <v>1851</v>
      </c>
      <c r="Q362" s="9">
        <f t="shared" si="84"/>
        <v>0</v>
      </c>
      <c r="T362" s="6">
        <f t="shared" si="67"/>
        <v>1.2360885656775533</v>
      </c>
      <c r="U362" s="6">
        <f t="shared" si="68"/>
        <v>0</v>
      </c>
      <c r="V362" s="6">
        <f t="shared" si="69"/>
        <v>0.38753179954676964</v>
      </c>
      <c r="W362" s="6">
        <f t="shared" si="70"/>
        <v>6.5184282668291196E-2</v>
      </c>
      <c r="X362" s="6">
        <f t="shared" si="71"/>
        <v>1.2659793814432989</v>
      </c>
      <c r="Y362" s="6">
        <f t="shared" si="72"/>
        <v>0.84552731357955346</v>
      </c>
      <c r="Z362" s="6">
        <f t="shared" si="73"/>
        <v>1.148564425770308</v>
      </c>
      <c r="AA362" s="6">
        <f t="shared" si="74"/>
        <v>0.96016300731869597</v>
      </c>
      <c r="AB362" s="6">
        <f t="shared" si="75"/>
        <v>0.82610229276895941</v>
      </c>
      <c r="AC362" s="6">
        <f t="shared" si="76"/>
        <v>0</v>
      </c>
      <c r="AD362" s="6">
        <f t="shared" si="77"/>
        <v>0.46846452496954932</v>
      </c>
      <c r="AE362" s="6">
        <f t="shared" si="78"/>
        <v>1.7795138888888888</v>
      </c>
      <c r="AF362" s="6">
        <f t="shared" si="79"/>
        <v>0.26104477611940297</v>
      </c>
      <c r="AG362" s="6">
        <f t="shared" si="80"/>
        <v>2.1649058337161229</v>
      </c>
      <c r="AH362" s="6">
        <f t="shared" si="81"/>
        <v>0.88776978417266184</v>
      </c>
      <c r="AI362" s="6">
        <f t="shared" si="81"/>
        <v>1</v>
      </c>
    </row>
    <row r="363" spans="1:35" x14ac:dyDescent="0.25">
      <c r="A363" s="44">
        <f t="shared" si="82"/>
        <v>42729</v>
      </c>
      <c r="B363" s="45">
        <v>10405</v>
      </c>
      <c r="C363" s="45">
        <v>0</v>
      </c>
      <c r="D363" s="45">
        <v>226288</v>
      </c>
      <c r="E363" s="30">
        <v>13504</v>
      </c>
      <c r="F363" s="45">
        <v>3093</v>
      </c>
      <c r="G363" s="45">
        <v>5760</v>
      </c>
      <c r="H363" s="45">
        <v>34788</v>
      </c>
      <c r="I363" s="45">
        <v>9869</v>
      </c>
      <c r="J363" s="45">
        <v>784</v>
      </c>
      <c r="K363" s="45">
        <v>0</v>
      </c>
      <c r="L363" s="45">
        <v>17246</v>
      </c>
      <c r="M363" s="45">
        <v>1296</v>
      </c>
      <c r="N363" s="45">
        <v>3114</v>
      </c>
      <c r="O363" s="49">
        <v>4273</v>
      </c>
      <c r="P363" s="8">
        <v>1429</v>
      </c>
      <c r="Q363" s="49">
        <f t="shared" si="84"/>
        <v>0</v>
      </c>
      <c r="T363" s="8">
        <f t="shared" si="67"/>
        <v>0.63814780742103649</v>
      </c>
      <c r="U363" s="8">
        <f t="shared" si="68"/>
        <v>1</v>
      </c>
      <c r="V363" s="8">
        <f t="shared" si="69"/>
        <v>1.1791606307254594</v>
      </c>
      <c r="W363" s="8">
        <f t="shared" si="70"/>
        <v>0.62290696065316664</v>
      </c>
      <c r="X363" s="8">
        <f t="shared" si="71"/>
        <v>0.17747303190268535</v>
      </c>
      <c r="Y363" s="8">
        <f t="shared" si="72"/>
        <v>0.89705653325027257</v>
      </c>
      <c r="Z363" s="8">
        <f t="shared" si="73"/>
        <v>1.2766707035120555</v>
      </c>
      <c r="AA363" s="8">
        <f t="shared" si="74"/>
        <v>0.80346820809248554</v>
      </c>
      <c r="AB363" s="8">
        <f t="shared" si="75"/>
        <v>0.28812936420433666</v>
      </c>
      <c r="AC363" s="8">
        <f t="shared" si="76"/>
        <v>1</v>
      </c>
      <c r="AD363" s="8">
        <f t="shared" si="77"/>
        <v>0.34370329035215336</v>
      </c>
      <c r="AE363" s="8">
        <f t="shared" si="78"/>
        <v>2.4827586206896552</v>
      </c>
      <c r="AF363" s="8">
        <f t="shared" si="79"/>
        <v>0.48211797491871805</v>
      </c>
      <c r="AG363" s="8">
        <f t="shared" si="80"/>
        <v>1.5629114850036576</v>
      </c>
      <c r="AH363" s="8">
        <f t="shared" si="81"/>
        <v>0.6223867595818815</v>
      </c>
      <c r="AI363" s="8">
        <f t="shared" si="81"/>
        <v>1</v>
      </c>
    </row>
    <row r="364" spans="1:35" x14ac:dyDescent="0.25">
      <c r="A364" s="7">
        <f t="shared" si="82"/>
        <v>42730</v>
      </c>
      <c r="B364" s="30">
        <v>8937</v>
      </c>
      <c r="C364" s="30">
        <v>0</v>
      </c>
      <c r="D364" s="30">
        <v>155635</v>
      </c>
      <c r="E364" s="30">
        <v>12399</v>
      </c>
      <c r="F364" s="30">
        <v>8822</v>
      </c>
      <c r="G364" s="30">
        <v>5502</v>
      </c>
      <c r="H364" s="30">
        <v>32493</v>
      </c>
      <c r="I364" s="30">
        <v>9102</v>
      </c>
      <c r="J364" s="30">
        <v>847</v>
      </c>
      <c r="K364" s="30">
        <v>0</v>
      </c>
      <c r="L364" s="30">
        <v>18479</v>
      </c>
      <c r="M364" s="30">
        <v>735</v>
      </c>
      <c r="N364" s="30">
        <v>10100</v>
      </c>
      <c r="O364" s="49">
        <v>2806</v>
      </c>
      <c r="P364" s="8">
        <v>1408</v>
      </c>
      <c r="Q364" s="49">
        <f t="shared" si="84"/>
        <v>0</v>
      </c>
      <c r="T364" s="8">
        <f t="shared" si="67"/>
        <v>0.59177592371871279</v>
      </c>
      <c r="U364" s="8">
        <f t="shared" si="68"/>
        <v>1</v>
      </c>
      <c r="V364" s="8">
        <f t="shared" si="69"/>
        <v>0.82864353446669403</v>
      </c>
      <c r="W364" s="8">
        <f t="shared" si="70"/>
        <v>1.9241154562383613</v>
      </c>
      <c r="X364" s="8">
        <f t="shared" si="71"/>
        <v>0.68927259942182983</v>
      </c>
      <c r="Y364" s="8">
        <f t="shared" si="72"/>
        <v>0.87167300380228141</v>
      </c>
      <c r="Z364" s="8">
        <f t="shared" si="73"/>
        <v>0.90048220818091118</v>
      </c>
      <c r="AA364" s="8">
        <f t="shared" si="74"/>
        <v>0.69629742962056307</v>
      </c>
      <c r="AB364" s="8">
        <f t="shared" si="75"/>
        <v>0.39032258064516129</v>
      </c>
      <c r="AC364" s="8">
        <f t="shared" si="76"/>
        <v>1</v>
      </c>
      <c r="AD364" s="8">
        <f t="shared" si="77"/>
        <v>0.72623305168009433</v>
      </c>
      <c r="AE364" s="8">
        <f t="shared" si="78"/>
        <v>0.95953002610966054</v>
      </c>
      <c r="AF364" s="8">
        <f t="shared" si="79"/>
        <v>1.6813717329781921</v>
      </c>
      <c r="AG364" s="8">
        <f t="shared" si="80"/>
        <v>1.4973319103521878</v>
      </c>
      <c r="AH364" s="8">
        <f t="shared" si="81"/>
        <v>0.85592705167173255</v>
      </c>
      <c r="AI364" s="8">
        <f t="shared" si="81"/>
        <v>1</v>
      </c>
    </row>
    <row r="365" spans="1:35" x14ac:dyDescent="0.25">
      <c r="A365" s="3">
        <f t="shared" si="82"/>
        <v>42731</v>
      </c>
      <c r="B365" s="29">
        <v>8581</v>
      </c>
      <c r="C365" s="29">
        <v>24462</v>
      </c>
      <c r="D365" s="29">
        <v>174634</v>
      </c>
      <c r="E365" s="29">
        <v>14004</v>
      </c>
      <c r="F365" s="29">
        <v>3106</v>
      </c>
      <c r="G365" s="29">
        <v>5908</v>
      </c>
      <c r="H365" s="29">
        <v>41460</v>
      </c>
      <c r="I365" s="29">
        <v>7458</v>
      </c>
      <c r="J365" s="29">
        <v>857</v>
      </c>
      <c r="K365" s="29">
        <v>0</v>
      </c>
      <c r="L365" s="29">
        <v>20548</v>
      </c>
      <c r="M365" s="31">
        <v>765</v>
      </c>
      <c r="N365" s="29">
        <v>6465</v>
      </c>
      <c r="O365" s="9">
        <v>5815</v>
      </c>
      <c r="P365">
        <v>1592</v>
      </c>
      <c r="Q365" s="9">
        <f t="shared" si="84"/>
        <v>0</v>
      </c>
      <c r="T365" s="6">
        <f t="shared" si="67"/>
        <v>0.78949305363878919</v>
      </c>
      <c r="U365" s="6">
        <f t="shared" si="68"/>
        <v>1.1112524417389724</v>
      </c>
      <c r="V365" s="6">
        <f t="shared" si="69"/>
        <v>0.87734176006912867</v>
      </c>
      <c r="W365" s="6">
        <f t="shared" si="70"/>
        <v>0.72725384295803908</v>
      </c>
      <c r="X365" s="6">
        <f t="shared" si="71"/>
        <v>0.52114093959731544</v>
      </c>
      <c r="Y365" s="6">
        <f t="shared" si="72"/>
        <v>0.96049422858071853</v>
      </c>
      <c r="Z365" s="6">
        <f t="shared" si="73"/>
        <v>1.2369842169645255</v>
      </c>
      <c r="AA365" s="6">
        <f t="shared" si="74"/>
        <v>0.66482438937421995</v>
      </c>
      <c r="AB365" s="6">
        <f t="shared" si="75"/>
        <v>0.87359836901121302</v>
      </c>
      <c r="AC365" s="6">
        <f t="shared" si="76"/>
        <v>1</v>
      </c>
      <c r="AD365" s="6">
        <f t="shared" si="77"/>
        <v>0.8212958151804628</v>
      </c>
      <c r="AE365" s="6">
        <f t="shared" si="78"/>
        <v>1.0551724137931036</v>
      </c>
      <c r="AF365" s="6">
        <f t="shared" si="79"/>
        <v>0.85324006862874491</v>
      </c>
      <c r="AG365" s="6">
        <f t="shared" si="80"/>
        <v>1.6619034009717062</v>
      </c>
      <c r="AH365" s="6">
        <f t="shared" si="81"/>
        <v>1.0480579328505595</v>
      </c>
      <c r="AI365" s="6">
        <f t="shared" si="81"/>
        <v>1</v>
      </c>
    </row>
    <row r="366" spans="1:35" x14ac:dyDescent="0.25">
      <c r="A366" s="3">
        <f t="shared" si="82"/>
        <v>42732</v>
      </c>
      <c r="B366" s="31">
        <v>11210</v>
      </c>
      <c r="C366" s="31">
        <v>14089</v>
      </c>
      <c r="D366" s="31">
        <v>200252</v>
      </c>
      <c r="E366" s="29">
        <v>19466</v>
      </c>
      <c r="F366" s="31">
        <v>11494</v>
      </c>
      <c r="G366" s="31">
        <v>6108</v>
      </c>
      <c r="H366" s="31">
        <v>53275</v>
      </c>
      <c r="I366" s="31">
        <v>7592</v>
      </c>
      <c r="J366" s="31">
        <v>1677</v>
      </c>
      <c r="K366" s="31">
        <v>32485</v>
      </c>
      <c r="L366" s="31">
        <v>58718</v>
      </c>
      <c r="M366" s="31">
        <v>1545</v>
      </c>
      <c r="N366" s="29">
        <v>8189</v>
      </c>
      <c r="O366" s="9">
        <v>5113</v>
      </c>
      <c r="P366">
        <v>1868</v>
      </c>
      <c r="Q366" s="9">
        <f t="shared" si="84"/>
        <v>0</v>
      </c>
      <c r="T366" s="6">
        <f t="shared" si="67"/>
        <v>0.84184439771703212</v>
      </c>
      <c r="U366" s="6">
        <f t="shared" si="68"/>
        <v>1.3224141167636569</v>
      </c>
      <c r="V366" s="6">
        <f t="shared" si="69"/>
        <v>1.0113175530652339</v>
      </c>
      <c r="W366" s="6">
        <f t="shared" si="70"/>
        <v>0.53843387823970346</v>
      </c>
      <c r="X366" s="6">
        <f t="shared" si="71"/>
        <v>0.9690582581569851</v>
      </c>
      <c r="Y366" s="6">
        <f t="shared" si="72"/>
        <v>0.98389175257731953</v>
      </c>
      <c r="Z366" s="6">
        <f t="shared" si="73"/>
        <v>1.4425550350653922</v>
      </c>
      <c r="AA366" s="6">
        <f t="shared" si="74"/>
        <v>0.76772171099201136</v>
      </c>
      <c r="AB366" s="6">
        <f t="shared" si="75"/>
        <v>0.76296633303002726</v>
      </c>
      <c r="AC366" s="6">
        <f t="shared" si="76"/>
        <v>1.4554863569156324</v>
      </c>
      <c r="AD366" s="6">
        <f t="shared" si="77"/>
        <v>1.063693344444042</v>
      </c>
      <c r="AE366" s="6">
        <f t="shared" si="78"/>
        <v>1.6077003121748179</v>
      </c>
      <c r="AF366" s="6">
        <f t="shared" si="79"/>
        <v>1.3081469648562301</v>
      </c>
      <c r="AG366" s="6">
        <f t="shared" si="80"/>
        <v>1.2093188268684958</v>
      </c>
      <c r="AH366" s="6">
        <f t="shared" si="81"/>
        <v>1.0080949811117108</v>
      </c>
      <c r="AI366" s="6">
        <f t="shared" si="81"/>
        <v>1</v>
      </c>
    </row>
    <row r="367" spans="1:35" x14ac:dyDescent="0.25">
      <c r="A367" s="3">
        <f t="shared" si="82"/>
        <v>42733</v>
      </c>
      <c r="B367" s="46">
        <v>16202</v>
      </c>
      <c r="C367" s="46">
        <v>16716</v>
      </c>
      <c r="D367" s="46">
        <v>233684</v>
      </c>
      <c r="E367" s="29">
        <v>49044</v>
      </c>
      <c r="F367" s="46">
        <v>26514</v>
      </c>
      <c r="G367" s="46">
        <v>6272</v>
      </c>
      <c r="H367" s="46">
        <v>50239</v>
      </c>
      <c r="I367" s="46">
        <v>9533</v>
      </c>
      <c r="J367" s="46">
        <v>2831</v>
      </c>
      <c r="K367" s="46">
        <v>8846</v>
      </c>
      <c r="L367" s="46">
        <v>55649</v>
      </c>
      <c r="M367" s="46">
        <v>1718</v>
      </c>
      <c r="N367" s="47">
        <v>8459</v>
      </c>
      <c r="O367" s="9">
        <v>4186</v>
      </c>
      <c r="P367">
        <v>2550</v>
      </c>
      <c r="Q367" s="9">
        <f t="shared" si="84"/>
        <v>0</v>
      </c>
      <c r="T367" s="6">
        <f t="shared" si="67"/>
        <v>1.1649410411274086</v>
      </c>
      <c r="U367" s="6">
        <f t="shared" si="68"/>
        <v>1.3495882447925076</v>
      </c>
      <c r="V367" s="6">
        <f t="shared" si="69"/>
        <v>1.0177076710014024</v>
      </c>
      <c r="W367" s="6">
        <f t="shared" si="70"/>
        <v>1.4528111854967711</v>
      </c>
      <c r="X367" s="6">
        <f t="shared" si="71"/>
        <v>1.7631333953983241</v>
      </c>
      <c r="Y367" s="6">
        <f t="shared" si="72"/>
        <v>1.0017569078421977</v>
      </c>
      <c r="Z367" s="6">
        <f t="shared" si="73"/>
        <v>1.2755223804808693</v>
      </c>
      <c r="AA367" s="6">
        <f t="shared" si="74"/>
        <v>0.91024539291511508</v>
      </c>
      <c r="AB367" s="6">
        <f t="shared" si="75"/>
        <v>0.88138231631382313</v>
      </c>
      <c r="AC367" s="6">
        <f t="shared" si="76"/>
        <v>1.338477833257679</v>
      </c>
      <c r="AD367" s="6">
        <f t="shared" si="77"/>
        <v>1.1917294843241391</v>
      </c>
      <c r="AE367" s="6">
        <f t="shared" si="78"/>
        <v>1.8532901833872708</v>
      </c>
      <c r="AF367" s="6">
        <f t="shared" si="79"/>
        <v>1.2222222222222223</v>
      </c>
      <c r="AG367" s="6">
        <f t="shared" si="80"/>
        <v>1.6512820512820512</v>
      </c>
      <c r="AH367" s="6">
        <f t="shared" si="81"/>
        <v>1.1966213045518537</v>
      </c>
      <c r="AI367" s="6">
        <f t="shared" si="81"/>
        <v>1</v>
      </c>
    </row>
    <row r="368" spans="1:35" ht="15.75" customHeight="1" thickBot="1" x14ac:dyDescent="0.3">
      <c r="A368" s="50">
        <f t="shared" si="82"/>
        <v>42734</v>
      </c>
      <c r="B368" s="51">
        <v>23477</v>
      </c>
      <c r="C368" s="51">
        <v>18047</v>
      </c>
      <c r="D368" s="51">
        <v>235667</v>
      </c>
      <c r="E368" s="52">
        <v>19367</v>
      </c>
      <c r="F368" s="51">
        <v>20042</v>
      </c>
      <c r="G368" s="51">
        <v>6389</v>
      </c>
      <c r="H368" s="51">
        <v>56029</v>
      </c>
      <c r="I368" s="51">
        <v>9790</v>
      </c>
      <c r="J368" s="51">
        <v>2254</v>
      </c>
      <c r="K368" s="51">
        <v>0</v>
      </c>
      <c r="L368" s="51">
        <v>56773</v>
      </c>
      <c r="M368" s="51">
        <v>1622</v>
      </c>
      <c r="N368" s="51">
        <v>7143</v>
      </c>
      <c r="O368" s="61">
        <v>6678</v>
      </c>
      <c r="P368" s="53">
        <v>2913</v>
      </c>
      <c r="Q368" s="62">
        <f t="shared" si="84"/>
        <v>0</v>
      </c>
      <c r="T368" s="54">
        <f t="shared" si="67"/>
        <v>1.3014579522146461</v>
      </c>
      <c r="U368" s="54">
        <f t="shared" si="68"/>
        <v>1.425288264097299</v>
      </c>
      <c r="V368" s="54">
        <f t="shared" si="69"/>
        <v>1.2135022965541389</v>
      </c>
      <c r="W368" s="54">
        <f t="shared" si="70"/>
        <v>0.73174141383609781</v>
      </c>
      <c r="X368" s="54">
        <f t="shared" si="71"/>
        <v>0.92282898977806427</v>
      </c>
      <c r="Y368" s="54">
        <f t="shared" si="72"/>
        <v>1.0341534477177079</v>
      </c>
      <c r="Z368" s="54">
        <f t="shared" si="73"/>
        <v>1.4311732100436794</v>
      </c>
      <c r="AA368" s="54">
        <f t="shared" si="74"/>
        <v>0.8446208265033216</v>
      </c>
      <c r="AB368" s="54">
        <f t="shared" si="75"/>
        <v>0.87262872628726285</v>
      </c>
      <c r="AC368" s="54">
        <f t="shared" si="76"/>
        <v>1</v>
      </c>
      <c r="AD368" s="54">
        <f t="shared" si="77"/>
        <v>0.97167453960429928</v>
      </c>
      <c r="AE368" s="54">
        <f t="shared" si="78"/>
        <v>1.766884531590414</v>
      </c>
      <c r="AF368" s="54">
        <f t="shared" si="79"/>
        <v>1.0686714542190305</v>
      </c>
      <c r="AG368" s="54">
        <f t="shared" si="80"/>
        <v>1.4342783505154639</v>
      </c>
      <c r="AH368" s="54">
        <f t="shared" si="81"/>
        <v>1.0231822971548998</v>
      </c>
      <c r="AI368" s="54">
        <f t="shared" si="81"/>
        <v>1</v>
      </c>
    </row>
    <row r="369" spans="1:35" x14ac:dyDescent="0.25">
      <c r="A369" s="3">
        <f t="shared" si="82"/>
        <v>42735</v>
      </c>
      <c r="B369" s="46">
        <v>22210</v>
      </c>
      <c r="C369" s="46">
        <v>0</v>
      </c>
      <c r="D369" s="46">
        <v>153628</v>
      </c>
      <c r="E369" s="29">
        <v>2117</v>
      </c>
      <c r="F369" s="46">
        <v>19348</v>
      </c>
      <c r="G369" s="46">
        <v>6287</v>
      </c>
      <c r="H369" s="46">
        <v>53458</v>
      </c>
      <c r="I369" s="46">
        <v>8234</v>
      </c>
      <c r="J369" s="46">
        <v>1793</v>
      </c>
      <c r="K369" s="46">
        <v>0</v>
      </c>
      <c r="L369" s="46">
        <v>24605</v>
      </c>
      <c r="M369" s="46">
        <v>1753</v>
      </c>
      <c r="N369" s="46">
        <v>991</v>
      </c>
      <c r="O369" s="9">
        <v>5248</v>
      </c>
      <c r="P369">
        <v>2096</v>
      </c>
      <c r="Q369" s="9">
        <f t="shared" si="84"/>
        <v>0</v>
      </c>
      <c r="T369" s="6">
        <f t="shared" si="67"/>
        <v>1.1666754215475128</v>
      </c>
      <c r="U369" s="6">
        <f t="shared" si="68"/>
        <v>1</v>
      </c>
      <c r="V369" s="6">
        <f t="shared" si="69"/>
        <v>1.5733158552321651</v>
      </c>
      <c r="W369" s="6">
        <f t="shared" si="70"/>
        <v>0.98925233644859811</v>
      </c>
      <c r="X369" s="6">
        <f t="shared" si="71"/>
        <v>0.95489092883229687</v>
      </c>
      <c r="Y369" s="6">
        <f t="shared" si="72"/>
        <v>1.044178707855838</v>
      </c>
      <c r="Z369" s="6">
        <f t="shared" si="73"/>
        <v>1.6296680181690699</v>
      </c>
      <c r="AA369" s="6">
        <f t="shared" si="74"/>
        <v>0.71320918146383716</v>
      </c>
      <c r="AB369" s="6">
        <f t="shared" si="75"/>
        <v>0.76558497011101623</v>
      </c>
      <c r="AC369" s="6">
        <f t="shared" si="76"/>
        <v>1</v>
      </c>
      <c r="AD369" s="6">
        <f t="shared" si="77"/>
        <v>0.99959374365224452</v>
      </c>
      <c r="AE369" s="6">
        <f t="shared" si="78"/>
        <v>1.7102439024390244</v>
      </c>
      <c r="AF369" s="6">
        <f t="shared" si="79"/>
        <v>0.56660949113779302</v>
      </c>
      <c r="AG369" s="6">
        <f t="shared" si="80"/>
        <v>1.1135158073413962</v>
      </c>
      <c r="AH369" s="6">
        <f t="shared" si="81"/>
        <v>1.1323608860075636</v>
      </c>
      <c r="AI369" s="6">
        <f t="shared" si="81"/>
        <v>1</v>
      </c>
    </row>
    <row r="370" spans="1:35" x14ac:dyDescent="0.25">
      <c r="A370" s="7">
        <f t="shared" si="82"/>
        <v>42736</v>
      </c>
      <c r="B370" s="48">
        <v>11825</v>
      </c>
      <c r="C370" s="48">
        <v>0</v>
      </c>
      <c r="D370" s="48">
        <v>300310</v>
      </c>
      <c r="E370" s="30">
        <v>10903</v>
      </c>
      <c r="F370" s="48">
        <v>3466</v>
      </c>
      <c r="G370" s="48">
        <v>6045</v>
      </c>
      <c r="H370" s="48">
        <v>57853</v>
      </c>
      <c r="I370" s="48">
        <v>8633</v>
      </c>
      <c r="J370" s="48">
        <v>880</v>
      </c>
      <c r="K370" s="48">
        <v>0</v>
      </c>
      <c r="L370" s="48">
        <v>15827</v>
      </c>
      <c r="M370" s="48">
        <v>3394</v>
      </c>
      <c r="N370" s="48">
        <v>4535</v>
      </c>
      <c r="O370" s="49">
        <v>6289</v>
      </c>
      <c r="P370" s="8">
        <v>1391</v>
      </c>
      <c r="Q370" s="49">
        <f t="shared" ref="Q370:Q404" si="85">SUM(AI356:AI369)/14*Q363</f>
        <v>0</v>
      </c>
      <c r="T370" s="8">
        <f t="shared" si="67"/>
        <v>1.1364728495915426</v>
      </c>
      <c r="U370" s="8">
        <f t="shared" si="68"/>
        <v>1</v>
      </c>
      <c r="V370" s="8">
        <f t="shared" si="69"/>
        <v>1.3271141200593934</v>
      </c>
      <c r="W370" s="8">
        <f t="shared" si="70"/>
        <v>0.80739040284360186</v>
      </c>
      <c r="X370" s="8">
        <f t="shared" si="71"/>
        <v>1.120594891690915</v>
      </c>
      <c r="Y370" s="8">
        <f t="shared" si="72"/>
        <v>1.0494791666666667</v>
      </c>
      <c r="Z370" s="8">
        <f t="shared" si="73"/>
        <v>1.6630159825227089</v>
      </c>
      <c r="AA370" s="8">
        <f t="shared" si="74"/>
        <v>0.87475934745161621</v>
      </c>
      <c r="AB370" s="8">
        <f t="shared" si="75"/>
        <v>1.1224489795918366</v>
      </c>
      <c r="AC370" s="8">
        <f t="shared" si="76"/>
        <v>1</v>
      </c>
      <c r="AD370" s="8">
        <f t="shared" si="77"/>
        <v>0.91772005102632492</v>
      </c>
      <c r="AE370" s="8">
        <f t="shared" si="78"/>
        <v>2.6188271604938271</v>
      </c>
      <c r="AF370" s="8">
        <f t="shared" si="79"/>
        <v>1.4563262684649967</v>
      </c>
      <c r="AG370" s="8">
        <f t="shared" si="80"/>
        <v>1.4717996723613387</v>
      </c>
      <c r="AH370" s="8">
        <f t="shared" si="81"/>
        <v>0.97340797760671793</v>
      </c>
      <c r="AI370" s="8">
        <f t="shared" si="81"/>
        <v>1</v>
      </c>
    </row>
    <row r="371" spans="1:35" x14ac:dyDescent="0.25">
      <c r="A371" s="7">
        <f t="shared" si="82"/>
        <v>42737</v>
      </c>
      <c r="B371" s="49">
        <v>14245</v>
      </c>
      <c r="C371" s="49">
        <v>0</v>
      </c>
      <c r="D371" s="49">
        <v>208746</v>
      </c>
      <c r="E371" s="30">
        <v>10356</v>
      </c>
      <c r="F371" s="49">
        <v>12495</v>
      </c>
      <c r="G371" s="49">
        <v>5960</v>
      </c>
      <c r="H371" s="49">
        <v>55157</v>
      </c>
      <c r="I371" s="49">
        <v>7453</v>
      </c>
      <c r="J371" s="49">
        <v>842</v>
      </c>
      <c r="K371" s="49">
        <v>0</v>
      </c>
      <c r="L371" s="49">
        <v>17341</v>
      </c>
      <c r="M371" s="48">
        <v>4961</v>
      </c>
      <c r="N371" s="48">
        <v>16141</v>
      </c>
      <c r="O371" s="49">
        <v>6743</v>
      </c>
      <c r="P371" s="8">
        <v>1466</v>
      </c>
      <c r="Q371" s="49">
        <f t="shared" si="85"/>
        <v>0</v>
      </c>
      <c r="T371" s="8">
        <f t="shared" si="67"/>
        <v>1.5939353250531498</v>
      </c>
      <c r="U371" s="8">
        <f t="shared" si="68"/>
        <v>1</v>
      </c>
      <c r="V371" s="8">
        <f t="shared" si="69"/>
        <v>1.3412535740675298</v>
      </c>
      <c r="W371" s="8">
        <f t="shared" si="70"/>
        <v>0.83522864747157033</v>
      </c>
      <c r="X371" s="8">
        <f t="shared" si="71"/>
        <v>1.4163454998866469</v>
      </c>
      <c r="Y371" s="8">
        <f t="shared" si="72"/>
        <v>1.0832424572882589</v>
      </c>
      <c r="Z371" s="8">
        <f t="shared" si="73"/>
        <v>1.6975040778013726</v>
      </c>
      <c r="AA371" s="8">
        <f t="shared" si="74"/>
        <v>0.81883102614809933</v>
      </c>
      <c r="AB371" s="8">
        <f t="shared" si="75"/>
        <v>0.99409681227863045</v>
      </c>
      <c r="AC371" s="8">
        <f t="shared" si="76"/>
        <v>1</v>
      </c>
      <c r="AD371" s="8">
        <f t="shared" si="77"/>
        <v>0.93841658098381953</v>
      </c>
      <c r="AE371" s="8">
        <f t="shared" si="78"/>
        <v>6.7496598639455785</v>
      </c>
      <c r="AF371" s="8">
        <f t="shared" si="79"/>
        <v>1.5981188118811882</v>
      </c>
      <c r="AG371" s="8">
        <f t="shared" si="80"/>
        <v>2.4030648610121168</v>
      </c>
      <c r="AH371" s="8">
        <f t="shared" si="81"/>
        <v>1.0411931818181819</v>
      </c>
      <c r="AI371" s="8">
        <f t="shared" si="81"/>
        <v>1</v>
      </c>
    </row>
    <row r="372" spans="1:35" x14ac:dyDescent="0.25">
      <c r="A372" s="3">
        <f t="shared" si="82"/>
        <v>42738</v>
      </c>
      <c r="B372" s="9">
        <v>10798</v>
      </c>
      <c r="C372" s="9">
        <v>30579</v>
      </c>
      <c r="D372" s="9">
        <v>184282</v>
      </c>
      <c r="E372" s="29">
        <v>12320</v>
      </c>
      <c r="F372" s="9">
        <v>4084</v>
      </c>
      <c r="G372" s="9">
        <v>6073</v>
      </c>
      <c r="H372" s="9">
        <v>58923</v>
      </c>
      <c r="I372" s="9">
        <v>6614</v>
      </c>
      <c r="J372" s="9">
        <v>876</v>
      </c>
      <c r="K372" s="9">
        <v>0</v>
      </c>
      <c r="L372" s="9">
        <v>20006</v>
      </c>
      <c r="M372" s="46">
        <v>6110</v>
      </c>
      <c r="N372" s="46">
        <v>10058</v>
      </c>
      <c r="O372" s="9">
        <v>6631</v>
      </c>
      <c r="P372">
        <v>1642</v>
      </c>
      <c r="Q372" s="9">
        <f t="shared" si="85"/>
        <v>0</v>
      </c>
      <c r="T372" s="6">
        <f t="shared" si="67"/>
        <v>1.2583614963290992</v>
      </c>
      <c r="U372" s="6">
        <f t="shared" si="68"/>
        <v>1.2500613195977435</v>
      </c>
      <c r="V372" s="6">
        <f t="shared" si="69"/>
        <v>1.0552469736706482</v>
      </c>
      <c r="W372" s="6">
        <f t="shared" si="70"/>
        <v>0.87974864324478719</v>
      </c>
      <c r="X372" s="6">
        <f t="shared" si="71"/>
        <v>1.3148744365743721</v>
      </c>
      <c r="Y372" s="6">
        <f t="shared" si="72"/>
        <v>1.0279282329045363</v>
      </c>
      <c r="Z372" s="6">
        <f t="shared" si="73"/>
        <v>1.4212011577424024</v>
      </c>
      <c r="AA372" s="6">
        <f t="shared" si="74"/>
        <v>0.8868329310807187</v>
      </c>
      <c r="AB372" s="6">
        <f t="shared" si="75"/>
        <v>1.0221703617269544</v>
      </c>
      <c r="AC372" s="6">
        <f t="shared" si="76"/>
        <v>1</v>
      </c>
      <c r="AD372" s="6">
        <f t="shared" si="77"/>
        <v>0.97362273700603463</v>
      </c>
      <c r="AE372" s="6">
        <f t="shared" si="78"/>
        <v>7.9869281045751634</v>
      </c>
      <c r="AF372" s="6">
        <f t="shared" si="79"/>
        <v>1.5557617942768756</v>
      </c>
      <c r="AG372" s="6">
        <f t="shared" si="80"/>
        <v>1.1403267411865865</v>
      </c>
      <c r="AH372" s="6">
        <f t="shared" si="81"/>
        <v>1.0314070351758795</v>
      </c>
      <c r="AI372" s="6">
        <f t="shared" si="81"/>
        <v>1</v>
      </c>
    </row>
    <row r="373" spans="1:35" x14ac:dyDescent="0.25">
      <c r="A373" s="3">
        <f t="shared" si="82"/>
        <v>42739</v>
      </c>
      <c r="B373" s="9">
        <v>15375</v>
      </c>
      <c r="C373" s="9">
        <v>23700</v>
      </c>
      <c r="D373" s="46">
        <v>235111</v>
      </c>
      <c r="E373" s="29">
        <v>18349</v>
      </c>
      <c r="F373" s="46">
        <v>20825</v>
      </c>
      <c r="G373" s="46">
        <v>6113</v>
      </c>
      <c r="H373" s="46">
        <v>61087</v>
      </c>
      <c r="I373" s="46">
        <v>6506</v>
      </c>
      <c r="J373" s="9">
        <v>1848</v>
      </c>
      <c r="K373" s="9">
        <v>32369</v>
      </c>
      <c r="L373" s="9">
        <v>56648</v>
      </c>
      <c r="M373" s="46">
        <v>5325</v>
      </c>
      <c r="N373" s="46">
        <v>7250</v>
      </c>
      <c r="O373" s="9">
        <v>7966</v>
      </c>
      <c r="P373">
        <v>2311</v>
      </c>
      <c r="Q373" s="9">
        <f t="shared" si="85"/>
        <v>0</v>
      </c>
      <c r="T373" s="6">
        <f t="shared" si="67"/>
        <v>1.3715432649420161</v>
      </c>
      <c r="U373" s="6">
        <f t="shared" si="68"/>
        <v>1.6821633898786288</v>
      </c>
      <c r="V373" s="6">
        <f t="shared" si="69"/>
        <v>1.1740756646625252</v>
      </c>
      <c r="W373" s="6">
        <f t="shared" si="70"/>
        <v>0.94261789787321482</v>
      </c>
      <c r="X373" s="6">
        <f t="shared" si="71"/>
        <v>1.8118148599269184</v>
      </c>
      <c r="Y373" s="6">
        <f t="shared" si="72"/>
        <v>1.0008185985592666</v>
      </c>
      <c r="Z373" s="6">
        <f t="shared" si="73"/>
        <v>1.1466353824495541</v>
      </c>
      <c r="AA373" s="6">
        <f t="shared" si="74"/>
        <v>0.85695468914646999</v>
      </c>
      <c r="AB373" s="6">
        <f t="shared" si="75"/>
        <v>1.1019677996422181</v>
      </c>
      <c r="AC373" s="6">
        <f t="shared" si="76"/>
        <v>0.99642912113283055</v>
      </c>
      <c r="AD373" s="6">
        <f t="shared" si="77"/>
        <v>0.96474675567968937</v>
      </c>
      <c r="AE373" s="6">
        <f t="shared" si="78"/>
        <v>3.4466019417475726</v>
      </c>
      <c r="AF373" s="6">
        <f t="shared" si="79"/>
        <v>0.88533398461350588</v>
      </c>
      <c r="AG373" s="6">
        <f t="shared" si="80"/>
        <v>1.5579894386857032</v>
      </c>
      <c r="AH373" s="6">
        <f t="shared" si="81"/>
        <v>1.2371520342612419</v>
      </c>
      <c r="AI373" s="6">
        <f t="shared" si="81"/>
        <v>1</v>
      </c>
    </row>
    <row r="374" spans="1:35" x14ac:dyDescent="0.25">
      <c r="A374" s="3">
        <f t="shared" si="82"/>
        <v>42740</v>
      </c>
      <c r="B374" s="9">
        <v>20326</v>
      </c>
      <c r="C374" s="9">
        <v>0</v>
      </c>
      <c r="D374" s="46">
        <v>255444</v>
      </c>
      <c r="E374" s="29">
        <v>26663</v>
      </c>
      <c r="F374" s="46">
        <v>25232</v>
      </c>
      <c r="G374" s="46">
        <v>6283</v>
      </c>
      <c r="H374" s="46">
        <v>62556</v>
      </c>
      <c r="I374" s="46">
        <v>7238</v>
      </c>
      <c r="J374" s="9">
        <v>2997</v>
      </c>
      <c r="K374" s="9">
        <v>0</v>
      </c>
      <c r="L374" s="9">
        <v>63430</v>
      </c>
      <c r="M374" s="46">
        <v>7832</v>
      </c>
      <c r="N374" s="46">
        <v>8082</v>
      </c>
      <c r="O374" s="9">
        <v>7309</v>
      </c>
      <c r="P374">
        <v>2469</v>
      </c>
      <c r="Q374" s="9">
        <f t="shared" si="85"/>
        <v>0</v>
      </c>
      <c r="T374" s="6">
        <f t="shared" si="67"/>
        <v>1.2545364769781508</v>
      </c>
      <c r="U374" s="6">
        <f t="shared" si="68"/>
        <v>0</v>
      </c>
      <c r="V374" s="6">
        <f t="shared" si="69"/>
        <v>1.0931172010064873</v>
      </c>
      <c r="W374" s="6">
        <f t="shared" si="70"/>
        <v>0.54365467743250961</v>
      </c>
      <c r="X374" s="6">
        <f t="shared" si="71"/>
        <v>0.95164818586407185</v>
      </c>
      <c r="Y374" s="6">
        <f t="shared" si="72"/>
        <v>1.0017538265306123</v>
      </c>
      <c r="Z374" s="6">
        <f t="shared" si="73"/>
        <v>1.2451680964987359</v>
      </c>
      <c r="AA374" s="6">
        <f t="shared" si="74"/>
        <v>0.75925731668939478</v>
      </c>
      <c r="AB374" s="6">
        <f t="shared" si="75"/>
        <v>1.0586365241963971</v>
      </c>
      <c r="AC374" s="6">
        <f t="shared" si="76"/>
        <v>0</v>
      </c>
      <c r="AD374" s="6">
        <f t="shared" si="77"/>
        <v>1.1398228180200902</v>
      </c>
      <c r="AE374" s="6">
        <f t="shared" si="78"/>
        <v>4.5587892898719442</v>
      </c>
      <c r="AF374" s="6">
        <f t="shared" si="79"/>
        <v>0.9554320841707058</v>
      </c>
      <c r="AG374" s="6">
        <f t="shared" si="80"/>
        <v>1.7460582895365504</v>
      </c>
      <c r="AH374" s="6">
        <f t="shared" si="81"/>
        <v>0.96823529411764708</v>
      </c>
      <c r="AI374" s="6">
        <f t="shared" si="81"/>
        <v>1</v>
      </c>
    </row>
    <row r="375" spans="1:35" x14ac:dyDescent="0.25">
      <c r="A375" s="3">
        <f t="shared" si="82"/>
        <v>42741</v>
      </c>
      <c r="B375" s="9">
        <v>18416</v>
      </c>
      <c r="C375" s="9">
        <v>42360</v>
      </c>
      <c r="D375" s="46">
        <v>278290</v>
      </c>
      <c r="E375" s="29">
        <v>45333</v>
      </c>
      <c r="F375" s="46">
        <v>21767</v>
      </c>
      <c r="G375" s="46">
        <v>6360</v>
      </c>
      <c r="H375" s="46">
        <v>52787</v>
      </c>
      <c r="I375" s="46">
        <v>9745</v>
      </c>
      <c r="J375" s="9">
        <v>2923</v>
      </c>
      <c r="K375" s="9">
        <v>12536</v>
      </c>
      <c r="L375" s="9">
        <v>87843</v>
      </c>
      <c r="M375" s="46">
        <v>6503</v>
      </c>
      <c r="N375" s="46">
        <v>8227</v>
      </c>
      <c r="O375" s="9">
        <v>7600</v>
      </c>
      <c r="P375">
        <v>2540</v>
      </c>
      <c r="Q375" s="9">
        <f t="shared" si="85"/>
        <v>0</v>
      </c>
      <c r="T375" s="6">
        <f t="shared" si="67"/>
        <v>0.78442731183711722</v>
      </c>
      <c r="U375" s="6">
        <f t="shared" si="68"/>
        <v>2.3472045215271238</v>
      </c>
      <c r="V375" s="6">
        <f t="shared" si="69"/>
        <v>1.1808611303237195</v>
      </c>
      <c r="W375" s="6">
        <f t="shared" si="70"/>
        <v>2.3407342386533796</v>
      </c>
      <c r="X375" s="6">
        <f t="shared" si="71"/>
        <v>1.0860692545654127</v>
      </c>
      <c r="Y375" s="6">
        <f t="shared" si="72"/>
        <v>0.99546094850524336</v>
      </c>
      <c r="Z375" s="6">
        <f t="shared" si="73"/>
        <v>0.94213710756929447</v>
      </c>
      <c r="AA375" s="6">
        <f t="shared" si="74"/>
        <v>0.99540347293156284</v>
      </c>
      <c r="AB375" s="6">
        <f t="shared" si="75"/>
        <v>1.2968056787932565</v>
      </c>
      <c r="AC375" s="6">
        <f t="shared" si="76"/>
        <v>1</v>
      </c>
      <c r="AD375" s="6">
        <f t="shared" si="77"/>
        <v>1.5472671868669967</v>
      </c>
      <c r="AE375" s="6">
        <f t="shared" si="78"/>
        <v>4.0092478421701605</v>
      </c>
      <c r="AF375" s="6">
        <f t="shared" si="79"/>
        <v>1.1517569648607029</v>
      </c>
      <c r="AG375" s="6">
        <f t="shared" si="80"/>
        <v>1.1380652890086853</v>
      </c>
      <c r="AH375" s="6">
        <f t="shared" si="81"/>
        <v>0.87195331273601095</v>
      </c>
      <c r="AI375" s="6">
        <f t="shared" si="81"/>
        <v>1</v>
      </c>
    </row>
    <row r="376" spans="1:35" x14ac:dyDescent="0.25">
      <c r="A376" s="3">
        <f t="shared" si="82"/>
        <v>42742</v>
      </c>
      <c r="B376" s="9">
        <v>17529</v>
      </c>
      <c r="C376" s="9">
        <v>25456</v>
      </c>
      <c r="D376" s="46">
        <v>295215</v>
      </c>
      <c r="E376" s="29">
        <v>19077</v>
      </c>
      <c r="F376" s="46">
        <v>19860</v>
      </c>
      <c r="G376" s="46">
        <v>6251</v>
      </c>
      <c r="H376" s="46">
        <v>68192</v>
      </c>
      <c r="I376" s="46">
        <v>8258</v>
      </c>
      <c r="J376" s="9">
        <v>2048</v>
      </c>
      <c r="K376" s="9">
        <v>7187</v>
      </c>
      <c r="L376" s="9">
        <v>52035</v>
      </c>
      <c r="M376" s="46">
        <v>8227</v>
      </c>
      <c r="N376" s="46">
        <v>9237</v>
      </c>
      <c r="O376" s="9">
        <v>6309</v>
      </c>
      <c r="P376">
        <v>2063</v>
      </c>
      <c r="Q376" s="9">
        <f t="shared" si="85"/>
        <v>0</v>
      </c>
      <c r="T376" s="6">
        <f t="shared" si="67"/>
        <v>0.78923908149482214</v>
      </c>
      <c r="U376" s="6">
        <f t="shared" si="68"/>
        <v>1</v>
      </c>
      <c r="V376" s="6">
        <f t="shared" si="69"/>
        <v>1.9216223605071991</v>
      </c>
      <c r="W376" s="6">
        <f t="shared" si="70"/>
        <v>9.0113367973547476</v>
      </c>
      <c r="X376" s="6">
        <f t="shared" si="71"/>
        <v>1.0264626834814967</v>
      </c>
      <c r="Y376" s="6">
        <f t="shared" si="72"/>
        <v>0.99427389852075709</v>
      </c>
      <c r="Z376" s="6">
        <f t="shared" si="73"/>
        <v>1.275618242358487</v>
      </c>
      <c r="AA376" s="6">
        <f t="shared" si="74"/>
        <v>1.0029147437454458</v>
      </c>
      <c r="AB376" s="6">
        <f t="shared" si="75"/>
        <v>1.1422197434467374</v>
      </c>
      <c r="AC376" s="6">
        <f t="shared" si="76"/>
        <v>1</v>
      </c>
      <c r="AD376" s="6">
        <f t="shared" si="77"/>
        <v>2.1148140621824831</v>
      </c>
      <c r="AE376" s="6">
        <f t="shared" si="78"/>
        <v>4.6930975470621794</v>
      </c>
      <c r="AF376" s="6">
        <f t="shared" si="79"/>
        <v>9.3208879919273464</v>
      </c>
      <c r="AG376" s="6">
        <f t="shared" si="80"/>
        <v>1.202172256097561</v>
      </c>
      <c r="AH376" s="6">
        <f t="shared" si="81"/>
        <v>0.9842557251908397</v>
      </c>
      <c r="AI376" s="6">
        <f t="shared" si="81"/>
        <v>1</v>
      </c>
    </row>
    <row r="377" spans="1:35" x14ac:dyDescent="0.25">
      <c r="A377" s="7">
        <f t="shared" si="82"/>
        <v>42743</v>
      </c>
      <c r="B377" s="49">
        <v>19976</v>
      </c>
      <c r="C377" s="49">
        <v>0</v>
      </c>
      <c r="D377" s="48">
        <v>260695</v>
      </c>
      <c r="E377" s="30">
        <v>22824</v>
      </c>
      <c r="F377" s="48">
        <v>20177</v>
      </c>
      <c r="G377" s="48">
        <v>5924</v>
      </c>
      <c r="H377" s="48">
        <v>60098</v>
      </c>
      <c r="I377" s="48">
        <v>7380</v>
      </c>
      <c r="J377" s="49">
        <v>1991</v>
      </c>
      <c r="K377" s="49">
        <v>0</v>
      </c>
      <c r="L377" s="49">
        <v>62290</v>
      </c>
      <c r="M377" s="48">
        <v>4843</v>
      </c>
      <c r="N377" s="48">
        <v>8393</v>
      </c>
      <c r="O377" s="49">
        <v>8077</v>
      </c>
      <c r="P377" s="8">
        <v>2278</v>
      </c>
      <c r="Q377" s="49">
        <f t="shared" si="85"/>
        <v>0</v>
      </c>
      <c r="T377" s="8">
        <f t="shared" si="67"/>
        <v>1.6893023255813953</v>
      </c>
      <c r="U377" s="8">
        <f t="shared" si="68"/>
        <v>1</v>
      </c>
      <c r="V377" s="8">
        <f t="shared" si="69"/>
        <v>0.86808631081216081</v>
      </c>
      <c r="W377" s="8">
        <f t="shared" si="70"/>
        <v>2.0933687975786479</v>
      </c>
      <c r="X377" s="8">
        <f t="shared" si="71"/>
        <v>5.821407963069821</v>
      </c>
      <c r="Y377" s="8">
        <f t="shared" si="72"/>
        <v>0.97998345740281223</v>
      </c>
      <c r="Z377" s="8">
        <f t="shared" si="73"/>
        <v>1.0388052477831746</v>
      </c>
      <c r="AA377" s="8">
        <f t="shared" si="74"/>
        <v>0.85485926097532727</v>
      </c>
      <c r="AB377" s="8">
        <f t="shared" si="75"/>
        <v>2.2625000000000002</v>
      </c>
      <c r="AC377" s="8">
        <f t="shared" si="76"/>
        <v>1</v>
      </c>
      <c r="AD377" s="8">
        <f t="shared" si="77"/>
        <v>3.9356795349718836</v>
      </c>
      <c r="AE377" s="8">
        <f t="shared" si="78"/>
        <v>1.4269298762522098</v>
      </c>
      <c r="AF377" s="8">
        <f t="shared" si="79"/>
        <v>1.8507166482910695</v>
      </c>
      <c r="AG377" s="8">
        <f t="shared" si="80"/>
        <v>1.2843059309906186</v>
      </c>
      <c r="AH377" s="8">
        <f t="shared" si="81"/>
        <v>1.6376707404744788</v>
      </c>
      <c r="AI377" s="8">
        <f t="shared" si="81"/>
        <v>1</v>
      </c>
    </row>
    <row r="378" spans="1:35" x14ac:dyDescent="0.25">
      <c r="A378" s="7">
        <f t="shared" si="82"/>
        <v>42744</v>
      </c>
      <c r="B378" s="49">
        <v>18625</v>
      </c>
      <c r="C378" s="49">
        <v>0</v>
      </c>
      <c r="D378" s="48">
        <v>213248</v>
      </c>
      <c r="E378" s="30">
        <v>948</v>
      </c>
      <c r="F378" s="48">
        <v>15944</v>
      </c>
      <c r="G378" s="48">
        <v>5968</v>
      </c>
      <c r="H378" s="48">
        <v>55026</v>
      </c>
      <c r="I378" s="48">
        <v>6655</v>
      </c>
      <c r="J378" s="49">
        <v>1569</v>
      </c>
      <c r="K378" s="49">
        <v>0</v>
      </c>
      <c r="L378" s="49">
        <v>29792</v>
      </c>
      <c r="M378" s="48">
        <v>6886</v>
      </c>
      <c r="N378" s="48">
        <v>7283</v>
      </c>
      <c r="O378" s="49">
        <v>5885</v>
      </c>
      <c r="P378" s="8">
        <v>1651</v>
      </c>
      <c r="Q378" s="49">
        <f t="shared" si="85"/>
        <v>0</v>
      </c>
      <c r="T378" s="8">
        <f t="shared" si="67"/>
        <v>1.3074763074763074</v>
      </c>
      <c r="U378" s="8">
        <f t="shared" si="68"/>
        <v>1</v>
      </c>
      <c r="V378" s="8">
        <f t="shared" si="69"/>
        <v>1.0215668803234552</v>
      </c>
      <c r="W378" s="8">
        <f t="shared" si="70"/>
        <v>9.154113557358054E-2</v>
      </c>
      <c r="X378" s="8">
        <f t="shared" si="71"/>
        <v>1.276030412164866</v>
      </c>
      <c r="Y378" s="8">
        <f t="shared" si="72"/>
        <v>1.0013422818791946</v>
      </c>
      <c r="Z378" s="8">
        <f t="shared" si="73"/>
        <v>0.99762496147361168</v>
      </c>
      <c r="AA378" s="8">
        <f t="shared" si="74"/>
        <v>0.89292902187038781</v>
      </c>
      <c r="AB378" s="8">
        <f t="shared" si="75"/>
        <v>1.8634204275534443</v>
      </c>
      <c r="AC378" s="8">
        <f t="shared" si="76"/>
        <v>1</v>
      </c>
      <c r="AD378" s="8">
        <f t="shared" si="77"/>
        <v>1.7180093420217981</v>
      </c>
      <c r="AE378" s="8">
        <f t="shared" si="78"/>
        <v>1.3880266075388026</v>
      </c>
      <c r="AF378" s="8">
        <f t="shared" si="79"/>
        <v>0.45121120128864384</v>
      </c>
      <c r="AG378" s="8">
        <f t="shared" si="80"/>
        <v>0.87275693311582381</v>
      </c>
      <c r="AH378" s="8">
        <f t="shared" si="81"/>
        <v>1.1261937244201909</v>
      </c>
      <c r="AI378" s="8">
        <f t="shared" si="81"/>
        <v>1</v>
      </c>
    </row>
    <row r="379" spans="1:35" x14ac:dyDescent="0.25">
      <c r="A379" s="3">
        <f t="shared" si="82"/>
        <v>42745</v>
      </c>
      <c r="B379" s="9">
        <v>12530</v>
      </c>
      <c r="C379" s="9">
        <v>61422</v>
      </c>
      <c r="D379" s="46">
        <v>214994</v>
      </c>
      <c r="E379" s="29">
        <v>11706</v>
      </c>
      <c r="F379" s="46">
        <v>3816</v>
      </c>
      <c r="G379" s="46">
        <v>6208</v>
      </c>
      <c r="H379" s="46">
        <v>46275</v>
      </c>
      <c r="I379" s="46">
        <v>5468</v>
      </c>
      <c r="J379" s="9">
        <v>960</v>
      </c>
      <c r="K379" s="9">
        <v>0</v>
      </c>
      <c r="L379" s="9">
        <v>25822</v>
      </c>
      <c r="M379" s="46">
        <v>4926</v>
      </c>
      <c r="N379" s="46">
        <v>8325</v>
      </c>
      <c r="O379" s="9">
        <v>9754</v>
      </c>
      <c r="P379">
        <v>1536</v>
      </c>
      <c r="Q379" s="9">
        <f t="shared" si="85"/>
        <v>0</v>
      </c>
      <c r="T379" s="6">
        <f t="shared" si="67"/>
        <v>1.160400074087794</v>
      </c>
      <c r="U379" s="6">
        <f t="shared" si="68"/>
        <v>2.008633375846169</v>
      </c>
      <c r="V379" s="6">
        <f t="shared" si="69"/>
        <v>1.1666576225567338</v>
      </c>
      <c r="W379" s="6">
        <f t="shared" si="70"/>
        <v>0.95016233766233771</v>
      </c>
      <c r="X379" s="6">
        <f t="shared" si="71"/>
        <v>0.93437806072477958</v>
      </c>
      <c r="Y379" s="6">
        <f t="shared" si="72"/>
        <v>1.0222295405894946</v>
      </c>
      <c r="Z379" s="6">
        <f t="shared" si="73"/>
        <v>0.78534697825976274</v>
      </c>
      <c r="AA379" s="6">
        <f t="shared" si="74"/>
        <v>0.82673117629271242</v>
      </c>
      <c r="AB379" s="6">
        <f t="shared" si="75"/>
        <v>1.095890410958904</v>
      </c>
      <c r="AC379" s="6">
        <f t="shared" si="76"/>
        <v>1</v>
      </c>
      <c r="AD379" s="6">
        <f t="shared" si="77"/>
        <v>1.2907127861641507</v>
      </c>
      <c r="AE379" s="6">
        <f t="shared" si="78"/>
        <v>0.80621931260229129</v>
      </c>
      <c r="AF379" s="6">
        <f t="shared" si="79"/>
        <v>0.82769934380592558</v>
      </c>
      <c r="AG379" s="6">
        <f t="shared" si="80"/>
        <v>1.4709696878298899</v>
      </c>
      <c r="AH379" s="6">
        <f t="shared" si="81"/>
        <v>0.93544457978075513</v>
      </c>
      <c r="AI379" s="6">
        <f t="shared" si="81"/>
        <v>1</v>
      </c>
    </row>
    <row r="380" spans="1:35" x14ac:dyDescent="0.25">
      <c r="A380" s="3">
        <f t="shared" si="82"/>
        <v>42746</v>
      </c>
      <c r="B380" s="9">
        <v>14242</v>
      </c>
      <c r="C380" s="9">
        <v>25438</v>
      </c>
      <c r="D380" s="9">
        <v>226920</v>
      </c>
      <c r="E380" s="9">
        <v>27210</v>
      </c>
      <c r="F380" s="9">
        <v>19680</v>
      </c>
      <c r="G380" s="9">
        <v>6408</v>
      </c>
      <c r="H380" s="9">
        <v>45648</v>
      </c>
      <c r="I380" s="9">
        <v>4977</v>
      </c>
      <c r="J380" s="9">
        <v>2099</v>
      </c>
      <c r="K380" s="9">
        <v>17395</v>
      </c>
      <c r="L380" s="9">
        <v>64025</v>
      </c>
      <c r="M380" s="9">
        <v>3052</v>
      </c>
      <c r="N380" s="9">
        <v>6141</v>
      </c>
      <c r="O380" s="9">
        <v>8990</v>
      </c>
      <c r="P380">
        <v>1575</v>
      </c>
      <c r="Q380" s="9">
        <f t="shared" si="85"/>
        <v>0</v>
      </c>
      <c r="T380" s="6">
        <f t="shared" si="67"/>
        <v>0.9263089430894309</v>
      </c>
      <c r="U380" s="6">
        <f t="shared" si="68"/>
        <v>1.0733333333333333</v>
      </c>
      <c r="V380" s="6">
        <f t="shared" si="69"/>
        <v>0.96516113665460146</v>
      </c>
      <c r="W380" s="6">
        <f t="shared" si="70"/>
        <v>1.4829146002506948</v>
      </c>
      <c r="X380" s="6">
        <f t="shared" si="71"/>
        <v>0.94501800720288121</v>
      </c>
      <c r="Y380" s="6">
        <f t="shared" si="72"/>
        <v>1.048257811221986</v>
      </c>
      <c r="Z380" s="6">
        <f t="shared" si="73"/>
        <v>0.74726210159281026</v>
      </c>
      <c r="AA380" s="6">
        <f t="shared" si="74"/>
        <v>0.76498616661543195</v>
      </c>
      <c r="AB380" s="6">
        <f t="shared" si="75"/>
        <v>1.1358225108225108</v>
      </c>
      <c r="AC380" s="6">
        <f t="shared" si="76"/>
        <v>0.53739689208810903</v>
      </c>
      <c r="AD380" s="6">
        <f t="shared" si="77"/>
        <v>1.1302252506708093</v>
      </c>
      <c r="AE380" s="6">
        <f t="shared" si="78"/>
        <v>0.57314553990610329</v>
      </c>
      <c r="AF380" s="6">
        <f t="shared" si="79"/>
        <v>0.8470344827586207</v>
      </c>
      <c r="AG380" s="6">
        <f t="shared" si="80"/>
        <v>1.1285463218679388</v>
      </c>
      <c r="AH380" s="6">
        <f t="shared" si="81"/>
        <v>0.6815231501514496</v>
      </c>
      <c r="AI380" s="6">
        <f t="shared" si="81"/>
        <v>1</v>
      </c>
    </row>
    <row r="381" spans="1:35" x14ac:dyDescent="0.25">
      <c r="A381" s="3">
        <f t="shared" si="82"/>
        <v>42747</v>
      </c>
      <c r="B381" s="9">
        <v>15773</v>
      </c>
      <c r="C381" s="9">
        <v>38869</v>
      </c>
      <c r="D381" s="9">
        <v>230362</v>
      </c>
      <c r="E381" s="9">
        <v>25566</v>
      </c>
      <c r="F381" s="9">
        <v>23932</v>
      </c>
      <c r="G381" s="9">
        <v>6317</v>
      </c>
      <c r="H381" s="9">
        <v>47662</v>
      </c>
      <c r="I381" s="9">
        <v>6197</v>
      </c>
      <c r="J381" s="9">
        <v>2927</v>
      </c>
      <c r="K381" s="9">
        <v>5337</v>
      </c>
      <c r="L381" s="9">
        <v>60899</v>
      </c>
      <c r="M381" s="9">
        <v>3553</v>
      </c>
      <c r="N381" s="9">
        <v>7139</v>
      </c>
      <c r="O381" s="9">
        <v>9997</v>
      </c>
      <c r="P381">
        <v>1917</v>
      </c>
      <c r="Q381" s="9">
        <f t="shared" si="85"/>
        <v>0</v>
      </c>
      <c r="T381" s="6">
        <f t="shared" si="67"/>
        <v>0.77600118075371449</v>
      </c>
      <c r="U381" s="6">
        <f t="shared" si="68"/>
        <v>1</v>
      </c>
      <c r="V381" s="6">
        <f t="shared" si="69"/>
        <v>0.90181018148791903</v>
      </c>
      <c r="W381" s="6">
        <f t="shared" si="70"/>
        <v>0.95885684281588723</v>
      </c>
      <c r="X381" s="6">
        <f t="shared" si="71"/>
        <v>0.9484781230183893</v>
      </c>
      <c r="Y381" s="6">
        <f t="shared" si="72"/>
        <v>1.005411427661945</v>
      </c>
      <c r="Z381" s="6">
        <f t="shared" si="73"/>
        <v>0.76190932924100008</v>
      </c>
      <c r="AA381" s="6">
        <f t="shared" si="74"/>
        <v>0.85617573915446255</v>
      </c>
      <c r="AB381" s="6">
        <f t="shared" si="75"/>
        <v>0.97664330997664328</v>
      </c>
      <c r="AC381" s="6">
        <f t="shared" si="76"/>
        <v>1</v>
      </c>
      <c r="AD381" s="6">
        <f t="shared" si="77"/>
        <v>0.96009774554627147</v>
      </c>
      <c r="AE381" s="6">
        <f t="shared" si="78"/>
        <v>0.45365168539325845</v>
      </c>
      <c r="AF381" s="6">
        <f t="shared" si="79"/>
        <v>0.88332096015837669</v>
      </c>
      <c r="AG381" s="6">
        <f t="shared" si="80"/>
        <v>1.3677657682309481</v>
      </c>
      <c r="AH381" s="6">
        <f t="shared" si="81"/>
        <v>0.77642770352369384</v>
      </c>
      <c r="AI381" s="6">
        <f t="shared" si="81"/>
        <v>1</v>
      </c>
    </row>
    <row r="382" spans="1:35" x14ac:dyDescent="0.25">
      <c r="A382" s="3">
        <f t="shared" si="82"/>
        <v>42748</v>
      </c>
      <c r="B382" s="9">
        <v>17243</v>
      </c>
      <c r="C382" s="9">
        <v>35878</v>
      </c>
      <c r="D382" s="9">
        <v>235707</v>
      </c>
      <c r="E382" s="9">
        <v>21343</v>
      </c>
      <c r="F382" s="9">
        <v>21431</v>
      </c>
      <c r="G382" s="9">
        <v>6471</v>
      </c>
      <c r="H382" s="9">
        <v>48804</v>
      </c>
      <c r="I382" s="9">
        <v>6566</v>
      </c>
      <c r="J382" s="9">
        <v>2637</v>
      </c>
      <c r="K382" s="9">
        <v>6580</v>
      </c>
      <c r="L382" s="9">
        <v>67758</v>
      </c>
      <c r="M382" s="9">
        <v>3913</v>
      </c>
      <c r="N382" s="9">
        <v>7447</v>
      </c>
      <c r="O382" s="9">
        <v>9754</v>
      </c>
      <c r="P382">
        <v>3510</v>
      </c>
      <c r="Q382" s="9">
        <f t="shared" si="85"/>
        <v>0</v>
      </c>
      <c r="T382" s="6">
        <f t="shared" si="67"/>
        <v>0.93630538662033014</v>
      </c>
      <c r="U382" s="6">
        <f t="shared" si="68"/>
        <v>0.84697828139754483</v>
      </c>
      <c r="V382" s="6">
        <f t="shared" si="69"/>
        <v>0.84698336267921948</v>
      </c>
      <c r="W382" s="6">
        <f t="shared" si="70"/>
        <v>0.47080493238920873</v>
      </c>
      <c r="X382" s="6">
        <f t="shared" si="71"/>
        <v>0.9845637892222171</v>
      </c>
      <c r="Y382" s="6">
        <f t="shared" si="72"/>
        <v>1.0174528301886792</v>
      </c>
      <c r="Z382" s="6">
        <f t="shared" si="73"/>
        <v>0.92454581620474741</v>
      </c>
      <c r="AA382" s="6">
        <f t="shared" si="74"/>
        <v>0.67378142637249872</v>
      </c>
      <c r="AB382" s="6">
        <f t="shared" si="75"/>
        <v>0.90215531987683883</v>
      </c>
      <c r="AC382" s="6">
        <f t="shared" si="76"/>
        <v>0.52488832163369492</v>
      </c>
      <c r="AD382" s="6">
        <f t="shared" si="77"/>
        <v>0.77135343738260309</v>
      </c>
      <c r="AE382" s="6">
        <f t="shared" si="78"/>
        <v>0.60172228202368139</v>
      </c>
      <c r="AF382" s="6">
        <f t="shared" si="79"/>
        <v>0.90519022730035248</v>
      </c>
      <c r="AG382" s="6">
        <f t="shared" si="80"/>
        <v>1.283421052631579</v>
      </c>
      <c r="AH382" s="6">
        <f t="shared" si="81"/>
        <v>1.3818897637795275</v>
      </c>
      <c r="AI382" s="6">
        <f t="shared" si="81"/>
        <v>1</v>
      </c>
    </row>
    <row r="383" spans="1:35" x14ac:dyDescent="0.25">
      <c r="A383" s="3">
        <f t="shared" si="82"/>
        <v>42749</v>
      </c>
      <c r="B383" s="9">
        <v>16144</v>
      </c>
      <c r="C383" s="9">
        <v>40197</v>
      </c>
      <c r="D383" s="9">
        <v>242731</v>
      </c>
      <c r="E383" s="9">
        <v>8593</v>
      </c>
      <c r="F383" s="9">
        <v>21317</v>
      </c>
      <c r="G383" s="9">
        <v>6485</v>
      </c>
      <c r="H383" s="9">
        <v>55885</v>
      </c>
      <c r="I383" s="9">
        <v>6082</v>
      </c>
      <c r="J383" s="9">
        <v>2203</v>
      </c>
      <c r="K383" s="9">
        <v>4703</v>
      </c>
      <c r="L383" s="9">
        <v>69198</v>
      </c>
      <c r="M383" s="9">
        <v>3491</v>
      </c>
      <c r="N383" s="9">
        <v>6880</v>
      </c>
      <c r="O383" s="9">
        <v>5235</v>
      </c>
      <c r="P383">
        <v>1528</v>
      </c>
      <c r="Q383" s="9">
        <f t="shared" si="85"/>
        <v>0</v>
      </c>
      <c r="T383" s="6">
        <f t="shared" si="67"/>
        <v>0.92098807690113527</v>
      </c>
      <c r="U383" s="6">
        <f t="shared" si="68"/>
        <v>1.5790776241357636</v>
      </c>
      <c r="V383" s="6">
        <f t="shared" si="69"/>
        <v>0.82221770573988451</v>
      </c>
      <c r="W383" s="6">
        <f t="shared" si="70"/>
        <v>0.45043769984798449</v>
      </c>
      <c r="X383" s="6">
        <f t="shared" si="71"/>
        <v>1.0733635448136958</v>
      </c>
      <c r="Y383" s="6">
        <f t="shared" si="72"/>
        <v>1.0374340105583106</v>
      </c>
      <c r="Z383" s="6">
        <f t="shared" si="73"/>
        <v>0.81952428437353353</v>
      </c>
      <c r="AA383" s="6">
        <f t="shared" si="74"/>
        <v>0.73649794139016711</v>
      </c>
      <c r="AB383" s="6">
        <f t="shared" si="75"/>
        <v>1.07568359375</v>
      </c>
      <c r="AC383" s="6">
        <f t="shared" si="76"/>
        <v>0.6543759565882844</v>
      </c>
      <c r="AD383" s="6">
        <f t="shared" si="77"/>
        <v>1.3298356875180166</v>
      </c>
      <c r="AE383" s="6">
        <f t="shared" si="78"/>
        <v>0.42433450832624287</v>
      </c>
      <c r="AF383" s="6">
        <f t="shared" si="79"/>
        <v>0.744830572696763</v>
      </c>
      <c r="AG383" s="6">
        <f t="shared" si="80"/>
        <v>0.82976699952448885</v>
      </c>
      <c r="AH383" s="6">
        <f t="shared" si="81"/>
        <v>0.74066892874454682</v>
      </c>
      <c r="AI383" s="6">
        <f t="shared" si="81"/>
        <v>1</v>
      </c>
    </row>
    <row r="384" spans="1:35" x14ac:dyDescent="0.25">
      <c r="A384" s="7">
        <f t="shared" si="82"/>
        <v>42750</v>
      </c>
      <c r="B384" s="49">
        <v>16310</v>
      </c>
      <c r="C384" s="49">
        <v>0</v>
      </c>
      <c r="D384" s="49">
        <v>201680</v>
      </c>
      <c r="E384" s="49">
        <v>14817</v>
      </c>
      <c r="F384" s="49">
        <v>21409</v>
      </c>
      <c r="G384" s="49">
        <v>6100</v>
      </c>
      <c r="H384" s="49">
        <v>41428</v>
      </c>
      <c r="I384" s="49">
        <v>5324</v>
      </c>
      <c r="J384" s="49">
        <v>2120</v>
      </c>
      <c r="K384" s="49">
        <v>0</v>
      </c>
      <c r="L384" s="49">
        <v>61567</v>
      </c>
      <c r="M384" s="49">
        <v>3232</v>
      </c>
      <c r="N384" s="49">
        <v>6359</v>
      </c>
      <c r="O384" s="49">
        <v>8450</v>
      </c>
      <c r="P384" s="8">
        <v>1723</v>
      </c>
      <c r="Q384" s="49">
        <f t="shared" si="85"/>
        <v>0</v>
      </c>
      <c r="T384" s="8">
        <f t="shared" si="67"/>
        <v>0.81647977573087704</v>
      </c>
      <c r="U384" s="8">
        <f t="shared" si="68"/>
        <v>1</v>
      </c>
      <c r="V384" s="8">
        <f t="shared" si="69"/>
        <v>0.77362435029440535</v>
      </c>
      <c r="W384" s="8">
        <f t="shared" si="70"/>
        <v>0.64918506834910616</v>
      </c>
      <c r="X384" s="8">
        <f t="shared" si="71"/>
        <v>1.0610596223422708</v>
      </c>
      <c r="Y384" s="8">
        <f t="shared" si="72"/>
        <v>1.0297096556380825</v>
      </c>
      <c r="Z384" s="8">
        <f t="shared" si="73"/>
        <v>0.68934074345236118</v>
      </c>
      <c r="AA384" s="8">
        <f t="shared" si="74"/>
        <v>0.72140921409214087</v>
      </c>
      <c r="AB384" s="8">
        <f t="shared" si="75"/>
        <v>1.0647915620291311</v>
      </c>
      <c r="AC384" s="8">
        <f t="shared" si="76"/>
        <v>1</v>
      </c>
      <c r="AD384" s="8">
        <f t="shared" si="77"/>
        <v>0.98839300048161827</v>
      </c>
      <c r="AE384" s="8">
        <f t="shared" si="78"/>
        <v>0.66735494528185013</v>
      </c>
      <c r="AF384" s="8">
        <f t="shared" si="79"/>
        <v>0.75765518884784944</v>
      </c>
      <c r="AG384" s="8">
        <f t="shared" si="80"/>
        <v>1.0461805125665471</v>
      </c>
      <c r="AH384" s="8">
        <f t="shared" si="81"/>
        <v>0.75636523266022826</v>
      </c>
      <c r="AI384" s="8">
        <f t="shared" si="81"/>
        <v>1</v>
      </c>
    </row>
    <row r="385" spans="1:35" x14ac:dyDescent="0.25">
      <c r="A385" s="7">
        <f t="shared" si="82"/>
        <v>42751</v>
      </c>
      <c r="B385" s="49">
        <v>12544</v>
      </c>
      <c r="C385" s="49">
        <v>0</v>
      </c>
      <c r="D385" s="49">
        <v>177782</v>
      </c>
      <c r="E385" s="49">
        <v>11484</v>
      </c>
      <c r="F385" s="49">
        <v>16642</v>
      </c>
      <c r="G385" s="49">
        <v>6016</v>
      </c>
      <c r="H385" s="49">
        <v>38670</v>
      </c>
      <c r="I385" s="49">
        <v>5643</v>
      </c>
      <c r="J385" s="49">
        <v>1630</v>
      </c>
      <c r="K385" s="49">
        <v>0</v>
      </c>
      <c r="L385" s="49">
        <v>33040</v>
      </c>
      <c r="M385" s="49">
        <v>2946</v>
      </c>
      <c r="N385" s="49">
        <v>6284</v>
      </c>
      <c r="O385" s="49">
        <v>8190</v>
      </c>
      <c r="P385" s="8">
        <v>1267</v>
      </c>
      <c r="Q385" s="49">
        <f t="shared" si="85"/>
        <v>0</v>
      </c>
      <c r="T385" s="8">
        <f t="shared" ref="T385:T448" si="86">IF(ISERROR(B385/B378),1,B385/B378)</f>
        <v>0.67350335570469799</v>
      </c>
      <c r="U385" s="8">
        <f t="shared" ref="U385:U448" si="87">IF(ISERROR(C385/C378),1,C385/C378)</f>
        <v>1</v>
      </c>
      <c r="V385" s="8">
        <f t="shared" ref="V385:V448" si="88">IF(ISERROR(D385/D378),1,D385/D378)</f>
        <v>0.83368659963985592</v>
      </c>
      <c r="W385" s="8">
        <f t="shared" ref="W385:W448" si="89">IF(ISERROR(E385/E378),1,E385/E378)</f>
        <v>12.113924050632912</v>
      </c>
      <c r="X385" s="8">
        <f t="shared" ref="X385:X448" si="90">IF(ISERROR(F385/F378),1,F385/F378)</f>
        <v>1.0437782237832414</v>
      </c>
      <c r="Y385" s="8">
        <f t="shared" ref="Y385:Y448" si="91">IF(ISERROR(G385/G378),1,G385/G378)</f>
        <v>1.0080428954423593</v>
      </c>
      <c r="Z385" s="8">
        <f t="shared" ref="Z385:Z448" si="92">IF(ISERROR(H385/H378),1,H385/H378)</f>
        <v>0.70275869588921602</v>
      </c>
      <c r="AA385" s="8">
        <f t="shared" ref="AA385:AA448" si="93">IF(ISERROR(I385/I378),1,I385/I378)</f>
        <v>0.8479338842975207</v>
      </c>
      <c r="AB385" s="8">
        <f t="shared" ref="AB385:AB448" si="94">IF(ISERROR(J385/J378),1,J385/J378)</f>
        <v>1.0388782664117273</v>
      </c>
      <c r="AC385" s="8">
        <f t="shared" ref="AC385:AC448" si="95">IF(ISERROR(K385/K378),1,K385/K378)</f>
        <v>1</v>
      </c>
      <c r="AD385" s="8">
        <f t="shared" ref="AD385:AD448" si="96">IF(ISERROR(L385/L378),1,L385/L378)</f>
        <v>1.1090225563909775</v>
      </c>
      <c r="AE385" s="8">
        <f t="shared" ref="AE385:AE448" si="97">IF(ISERROR(M385/M378),1,M385/M378)</f>
        <v>0.42782457159453963</v>
      </c>
      <c r="AF385" s="8">
        <f t="shared" ref="AF385:AF448" si="98">IF(ISERROR(N385/N378),1,N385/N378)</f>
        <v>0.86283125085816281</v>
      </c>
      <c r="AG385" s="8">
        <f t="shared" ref="AG385:AG448" si="99">IF(ISERROR(O385/O378),1,O385/O378)</f>
        <v>1.3916737468139337</v>
      </c>
      <c r="AH385" s="8">
        <f t="shared" ref="AH385:AI448" si="100">IF(ISERROR(P385/P378),1,P385/P378)</f>
        <v>0.76741368867353121</v>
      </c>
      <c r="AI385" s="8">
        <f t="shared" si="100"/>
        <v>1</v>
      </c>
    </row>
    <row r="386" spans="1:35" x14ac:dyDescent="0.25">
      <c r="A386" s="3">
        <f t="shared" si="82"/>
        <v>42752</v>
      </c>
      <c r="B386" s="9">
        <v>8825</v>
      </c>
      <c r="C386" s="9">
        <v>84287</v>
      </c>
      <c r="D386" s="9">
        <v>143416</v>
      </c>
      <c r="E386" s="9">
        <v>9253</v>
      </c>
      <c r="F386" s="9">
        <v>3798</v>
      </c>
      <c r="G386" s="9">
        <v>5806</v>
      </c>
      <c r="H386" s="9">
        <v>37610</v>
      </c>
      <c r="I386" s="9">
        <v>4792</v>
      </c>
      <c r="J386" s="9">
        <v>932</v>
      </c>
      <c r="K386" s="9">
        <v>0</v>
      </c>
      <c r="L386" s="9">
        <v>23671</v>
      </c>
      <c r="M386" s="9">
        <v>2117</v>
      </c>
      <c r="N386" s="9">
        <v>6420</v>
      </c>
      <c r="O386" s="9">
        <v>6560</v>
      </c>
      <c r="P386">
        <v>1161</v>
      </c>
      <c r="Q386" s="9">
        <f t="shared" si="85"/>
        <v>0</v>
      </c>
      <c r="T386" s="6">
        <f t="shared" si="86"/>
        <v>0.70430965682362334</v>
      </c>
      <c r="U386" s="6">
        <f t="shared" si="87"/>
        <v>1.3722607534759532</v>
      </c>
      <c r="V386" s="6">
        <f t="shared" si="88"/>
        <v>0.66706977869149842</v>
      </c>
      <c r="W386" s="6">
        <f t="shared" si="89"/>
        <v>0.79044934221766616</v>
      </c>
      <c r="X386" s="6">
        <f t="shared" si="90"/>
        <v>0.99528301886792447</v>
      </c>
      <c r="Y386" s="6">
        <f t="shared" si="91"/>
        <v>0.93524484536082475</v>
      </c>
      <c r="Z386" s="6">
        <f t="shared" si="92"/>
        <v>0.81274986493787138</v>
      </c>
      <c r="AA386" s="6">
        <f t="shared" si="93"/>
        <v>0.87637161667885877</v>
      </c>
      <c r="AB386" s="6">
        <f t="shared" si="94"/>
        <v>0.97083333333333333</v>
      </c>
      <c r="AC386" s="6">
        <f t="shared" si="95"/>
        <v>1</v>
      </c>
      <c r="AD386" s="6">
        <f t="shared" si="96"/>
        <v>0.91669893888931919</v>
      </c>
      <c r="AE386" s="6">
        <f t="shared" si="97"/>
        <v>0.42976045473000407</v>
      </c>
      <c r="AF386" s="6">
        <f t="shared" si="98"/>
        <v>0.77117117117117118</v>
      </c>
      <c r="AG386" s="6">
        <f t="shared" si="99"/>
        <v>0.672544597088374</v>
      </c>
      <c r="AH386" s="6">
        <f t="shared" si="100"/>
        <v>0.755859375</v>
      </c>
      <c r="AI386" s="6">
        <f t="shared" si="100"/>
        <v>1</v>
      </c>
    </row>
    <row r="387" spans="1:35" x14ac:dyDescent="0.25">
      <c r="A387" s="3">
        <f t="shared" ref="A387:A450" si="101">A386+1</f>
        <v>42753</v>
      </c>
      <c r="B387" s="9">
        <v>10496</v>
      </c>
      <c r="C387" s="9">
        <v>34291</v>
      </c>
      <c r="D387" s="9">
        <v>176706</v>
      </c>
      <c r="E387" s="9">
        <v>12233</v>
      </c>
      <c r="F387" s="9">
        <v>23895</v>
      </c>
      <c r="G387" s="9">
        <v>5917</v>
      </c>
      <c r="H387" s="9">
        <v>33454</v>
      </c>
      <c r="I387" s="9">
        <v>4356</v>
      </c>
      <c r="J387" s="9">
        <v>1479</v>
      </c>
      <c r="K387" s="9">
        <v>9779</v>
      </c>
      <c r="L387" s="9">
        <v>62094</v>
      </c>
      <c r="M387" s="9">
        <v>1996</v>
      </c>
      <c r="N387" s="9">
        <v>5028</v>
      </c>
      <c r="O387" s="9">
        <v>7380</v>
      </c>
      <c r="P387">
        <v>1486</v>
      </c>
      <c r="Q387" s="9">
        <f t="shared" si="85"/>
        <v>0</v>
      </c>
      <c r="T387" s="6">
        <f t="shared" si="86"/>
        <v>0.73697514394045782</v>
      </c>
      <c r="U387" s="6">
        <f t="shared" si="87"/>
        <v>1.3480226432895668</v>
      </c>
      <c r="V387" s="6">
        <f t="shared" si="88"/>
        <v>0.77871496562665254</v>
      </c>
      <c r="W387" s="6">
        <f t="shared" si="89"/>
        <v>0.44957736126424108</v>
      </c>
      <c r="X387" s="6">
        <f t="shared" si="90"/>
        <v>1.2141768292682926</v>
      </c>
      <c r="Y387" s="6">
        <f t="shared" si="91"/>
        <v>0.92337702871410732</v>
      </c>
      <c r="Z387" s="6">
        <f t="shared" si="92"/>
        <v>0.73286890991938314</v>
      </c>
      <c r="AA387" s="6">
        <f t="shared" si="93"/>
        <v>0.87522603978300184</v>
      </c>
      <c r="AB387" s="6">
        <f t="shared" si="94"/>
        <v>0.70462124821343497</v>
      </c>
      <c r="AC387" s="6">
        <f t="shared" si="95"/>
        <v>0.56217303822937625</v>
      </c>
      <c r="AD387" s="6">
        <f t="shared" si="96"/>
        <v>0.96983990628660677</v>
      </c>
      <c r="AE387" s="6">
        <f t="shared" si="97"/>
        <v>0.653997378768021</v>
      </c>
      <c r="AF387" s="6">
        <f t="shared" si="98"/>
        <v>0.81875915974596969</v>
      </c>
      <c r="AG387" s="6">
        <f t="shared" si="99"/>
        <v>0.82091212458286988</v>
      </c>
      <c r="AH387" s="6">
        <f t="shared" si="100"/>
        <v>0.94349206349206349</v>
      </c>
      <c r="AI387" s="6">
        <f t="shared" si="100"/>
        <v>1</v>
      </c>
    </row>
    <row r="388" spans="1:35" x14ac:dyDescent="0.25">
      <c r="A388" s="3">
        <f t="shared" si="101"/>
        <v>42754</v>
      </c>
      <c r="B388" s="9">
        <v>13568</v>
      </c>
      <c r="C388" s="9">
        <v>41576</v>
      </c>
      <c r="D388" s="9">
        <v>183236</v>
      </c>
      <c r="E388" s="9">
        <v>29003</v>
      </c>
      <c r="F388" s="9">
        <v>26877</v>
      </c>
      <c r="G388" s="9">
        <v>6182</v>
      </c>
      <c r="H388" s="9">
        <v>38992</v>
      </c>
      <c r="I388" s="9">
        <v>5603</v>
      </c>
      <c r="J388" s="9">
        <v>3006</v>
      </c>
      <c r="K388" s="9">
        <v>4702</v>
      </c>
      <c r="L388" s="9">
        <v>64385</v>
      </c>
      <c r="M388" s="9">
        <v>2485</v>
      </c>
      <c r="N388" s="9">
        <v>5701</v>
      </c>
      <c r="O388" s="9">
        <v>10213</v>
      </c>
      <c r="P388">
        <v>1671</v>
      </c>
      <c r="Q388" s="9">
        <f t="shared" si="85"/>
        <v>0</v>
      </c>
      <c r="T388" s="6">
        <f t="shared" si="86"/>
        <v>0.86020414632600017</v>
      </c>
      <c r="U388" s="6">
        <f t="shared" si="87"/>
        <v>1.0696441894568938</v>
      </c>
      <c r="V388" s="6">
        <f t="shared" si="88"/>
        <v>0.79542632899523358</v>
      </c>
      <c r="W388" s="6">
        <f t="shared" si="89"/>
        <v>1.1344363607916765</v>
      </c>
      <c r="X388" s="6">
        <f t="shared" si="90"/>
        <v>1.1230569948186528</v>
      </c>
      <c r="Y388" s="6">
        <f t="shared" si="91"/>
        <v>0.97862909608991611</v>
      </c>
      <c r="Z388" s="6">
        <f t="shared" si="92"/>
        <v>0.81809407914061516</v>
      </c>
      <c r="AA388" s="6">
        <f t="shared" si="93"/>
        <v>0.90414716798450867</v>
      </c>
      <c r="AB388" s="6">
        <f t="shared" si="94"/>
        <v>1.0269900922446191</v>
      </c>
      <c r="AC388" s="6">
        <f t="shared" si="95"/>
        <v>0.88101929923177813</v>
      </c>
      <c r="AD388" s="6">
        <f t="shared" si="96"/>
        <v>1.0572423192499056</v>
      </c>
      <c r="AE388" s="6">
        <f t="shared" si="97"/>
        <v>0.69940895018294402</v>
      </c>
      <c r="AF388" s="6">
        <f t="shared" si="98"/>
        <v>0.79857122846337025</v>
      </c>
      <c r="AG388" s="6">
        <f t="shared" si="99"/>
        <v>1.0216064819445834</v>
      </c>
      <c r="AH388" s="6">
        <f t="shared" si="100"/>
        <v>0.87167449139280129</v>
      </c>
      <c r="AI388" s="6">
        <f t="shared" si="100"/>
        <v>1</v>
      </c>
    </row>
    <row r="389" spans="1:35" x14ac:dyDescent="0.25">
      <c r="A389" s="3">
        <f t="shared" si="101"/>
        <v>42755</v>
      </c>
      <c r="B389" s="9">
        <v>14055</v>
      </c>
      <c r="C389" s="9">
        <v>44357</v>
      </c>
      <c r="D389" s="9">
        <v>193818</v>
      </c>
      <c r="E389" s="9">
        <v>8277</v>
      </c>
      <c r="F389" s="9">
        <v>22710</v>
      </c>
      <c r="G389" s="9">
        <v>6204</v>
      </c>
      <c r="H389" s="9">
        <v>37977</v>
      </c>
      <c r="I389" s="9">
        <v>5842</v>
      </c>
      <c r="J389" s="9">
        <v>2571</v>
      </c>
      <c r="K389" s="9">
        <v>4985</v>
      </c>
      <c r="L389" s="9">
        <v>59119</v>
      </c>
      <c r="M389" s="9">
        <v>2598</v>
      </c>
      <c r="N389" s="9">
        <v>6111</v>
      </c>
      <c r="O389" s="9">
        <v>7027</v>
      </c>
      <c r="P389">
        <v>1702</v>
      </c>
      <c r="Q389" s="9">
        <f t="shared" si="85"/>
        <v>0</v>
      </c>
      <c r="T389" s="6">
        <f t="shared" si="86"/>
        <v>0.81511337934234185</v>
      </c>
      <c r="U389" s="6">
        <f t="shared" si="87"/>
        <v>1.2363286693795641</v>
      </c>
      <c r="V389" s="6">
        <f t="shared" si="88"/>
        <v>0.82228359785666105</v>
      </c>
      <c r="W389" s="6">
        <f t="shared" si="89"/>
        <v>0.38780864920582858</v>
      </c>
      <c r="X389" s="6">
        <f t="shared" si="90"/>
        <v>1.0596799029443329</v>
      </c>
      <c r="Y389" s="6">
        <f t="shared" si="91"/>
        <v>0.95873898933704216</v>
      </c>
      <c r="Z389" s="6">
        <f t="shared" si="92"/>
        <v>0.77815343004671744</v>
      </c>
      <c r="AA389" s="6">
        <f t="shared" si="93"/>
        <v>0.88973499847700277</v>
      </c>
      <c r="AB389" s="6">
        <f t="shared" si="94"/>
        <v>0.97497155858930606</v>
      </c>
      <c r="AC389" s="6">
        <f t="shared" si="95"/>
        <v>0.75759878419452886</v>
      </c>
      <c r="AD389" s="6">
        <f t="shared" si="96"/>
        <v>0.87250213996871218</v>
      </c>
      <c r="AE389" s="6">
        <f t="shared" si="97"/>
        <v>0.66394071045233838</v>
      </c>
      <c r="AF389" s="6">
        <f t="shared" si="98"/>
        <v>0.82059889888545723</v>
      </c>
      <c r="AG389" s="6">
        <f t="shared" si="99"/>
        <v>0.72042239081402504</v>
      </c>
      <c r="AH389" s="6">
        <f t="shared" si="100"/>
        <v>0.48490028490028492</v>
      </c>
      <c r="AI389" s="6">
        <f t="shared" si="100"/>
        <v>1</v>
      </c>
    </row>
    <row r="390" spans="1:35" x14ac:dyDescent="0.25">
      <c r="A390" s="3">
        <f t="shared" si="101"/>
        <v>42756</v>
      </c>
      <c r="B390" s="9">
        <v>13633</v>
      </c>
      <c r="C390" s="9">
        <v>42885</v>
      </c>
      <c r="D390" s="9">
        <v>190753</v>
      </c>
      <c r="E390" s="9">
        <v>16366</v>
      </c>
      <c r="F390" s="9">
        <v>23324</v>
      </c>
      <c r="G390" s="9">
        <v>6332</v>
      </c>
      <c r="H390" s="9">
        <v>40321</v>
      </c>
      <c r="I390" s="9">
        <v>5799</v>
      </c>
      <c r="J390" s="9">
        <v>2444</v>
      </c>
      <c r="K390" s="9">
        <v>4214</v>
      </c>
      <c r="L390" s="9">
        <v>56552</v>
      </c>
      <c r="M390" s="9">
        <v>2357</v>
      </c>
      <c r="N390" s="9">
        <v>5827</v>
      </c>
      <c r="O390" s="9">
        <v>6159</v>
      </c>
      <c r="P390">
        <v>2088</v>
      </c>
      <c r="Q390" s="9">
        <f t="shared" si="85"/>
        <v>0</v>
      </c>
      <c r="T390" s="6">
        <f t="shared" si="86"/>
        <v>0.84446233894945488</v>
      </c>
      <c r="U390" s="6">
        <f t="shared" si="87"/>
        <v>1.0668706619897008</v>
      </c>
      <c r="V390" s="6">
        <f t="shared" si="88"/>
        <v>0.78586171523208814</v>
      </c>
      <c r="W390" s="6">
        <f t="shared" si="89"/>
        <v>1.9045734900500408</v>
      </c>
      <c r="X390" s="6">
        <f t="shared" si="90"/>
        <v>1.094150208753577</v>
      </c>
      <c r="Y390" s="6">
        <f t="shared" si="91"/>
        <v>0.97640709329221276</v>
      </c>
      <c r="Z390" s="6">
        <f t="shared" si="92"/>
        <v>0.72149950791804596</v>
      </c>
      <c r="AA390" s="6">
        <f t="shared" si="93"/>
        <v>0.95346925353502132</v>
      </c>
      <c r="AB390" s="6">
        <f t="shared" si="94"/>
        <v>1.109396277802996</v>
      </c>
      <c r="AC390" s="6">
        <f t="shared" si="95"/>
        <v>0.89602381458643421</v>
      </c>
      <c r="AD390" s="6">
        <f t="shared" si="96"/>
        <v>0.81724905344085086</v>
      </c>
      <c r="AE390" s="6">
        <f t="shared" si="97"/>
        <v>0.67516470925236327</v>
      </c>
      <c r="AF390" s="6">
        <f t="shared" si="98"/>
        <v>0.84694767441860463</v>
      </c>
      <c r="AG390" s="6">
        <f t="shared" si="99"/>
        <v>1.1765042979942693</v>
      </c>
      <c r="AH390" s="6">
        <f t="shared" si="100"/>
        <v>1.3664921465968587</v>
      </c>
      <c r="AI390" s="6">
        <f t="shared" si="100"/>
        <v>1</v>
      </c>
    </row>
    <row r="391" spans="1:35" x14ac:dyDescent="0.25">
      <c r="A391" s="7">
        <f t="shared" si="101"/>
        <v>42757</v>
      </c>
      <c r="B391" s="49">
        <v>13331</v>
      </c>
      <c r="C391" s="49">
        <v>0</v>
      </c>
      <c r="D391" s="49">
        <v>170613</v>
      </c>
      <c r="E391" s="49">
        <v>12430</v>
      </c>
      <c r="F391" s="49">
        <v>23924</v>
      </c>
      <c r="G391" s="49">
        <v>6180</v>
      </c>
      <c r="H391" s="49">
        <v>33652</v>
      </c>
      <c r="I391" s="49">
        <v>5466</v>
      </c>
      <c r="J391" s="49">
        <v>2583</v>
      </c>
      <c r="K391" s="49">
        <v>0</v>
      </c>
      <c r="L391" s="49">
        <v>62334</v>
      </c>
      <c r="M391" s="49">
        <v>1905</v>
      </c>
      <c r="N391" s="49">
        <v>5094</v>
      </c>
      <c r="O391" s="49">
        <v>4933</v>
      </c>
      <c r="P391" s="8">
        <v>1626</v>
      </c>
      <c r="Q391" s="49">
        <f t="shared" si="85"/>
        <v>0</v>
      </c>
      <c r="T391" s="8">
        <f t="shared" si="86"/>
        <v>0.81735131820968732</v>
      </c>
      <c r="U391" s="8">
        <f t="shared" si="87"/>
        <v>1</v>
      </c>
      <c r="V391" s="8">
        <f t="shared" si="88"/>
        <v>0.8459589448631496</v>
      </c>
      <c r="W391" s="8">
        <f t="shared" si="89"/>
        <v>0.83890126206384563</v>
      </c>
      <c r="X391" s="8">
        <f t="shared" si="90"/>
        <v>1.1174739595497221</v>
      </c>
      <c r="Y391" s="8">
        <f t="shared" si="91"/>
        <v>1.0131147540983607</v>
      </c>
      <c r="Z391" s="8">
        <f t="shared" si="92"/>
        <v>0.81230085932219753</v>
      </c>
      <c r="AA391" s="8">
        <f t="shared" si="93"/>
        <v>1.026671675432006</v>
      </c>
      <c r="AB391" s="8">
        <f t="shared" si="94"/>
        <v>1.2183962264150943</v>
      </c>
      <c r="AC391" s="8">
        <f t="shared" si="95"/>
        <v>1</v>
      </c>
      <c r="AD391" s="8">
        <f t="shared" si="96"/>
        <v>1.0124579726151997</v>
      </c>
      <c r="AE391" s="8">
        <f t="shared" si="97"/>
        <v>0.58941831683168322</v>
      </c>
      <c r="AF391" s="8">
        <f t="shared" si="98"/>
        <v>0.80106935052681238</v>
      </c>
      <c r="AG391" s="8">
        <f t="shared" si="99"/>
        <v>0.58378698224852066</v>
      </c>
      <c r="AH391" s="8">
        <f t="shared" si="100"/>
        <v>0.9437028438769588</v>
      </c>
      <c r="AI391" s="8">
        <f t="shared" si="100"/>
        <v>1</v>
      </c>
    </row>
    <row r="392" spans="1:35" x14ac:dyDescent="0.25">
      <c r="A392" s="7">
        <f t="shared" si="101"/>
        <v>42758</v>
      </c>
      <c r="B392" s="49">
        <v>11628</v>
      </c>
      <c r="C392" s="49">
        <v>0</v>
      </c>
      <c r="D392" s="49">
        <v>131062</v>
      </c>
      <c r="E392" s="49">
        <v>10078</v>
      </c>
      <c r="F392" s="49">
        <v>18436</v>
      </c>
      <c r="G392" s="49">
        <v>5945</v>
      </c>
      <c r="H392" s="49">
        <v>30111</v>
      </c>
      <c r="I392" s="49">
        <v>4940</v>
      </c>
      <c r="J392" s="49">
        <v>1812</v>
      </c>
      <c r="K392" s="49">
        <v>0</v>
      </c>
      <c r="L392" s="49">
        <v>28323</v>
      </c>
      <c r="M392" s="49">
        <v>1370</v>
      </c>
      <c r="N392" s="49">
        <v>4679</v>
      </c>
      <c r="O392" s="49">
        <v>3442</v>
      </c>
      <c r="P392" s="8">
        <v>1202</v>
      </c>
      <c r="Q392" s="49">
        <f t="shared" si="85"/>
        <v>0</v>
      </c>
      <c r="T392" s="8">
        <f t="shared" si="86"/>
        <v>0.92697704081632648</v>
      </c>
      <c r="U392" s="8">
        <f t="shared" si="87"/>
        <v>1</v>
      </c>
      <c r="V392" s="8">
        <f t="shared" si="88"/>
        <v>0.73720624135176793</v>
      </c>
      <c r="W392" s="8">
        <f t="shared" si="89"/>
        <v>0.87756879136189481</v>
      </c>
      <c r="X392" s="8">
        <f t="shared" si="90"/>
        <v>1.1077995433241197</v>
      </c>
      <c r="Y392" s="8">
        <f t="shared" si="91"/>
        <v>0.98819813829787229</v>
      </c>
      <c r="Z392" s="8">
        <f t="shared" si="92"/>
        <v>0.77866563227307994</v>
      </c>
      <c r="AA392" s="8">
        <f t="shared" si="93"/>
        <v>0.87542087542087543</v>
      </c>
      <c r="AB392" s="8">
        <f t="shared" si="94"/>
        <v>1.1116564417177914</v>
      </c>
      <c r="AC392" s="8">
        <f t="shared" si="95"/>
        <v>1</v>
      </c>
      <c r="AD392" s="8">
        <f t="shared" si="96"/>
        <v>0.85723365617433411</v>
      </c>
      <c r="AE392" s="8">
        <f t="shared" si="97"/>
        <v>0.46503733876442632</v>
      </c>
      <c r="AF392" s="8">
        <f t="shared" si="98"/>
        <v>0.74458943348185869</v>
      </c>
      <c r="AG392" s="8">
        <f t="shared" si="99"/>
        <v>0.42026862026862027</v>
      </c>
      <c r="AH392" s="8">
        <f t="shared" si="100"/>
        <v>0.94869771112865031</v>
      </c>
      <c r="AI392" s="8">
        <f t="shared" si="100"/>
        <v>1</v>
      </c>
    </row>
    <row r="393" spans="1:35" x14ac:dyDescent="0.25">
      <c r="A393" s="3">
        <f t="shared" si="101"/>
        <v>42759</v>
      </c>
      <c r="B393" s="9">
        <v>8559</v>
      </c>
      <c r="C393" s="9">
        <v>93822</v>
      </c>
      <c r="D393" s="9">
        <v>151969</v>
      </c>
      <c r="E393" s="9">
        <v>6887</v>
      </c>
      <c r="F393" s="9">
        <v>4300</v>
      </c>
      <c r="G393" s="9">
        <v>6309</v>
      </c>
      <c r="H393" s="9">
        <v>22244</v>
      </c>
      <c r="I393" s="9">
        <v>4041</v>
      </c>
      <c r="J393" s="9">
        <v>1192</v>
      </c>
      <c r="K393" s="9">
        <v>0</v>
      </c>
      <c r="L393" s="9">
        <v>26816</v>
      </c>
      <c r="M393" s="9">
        <v>1369</v>
      </c>
      <c r="N393" s="9">
        <v>5617</v>
      </c>
      <c r="O393" s="9">
        <v>3666</v>
      </c>
      <c r="P393">
        <v>1009</v>
      </c>
      <c r="Q393" s="9">
        <f t="shared" si="85"/>
        <v>0</v>
      </c>
      <c r="T393" s="6">
        <f t="shared" si="86"/>
        <v>0.96985835694050992</v>
      </c>
      <c r="U393" s="6">
        <f t="shared" si="87"/>
        <v>1.1131253930024796</v>
      </c>
      <c r="V393" s="6">
        <f t="shared" si="88"/>
        <v>1.0596376973280526</v>
      </c>
      <c r="W393" s="6">
        <f t="shared" si="89"/>
        <v>0.74429914622284665</v>
      </c>
      <c r="X393" s="6">
        <f t="shared" si="90"/>
        <v>1.1321748288572933</v>
      </c>
      <c r="Y393" s="6">
        <f t="shared" si="91"/>
        <v>1.0866345160179125</v>
      </c>
      <c r="Z393" s="6">
        <f t="shared" si="92"/>
        <v>0.59143844722148364</v>
      </c>
      <c r="AA393" s="6">
        <f t="shared" si="93"/>
        <v>0.84328046744574292</v>
      </c>
      <c r="AB393" s="6">
        <f t="shared" si="94"/>
        <v>1.2789699570815452</v>
      </c>
      <c r="AC393" s="6">
        <f t="shared" si="95"/>
        <v>1</v>
      </c>
      <c r="AD393" s="6">
        <f t="shared" si="96"/>
        <v>1.1328629969160575</v>
      </c>
      <c r="AE393" s="6">
        <f t="shared" si="97"/>
        <v>0.64666981577704297</v>
      </c>
      <c r="AF393" s="6">
        <f t="shared" si="98"/>
        <v>0.87492211838006229</v>
      </c>
      <c r="AG393" s="6">
        <f t="shared" si="99"/>
        <v>0.55884146341463414</v>
      </c>
      <c r="AH393" s="6">
        <f t="shared" si="100"/>
        <v>0.86907838070628773</v>
      </c>
      <c r="AI393" s="6">
        <f t="shared" si="100"/>
        <v>1</v>
      </c>
    </row>
    <row r="394" spans="1:35" x14ac:dyDescent="0.25">
      <c r="A394" s="3">
        <f t="shared" si="101"/>
        <v>42760</v>
      </c>
      <c r="B394" s="9">
        <v>10584</v>
      </c>
      <c r="C394" s="9">
        <v>36435</v>
      </c>
      <c r="D394" s="9">
        <v>147540</v>
      </c>
      <c r="E394" s="9">
        <v>9387</v>
      </c>
      <c r="F394" s="9">
        <v>22143</v>
      </c>
      <c r="G394" s="9">
        <v>6420</v>
      </c>
      <c r="H394" s="9">
        <v>20167</v>
      </c>
      <c r="I394" s="9">
        <v>3962</v>
      </c>
      <c r="J394" s="9">
        <v>1784</v>
      </c>
      <c r="K394" s="9">
        <v>9123</v>
      </c>
      <c r="L394" s="9">
        <v>61963</v>
      </c>
      <c r="M394" s="9">
        <v>928</v>
      </c>
      <c r="N394" s="9">
        <v>4041</v>
      </c>
      <c r="O394" s="9">
        <v>8587</v>
      </c>
      <c r="P394">
        <v>1417</v>
      </c>
      <c r="Q394" s="9">
        <f t="shared" si="85"/>
        <v>0</v>
      </c>
      <c r="T394" s="6">
        <f t="shared" si="86"/>
        <v>1.0083841463414633</v>
      </c>
      <c r="U394" s="6">
        <f t="shared" si="87"/>
        <v>1.062523694263801</v>
      </c>
      <c r="V394" s="6">
        <f t="shared" si="88"/>
        <v>0.83494618179348745</v>
      </c>
      <c r="W394" s="6">
        <f t="shared" si="89"/>
        <v>0.76735060900841989</v>
      </c>
      <c r="X394" s="6">
        <f t="shared" si="90"/>
        <v>0.9266792215944758</v>
      </c>
      <c r="Y394" s="6">
        <f t="shared" si="91"/>
        <v>1.0850092952509718</v>
      </c>
      <c r="Z394" s="6">
        <f t="shared" si="92"/>
        <v>0.60282776349614398</v>
      </c>
      <c r="AA394" s="6">
        <f t="shared" si="93"/>
        <v>0.90955004591368227</v>
      </c>
      <c r="AB394" s="6">
        <f t="shared" si="94"/>
        <v>1.2062204192021637</v>
      </c>
      <c r="AC394" s="6">
        <f t="shared" si="95"/>
        <v>0.93291747622456289</v>
      </c>
      <c r="AD394" s="6">
        <f t="shared" si="96"/>
        <v>0.99789029535864981</v>
      </c>
      <c r="AE394" s="6">
        <f t="shared" si="97"/>
        <v>0.4649298597194389</v>
      </c>
      <c r="AF394" s="6">
        <f t="shared" si="98"/>
        <v>0.80369928400954649</v>
      </c>
      <c r="AG394" s="6">
        <f t="shared" si="99"/>
        <v>1.1635501355013551</v>
      </c>
      <c r="AH394" s="6">
        <f t="shared" si="100"/>
        <v>0.95356662180349938</v>
      </c>
      <c r="AI394" s="6">
        <f t="shared" si="100"/>
        <v>1</v>
      </c>
    </row>
    <row r="395" spans="1:35" x14ac:dyDescent="0.25">
      <c r="A395" s="3">
        <f t="shared" si="101"/>
        <v>42761</v>
      </c>
      <c r="B395" s="9">
        <v>15191</v>
      </c>
      <c r="C395" s="9">
        <v>40285</v>
      </c>
      <c r="D395" s="9">
        <v>153945</v>
      </c>
      <c r="E395" s="9">
        <v>15636</v>
      </c>
      <c r="F395" s="9">
        <v>26951</v>
      </c>
      <c r="G395" s="9">
        <v>6608</v>
      </c>
      <c r="H395" s="9">
        <v>25369</v>
      </c>
      <c r="I395" s="9">
        <v>4816</v>
      </c>
      <c r="J395" s="9">
        <v>3020</v>
      </c>
      <c r="K395" s="9">
        <v>4183</v>
      </c>
      <c r="L395" s="9">
        <v>63520</v>
      </c>
      <c r="M395" s="9">
        <v>1331</v>
      </c>
      <c r="N395" s="9">
        <v>4320</v>
      </c>
      <c r="O395" s="9">
        <v>11934</v>
      </c>
      <c r="P395">
        <v>1641</v>
      </c>
      <c r="Q395" s="9">
        <f t="shared" si="85"/>
        <v>0</v>
      </c>
      <c r="T395" s="6">
        <f t="shared" si="86"/>
        <v>1.1196196933962264</v>
      </c>
      <c r="U395" s="6">
        <f t="shared" si="87"/>
        <v>0.96894843178756973</v>
      </c>
      <c r="V395" s="6">
        <f t="shared" si="88"/>
        <v>0.84014604117094893</v>
      </c>
      <c r="W395" s="6">
        <f t="shared" si="89"/>
        <v>0.53911664310588558</v>
      </c>
      <c r="X395" s="6">
        <f t="shared" si="90"/>
        <v>1.0027532834765784</v>
      </c>
      <c r="Y395" s="6">
        <f t="shared" si="91"/>
        <v>1.0689097379488839</v>
      </c>
      <c r="Z395" s="6">
        <f t="shared" si="92"/>
        <v>0.65062064013130894</v>
      </c>
      <c r="AA395" s="6">
        <f t="shared" si="93"/>
        <v>0.85953953239336067</v>
      </c>
      <c r="AB395" s="6">
        <f t="shared" si="94"/>
        <v>1.0046573519627411</v>
      </c>
      <c r="AC395" s="6">
        <f t="shared" si="95"/>
        <v>0.88962143768609103</v>
      </c>
      <c r="AD395" s="6">
        <f t="shared" si="96"/>
        <v>0.98656519375630969</v>
      </c>
      <c r="AE395" s="6">
        <f t="shared" si="97"/>
        <v>0.53561368209255533</v>
      </c>
      <c r="AF395" s="6">
        <f t="shared" si="98"/>
        <v>0.7577617961761095</v>
      </c>
      <c r="AG395" s="6">
        <f t="shared" si="99"/>
        <v>1.168510721629296</v>
      </c>
      <c r="AH395" s="6">
        <f t="shared" si="100"/>
        <v>0.98204667863554762</v>
      </c>
      <c r="AI395" s="6">
        <f t="shared" si="100"/>
        <v>1</v>
      </c>
    </row>
    <row r="396" spans="1:35" x14ac:dyDescent="0.25">
      <c r="A396" s="3">
        <f t="shared" si="101"/>
        <v>42762</v>
      </c>
      <c r="B396" s="9">
        <v>14360</v>
      </c>
      <c r="C396" s="9">
        <v>34899</v>
      </c>
      <c r="D396" s="9">
        <v>168610</v>
      </c>
      <c r="E396" s="9">
        <v>14883</v>
      </c>
      <c r="F396" s="9">
        <v>23956</v>
      </c>
      <c r="G396" s="9">
        <v>6527</v>
      </c>
      <c r="H396" s="9">
        <v>28811</v>
      </c>
      <c r="I396" s="9">
        <v>4730</v>
      </c>
      <c r="J396" s="9">
        <v>2775</v>
      </c>
      <c r="K396" s="9">
        <v>4085</v>
      </c>
      <c r="L396" s="9">
        <v>61811</v>
      </c>
      <c r="M396" s="9">
        <v>1463</v>
      </c>
      <c r="N396" s="9">
        <v>4806</v>
      </c>
      <c r="O396" s="9">
        <v>7305</v>
      </c>
      <c r="P396">
        <v>1449</v>
      </c>
      <c r="Q396" s="9">
        <f t="shared" si="85"/>
        <v>0</v>
      </c>
      <c r="T396" s="6">
        <f t="shared" si="86"/>
        <v>1.0217004624688724</v>
      </c>
      <c r="U396" s="6">
        <f t="shared" si="87"/>
        <v>0.7867754807583921</v>
      </c>
      <c r="V396" s="6">
        <f t="shared" si="88"/>
        <v>0.8699398404688935</v>
      </c>
      <c r="W396" s="6">
        <f t="shared" si="89"/>
        <v>1.7981152591518665</v>
      </c>
      <c r="X396" s="6">
        <f t="shared" si="90"/>
        <v>1.0548656979304272</v>
      </c>
      <c r="Y396" s="6">
        <f t="shared" si="91"/>
        <v>1.0520631850419084</v>
      </c>
      <c r="Z396" s="6">
        <f t="shared" si="92"/>
        <v>0.75864338941991205</v>
      </c>
      <c r="AA396" s="6">
        <f t="shared" si="93"/>
        <v>0.80965422800410813</v>
      </c>
      <c r="AB396" s="6">
        <f t="shared" si="94"/>
        <v>1.0793465577596266</v>
      </c>
      <c r="AC396" s="6">
        <f t="shared" si="95"/>
        <v>0.81945837512537612</v>
      </c>
      <c r="AD396" s="6">
        <f t="shared" si="96"/>
        <v>1.0455352763071093</v>
      </c>
      <c r="AE396" s="6">
        <f t="shared" si="97"/>
        <v>0.56312548113933791</v>
      </c>
      <c r="AF396" s="6">
        <f t="shared" si="98"/>
        <v>0.78645066273932251</v>
      </c>
      <c r="AG396" s="6">
        <f t="shared" si="99"/>
        <v>1.039561690621887</v>
      </c>
      <c r="AH396" s="6">
        <f t="shared" si="100"/>
        <v>0.85135135135135132</v>
      </c>
      <c r="AI396" s="6">
        <f t="shared" si="100"/>
        <v>1</v>
      </c>
    </row>
    <row r="397" spans="1:35" x14ac:dyDescent="0.25">
      <c r="A397" s="3">
        <f t="shared" si="101"/>
        <v>42763</v>
      </c>
      <c r="B397" s="9">
        <v>13563</v>
      </c>
      <c r="C397" s="9">
        <v>38118</v>
      </c>
      <c r="D397" s="9">
        <v>166568</v>
      </c>
      <c r="E397" s="9">
        <v>12831</v>
      </c>
      <c r="F397" s="9">
        <v>23235</v>
      </c>
      <c r="G397" s="9">
        <v>6573</v>
      </c>
      <c r="H397" s="9">
        <v>29145</v>
      </c>
      <c r="I397" s="9">
        <v>4418</v>
      </c>
      <c r="J397" s="9">
        <v>2683</v>
      </c>
      <c r="K397" s="9">
        <v>2400</v>
      </c>
      <c r="L397" s="9">
        <v>59826</v>
      </c>
      <c r="M397" s="9">
        <v>1247</v>
      </c>
      <c r="N397" s="9">
        <v>4827</v>
      </c>
      <c r="O397" s="9">
        <v>5096</v>
      </c>
      <c r="P397">
        <v>1500</v>
      </c>
      <c r="Q397" s="9">
        <f t="shared" si="85"/>
        <v>0</v>
      </c>
      <c r="T397" s="6">
        <f t="shared" si="86"/>
        <v>0.99486540013203262</v>
      </c>
      <c r="U397" s="6">
        <f t="shared" si="87"/>
        <v>0.8888422525358517</v>
      </c>
      <c r="V397" s="6">
        <f t="shared" si="88"/>
        <v>0.87321300320309514</v>
      </c>
      <c r="W397" s="6">
        <f t="shared" si="89"/>
        <v>0.78400342172797266</v>
      </c>
      <c r="X397" s="6">
        <f t="shared" si="90"/>
        <v>0.99618418796089869</v>
      </c>
      <c r="Y397" s="6">
        <f t="shared" si="91"/>
        <v>1.0380606443461782</v>
      </c>
      <c r="Z397" s="6">
        <f t="shared" si="92"/>
        <v>0.72282433471392082</v>
      </c>
      <c r="AA397" s="6">
        <f t="shared" si="93"/>
        <v>0.76185549232626315</v>
      </c>
      <c r="AB397" s="6">
        <f t="shared" si="94"/>
        <v>1.0977905073649754</v>
      </c>
      <c r="AC397" s="6">
        <f t="shared" si="95"/>
        <v>0.56953013763644988</v>
      </c>
      <c r="AD397" s="6">
        <f t="shared" si="96"/>
        <v>1.0578936200311218</v>
      </c>
      <c r="AE397" s="6">
        <f t="shared" si="97"/>
        <v>0.52906236741620705</v>
      </c>
      <c r="AF397" s="6">
        <f t="shared" si="98"/>
        <v>0.82838510382701214</v>
      </c>
      <c r="AG397" s="6">
        <f t="shared" si="99"/>
        <v>0.82740704659847375</v>
      </c>
      <c r="AH397" s="6">
        <f t="shared" si="100"/>
        <v>0.7183908045977011</v>
      </c>
      <c r="AI397" s="6">
        <f t="shared" si="100"/>
        <v>1</v>
      </c>
    </row>
    <row r="398" spans="1:35" x14ac:dyDescent="0.25">
      <c r="A398" s="7">
        <f t="shared" si="101"/>
        <v>42764</v>
      </c>
      <c r="B398" s="49">
        <v>12713</v>
      </c>
      <c r="C398" s="49">
        <v>0</v>
      </c>
      <c r="D398" s="49">
        <v>142312</v>
      </c>
      <c r="E398" s="49">
        <v>17518</v>
      </c>
      <c r="F398" s="49">
        <v>24045</v>
      </c>
      <c r="G398" s="49">
        <v>6317</v>
      </c>
      <c r="H398" s="49">
        <v>23400</v>
      </c>
      <c r="I398" s="49">
        <v>4230</v>
      </c>
      <c r="J398" s="49">
        <v>2717</v>
      </c>
      <c r="K398" s="49">
        <v>0</v>
      </c>
      <c r="L398" s="49">
        <v>58462</v>
      </c>
      <c r="M398" s="49">
        <v>1411</v>
      </c>
      <c r="N398" s="49">
        <v>4110</v>
      </c>
      <c r="O398" s="49">
        <v>4798</v>
      </c>
      <c r="P398" s="8">
        <v>1478</v>
      </c>
      <c r="Q398" s="49">
        <f t="shared" si="85"/>
        <v>0</v>
      </c>
      <c r="T398" s="8">
        <f t="shared" si="86"/>
        <v>0.95364188733028277</v>
      </c>
      <c r="U398" s="8">
        <f t="shared" si="87"/>
        <v>1</v>
      </c>
      <c r="V398" s="8">
        <f t="shared" si="88"/>
        <v>0.83412166716487024</v>
      </c>
      <c r="W398" s="8">
        <f t="shared" si="89"/>
        <v>1.4093322606596943</v>
      </c>
      <c r="X398" s="8">
        <f t="shared" si="90"/>
        <v>1.0050576826617623</v>
      </c>
      <c r="Y398" s="8">
        <f t="shared" si="91"/>
        <v>1.0221682847896441</v>
      </c>
      <c r="Z398" s="8">
        <f t="shared" si="92"/>
        <v>0.69535243076191611</v>
      </c>
      <c r="AA398" s="8">
        <f t="shared" si="93"/>
        <v>0.77387486278814488</v>
      </c>
      <c r="AB398" s="8">
        <f t="shared" si="94"/>
        <v>1.0518776616337593</v>
      </c>
      <c r="AC398" s="8">
        <f t="shared" si="95"/>
        <v>1</v>
      </c>
      <c r="AD398" s="8">
        <f t="shared" si="96"/>
        <v>0.93788301729393264</v>
      </c>
      <c r="AE398" s="8">
        <f t="shared" si="97"/>
        <v>0.74068241469816276</v>
      </c>
      <c r="AF398" s="8">
        <f t="shared" si="98"/>
        <v>0.806831566548881</v>
      </c>
      <c r="AG398" s="8">
        <f t="shared" si="99"/>
        <v>0.97263328603284005</v>
      </c>
      <c r="AH398" s="8">
        <f t="shared" si="100"/>
        <v>0.90897908979089792</v>
      </c>
      <c r="AI398" s="8">
        <f t="shared" si="100"/>
        <v>1</v>
      </c>
    </row>
    <row r="399" spans="1:35" x14ac:dyDescent="0.25">
      <c r="A399" s="7">
        <f t="shared" si="101"/>
        <v>42765</v>
      </c>
      <c r="B399" s="49">
        <v>11249</v>
      </c>
      <c r="C399" s="49">
        <v>0</v>
      </c>
      <c r="D399" s="49">
        <v>111997</v>
      </c>
      <c r="E399" s="49">
        <v>748</v>
      </c>
      <c r="F399" s="49">
        <v>19235</v>
      </c>
      <c r="G399" s="49">
        <v>6268</v>
      </c>
      <c r="H399" s="49">
        <v>21190</v>
      </c>
      <c r="I399" s="49">
        <v>3725</v>
      </c>
      <c r="J399" s="49">
        <v>2316</v>
      </c>
      <c r="K399" s="49">
        <v>0</v>
      </c>
      <c r="L399" s="49">
        <v>27756</v>
      </c>
      <c r="M399" s="49">
        <v>1244</v>
      </c>
      <c r="N399" s="49">
        <v>3933</v>
      </c>
      <c r="O399" s="49">
        <v>4646</v>
      </c>
      <c r="P399" s="8">
        <v>1190</v>
      </c>
      <c r="Q399" s="49">
        <f t="shared" si="85"/>
        <v>0</v>
      </c>
      <c r="T399" s="8">
        <f t="shared" si="86"/>
        <v>0.96740626074991398</v>
      </c>
      <c r="U399" s="8">
        <f t="shared" si="87"/>
        <v>1</v>
      </c>
      <c r="V399" s="8">
        <f t="shared" si="88"/>
        <v>0.8545344951244449</v>
      </c>
      <c r="W399" s="8">
        <f t="shared" si="89"/>
        <v>7.4221075610240134E-2</v>
      </c>
      <c r="X399" s="8">
        <f t="shared" si="90"/>
        <v>1.0433391191147754</v>
      </c>
      <c r="Y399" s="8">
        <f t="shared" si="91"/>
        <v>1.0543313708999158</v>
      </c>
      <c r="Z399" s="8">
        <f t="shared" si="92"/>
        <v>0.70372953405732119</v>
      </c>
      <c r="AA399" s="8">
        <f t="shared" si="93"/>
        <v>0.75404858299595146</v>
      </c>
      <c r="AB399" s="8">
        <f t="shared" si="94"/>
        <v>1.2781456953642385</v>
      </c>
      <c r="AC399" s="8">
        <f t="shared" si="95"/>
        <v>1</v>
      </c>
      <c r="AD399" s="8">
        <f t="shared" si="96"/>
        <v>0.97998093422306964</v>
      </c>
      <c r="AE399" s="8">
        <f t="shared" si="97"/>
        <v>0.90802919708029195</v>
      </c>
      <c r="AF399" s="8">
        <f t="shared" si="98"/>
        <v>0.84056422312459922</v>
      </c>
      <c r="AG399" s="8">
        <f t="shared" si="99"/>
        <v>1.3497966298663568</v>
      </c>
      <c r="AH399" s="8">
        <f t="shared" si="100"/>
        <v>0.99001663893510816</v>
      </c>
      <c r="AI399" s="8">
        <f t="shared" si="100"/>
        <v>1</v>
      </c>
    </row>
    <row r="400" spans="1:35" x14ac:dyDescent="0.25">
      <c r="A400" s="3">
        <f t="shared" si="101"/>
        <v>42766</v>
      </c>
      <c r="B400" s="9">
        <v>7925</v>
      </c>
      <c r="C400" s="9">
        <v>79686</v>
      </c>
      <c r="D400" s="9">
        <v>135202</v>
      </c>
      <c r="E400" s="9">
        <v>6668</v>
      </c>
      <c r="F400" s="9">
        <v>4388</v>
      </c>
      <c r="G400" s="9">
        <v>6597</v>
      </c>
      <c r="H400" s="9">
        <v>18668</v>
      </c>
      <c r="I400" s="9">
        <v>3225</v>
      </c>
      <c r="J400" s="9">
        <v>1264</v>
      </c>
      <c r="K400" s="9">
        <v>0</v>
      </c>
      <c r="L400" s="9">
        <v>24591</v>
      </c>
      <c r="M400" s="9">
        <v>1006</v>
      </c>
      <c r="N400" s="9">
        <v>4502</v>
      </c>
      <c r="O400" s="9">
        <v>8811</v>
      </c>
      <c r="P400">
        <v>1124</v>
      </c>
      <c r="Q400" s="9">
        <f t="shared" si="85"/>
        <v>0</v>
      </c>
      <c r="T400" s="6">
        <f t="shared" si="86"/>
        <v>0.92592592592592593</v>
      </c>
      <c r="U400" s="6">
        <f t="shared" si="87"/>
        <v>0.8493317132442284</v>
      </c>
      <c r="V400" s="6">
        <f t="shared" si="88"/>
        <v>0.88966828761128913</v>
      </c>
      <c r="W400" s="6">
        <f t="shared" si="89"/>
        <v>0.96820095832728326</v>
      </c>
      <c r="X400" s="6">
        <f t="shared" si="90"/>
        <v>1.0204651162790697</v>
      </c>
      <c r="Y400" s="6">
        <f t="shared" si="91"/>
        <v>1.0456490727532097</v>
      </c>
      <c r="Z400" s="6">
        <f t="shared" si="92"/>
        <v>0.83923754720374033</v>
      </c>
      <c r="AA400" s="6">
        <f t="shared" si="93"/>
        <v>0.79806978470675571</v>
      </c>
      <c r="AB400" s="6">
        <f t="shared" si="94"/>
        <v>1.0604026845637584</v>
      </c>
      <c r="AC400" s="6">
        <f t="shared" si="95"/>
        <v>1</v>
      </c>
      <c r="AD400" s="6">
        <f t="shared" si="96"/>
        <v>0.91702714797136042</v>
      </c>
      <c r="AE400" s="6">
        <f t="shared" si="97"/>
        <v>0.7348429510591673</v>
      </c>
      <c r="AF400" s="6">
        <f t="shared" si="98"/>
        <v>0.80149546021007656</v>
      </c>
      <c r="AG400" s="6">
        <f t="shared" si="99"/>
        <v>2.4034369885433717</v>
      </c>
      <c r="AH400" s="6">
        <f t="shared" si="100"/>
        <v>1.113974231912785</v>
      </c>
      <c r="AI400" s="6">
        <f t="shared" si="100"/>
        <v>1</v>
      </c>
    </row>
    <row r="401" spans="1:35" x14ac:dyDescent="0.25">
      <c r="A401" s="3">
        <f t="shared" si="101"/>
        <v>42767</v>
      </c>
      <c r="B401" s="9">
        <v>9651</v>
      </c>
      <c r="C401" s="9">
        <v>29064</v>
      </c>
      <c r="D401" s="9">
        <v>115333</v>
      </c>
      <c r="E401" s="9">
        <v>7690</v>
      </c>
      <c r="F401" s="9">
        <v>23337</v>
      </c>
      <c r="G401" s="9">
        <v>6820</v>
      </c>
      <c r="H401" s="9">
        <v>16906</v>
      </c>
      <c r="I401" s="9">
        <v>3624</v>
      </c>
      <c r="J401" s="9">
        <v>1854</v>
      </c>
      <c r="K401" s="9">
        <v>9649</v>
      </c>
      <c r="L401" s="9">
        <v>54096</v>
      </c>
      <c r="M401" s="9">
        <v>871</v>
      </c>
      <c r="N401" s="9">
        <v>2948</v>
      </c>
      <c r="O401" s="9">
        <v>7732</v>
      </c>
      <c r="P401">
        <v>1241</v>
      </c>
      <c r="Q401" s="9">
        <f t="shared" si="85"/>
        <v>0</v>
      </c>
      <c r="T401" s="6">
        <f t="shared" si="86"/>
        <v>0.91184807256235823</v>
      </c>
      <c r="U401" s="6">
        <f t="shared" si="87"/>
        <v>0.79769452449567724</v>
      </c>
      <c r="V401" s="6">
        <f t="shared" si="88"/>
        <v>0.78170665582214993</v>
      </c>
      <c r="W401" s="6">
        <f t="shared" si="89"/>
        <v>0.8192180675402152</v>
      </c>
      <c r="X401" s="6">
        <f t="shared" si="90"/>
        <v>1.0539222327597886</v>
      </c>
      <c r="Y401" s="6">
        <f t="shared" si="91"/>
        <v>1.0623052959501558</v>
      </c>
      <c r="Z401" s="6">
        <f t="shared" si="92"/>
        <v>0.83830019338523332</v>
      </c>
      <c r="AA401" s="6">
        <f t="shared" si="93"/>
        <v>0.91468955073195357</v>
      </c>
      <c r="AB401" s="6">
        <f t="shared" si="94"/>
        <v>1.039237668161435</v>
      </c>
      <c r="AC401" s="6">
        <f t="shared" si="95"/>
        <v>1.0576564726515401</v>
      </c>
      <c r="AD401" s="6">
        <f t="shared" si="96"/>
        <v>0.873037135064474</v>
      </c>
      <c r="AE401" s="6">
        <f t="shared" si="97"/>
        <v>0.93857758620689657</v>
      </c>
      <c r="AF401" s="6">
        <f t="shared" si="98"/>
        <v>0.72952239544667163</v>
      </c>
      <c r="AG401" s="6">
        <f t="shared" si="99"/>
        <v>0.90043088389425874</v>
      </c>
      <c r="AH401" s="6">
        <f t="shared" si="100"/>
        <v>0.87579393083980239</v>
      </c>
      <c r="AI401" s="6">
        <f t="shared" si="100"/>
        <v>1</v>
      </c>
    </row>
    <row r="402" spans="1:35" x14ac:dyDescent="0.25">
      <c r="A402" s="3">
        <f t="shared" si="101"/>
        <v>42768</v>
      </c>
      <c r="B402" s="9">
        <v>13182</v>
      </c>
      <c r="C402" s="9">
        <v>31596</v>
      </c>
      <c r="D402" s="9">
        <v>121641</v>
      </c>
      <c r="E402" s="9">
        <v>12487</v>
      </c>
      <c r="F402" s="9">
        <v>26406</v>
      </c>
      <c r="G402" s="9">
        <v>6870</v>
      </c>
      <c r="H402" s="9">
        <v>19215</v>
      </c>
      <c r="I402" s="9">
        <v>4086</v>
      </c>
      <c r="J402" s="9">
        <v>3124</v>
      </c>
      <c r="K402" s="9">
        <v>4310</v>
      </c>
      <c r="L402" s="9">
        <v>56002</v>
      </c>
      <c r="M402" s="9">
        <v>1006</v>
      </c>
      <c r="N402" s="9">
        <v>3267</v>
      </c>
      <c r="O402" s="9">
        <v>8896</v>
      </c>
      <c r="P402">
        <v>1520</v>
      </c>
      <c r="Q402" s="9">
        <f t="shared" si="85"/>
        <v>0</v>
      </c>
      <c r="T402" s="6">
        <f t="shared" si="86"/>
        <v>0.86775064182739781</v>
      </c>
      <c r="U402" s="6">
        <f t="shared" si="87"/>
        <v>0.78431177857763434</v>
      </c>
      <c r="V402" s="6">
        <f t="shared" si="88"/>
        <v>0.79015882295625062</v>
      </c>
      <c r="W402" s="6">
        <f t="shared" si="89"/>
        <v>0.79860578152980299</v>
      </c>
      <c r="X402" s="6">
        <f t="shared" si="90"/>
        <v>0.97977811583985752</v>
      </c>
      <c r="Y402" s="6">
        <f t="shared" si="91"/>
        <v>1.0396489104116222</v>
      </c>
      <c r="Z402" s="6">
        <f t="shared" si="92"/>
        <v>0.75742047380661437</v>
      </c>
      <c r="AA402" s="6">
        <f t="shared" si="93"/>
        <v>0.84842192691029905</v>
      </c>
      <c r="AB402" s="6">
        <f t="shared" si="94"/>
        <v>1.0344370860927152</v>
      </c>
      <c r="AC402" s="6">
        <f t="shared" si="95"/>
        <v>1.0303609849390389</v>
      </c>
      <c r="AD402" s="6">
        <f t="shared" si="96"/>
        <v>0.88164357682619643</v>
      </c>
      <c r="AE402" s="6">
        <f t="shared" si="97"/>
        <v>0.75582268970698718</v>
      </c>
      <c r="AF402" s="6">
        <f t="shared" si="98"/>
        <v>0.75624999999999998</v>
      </c>
      <c r="AG402" s="6">
        <f t="shared" si="99"/>
        <v>0.74543321602145129</v>
      </c>
      <c r="AH402" s="6">
        <f t="shared" si="100"/>
        <v>0.92626447288238878</v>
      </c>
      <c r="AI402" s="6">
        <f t="shared" si="100"/>
        <v>1</v>
      </c>
    </row>
    <row r="403" spans="1:35" x14ac:dyDescent="0.25">
      <c r="A403" s="3">
        <f t="shared" si="101"/>
        <v>42769</v>
      </c>
      <c r="B403" s="9">
        <v>13656</v>
      </c>
      <c r="C403" s="9">
        <v>29960</v>
      </c>
      <c r="D403" s="9">
        <v>123975</v>
      </c>
      <c r="E403" s="9">
        <v>13032</v>
      </c>
      <c r="F403" s="9">
        <v>20</v>
      </c>
      <c r="G403" s="9">
        <v>7040</v>
      </c>
      <c r="H403" s="9">
        <v>20734</v>
      </c>
      <c r="I403" s="9">
        <v>4258</v>
      </c>
      <c r="J403" s="9">
        <v>2452</v>
      </c>
      <c r="K403" s="9">
        <v>3758</v>
      </c>
      <c r="L403" s="9">
        <v>56873</v>
      </c>
      <c r="M403" s="9">
        <v>1314</v>
      </c>
      <c r="N403" s="9">
        <v>3982</v>
      </c>
      <c r="O403" s="9">
        <v>6744</v>
      </c>
      <c r="P403">
        <v>1518</v>
      </c>
      <c r="Q403" s="9">
        <f t="shared" si="85"/>
        <v>0</v>
      </c>
      <c r="T403" s="6">
        <f t="shared" si="86"/>
        <v>0.950974930362117</v>
      </c>
      <c r="U403" s="6">
        <f t="shared" si="87"/>
        <v>0.85847732026705637</v>
      </c>
      <c r="V403" s="6">
        <f t="shared" si="88"/>
        <v>0.73527667398137719</v>
      </c>
      <c r="W403" s="6">
        <f t="shared" si="89"/>
        <v>0.87562991332392659</v>
      </c>
      <c r="X403" s="6">
        <f t="shared" si="90"/>
        <v>8.348639171814994E-4</v>
      </c>
      <c r="Y403" s="6">
        <f t="shared" si="91"/>
        <v>1.0785965987436801</v>
      </c>
      <c r="Z403" s="6">
        <f t="shared" si="92"/>
        <v>0.71965568706396865</v>
      </c>
      <c r="AA403" s="6">
        <f t="shared" si="93"/>
        <v>0.9002114164904863</v>
      </c>
      <c r="AB403" s="6">
        <f t="shared" si="94"/>
        <v>0.88360360360360357</v>
      </c>
      <c r="AC403" s="6">
        <f t="shared" si="95"/>
        <v>0.91995104039167686</v>
      </c>
      <c r="AD403" s="6">
        <f t="shared" si="96"/>
        <v>0.9201113070489072</v>
      </c>
      <c r="AE403" s="6">
        <f t="shared" si="97"/>
        <v>0.89815447710184548</v>
      </c>
      <c r="AF403" s="6">
        <f t="shared" si="98"/>
        <v>0.82854764877236786</v>
      </c>
      <c r="AG403" s="6">
        <f t="shared" si="99"/>
        <v>0.92320328542094454</v>
      </c>
      <c r="AH403" s="6">
        <f t="shared" si="100"/>
        <v>1.0476190476190477</v>
      </c>
      <c r="AI403" s="6">
        <f t="shared" si="100"/>
        <v>1</v>
      </c>
    </row>
    <row r="404" spans="1:35" x14ac:dyDescent="0.25">
      <c r="A404" s="3">
        <f t="shared" si="101"/>
        <v>42770</v>
      </c>
      <c r="B404" s="9">
        <v>14213</v>
      </c>
      <c r="C404" s="9">
        <v>28565</v>
      </c>
      <c r="D404" s="9">
        <v>134397</v>
      </c>
      <c r="E404" s="9">
        <v>10835</v>
      </c>
      <c r="F404" s="9">
        <v>45607</v>
      </c>
      <c r="G404" s="9">
        <v>7054</v>
      </c>
      <c r="H404" s="9">
        <v>19204</v>
      </c>
      <c r="I404" s="9">
        <v>4368</v>
      </c>
      <c r="J404" s="9">
        <v>2585</v>
      </c>
      <c r="K404" s="9">
        <v>3388</v>
      </c>
      <c r="L404" s="9">
        <v>50872</v>
      </c>
      <c r="M404" s="9">
        <v>1019</v>
      </c>
      <c r="N404" s="9">
        <v>4136</v>
      </c>
      <c r="O404" s="9">
        <v>5238</v>
      </c>
      <c r="P404">
        <v>1388</v>
      </c>
      <c r="Q404" s="9">
        <f t="shared" si="85"/>
        <v>0</v>
      </c>
      <c r="T404" s="6">
        <f t="shared" si="86"/>
        <v>1.047924500479245</v>
      </c>
      <c r="U404" s="6">
        <f t="shared" si="87"/>
        <v>0.74938349336271581</v>
      </c>
      <c r="V404" s="6">
        <f t="shared" si="88"/>
        <v>0.8068596609192642</v>
      </c>
      <c r="W404" s="6">
        <f t="shared" si="89"/>
        <v>0.84443924869456788</v>
      </c>
      <c r="X404" s="6">
        <f t="shared" si="90"/>
        <v>1.9628577576931354</v>
      </c>
      <c r="Y404" s="6">
        <f t="shared" si="91"/>
        <v>1.0731781530503575</v>
      </c>
      <c r="Z404" s="6">
        <f t="shared" si="92"/>
        <v>0.65891233487733747</v>
      </c>
      <c r="AA404" s="6">
        <f t="shared" si="93"/>
        <v>0.98868266183793574</v>
      </c>
      <c r="AB404" s="6">
        <f t="shared" si="94"/>
        <v>0.96347372344390603</v>
      </c>
      <c r="AC404" s="6">
        <f t="shared" si="95"/>
        <v>1.4116666666666666</v>
      </c>
      <c r="AD404" s="6">
        <f t="shared" si="96"/>
        <v>0.8503326312974292</v>
      </c>
      <c r="AE404" s="6">
        <f t="shared" si="97"/>
        <v>0.81716118684843619</v>
      </c>
      <c r="AF404" s="6">
        <f t="shared" si="98"/>
        <v>0.85684690283820175</v>
      </c>
      <c r="AG404" s="6">
        <f t="shared" si="99"/>
        <v>1.0278649921507064</v>
      </c>
      <c r="AH404" s="6">
        <f t="shared" si="100"/>
        <v>0.92533333333333334</v>
      </c>
      <c r="AI404" s="6">
        <f t="shared" si="100"/>
        <v>1</v>
      </c>
    </row>
    <row r="405" spans="1:35" x14ac:dyDescent="0.25">
      <c r="A405" s="7">
        <f t="shared" si="101"/>
        <v>42771</v>
      </c>
      <c r="B405" s="49">
        <v>13439</v>
      </c>
      <c r="C405" s="49">
        <v>0</v>
      </c>
      <c r="D405" s="49">
        <v>103987</v>
      </c>
      <c r="E405" s="49">
        <v>8632</v>
      </c>
      <c r="F405" s="49">
        <v>20588</v>
      </c>
      <c r="G405" s="49">
        <v>6990</v>
      </c>
      <c r="H405" s="49">
        <v>18363</v>
      </c>
      <c r="I405" s="49">
        <v>4121</v>
      </c>
      <c r="J405" s="49">
        <v>2438</v>
      </c>
      <c r="K405" s="49">
        <v>0</v>
      </c>
      <c r="L405" s="49">
        <v>0</v>
      </c>
      <c r="M405" s="49">
        <v>785</v>
      </c>
      <c r="N405" s="49">
        <v>3264</v>
      </c>
      <c r="O405" s="49">
        <v>4727</v>
      </c>
      <c r="P405" s="8">
        <v>1333</v>
      </c>
      <c r="Q405" s="49">
        <f t="shared" ref="Q384:Q418" si="102">SUM(AI391:AI404)/14*Q398</f>
        <v>0</v>
      </c>
      <c r="T405" s="8">
        <f t="shared" si="86"/>
        <v>1.0571068984504051</v>
      </c>
      <c r="U405" s="8">
        <f t="shared" si="87"/>
        <v>1</v>
      </c>
      <c r="V405" s="8">
        <f t="shared" si="88"/>
        <v>0.73069734105345996</v>
      </c>
      <c r="W405" s="8">
        <f t="shared" si="89"/>
        <v>0.49275031396278113</v>
      </c>
      <c r="X405" s="8">
        <f t="shared" si="90"/>
        <v>0.85622790600956544</v>
      </c>
      <c r="Y405" s="8">
        <f t="shared" si="91"/>
        <v>1.1065379135665665</v>
      </c>
      <c r="Z405" s="8">
        <f t="shared" si="92"/>
        <v>0.78474358974358971</v>
      </c>
      <c r="AA405" s="8">
        <f t="shared" si="93"/>
        <v>0.97423167848699765</v>
      </c>
      <c r="AB405" s="8">
        <f t="shared" si="94"/>
        <v>0.89731321310268675</v>
      </c>
      <c r="AC405" s="8">
        <f t="shared" si="95"/>
        <v>1</v>
      </c>
      <c r="AD405" s="8">
        <f t="shared" si="96"/>
        <v>0</v>
      </c>
      <c r="AE405" s="8">
        <f t="shared" si="97"/>
        <v>0.55634301913536499</v>
      </c>
      <c r="AF405" s="8">
        <f t="shared" si="98"/>
        <v>0.79416058394160582</v>
      </c>
      <c r="AG405" s="8">
        <f t="shared" si="99"/>
        <v>0.98520216756982071</v>
      </c>
      <c r="AH405" s="8">
        <f t="shared" si="100"/>
        <v>0.90189445196211093</v>
      </c>
      <c r="AI405" s="8">
        <f t="shared" si="100"/>
        <v>1</v>
      </c>
    </row>
    <row r="406" spans="1:35" x14ac:dyDescent="0.25">
      <c r="A406" s="7">
        <f t="shared" si="101"/>
        <v>42772</v>
      </c>
      <c r="B406" s="49">
        <v>11640</v>
      </c>
      <c r="C406" s="49">
        <v>0</v>
      </c>
      <c r="D406" s="49">
        <v>89648</v>
      </c>
      <c r="E406" s="49">
        <v>6670</v>
      </c>
      <c r="F406" s="49">
        <v>19715</v>
      </c>
      <c r="G406" s="49">
        <v>7065</v>
      </c>
      <c r="H406" s="49">
        <v>15904</v>
      </c>
      <c r="I406" s="49">
        <v>3963</v>
      </c>
      <c r="J406" s="49">
        <v>1740</v>
      </c>
      <c r="K406" s="49">
        <v>0</v>
      </c>
      <c r="L406" s="49">
        <v>77475</v>
      </c>
      <c r="M406" s="49">
        <v>1020</v>
      </c>
      <c r="N406" s="49">
        <v>3207</v>
      </c>
      <c r="O406" s="49">
        <v>6518</v>
      </c>
      <c r="P406" s="8">
        <v>1317</v>
      </c>
      <c r="Q406" s="49">
        <f t="shared" si="102"/>
        <v>0</v>
      </c>
      <c r="T406" s="8">
        <f t="shared" si="86"/>
        <v>1.0347586452129078</v>
      </c>
      <c r="U406" s="8">
        <f t="shared" si="87"/>
        <v>1</v>
      </c>
      <c r="V406" s="8">
        <f t="shared" si="88"/>
        <v>0.80045001205389432</v>
      </c>
      <c r="W406" s="8">
        <f t="shared" si="89"/>
        <v>8.9171122994652414</v>
      </c>
      <c r="X406" s="8">
        <f t="shared" si="90"/>
        <v>1.0249545100077984</v>
      </c>
      <c r="Y406" s="8">
        <f t="shared" si="91"/>
        <v>1.1271537970644543</v>
      </c>
      <c r="Z406" s="8">
        <f t="shared" si="92"/>
        <v>0.75054270882491736</v>
      </c>
      <c r="AA406" s="8">
        <f t="shared" si="93"/>
        <v>1.0638926174496643</v>
      </c>
      <c r="AB406" s="8">
        <f t="shared" si="94"/>
        <v>0.75129533678756477</v>
      </c>
      <c r="AC406" s="8">
        <f t="shared" si="95"/>
        <v>1</v>
      </c>
      <c r="AD406" s="8">
        <f t="shared" si="96"/>
        <v>2.7912883700821443</v>
      </c>
      <c r="AE406" s="8">
        <f t="shared" si="97"/>
        <v>0.819935691318328</v>
      </c>
      <c r="AF406" s="8">
        <f t="shared" si="98"/>
        <v>0.81540808543096877</v>
      </c>
      <c r="AG406" s="8">
        <f t="shared" si="99"/>
        <v>1.4029272492466638</v>
      </c>
      <c r="AH406" s="8">
        <f t="shared" si="100"/>
        <v>1.1067226890756303</v>
      </c>
      <c r="AI406" s="8">
        <f t="shared" si="100"/>
        <v>1</v>
      </c>
    </row>
    <row r="407" spans="1:35" x14ac:dyDescent="0.25">
      <c r="A407" s="3">
        <f t="shared" si="101"/>
        <v>42773</v>
      </c>
      <c r="B407" s="9">
        <v>7969</v>
      </c>
      <c r="C407" s="9">
        <v>47095</v>
      </c>
      <c r="D407" s="9">
        <v>90315</v>
      </c>
      <c r="E407" s="9">
        <v>4650</v>
      </c>
      <c r="F407" s="9">
        <v>4343</v>
      </c>
      <c r="G407" s="9">
        <v>7321</v>
      </c>
      <c r="H407" s="9">
        <v>14138</v>
      </c>
      <c r="I407" s="9">
        <v>2246</v>
      </c>
      <c r="J407" s="9">
        <v>873</v>
      </c>
      <c r="K407" s="9">
        <v>0</v>
      </c>
      <c r="L407" s="9">
        <v>0</v>
      </c>
      <c r="M407" s="9">
        <v>829</v>
      </c>
      <c r="N407" s="9">
        <v>3803</v>
      </c>
      <c r="O407" s="9">
        <v>4427</v>
      </c>
      <c r="P407">
        <v>1057</v>
      </c>
      <c r="Q407" s="9">
        <f t="shared" si="102"/>
        <v>0</v>
      </c>
      <c r="T407" s="6">
        <f t="shared" si="86"/>
        <v>1.0055520504731861</v>
      </c>
      <c r="U407" s="6">
        <f t="shared" si="87"/>
        <v>0.59100720327284595</v>
      </c>
      <c r="V407" s="6">
        <f t="shared" si="88"/>
        <v>0.66800047336577861</v>
      </c>
      <c r="W407" s="6">
        <f t="shared" si="89"/>
        <v>0.69736052789442116</v>
      </c>
      <c r="X407" s="6">
        <f t="shared" si="90"/>
        <v>0.98974475843208753</v>
      </c>
      <c r="Y407" s="6">
        <f t="shared" si="91"/>
        <v>1.1097468546308928</v>
      </c>
      <c r="Z407" s="6">
        <f t="shared" si="92"/>
        <v>0.7573387615170345</v>
      </c>
      <c r="AA407" s="6">
        <f t="shared" si="93"/>
        <v>0.69643410852713183</v>
      </c>
      <c r="AB407" s="6">
        <f t="shared" si="94"/>
        <v>0.69066455696202533</v>
      </c>
      <c r="AC407" s="6">
        <f t="shared" si="95"/>
        <v>1</v>
      </c>
      <c r="AD407" s="6">
        <f t="shared" si="96"/>
        <v>0</v>
      </c>
      <c r="AE407" s="6">
        <f t="shared" si="97"/>
        <v>0.82405566600397617</v>
      </c>
      <c r="AF407" s="6">
        <f t="shared" si="98"/>
        <v>0.84473567303420705</v>
      </c>
      <c r="AG407" s="6">
        <f t="shared" si="99"/>
        <v>0.50244013165361479</v>
      </c>
      <c r="AH407" s="6">
        <f t="shared" si="100"/>
        <v>0.94039145907473309</v>
      </c>
      <c r="AI407" s="6">
        <f t="shared" si="100"/>
        <v>1</v>
      </c>
    </row>
    <row r="408" spans="1:35" x14ac:dyDescent="0.25">
      <c r="A408" s="3">
        <f t="shared" si="101"/>
        <v>42774</v>
      </c>
      <c r="B408" s="9">
        <v>10612</v>
      </c>
      <c r="C408" s="9">
        <v>16402</v>
      </c>
      <c r="D408" s="9">
        <v>95632</v>
      </c>
      <c r="E408" s="9">
        <v>5728</v>
      </c>
      <c r="F408" s="9">
        <v>18886</v>
      </c>
      <c r="G408" s="9">
        <v>7640</v>
      </c>
      <c r="H408" s="9">
        <v>12441</v>
      </c>
      <c r="I408" s="9">
        <v>1813</v>
      </c>
      <c r="J408" s="9">
        <v>1851</v>
      </c>
      <c r="K408" s="9">
        <v>8112</v>
      </c>
      <c r="L408" s="9">
        <v>74925</v>
      </c>
      <c r="M408" s="9">
        <v>543</v>
      </c>
      <c r="N408" s="9">
        <v>2683</v>
      </c>
      <c r="O408" s="9">
        <v>7191</v>
      </c>
      <c r="P408">
        <v>1197</v>
      </c>
      <c r="Q408" s="9">
        <f t="shared" si="102"/>
        <v>0</v>
      </c>
      <c r="T408" s="6">
        <f t="shared" si="86"/>
        <v>1.0995751735571444</v>
      </c>
      <c r="U408" s="6">
        <f t="shared" si="87"/>
        <v>0.56434076520781729</v>
      </c>
      <c r="V408" s="6">
        <f t="shared" si="88"/>
        <v>0.82918158723002089</v>
      </c>
      <c r="W408" s="6">
        <f t="shared" si="89"/>
        <v>0.74486345903771134</v>
      </c>
      <c r="X408" s="6">
        <f t="shared" si="90"/>
        <v>0.80927282855551275</v>
      </c>
      <c r="Y408" s="6">
        <f t="shared" si="91"/>
        <v>1.1202346041055717</v>
      </c>
      <c r="Z408" s="6">
        <f t="shared" si="92"/>
        <v>0.73589258251508338</v>
      </c>
      <c r="AA408" s="6">
        <f t="shared" si="93"/>
        <v>0.5002759381898455</v>
      </c>
      <c r="AB408" s="6">
        <f t="shared" si="94"/>
        <v>0.99838187702265369</v>
      </c>
      <c r="AC408" s="6">
        <f t="shared" si="95"/>
        <v>0.84070888174940406</v>
      </c>
      <c r="AD408" s="6">
        <f t="shared" si="96"/>
        <v>1.3850377107364684</v>
      </c>
      <c r="AE408" s="6">
        <f t="shared" si="97"/>
        <v>0.62342135476463834</v>
      </c>
      <c r="AF408" s="6">
        <f t="shared" si="98"/>
        <v>0.91010854816824971</v>
      </c>
      <c r="AG408" s="6">
        <f t="shared" si="99"/>
        <v>0.93003103983445423</v>
      </c>
      <c r="AH408" s="6">
        <f t="shared" si="100"/>
        <v>0.96454472199838837</v>
      </c>
      <c r="AI408" s="6">
        <f t="shared" si="100"/>
        <v>1</v>
      </c>
    </row>
    <row r="409" spans="1:35" x14ac:dyDescent="0.25">
      <c r="A409" s="3">
        <f t="shared" si="101"/>
        <v>42775</v>
      </c>
      <c r="B409" s="9">
        <v>12947</v>
      </c>
      <c r="C409" s="9">
        <v>18114</v>
      </c>
      <c r="D409" s="9">
        <v>95177</v>
      </c>
      <c r="E409" s="9">
        <v>9246</v>
      </c>
      <c r="F409" s="9">
        <v>25678</v>
      </c>
      <c r="G409" s="9">
        <v>7585</v>
      </c>
      <c r="H409" s="9">
        <v>13077</v>
      </c>
      <c r="I409" s="9">
        <v>3244</v>
      </c>
      <c r="J409" s="9">
        <v>2617</v>
      </c>
      <c r="K409" s="9">
        <v>4070</v>
      </c>
      <c r="L409" s="9">
        <v>59602</v>
      </c>
      <c r="M409" s="9">
        <v>999</v>
      </c>
      <c r="N409" s="9">
        <v>3268</v>
      </c>
      <c r="O409" s="9">
        <v>6010</v>
      </c>
      <c r="P409">
        <v>1469</v>
      </c>
      <c r="Q409" s="9">
        <f t="shared" si="102"/>
        <v>0</v>
      </c>
      <c r="T409" s="6">
        <f t="shared" si="86"/>
        <v>0.9821726596874526</v>
      </c>
      <c r="U409" s="6">
        <f t="shared" si="87"/>
        <v>0.57330041777440177</v>
      </c>
      <c r="V409" s="6">
        <f t="shared" si="88"/>
        <v>0.78244177538823256</v>
      </c>
      <c r="W409" s="6">
        <f t="shared" si="89"/>
        <v>0.74045006807079361</v>
      </c>
      <c r="X409" s="6">
        <f t="shared" si="90"/>
        <v>0.97243050821782928</v>
      </c>
      <c r="Y409" s="6">
        <f t="shared" si="91"/>
        <v>1.1040756914119358</v>
      </c>
      <c r="Z409" s="6">
        <f t="shared" si="92"/>
        <v>0.68056206088992977</v>
      </c>
      <c r="AA409" s="6">
        <f t="shared" si="93"/>
        <v>0.79393049437102303</v>
      </c>
      <c r="AB409" s="6">
        <f t="shared" si="94"/>
        <v>0.83770806658130603</v>
      </c>
      <c r="AC409" s="6">
        <f t="shared" si="95"/>
        <v>0.94431554524361949</v>
      </c>
      <c r="AD409" s="6">
        <f t="shared" si="96"/>
        <v>1.064283418449341</v>
      </c>
      <c r="AE409" s="6">
        <f t="shared" si="97"/>
        <v>0.99304174950298207</v>
      </c>
      <c r="AF409" s="6">
        <f t="shared" si="98"/>
        <v>1.0003060912151822</v>
      </c>
      <c r="AG409" s="6">
        <f t="shared" si="99"/>
        <v>0.67558453237410077</v>
      </c>
      <c r="AH409" s="6">
        <f t="shared" si="100"/>
        <v>0.96644736842105261</v>
      </c>
      <c r="AI409" s="6">
        <f t="shared" si="100"/>
        <v>1</v>
      </c>
    </row>
    <row r="410" spans="1:35" x14ac:dyDescent="0.25">
      <c r="A410" s="3">
        <f t="shared" si="101"/>
        <v>42776</v>
      </c>
      <c r="B410" s="9">
        <v>15137</v>
      </c>
      <c r="C410" s="9">
        <v>17853</v>
      </c>
      <c r="D410" s="9">
        <v>105760</v>
      </c>
      <c r="E410" s="9">
        <v>9928</v>
      </c>
      <c r="F410" s="9">
        <v>21076</v>
      </c>
      <c r="G410" s="9">
        <v>7474</v>
      </c>
      <c r="H410" s="9">
        <v>13543</v>
      </c>
      <c r="I410" s="9">
        <v>4431</v>
      </c>
      <c r="J410" s="9">
        <v>2149</v>
      </c>
      <c r="K410" s="9">
        <v>4333</v>
      </c>
      <c r="L410" s="9">
        <v>54742</v>
      </c>
      <c r="M410" s="9">
        <v>862</v>
      </c>
      <c r="N410" s="9">
        <v>3177</v>
      </c>
      <c r="O410" s="9">
        <v>5083</v>
      </c>
      <c r="P410">
        <v>1577</v>
      </c>
      <c r="Q410" s="9">
        <f t="shared" si="102"/>
        <v>0</v>
      </c>
      <c r="T410" s="6">
        <f t="shared" si="86"/>
        <v>1.1084504979496193</v>
      </c>
      <c r="U410" s="6">
        <f t="shared" si="87"/>
        <v>0.59589452603471293</v>
      </c>
      <c r="V410" s="6">
        <f t="shared" si="88"/>
        <v>0.85307521677757614</v>
      </c>
      <c r="W410" s="6">
        <f t="shared" si="89"/>
        <v>0.76181706568446905</v>
      </c>
      <c r="X410" s="6">
        <f t="shared" si="90"/>
        <v>1053.8</v>
      </c>
      <c r="Y410" s="6">
        <f t="shared" si="91"/>
        <v>1.0616477272727274</v>
      </c>
      <c r="Z410" s="6">
        <f t="shared" si="92"/>
        <v>0.65317835439374938</v>
      </c>
      <c r="AA410" s="6">
        <f t="shared" si="93"/>
        <v>1.0406294034758103</v>
      </c>
      <c r="AB410" s="6">
        <f t="shared" si="94"/>
        <v>0.87642740619902115</v>
      </c>
      <c r="AC410" s="6">
        <f t="shared" si="95"/>
        <v>1.1530069185737095</v>
      </c>
      <c r="AD410" s="6">
        <f t="shared" si="96"/>
        <v>0.96253055052485359</v>
      </c>
      <c r="AE410" s="6">
        <f t="shared" si="97"/>
        <v>0.65601217656012178</v>
      </c>
      <c r="AF410" s="6">
        <f t="shared" si="98"/>
        <v>0.79784028126569562</v>
      </c>
      <c r="AG410" s="6">
        <f t="shared" si="99"/>
        <v>0.75370699881376035</v>
      </c>
      <c r="AH410" s="6">
        <f t="shared" si="100"/>
        <v>1.0388669301712781</v>
      </c>
      <c r="AI410" s="6">
        <f t="shared" si="100"/>
        <v>1</v>
      </c>
    </row>
    <row r="411" spans="1:35" x14ac:dyDescent="0.25">
      <c r="A411" s="3">
        <f t="shared" si="101"/>
        <v>42777</v>
      </c>
      <c r="B411" s="9">
        <v>13893</v>
      </c>
      <c r="C411" s="9">
        <v>14581</v>
      </c>
      <c r="D411" s="9">
        <v>99638</v>
      </c>
      <c r="E411" s="9">
        <v>9197</v>
      </c>
      <c r="F411" s="9">
        <v>20709</v>
      </c>
      <c r="G411" s="9">
        <v>7298</v>
      </c>
      <c r="H411" s="9">
        <v>15198</v>
      </c>
      <c r="I411" s="9">
        <v>4387</v>
      </c>
      <c r="J411" s="9">
        <v>2120</v>
      </c>
      <c r="K411" s="9">
        <v>3834</v>
      </c>
      <c r="L411" s="9">
        <v>51546</v>
      </c>
      <c r="M411" s="9">
        <v>919</v>
      </c>
      <c r="N411" s="9">
        <v>2679</v>
      </c>
      <c r="O411" s="9">
        <v>3934</v>
      </c>
      <c r="P411">
        <v>1731</v>
      </c>
      <c r="Q411" s="9">
        <f t="shared" si="102"/>
        <v>0</v>
      </c>
      <c r="T411" s="6">
        <f t="shared" si="86"/>
        <v>0.97748540068950962</v>
      </c>
      <c r="U411" s="6">
        <f t="shared" si="87"/>
        <v>0.51044985121652375</v>
      </c>
      <c r="V411" s="6">
        <f t="shared" si="88"/>
        <v>0.7413707151201292</v>
      </c>
      <c r="W411" s="6">
        <f t="shared" si="89"/>
        <v>0.84882325796031377</v>
      </c>
      <c r="X411" s="6">
        <f t="shared" si="90"/>
        <v>0.45407503234152652</v>
      </c>
      <c r="Y411" s="6">
        <f t="shared" si="91"/>
        <v>1.0345903033739723</v>
      </c>
      <c r="Z411" s="6">
        <f t="shared" si="92"/>
        <v>0.79139762549468862</v>
      </c>
      <c r="AA411" s="6">
        <f t="shared" si="93"/>
        <v>1.0043498168498168</v>
      </c>
      <c r="AB411" s="6">
        <f t="shared" si="94"/>
        <v>0.82011605415860733</v>
      </c>
      <c r="AC411" s="6">
        <f t="shared" si="95"/>
        <v>1.1316410861865407</v>
      </c>
      <c r="AD411" s="6">
        <f t="shared" si="96"/>
        <v>1.0132489385123447</v>
      </c>
      <c r="AE411" s="6">
        <f t="shared" si="97"/>
        <v>0.90186457311089308</v>
      </c>
      <c r="AF411" s="6">
        <f t="shared" si="98"/>
        <v>0.64772727272727271</v>
      </c>
      <c r="AG411" s="6">
        <f t="shared" si="99"/>
        <v>0.75105001909125624</v>
      </c>
      <c r="AH411" s="6">
        <f t="shared" si="100"/>
        <v>1.2471181556195965</v>
      </c>
      <c r="AI411" s="6">
        <f t="shared" si="100"/>
        <v>1</v>
      </c>
    </row>
    <row r="412" spans="1:35" x14ac:dyDescent="0.25">
      <c r="A412" s="7">
        <f t="shared" si="101"/>
        <v>42778</v>
      </c>
      <c r="B412" s="49">
        <v>13523</v>
      </c>
      <c r="C412" s="49">
        <v>0</v>
      </c>
      <c r="D412" s="49">
        <v>87122</v>
      </c>
      <c r="E412" s="49">
        <v>6484</v>
      </c>
      <c r="F412" s="49">
        <v>21231</v>
      </c>
      <c r="G412" s="49">
        <v>7120</v>
      </c>
      <c r="H412" s="49">
        <v>13355</v>
      </c>
      <c r="I412" s="49">
        <v>4229</v>
      </c>
      <c r="J412" s="49">
        <v>1895</v>
      </c>
      <c r="K412" s="49">
        <v>0</v>
      </c>
      <c r="L412" s="49">
        <v>44299</v>
      </c>
      <c r="M412" s="49">
        <v>1076</v>
      </c>
      <c r="N412" s="49">
        <v>3797</v>
      </c>
      <c r="O412" s="49">
        <v>3100</v>
      </c>
      <c r="P412" s="8">
        <v>1433</v>
      </c>
      <c r="Q412" s="49">
        <f t="shared" si="102"/>
        <v>0</v>
      </c>
      <c r="T412" s="8">
        <f t="shared" si="86"/>
        <v>1.0062504650643649</v>
      </c>
      <c r="U412" s="8">
        <f t="shared" si="87"/>
        <v>1</v>
      </c>
      <c r="V412" s="8">
        <f t="shared" si="88"/>
        <v>0.83781626549472532</v>
      </c>
      <c r="W412" s="8">
        <f t="shared" si="89"/>
        <v>0.75115848007414276</v>
      </c>
      <c r="X412" s="8">
        <f t="shared" si="90"/>
        <v>1.0312317855061202</v>
      </c>
      <c r="Y412" s="8">
        <f t="shared" si="91"/>
        <v>1.0185979971387698</v>
      </c>
      <c r="Z412" s="8">
        <f t="shared" si="92"/>
        <v>0.72727767793933451</v>
      </c>
      <c r="AA412" s="8">
        <f t="shared" si="93"/>
        <v>1.0262072312545498</v>
      </c>
      <c r="AB412" s="8">
        <f t="shared" si="94"/>
        <v>0.77727645611156682</v>
      </c>
      <c r="AC412" s="8">
        <f t="shared" si="95"/>
        <v>1</v>
      </c>
      <c r="AD412" s="8">
        <f t="shared" si="96"/>
        <v>1</v>
      </c>
      <c r="AE412" s="8">
        <f t="shared" si="97"/>
        <v>1.3707006369426751</v>
      </c>
      <c r="AF412" s="8">
        <f t="shared" si="98"/>
        <v>1.163296568627451</v>
      </c>
      <c r="AG412" s="8">
        <f t="shared" si="99"/>
        <v>0.65580706579225723</v>
      </c>
      <c r="AH412" s="8">
        <f t="shared" si="100"/>
        <v>1.0750187546886723</v>
      </c>
      <c r="AI412" s="8">
        <f t="shared" si="100"/>
        <v>1</v>
      </c>
    </row>
    <row r="413" spans="1:35" x14ac:dyDescent="0.25">
      <c r="A413" s="7">
        <f t="shared" si="101"/>
        <v>42779</v>
      </c>
      <c r="B413" s="49">
        <v>11060</v>
      </c>
      <c r="C413" s="49">
        <v>0</v>
      </c>
      <c r="D413" s="49">
        <v>65021</v>
      </c>
      <c r="E413" s="49">
        <v>4838</v>
      </c>
      <c r="F413" s="49">
        <v>16546</v>
      </c>
      <c r="G413" s="49">
        <v>7390</v>
      </c>
      <c r="H413" s="49">
        <v>10991</v>
      </c>
      <c r="I413" s="49">
        <v>3471</v>
      </c>
      <c r="J413" s="49">
        <v>1516</v>
      </c>
      <c r="K413" s="49">
        <v>0</v>
      </c>
      <c r="L413" s="49">
        <v>24759</v>
      </c>
      <c r="M413" s="49">
        <v>786</v>
      </c>
      <c r="N413" s="49">
        <v>2204</v>
      </c>
      <c r="O413" s="49">
        <v>2534</v>
      </c>
      <c r="P413" s="8">
        <v>1184</v>
      </c>
      <c r="Q413" s="49">
        <f t="shared" si="102"/>
        <v>0</v>
      </c>
      <c r="T413" s="8">
        <f t="shared" si="86"/>
        <v>0.95017182130584188</v>
      </c>
      <c r="U413" s="8">
        <f t="shared" si="87"/>
        <v>1</v>
      </c>
      <c r="V413" s="8">
        <f t="shared" si="88"/>
        <v>0.72529225414956278</v>
      </c>
      <c r="W413" s="8">
        <f t="shared" si="89"/>
        <v>0.72533733133433287</v>
      </c>
      <c r="X413" s="8">
        <f t="shared" si="90"/>
        <v>0.83925944712148115</v>
      </c>
      <c r="Y413" s="8">
        <f t="shared" si="91"/>
        <v>1.0460014154281669</v>
      </c>
      <c r="Z413" s="8">
        <f t="shared" si="92"/>
        <v>0.69108400402414483</v>
      </c>
      <c r="AA413" s="8">
        <f t="shared" si="93"/>
        <v>0.87585162755488266</v>
      </c>
      <c r="AB413" s="8">
        <f t="shared" si="94"/>
        <v>0.87126436781609196</v>
      </c>
      <c r="AC413" s="8">
        <f t="shared" si="95"/>
        <v>1</v>
      </c>
      <c r="AD413" s="8">
        <f t="shared" si="96"/>
        <v>0.31957405614714424</v>
      </c>
      <c r="AE413" s="8">
        <f t="shared" si="97"/>
        <v>0.77058823529411768</v>
      </c>
      <c r="AF413" s="8">
        <f t="shared" si="98"/>
        <v>0.68724664795759272</v>
      </c>
      <c r="AG413" s="8">
        <f t="shared" si="99"/>
        <v>0.38876956121509665</v>
      </c>
      <c r="AH413" s="8">
        <f t="shared" si="100"/>
        <v>0.89901290812452539</v>
      </c>
      <c r="AI413" s="8">
        <f t="shared" si="100"/>
        <v>1</v>
      </c>
    </row>
    <row r="414" spans="1:35" x14ac:dyDescent="0.25">
      <c r="A414" s="3">
        <f t="shared" si="101"/>
        <v>42780</v>
      </c>
      <c r="B414" s="9">
        <v>7344</v>
      </c>
      <c r="C414" s="9">
        <v>30251</v>
      </c>
      <c r="D414" s="9">
        <v>54186</v>
      </c>
      <c r="E414" s="9">
        <v>5132</v>
      </c>
      <c r="F414" s="9">
        <v>4406</v>
      </c>
      <c r="G414" s="9">
        <v>7760</v>
      </c>
      <c r="H414" s="9">
        <v>9776</v>
      </c>
      <c r="I414" s="9">
        <v>2840</v>
      </c>
      <c r="J414" s="9">
        <v>857</v>
      </c>
      <c r="K414" s="9">
        <v>0</v>
      </c>
      <c r="L414" s="9">
        <v>32197</v>
      </c>
      <c r="M414" s="9">
        <v>820</v>
      </c>
      <c r="N414" s="9">
        <v>1763</v>
      </c>
      <c r="O414" s="9">
        <v>5913</v>
      </c>
      <c r="P414">
        <v>1225</v>
      </c>
      <c r="Q414" s="9">
        <f t="shared" si="102"/>
        <v>0</v>
      </c>
      <c r="T414" s="6">
        <f t="shared" si="86"/>
        <v>0.92157108796586773</v>
      </c>
      <c r="U414" s="6">
        <f t="shared" si="87"/>
        <v>0.64233995116254383</v>
      </c>
      <c r="V414" s="6">
        <f t="shared" si="88"/>
        <v>0.59996678292642414</v>
      </c>
      <c r="W414" s="6">
        <f t="shared" si="89"/>
        <v>1.1036559139784947</v>
      </c>
      <c r="X414" s="6">
        <f t="shared" si="90"/>
        <v>1.014506101772968</v>
      </c>
      <c r="Y414" s="6">
        <f t="shared" si="91"/>
        <v>1.0599644857259938</v>
      </c>
      <c r="Z414" s="6">
        <f t="shared" si="92"/>
        <v>0.69146979770830386</v>
      </c>
      <c r="AA414" s="6">
        <f t="shared" si="93"/>
        <v>1.2644701691896705</v>
      </c>
      <c r="AB414" s="6">
        <f t="shared" si="94"/>
        <v>0.98167239404352802</v>
      </c>
      <c r="AC414" s="6">
        <f t="shared" si="95"/>
        <v>1</v>
      </c>
      <c r="AD414" s="6">
        <f t="shared" si="96"/>
        <v>1</v>
      </c>
      <c r="AE414" s="6">
        <f t="shared" si="97"/>
        <v>0.98914354644149582</v>
      </c>
      <c r="AF414" s="6">
        <f t="shared" si="98"/>
        <v>0.4635813831185906</v>
      </c>
      <c r="AG414" s="6">
        <f t="shared" si="99"/>
        <v>1.3356674949175513</v>
      </c>
      <c r="AH414" s="6">
        <f t="shared" si="100"/>
        <v>1.1589403973509933</v>
      </c>
      <c r="AI414" s="6">
        <f t="shared" si="100"/>
        <v>1</v>
      </c>
    </row>
    <row r="415" spans="1:35" x14ac:dyDescent="0.25">
      <c r="A415" s="3">
        <f t="shared" si="101"/>
        <v>42781</v>
      </c>
      <c r="B415" s="9">
        <v>10368</v>
      </c>
      <c r="C415" s="9">
        <v>10057</v>
      </c>
      <c r="D415" s="9">
        <v>62719</v>
      </c>
      <c r="E415" s="9">
        <v>5890</v>
      </c>
      <c r="F415" s="9">
        <v>19596</v>
      </c>
      <c r="G415" s="9">
        <v>8011</v>
      </c>
      <c r="H415" s="9">
        <v>10636</v>
      </c>
      <c r="I415" s="9">
        <v>2739</v>
      </c>
      <c r="J415" s="9">
        <v>1717</v>
      </c>
      <c r="K415" s="9">
        <v>9458</v>
      </c>
      <c r="L415" s="9">
        <v>55271</v>
      </c>
      <c r="M415" s="9">
        <v>711</v>
      </c>
      <c r="N415" s="9">
        <v>4219</v>
      </c>
      <c r="O415" s="9">
        <v>4282</v>
      </c>
      <c r="P415">
        <v>1427</v>
      </c>
      <c r="Q415" s="9">
        <f t="shared" si="102"/>
        <v>0</v>
      </c>
      <c r="T415" s="6">
        <f t="shared" si="86"/>
        <v>0.97700716170373159</v>
      </c>
      <c r="U415" s="6">
        <f t="shared" si="87"/>
        <v>0.6131569320814535</v>
      </c>
      <c r="V415" s="6">
        <f t="shared" si="88"/>
        <v>0.65583695834030453</v>
      </c>
      <c r="W415" s="6">
        <f t="shared" si="89"/>
        <v>1.0282821229050279</v>
      </c>
      <c r="X415" s="6">
        <f t="shared" si="90"/>
        <v>1.0375939849624061</v>
      </c>
      <c r="Y415" s="6">
        <f t="shared" si="91"/>
        <v>1.0485602094240838</v>
      </c>
      <c r="Z415" s="6">
        <f t="shared" si="92"/>
        <v>0.85491519974278596</v>
      </c>
      <c r="AA415" s="6">
        <f t="shared" si="93"/>
        <v>1.5107556536127964</v>
      </c>
      <c r="AB415" s="6">
        <f t="shared" si="94"/>
        <v>0.92760669908157756</v>
      </c>
      <c r="AC415" s="6">
        <f t="shared" si="95"/>
        <v>1.1659270216962525</v>
      </c>
      <c r="AD415" s="6">
        <f t="shared" si="96"/>
        <v>0.73768435101768437</v>
      </c>
      <c r="AE415" s="6">
        <f t="shared" si="97"/>
        <v>1.3093922651933703</v>
      </c>
      <c r="AF415" s="6">
        <f t="shared" si="98"/>
        <v>1.572493477450615</v>
      </c>
      <c r="AG415" s="6">
        <f t="shared" si="99"/>
        <v>0.59546655541649285</v>
      </c>
      <c r="AH415" s="6">
        <f t="shared" si="100"/>
        <v>1.1921470342522975</v>
      </c>
      <c r="AI415" s="6">
        <f t="shared" si="100"/>
        <v>1</v>
      </c>
    </row>
    <row r="416" spans="1:35" x14ac:dyDescent="0.25">
      <c r="A416" s="3">
        <f t="shared" si="101"/>
        <v>42782</v>
      </c>
      <c r="B416" s="9">
        <v>12066</v>
      </c>
      <c r="C416" s="9">
        <v>10829</v>
      </c>
      <c r="D416" s="9">
        <v>70118</v>
      </c>
      <c r="E416" s="9">
        <v>9598</v>
      </c>
      <c r="F416" s="9">
        <v>25186</v>
      </c>
      <c r="G416" s="9">
        <v>8042</v>
      </c>
      <c r="H416" s="9">
        <v>12760</v>
      </c>
      <c r="I416" s="9">
        <v>3424</v>
      </c>
      <c r="J416" s="9">
        <v>2677</v>
      </c>
      <c r="K416" s="9">
        <v>4233</v>
      </c>
      <c r="L416" s="9">
        <v>56766</v>
      </c>
      <c r="M416" s="9">
        <v>638</v>
      </c>
      <c r="N416" s="9">
        <v>2561</v>
      </c>
      <c r="O416" s="9">
        <v>4054</v>
      </c>
      <c r="P416">
        <v>1735</v>
      </c>
      <c r="Q416" s="9">
        <f t="shared" si="102"/>
        <v>0</v>
      </c>
      <c r="T416" s="6">
        <f t="shared" si="86"/>
        <v>0.93195334826600762</v>
      </c>
      <c r="U416" s="6">
        <f t="shared" si="87"/>
        <v>0.59782488682786794</v>
      </c>
      <c r="V416" s="6">
        <f t="shared" si="88"/>
        <v>0.73671160049171547</v>
      </c>
      <c r="W416" s="6">
        <f t="shared" si="89"/>
        <v>1.0380705169803157</v>
      </c>
      <c r="X416" s="6">
        <f t="shared" si="90"/>
        <v>0.98083962925461488</v>
      </c>
      <c r="Y416" s="6">
        <f t="shared" si="91"/>
        <v>1.0602504943968358</v>
      </c>
      <c r="Z416" s="6">
        <f t="shared" si="92"/>
        <v>0.9757589661237287</v>
      </c>
      <c r="AA416" s="6">
        <f t="shared" si="93"/>
        <v>1.0554870530209617</v>
      </c>
      <c r="AB416" s="6">
        <f t="shared" si="94"/>
        <v>1.022927015666794</v>
      </c>
      <c r="AC416" s="6">
        <f t="shared" si="95"/>
        <v>1.0400491400491401</v>
      </c>
      <c r="AD416" s="6">
        <f t="shared" si="96"/>
        <v>0.95241770410388915</v>
      </c>
      <c r="AE416" s="6">
        <f t="shared" si="97"/>
        <v>0.63863863863863868</v>
      </c>
      <c r="AF416" s="6">
        <f t="shared" si="98"/>
        <v>0.78365973072215422</v>
      </c>
      <c r="AG416" s="6">
        <f t="shared" si="99"/>
        <v>0.67454242928452579</v>
      </c>
      <c r="AH416" s="6">
        <f t="shared" si="100"/>
        <v>1.1810755616065352</v>
      </c>
      <c r="AI416" s="6">
        <f t="shared" si="100"/>
        <v>1</v>
      </c>
    </row>
    <row r="417" spans="1:35" x14ac:dyDescent="0.25">
      <c r="A417" s="3">
        <f t="shared" si="101"/>
        <v>42783</v>
      </c>
      <c r="B417" s="9">
        <v>13755</v>
      </c>
      <c r="C417" s="9">
        <v>14515</v>
      </c>
      <c r="D417" s="9">
        <v>69924</v>
      </c>
      <c r="E417" s="9">
        <v>9845</v>
      </c>
      <c r="F417" s="9">
        <v>22518</v>
      </c>
      <c r="G417" s="9">
        <v>8066</v>
      </c>
      <c r="H417" s="9">
        <v>12095</v>
      </c>
      <c r="I417" s="9">
        <v>4572</v>
      </c>
      <c r="J417" s="9">
        <v>2420</v>
      </c>
      <c r="K417" s="9">
        <v>4920</v>
      </c>
      <c r="L417" s="9">
        <v>51879</v>
      </c>
      <c r="M417" s="9">
        <v>896</v>
      </c>
      <c r="N417" s="9">
        <v>3435</v>
      </c>
      <c r="O417" s="9">
        <v>3305</v>
      </c>
      <c r="P417">
        <v>1967</v>
      </c>
      <c r="Q417" s="9">
        <f t="shared" si="102"/>
        <v>0</v>
      </c>
      <c r="T417" s="6">
        <f t="shared" si="86"/>
        <v>0.90870053511263793</v>
      </c>
      <c r="U417" s="6">
        <f t="shared" si="87"/>
        <v>0.81302862264045261</v>
      </c>
      <c r="V417" s="6">
        <f t="shared" si="88"/>
        <v>0.66115733736762483</v>
      </c>
      <c r="W417" s="6">
        <f t="shared" si="89"/>
        <v>0.99163980660757456</v>
      </c>
      <c r="X417" s="6">
        <f t="shared" si="90"/>
        <v>1.0684190548491175</v>
      </c>
      <c r="Y417" s="6">
        <f t="shared" si="91"/>
        <v>1.0792079207920793</v>
      </c>
      <c r="Z417" s="6">
        <f t="shared" si="92"/>
        <v>0.89308129661079527</v>
      </c>
      <c r="AA417" s="6">
        <f t="shared" si="93"/>
        <v>1.0318212593094109</v>
      </c>
      <c r="AB417" s="6">
        <f t="shared" si="94"/>
        <v>1.1261051651931131</v>
      </c>
      <c r="AC417" s="6">
        <f t="shared" si="95"/>
        <v>1.1354719593814908</v>
      </c>
      <c r="AD417" s="6">
        <f t="shared" si="96"/>
        <v>0.94770012056556208</v>
      </c>
      <c r="AE417" s="6">
        <f t="shared" si="97"/>
        <v>1.0394431554524362</v>
      </c>
      <c r="AF417" s="6">
        <f t="shared" si="98"/>
        <v>1.0812086874409821</v>
      </c>
      <c r="AG417" s="6">
        <f t="shared" si="99"/>
        <v>0.65020657092268341</v>
      </c>
      <c r="AH417" s="6">
        <f t="shared" si="100"/>
        <v>1.2473050095117311</v>
      </c>
      <c r="AI417" s="6">
        <f t="shared" si="100"/>
        <v>1</v>
      </c>
    </row>
    <row r="418" spans="1:35" x14ac:dyDescent="0.25">
      <c r="A418" s="3">
        <f t="shared" si="101"/>
        <v>42784</v>
      </c>
      <c r="B418" s="9">
        <v>15470</v>
      </c>
      <c r="C418" s="9">
        <v>11435</v>
      </c>
      <c r="D418" s="9">
        <v>79297</v>
      </c>
      <c r="E418" s="9">
        <v>9050</v>
      </c>
      <c r="F418" s="9">
        <v>24127</v>
      </c>
      <c r="G418" s="9">
        <v>8017</v>
      </c>
      <c r="H418" s="9">
        <v>12099</v>
      </c>
      <c r="I418" s="9">
        <v>4787</v>
      </c>
      <c r="J418" s="9">
        <v>3437</v>
      </c>
      <c r="K418" s="9">
        <v>4144</v>
      </c>
      <c r="L418" s="9">
        <v>53582</v>
      </c>
      <c r="M418" s="9">
        <v>753</v>
      </c>
      <c r="N418" s="9">
        <v>3083</v>
      </c>
      <c r="O418" s="9">
        <v>2579</v>
      </c>
      <c r="P418">
        <v>1818</v>
      </c>
      <c r="Q418" s="9">
        <f t="shared" si="102"/>
        <v>0</v>
      </c>
      <c r="T418" s="6">
        <f t="shared" si="86"/>
        <v>1.1135104009213272</v>
      </c>
      <c r="U418" s="6">
        <f t="shared" si="87"/>
        <v>0.78423976407653795</v>
      </c>
      <c r="V418" s="6">
        <f t="shared" si="88"/>
        <v>0.79585098054958947</v>
      </c>
      <c r="W418" s="6">
        <f t="shared" si="89"/>
        <v>0.98401652712841148</v>
      </c>
      <c r="X418" s="6">
        <f t="shared" si="90"/>
        <v>1.1650490125066397</v>
      </c>
      <c r="Y418" s="6">
        <f t="shared" si="91"/>
        <v>1.0985201425047959</v>
      </c>
      <c r="Z418" s="6">
        <f t="shared" si="92"/>
        <v>0.79609159099881566</v>
      </c>
      <c r="AA418" s="6">
        <f t="shared" si="93"/>
        <v>1.0911784818782768</v>
      </c>
      <c r="AB418" s="6">
        <f t="shared" si="94"/>
        <v>1.6212264150943396</v>
      </c>
      <c r="AC418" s="6">
        <f t="shared" si="95"/>
        <v>1.0808555033907146</v>
      </c>
      <c r="AD418" s="6">
        <f t="shared" si="96"/>
        <v>1.0394987001901215</v>
      </c>
      <c r="AE418" s="6">
        <f t="shared" si="97"/>
        <v>0.81936887921653967</v>
      </c>
      <c r="AF418" s="6">
        <f t="shared" si="98"/>
        <v>1.1508025382605449</v>
      </c>
      <c r="AG418" s="6">
        <f t="shared" si="99"/>
        <v>0.65556685307574991</v>
      </c>
      <c r="AH418" s="6">
        <f t="shared" si="100"/>
        <v>1.050259965337955</v>
      </c>
      <c r="AI418" s="6">
        <f t="shared" si="100"/>
        <v>1</v>
      </c>
    </row>
    <row r="419" spans="1:35" x14ac:dyDescent="0.25">
      <c r="A419" s="7">
        <f t="shared" si="101"/>
        <v>42785</v>
      </c>
      <c r="B419" s="49">
        <v>14914</v>
      </c>
      <c r="C419" s="49">
        <v>0</v>
      </c>
      <c r="D419" s="49">
        <v>71525</v>
      </c>
      <c r="E419" s="49">
        <v>7162</v>
      </c>
      <c r="F419" s="49">
        <v>22371</v>
      </c>
      <c r="G419" s="49">
        <v>7922</v>
      </c>
      <c r="H419" s="49">
        <v>10453</v>
      </c>
      <c r="I419" s="49">
        <v>4619</v>
      </c>
      <c r="J419" s="49">
        <v>2640</v>
      </c>
      <c r="K419" s="49">
        <v>0</v>
      </c>
      <c r="L419" s="49">
        <v>54940</v>
      </c>
      <c r="M419" s="49">
        <v>978</v>
      </c>
      <c r="N419" s="49">
        <v>2657</v>
      </c>
      <c r="O419" s="49">
        <v>0</v>
      </c>
      <c r="P419" s="8">
        <v>1877</v>
      </c>
      <c r="Q419" s="49">
        <f t="shared" ref="Q405:Q439" si="103">SUM(AI405:AI418)/14*Q412</f>
        <v>0</v>
      </c>
      <c r="T419" s="8">
        <f t="shared" si="86"/>
        <v>1.1028617910227021</v>
      </c>
      <c r="U419" s="8">
        <f t="shared" si="87"/>
        <v>1</v>
      </c>
      <c r="V419" s="8">
        <f t="shared" si="88"/>
        <v>0.82097518422442095</v>
      </c>
      <c r="W419" s="8">
        <f t="shared" si="89"/>
        <v>1.1045650832819247</v>
      </c>
      <c r="X419" s="8">
        <f t="shared" si="90"/>
        <v>1.0536950685318638</v>
      </c>
      <c r="Y419" s="8">
        <f t="shared" si="91"/>
        <v>1.1126404494382023</v>
      </c>
      <c r="Z419" s="8">
        <f t="shared" si="92"/>
        <v>0.78270310745039307</v>
      </c>
      <c r="AA419" s="8">
        <f t="shared" si="93"/>
        <v>1.0922203830692836</v>
      </c>
      <c r="AB419" s="8">
        <f t="shared" si="94"/>
        <v>1.3931398416886545</v>
      </c>
      <c r="AC419" s="8">
        <f t="shared" si="95"/>
        <v>1</v>
      </c>
      <c r="AD419" s="8">
        <f t="shared" si="96"/>
        <v>1.2402085825865143</v>
      </c>
      <c r="AE419" s="8">
        <f t="shared" si="97"/>
        <v>0.90892193308550184</v>
      </c>
      <c r="AF419" s="8">
        <f t="shared" si="98"/>
        <v>0.69976297076639449</v>
      </c>
      <c r="AG419" s="8">
        <f t="shared" si="99"/>
        <v>0</v>
      </c>
      <c r="AH419" s="8">
        <f t="shared" si="100"/>
        <v>1.3098394975575716</v>
      </c>
      <c r="AI419" s="8">
        <f t="shared" si="100"/>
        <v>1</v>
      </c>
    </row>
    <row r="420" spans="1:35" x14ac:dyDescent="0.25">
      <c r="A420" s="7">
        <f t="shared" si="101"/>
        <v>42786</v>
      </c>
      <c r="B420" s="49">
        <v>13450</v>
      </c>
      <c r="C420" s="49">
        <v>0</v>
      </c>
      <c r="D420" s="49">
        <v>57080</v>
      </c>
      <c r="E420" s="49">
        <v>6094</v>
      </c>
      <c r="F420" s="49">
        <v>22046</v>
      </c>
      <c r="G420" s="49">
        <v>7931</v>
      </c>
      <c r="H420" s="49">
        <v>9835</v>
      </c>
      <c r="I420" s="49">
        <v>4701</v>
      </c>
      <c r="J420" s="49">
        <v>2094</v>
      </c>
      <c r="K420" s="49">
        <v>0</v>
      </c>
      <c r="L420" s="49">
        <v>29026</v>
      </c>
      <c r="M420" s="49">
        <v>679</v>
      </c>
      <c r="N420" s="49">
        <v>2407</v>
      </c>
      <c r="O420" s="49">
        <v>5530</v>
      </c>
      <c r="P420" s="8">
        <v>1838</v>
      </c>
      <c r="Q420" s="49">
        <f t="shared" si="103"/>
        <v>0</v>
      </c>
      <c r="T420" s="8">
        <f t="shared" si="86"/>
        <v>1.2160940325497287</v>
      </c>
      <c r="U420" s="8">
        <f t="shared" si="87"/>
        <v>1</v>
      </c>
      <c r="V420" s="8">
        <f t="shared" si="88"/>
        <v>0.87787022654219404</v>
      </c>
      <c r="W420" s="8">
        <f t="shared" si="89"/>
        <v>1.2596114096734188</v>
      </c>
      <c r="X420" s="8">
        <f t="shared" si="90"/>
        <v>1.3324066239574519</v>
      </c>
      <c r="Y420" s="8">
        <f t="shared" si="91"/>
        <v>1.0732070365358592</v>
      </c>
      <c r="Z420" s="8">
        <f t="shared" si="92"/>
        <v>0.89482303703029753</v>
      </c>
      <c r="AA420" s="8">
        <f t="shared" si="93"/>
        <v>1.3543647363872082</v>
      </c>
      <c r="AB420" s="8">
        <f t="shared" si="94"/>
        <v>1.3812664907651715</v>
      </c>
      <c r="AC420" s="8">
        <f t="shared" si="95"/>
        <v>1</v>
      </c>
      <c r="AD420" s="8">
        <f t="shared" si="96"/>
        <v>1.1723413708146533</v>
      </c>
      <c r="AE420" s="8">
        <f t="shared" si="97"/>
        <v>0.86386768447837148</v>
      </c>
      <c r="AF420" s="8">
        <f t="shared" si="98"/>
        <v>1.0921052631578947</v>
      </c>
      <c r="AG420" s="8">
        <f t="shared" si="99"/>
        <v>2.1823204419889501</v>
      </c>
      <c r="AH420" s="8">
        <f t="shared" si="100"/>
        <v>1.5523648648648649</v>
      </c>
      <c r="AI420" s="8">
        <f t="shared" si="100"/>
        <v>1</v>
      </c>
    </row>
    <row r="421" spans="1:35" x14ac:dyDescent="0.25">
      <c r="A421" s="3">
        <f t="shared" si="101"/>
        <v>42787</v>
      </c>
      <c r="B421" s="9">
        <v>9617</v>
      </c>
      <c r="C421" s="9">
        <v>20849</v>
      </c>
      <c r="D421" s="9">
        <v>56220</v>
      </c>
      <c r="E421" s="9">
        <v>4984</v>
      </c>
      <c r="F421" s="9">
        <v>4654</v>
      </c>
      <c r="G421" s="9">
        <v>8263</v>
      </c>
      <c r="H421" s="9">
        <v>10659</v>
      </c>
      <c r="I421" s="9">
        <v>4202</v>
      </c>
      <c r="J421" s="9">
        <v>1121</v>
      </c>
      <c r="K421" s="9">
        <v>0</v>
      </c>
      <c r="L421" s="9">
        <v>26986</v>
      </c>
      <c r="M421" s="9">
        <v>686</v>
      </c>
      <c r="N421" s="9">
        <v>3453</v>
      </c>
      <c r="O421" s="9">
        <v>4955</v>
      </c>
      <c r="P421">
        <v>1270</v>
      </c>
      <c r="Q421" s="9">
        <f t="shared" si="103"/>
        <v>0</v>
      </c>
      <c r="T421" s="6">
        <f t="shared" si="86"/>
        <v>1.309504357298475</v>
      </c>
      <c r="U421" s="6">
        <f t="shared" si="87"/>
        <v>0.68920035701299132</v>
      </c>
      <c r="V421" s="6">
        <f t="shared" si="88"/>
        <v>1.0375373712767135</v>
      </c>
      <c r="W421" s="6">
        <f t="shared" si="89"/>
        <v>0.97116134060795012</v>
      </c>
      <c r="X421" s="6">
        <f t="shared" si="90"/>
        <v>1.0562868815251929</v>
      </c>
      <c r="Y421" s="6">
        <f t="shared" si="91"/>
        <v>1.064819587628866</v>
      </c>
      <c r="Z421" s="6">
        <f t="shared" si="92"/>
        <v>1.0903232405891981</v>
      </c>
      <c r="AA421" s="6">
        <f t="shared" si="93"/>
        <v>1.4795774647887323</v>
      </c>
      <c r="AB421" s="6">
        <f t="shared" si="94"/>
        <v>1.308051341890315</v>
      </c>
      <c r="AC421" s="6">
        <f t="shared" si="95"/>
        <v>1</v>
      </c>
      <c r="AD421" s="6">
        <f t="shared" si="96"/>
        <v>0.83815262291517845</v>
      </c>
      <c r="AE421" s="6">
        <f t="shared" si="97"/>
        <v>0.8365853658536585</v>
      </c>
      <c r="AF421" s="6">
        <f t="shared" si="98"/>
        <v>1.9585933068633012</v>
      </c>
      <c r="AG421" s="6">
        <f t="shared" si="99"/>
        <v>0.83798410282428548</v>
      </c>
      <c r="AH421" s="6">
        <f t="shared" si="100"/>
        <v>1.036734693877551</v>
      </c>
      <c r="AI421" s="6">
        <f t="shared" si="100"/>
        <v>1</v>
      </c>
    </row>
    <row r="422" spans="1:35" x14ac:dyDescent="0.25">
      <c r="A422" s="3">
        <f t="shared" si="101"/>
        <v>42788</v>
      </c>
      <c r="B422" s="9">
        <v>13299</v>
      </c>
      <c r="C422" s="9">
        <v>7461</v>
      </c>
      <c r="D422" s="9">
        <v>72263</v>
      </c>
      <c r="E422" s="9">
        <v>5764</v>
      </c>
      <c r="F422" s="9">
        <v>20180</v>
      </c>
      <c r="G422" s="9">
        <v>8330</v>
      </c>
      <c r="H422" s="9">
        <v>8523</v>
      </c>
      <c r="I422" s="9">
        <v>3847</v>
      </c>
      <c r="J422" s="9">
        <v>2102</v>
      </c>
      <c r="K422" s="9">
        <v>10933</v>
      </c>
      <c r="L422" s="9">
        <v>62715</v>
      </c>
      <c r="M422" s="9">
        <v>557</v>
      </c>
      <c r="N422" s="9">
        <v>3213</v>
      </c>
      <c r="O422" s="9">
        <v>4574</v>
      </c>
      <c r="P422">
        <v>1727</v>
      </c>
      <c r="Q422" s="9">
        <f t="shared" si="103"/>
        <v>0</v>
      </c>
      <c r="T422" s="6">
        <f t="shared" si="86"/>
        <v>1.2826967592592593</v>
      </c>
      <c r="U422" s="6">
        <f t="shared" si="87"/>
        <v>0.74187133339962219</v>
      </c>
      <c r="V422" s="6">
        <f t="shared" si="88"/>
        <v>1.1521707935394379</v>
      </c>
      <c r="W422" s="6">
        <f t="shared" si="89"/>
        <v>0.97860780984719864</v>
      </c>
      <c r="X422" s="6">
        <f t="shared" si="90"/>
        <v>1.0298020004082467</v>
      </c>
      <c r="Y422" s="6">
        <f t="shared" si="91"/>
        <v>1.0398202471601548</v>
      </c>
      <c r="Z422" s="6">
        <f t="shared" si="92"/>
        <v>0.80133508837908984</v>
      </c>
      <c r="AA422" s="6">
        <f t="shared" si="93"/>
        <v>1.4045271997079225</v>
      </c>
      <c r="AB422" s="6">
        <f t="shared" si="94"/>
        <v>1.2242283051834595</v>
      </c>
      <c r="AC422" s="6">
        <f t="shared" si="95"/>
        <v>1.155952632691901</v>
      </c>
      <c r="AD422" s="6">
        <f t="shared" si="96"/>
        <v>1.1346818403864594</v>
      </c>
      <c r="AE422" s="6">
        <f t="shared" si="97"/>
        <v>0.78340365682137836</v>
      </c>
      <c r="AF422" s="6">
        <f t="shared" si="98"/>
        <v>0.76155487082246975</v>
      </c>
      <c r="AG422" s="6">
        <f t="shared" si="99"/>
        <v>1.0681924334423167</v>
      </c>
      <c r="AH422" s="6">
        <f t="shared" si="100"/>
        <v>1.2102312543798177</v>
      </c>
      <c r="AI422" s="6">
        <f t="shared" si="100"/>
        <v>1</v>
      </c>
    </row>
    <row r="423" spans="1:35" x14ac:dyDescent="0.25">
      <c r="A423" s="3">
        <f t="shared" si="101"/>
        <v>42789</v>
      </c>
      <c r="B423" s="9">
        <v>16402</v>
      </c>
      <c r="C423" s="9">
        <v>9212</v>
      </c>
      <c r="D423" s="9">
        <v>74732</v>
      </c>
      <c r="E423" s="9">
        <v>10774</v>
      </c>
      <c r="F423" s="9">
        <v>31527</v>
      </c>
      <c r="G423" s="9">
        <v>8270</v>
      </c>
      <c r="H423" s="9">
        <v>9947</v>
      </c>
      <c r="I423" s="9">
        <v>4414</v>
      </c>
      <c r="J423" s="9">
        <v>3113</v>
      </c>
      <c r="K423" s="9">
        <v>5371</v>
      </c>
      <c r="L423" s="9">
        <v>66588</v>
      </c>
      <c r="M423" s="9">
        <v>540</v>
      </c>
      <c r="N423" s="9">
        <v>2945</v>
      </c>
      <c r="O423" s="9">
        <v>4184</v>
      </c>
      <c r="P423">
        <v>2005</v>
      </c>
      <c r="Q423" s="9">
        <f t="shared" si="103"/>
        <v>0</v>
      </c>
      <c r="T423" s="6">
        <f t="shared" si="86"/>
        <v>1.3593568705453341</v>
      </c>
      <c r="U423" s="6">
        <f t="shared" si="87"/>
        <v>0.85067873303167418</v>
      </c>
      <c r="V423" s="6">
        <f t="shared" si="88"/>
        <v>1.065803360050201</v>
      </c>
      <c r="W423" s="6">
        <f t="shared" si="89"/>
        <v>1.1225255261512814</v>
      </c>
      <c r="X423" s="6">
        <f t="shared" si="90"/>
        <v>1.2517668546017628</v>
      </c>
      <c r="Y423" s="6">
        <f t="shared" si="91"/>
        <v>1.0283511564287491</v>
      </c>
      <c r="Z423" s="6">
        <f t="shared" si="92"/>
        <v>0.77954545454545454</v>
      </c>
      <c r="AA423" s="6">
        <f t="shared" si="93"/>
        <v>1.2891355140186915</v>
      </c>
      <c r="AB423" s="6">
        <f t="shared" si="94"/>
        <v>1.1628688830780725</v>
      </c>
      <c r="AC423" s="6">
        <f t="shared" si="95"/>
        <v>1.2688400661469408</v>
      </c>
      <c r="AD423" s="6">
        <f t="shared" si="96"/>
        <v>1.1730261071768313</v>
      </c>
      <c r="AE423" s="6">
        <f t="shared" si="97"/>
        <v>0.84639498432601878</v>
      </c>
      <c r="AF423" s="6">
        <f t="shared" si="98"/>
        <v>1.1499414291292465</v>
      </c>
      <c r="AG423" s="6">
        <f t="shared" si="99"/>
        <v>1.0320670942279231</v>
      </c>
      <c r="AH423" s="6">
        <f t="shared" si="100"/>
        <v>1.1556195965417868</v>
      </c>
      <c r="AI423" s="6">
        <f t="shared" si="100"/>
        <v>1</v>
      </c>
    </row>
    <row r="424" spans="1:35" x14ac:dyDescent="0.25">
      <c r="A424" s="3">
        <f t="shared" si="101"/>
        <v>42790</v>
      </c>
      <c r="B424" s="9">
        <v>19871</v>
      </c>
      <c r="C424" s="9">
        <v>9568</v>
      </c>
      <c r="D424" s="9">
        <v>77501</v>
      </c>
      <c r="E424" s="9">
        <v>11032</v>
      </c>
      <c r="F424" s="9">
        <v>25414</v>
      </c>
      <c r="G424" s="9">
        <v>8206</v>
      </c>
      <c r="H424" s="9">
        <v>10020</v>
      </c>
      <c r="I424" s="9">
        <v>5044</v>
      </c>
      <c r="J424" s="9">
        <v>3076</v>
      </c>
      <c r="K424" s="9">
        <v>4995</v>
      </c>
      <c r="L424" s="9">
        <v>65998</v>
      </c>
      <c r="M424" s="9">
        <v>638</v>
      </c>
      <c r="N424" s="9">
        <v>3147</v>
      </c>
      <c r="O424" s="9">
        <v>3970</v>
      </c>
      <c r="P424">
        <v>2391</v>
      </c>
      <c r="Q424" s="9">
        <f t="shared" si="103"/>
        <v>0</v>
      </c>
      <c r="T424" s="6">
        <f t="shared" si="86"/>
        <v>1.4446383133406033</v>
      </c>
      <c r="U424" s="6">
        <f t="shared" si="87"/>
        <v>0.65918015845676881</v>
      </c>
      <c r="V424" s="6">
        <f t="shared" si="88"/>
        <v>1.1083605056918941</v>
      </c>
      <c r="W424" s="6">
        <f t="shared" si="89"/>
        <v>1.1205688166582022</v>
      </c>
      <c r="X424" s="6">
        <f t="shared" si="90"/>
        <v>1.1286082245314859</v>
      </c>
      <c r="Y424" s="6">
        <f t="shared" si="91"/>
        <v>1.0173568063476319</v>
      </c>
      <c r="Z424" s="6">
        <f t="shared" si="92"/>
        <v>0.82844150475403056</v>
      </c>
      <c r="AA424" s="6">
        <f t="shared" si="93"/>
        <v>1.1032370953630797</v>
      </c>
      <c r="AB424" s="6">
        <f t="shared" si="94"/>
        <v>1.2710743801652893</v>
      </c>
      <c r="AC424" s="6">
        <f t="shared" si="95"/>
        <v>1.0152439024390243</v>
      </c>
      <c r="AD424" s="6">
        <f t="shared" si="96"/>
        <v>1.272152508722219</v>
      </c>
      <c r="AE424" s="6">
        <f t="shared" si="97"/>
        <v>0.7120535714285714</v>
      </c>
      <c r="AF424" s="6">
        <f t="shared" si="98"/>
        <v>0.91615720524017463</v>
      </c>
      <c r="AG424" s="6">
        <f t="shared" si="99"/>
        <v>1.2012102874432677</v>
      </c>
      <c r="AH424" s="6">
        <f t="shared" si="100"/>
        <v>1.215556685307575</v>
      </c>
      <c r="AI424" s="6">
        <f t="shared" si="100"/>
        <v>1</v>
      </c>
    </row>
    <row r="425" spans="1:35" x14ac:dyDescent="0.25">
      <c r="A425" s="3">
        <f t="shared" si="101"/>
        <v>42791</v>
      </c>
      <c r="B425" s="9">
        <v>20488</v>
      </c>
      <c r="C425" s="9">
        <v>8341</v>
      </c>
      <c r="D425" s="9">
        <v>77346</v>
      </c>
      <c r="E425" s="9">
        <v>9437</v>
      </c>
      <c r="F425" s="9">
        <v>25216</v>
      </c>
      <c r="G425" s="9">
        <v>8103</v>
      </c>
      <c r="H425" s="9">
        <v>8588</v>
      </c>
      <c r="I425" s="9">
        <v>5169</v>
      </c>
      <c r="J425" s="9">
        <v>2769</v>
      </c>
      <c r="K425" s="9">
        <v>4844</v>
      </c>
      <c r="L425" s="9">
        <v>65169</v>
      </c>
      <c r="M425" s="9">
        <v>773</v>
      </c>
      <c r="N425" s="9">
        <v>3172</v>
      </c>
      <c r="O425" s="9">
        <v>3054</v>
      </c>
      <c r="P425">
        <v>2093</v>
      </c>
      <c r="Q425" s="9">
        <f t="shared" si="103"/>
        <v>0</v>
      </c>
      <c r="T425" s="6">
        <f t="shared" si="86"/>
        <v>1.3243697478991596</v>
      </c>
      <c r="U425" s="6">
        <f t="shared" si="87"/>
        <v>0.72942719720157412</v>
      </c>
      <c r="V425" s="6">
        <f t="shared" si="88"/>
        <v>0.97539629494180102</v>
      </c>
      <c r="W425" s="6">
        <f t="shared" si="89"/>
        <v>1.0427624309392265</v>
      </c>
      <c r="X425" s="6">
        <f t="shared" si="90"/>
        <v>1.0451361545156879</v>
      </c>
      <c r="Y425" s="6">
        <f t="shared" si="91"/>
        <v>1.0107272046900337</v>
      </c>
      <c r="Z425" s="6">
        <f t="shared" si="92"/>
        <v>0.70981072815935198</v>
      </c>
      <c r="AA425" s="6">
        <f t="shared" si="93"/>
        <v>1.0797994568623355</v>
      </c>
      <c r="AB425" s="6">
        <f t="shared" si="94"/>
        <v>0.80564445737561829</v>
      </c>
      <c r="AC425" s="6">
        <f t="shared" si="95"/>
        <v>1.1689189189189189</v>
      </c>
      <c r="AD425" s="6">
        <f t="shared" si="96"/>
        <v>1.2162479937292374</v>
      </c>
      <c r="AE425" s="6">
        <f t="shared" si="97"/>
        <v>1.0265604249667994</v>
      </c>
      <c r="AF425" s="6">
        <f t="shared" si="98"/>
        <v>1.0288679857281868</v>
      </c>
      <c r="AG425" s="6">
        <f t="shared" si="99"/>
        <v>1.1841799146956185</v>
      </c>
      <c r="AH425" s="6">
        <f t="shared" si="100"/>
        <v>1.1512651265126512</v>
      </c>
      <c r="AI425" s="6">
        <f t="shared" si="100"/>
        <v>1</v>
      </c>
    </row>
    <row r="426" spans="1:35" x14ac:dyDescent="0.25">
      <c r="A426" s="7">
        <f t="shared" si="101"/>
        <v>42792</v>
      </c>
      <c r="B426" s="49">
        <v>18902</v>
      </c>
      <c r="C426" s="49">
        <v>0</v>
      </c>
      <c r="D426" s="49">
        <v>64575</v>
      </c>
      <c r="E426" s="49">
        <v>7671</v>
      </c>
      <c r="F426" s="49">
        <v>23996</v>
      </c>
      <c r="G426" s="49">
        <v>7975</v>
      </c>
      <c r="H426" s="49">
        <v>7457</v>
      </c>
      <c r="I426" s="49">
        <v>4976</v>
      </c>
      <c r="J426" s="49">
        <v>2760</v>
      </c>
      <c r="K426" s="49">
        <v>0</v>
      </c>
      <c r="L426" s="49">
        <v>61602</v>
      </c>
      <c r="M426" s="49">
        <v>729</v>
      </c>
      <c r="N426" s="49">
        <v>2680</v>
      </c>
      <c r="O426" s="49">
        <v>2555</v>
      </c>
      <c r="P426" s="8">
        <v>2457</v>
      </c>
      <c r="Q426" s="49">
        <f t="shared" si="103"/>
        <v>0</v>
      </c>
      <c r="T426" s="8">
        <f t="shared" si="86"/>
        <v>1.2673997586160655</v>
      </c>
      <c r="U426" s="8">
        <f t="shared" si="87"/>
        <v>1</v>
      </c>
      <c r="V426" s="8">
        <f t="shared" si="88"/>
        <v>0.9028311779098217</v>
      </c>
      <c r="W426" s="8">
        <f t="shared" si="89"/>
        <v>1.0710695336498184</v>
      </c>
      <c r="X426" s="8">
        <f t="shared" si="90"/>
        <v>1.0726386840105493</v>
      </c>
      <c r="Y426" s="8">
        <f t="shared" si="91"/>
        <v>1.0066902297399647</v>
      </c>
      <c r="Z426" s="8">
        <f t="shared" si="92"/>
        <v>0.71338371759303554</v>
      </c>
      <c r="AA426" s="8">
        <f t="shared" si="93"/>
        <v>1.0772894565923361</v>
      </c>
      <c r="AB426" s="8">
        <f t="shared" si="94"/>
        <v>1.0454545454545454</v>
      </c>
      <c r="AC426" s="8">
        <f t="shared" si="95"/>
        <v>1</v>
      </c>
      <c r="AD426" s="8">
        <f t="shared" si="96"/>
        <v>1.1212595558791409</v>
      </c>
      <c r="AE426" s="8">
        <f t="shared" si="97"/>
        <v>0.745398773006135</v>
      </c>
      <c r="AF426" s="8">
        <f t="shared" si="98"/>
        <v>1.0086563793752352</v>
      </c>
      <c r="AG426" s="8">
        <f t="shared" si="99"/>
        <v>1</v>
      </c>
      <c r="AH426" s="8">
        <f t="shared" si="100"/>
        <v>1.3090037293553543</v>
      </c>
      <c r="AI426" s="8">
        <f t="shared" si="100"/>
        <v>1</v>
      </c>
    </row>
    <row r="427" spans="1:35" x14ac:dyDescent="0.25">
      <c r="A427" s="7">
        <f t="shared" si="101"/>
        <v>42793</v>
      </c>
      <c r="B427" s="49">
        <v>17440</v>
      </c>
      <c r="C427" s="49">
        <v>0</v>
      </c>
      <c r="D427" s="49">
        <v>51357</v>
      </c>
      <c r="E427" s="49">
        <v>6118</v>
      </c>
      <c r="F427" s="49">
        <v>19952</v>
      </c>
      <c r="G427" s="49">
        <v>8010</v>
      </c>
      <c r="H427" s="49">
        <v>6055</v>
      </c>
      <c r="I427" s="49">
        <v>4689</v>
      </c>
      <c r="J427" s="49">
        <v>2097</v>
      </c>
      <c r="K427" s="49">
        <v>0</v>
      </c>
      <c r="L427" s="49">
        <v>34027</v>
      </c>
      <c r="M427" s="49">
        <v>612</v>
      </c>
      <c r="N427" s="49">
        <v>2347</v>
      </c>
      <c r="O427" s="49">
        <v>2472</v>
      </c>
      <c r="P427" s="8">
        <v>2123</v>
      </c>
      <c r="Q427" s="49">
        <f t="shared" si="103"/>
        <v>0</v>
      </c>
      <c r="T427" s="8">
        <f t="shared" si="86"/>
        <v>1.2966542750929368</v>
      </c>
      <c r="U427" s="8">
        <f t="shared" si="87"/>
        <v>1</v>
      </c>
      <c r="V427" s="8">
        <f t="shared" si="88"/>
        <v>0.89973721093202519</v>
      </c>
      <c r="W427" s="8">
        <f t="shared" si="89"/>
        <v>1.0039382999671809</v>
      </c>
      <c r="X427" s="8">
        <f t="shared" si="90"/>
        <v>0.90501678308990297</v>
      </c>
      <c r="Y427" s="8">
        <f t="shared" si="91"/>
        <v>1.0099609128735343</v>
      </c>
      <c r="Z427" s="8">
        <f t="shared" si="92"/>
        <v>0.61565836298932386</v>
      </c>
      <c r="AA427" s="8">
        <f t="shared" si="93"/>
        <v>0.99744735162731335</v>
      </c>
      <c r="AB427" s="8">
        <f t="shared" si="94"/>
        <v>1.0014326647564471</v>
      </c>
      <c r="AC427" s="8">
        <f t="shared" si="95"/>
        <v>1</v>
      </c>
      <c r="AD427" s="8">
        <f t="shared" si="96"/>
        <v>1.1722938055536416</v>
      </c>
      <c r="AE427" s="8">
        <f t="shared" si="97"/>
        <v>0.90132547864506629</v>
      </c>
      <c r="AF427" s="8">
        <f t="shared" si="98"/>
        <v>0.9750727046115496</v>
      </c>
      <c r="AG427" s="8">
        <f t="shared" si="99"/>
        <v>0.44701627486437612</v>
      </c>
      <c r="AH427" s="8">
        <f t="shared" si="100"/>
        <v>1.1550598476605005</v>
      </c>
      <c r="AI427" s="8">
        <f t="shared" si="100"/>
        <v>1</v>
      </c>
    </row>
    <row r="428" spans="1:35" x14ac:dyDescent="0.25">
      <c r="A428" s="3">
        <f t="shared" si="101"/>
        <v>42794</v>
      </c>
      <c r="B428" s="9">
        <v>13106</v>
      </c>
      <c r="C428" s="9">
        <v>15978</v>
      </c>
      <c r="D428" s="9">
        <v>58229</v>
      </c>
      <c r="E428" s="9">
        <v>5274</v>
      </c>
      <c r="F428" s="9">
        <v>4730</v>
      </c>
      <c r="G428" s="9">
        <v>8510</v>
      </c>
      <c r="H428" s="9">
        <v>5462</v>
      </c>
      <c r="I428" s="9">
        <v>3783</v>
      </c>
      <c r="J428" s="9">
        <v>783</v>
      </c>
      <c r="K428" s="9">
        <v>0</v>
      </c>
      <c r="L428" s="9">
        <v>35742</v>
      </c>
      <c r="M428" s="9">
        <v>681</v>
      </c>
      <c r="N428" s="9">
        <v>3694</v>
      </c>
      <c r="O428" s="9">
        <v>4151</v>
      </c>
      <c r="P428">
        <v>1409</v>
      </c>
      <c r="Q428" s="9">
        <f t="shared" si="103"/>
        <v>0</v>
      </c>
      <c r="T428" s="6">
        <f t="shared" si="86"/>
        <v>1.3627950504315276</v>
      </c>
      <c r="U428" s="6">
        <f t="shared" si="87"/>
        <v>0.76636769149599504</v>
      </c>
      <c r="V428" s="6">
        <f t="shared" si="88"/>
        <v>1.0357346140163644</v>
      </c>
      <c r="W428" s="6">
        <f t="shared" si="89"/>
        <v>1.0581861958266452</v>
      </c>
      <c r="X428" s="6">
        <f t="shared" si="90"/>
        <v>1.0163300386764074</v>
      </c>
      <c r="Y428" s="6">
        <f t="shared" si="91"/>
        <v>1.0298922909354955</v>
      </c>
      <c r="Z428" s="6">
        <f t="shared" si="92"/>
        <v>0.51243080964443188</v>
      </c>
      <c r="AA428" s="6">
        <f t="shared" si="93"/>
        <v>0.90028557829604949</v>
      </c>
      <c r="AB428" s="6">
        <f t="shared" si="94"/>
        <v>0.69848349687778766</v>
      </c>
      <c r="AC428" s="6">
        <f t="shared" si="95"/>
        <v>1</v>
      </c>
      <c r="AD428" s="6">
        <f t="shared" si="96"/>
        <v>1.3244645371674202</v>
      </c>
      <c r="AE428" s="6">
        <f t="shared" si="97"/>
        <v>0.99271137026239065</v>
      </c>
      <c r="AF428" s="6">
        <f t="shared" si="98"/>
        <v>1.069794381697075</v>
      </c>
      <c r="AG428" s="6">
        <f t="shared" si="99"/>
        <v>0.83773965691220986</v>
      </c>
      <c r="AH428" s="6">
        <f t="shared" si="100"/>
        <v>1.1094488188976377</v>
      </c>
      <c r="AI428" s="6">
        <f t="shared" si="100"/>
        <v>1</v>
      </c>
    </row>
    <row r="429" spans="1:35" x14ac:dyDescent="0.25">
      <c r="A429" s="3">
        <f t="shared" si="101"/>
        <v>42795</v>
      </c>
      <c r="B429" s="9">
        <v>17063</v>
      </c>
      <c r="C429" s="9">
        <v>-74347</v>
      </c>
      <c r="D429" s="9">
        <v>57060</v>
      </c>
      <c r="E429" s="9">
        <v>6492</v>
      </c>
      <c r="F429" s="9">
        <v>22872</v>
      </c>
      <c r="G429" s="9">
        <v>8495</v>
      </c>
      <c r="H429" s="9">
        <v>6411</v>
      </c>
      <c r="I429" s="9">
        <v>4017</v>
      </c>
      <c r="J429" s="9">
        <v>2050</v>
      </c>
      <c r="K429" s="9">
        <v>11804</v>
      </c>
      <c r="L429" s="9">
        <v>59925</v>
      </c>
      <c r="M429" s="9">
        <v>357</v>
      </c>
      <c r="N429" s="9">
        <v>2663</v>
      </c>
      <c r="O429" s="9">
        <v>5260</v>
      </c>
      <c r="P429">
        <v>1920</v>
      </c>
      <c r="Q429" s="9">
        <f t="shared" si="103"/>
        <v>0</v>
      </c>
      <c r="T429" s="6">
        <f t="shared" si="86"/>
        <v>1.2830287991578315</v>
      </c>
      <c r="U429" s="6">
        <f t="shared" si="87"/>
        <v>-9.9647500335075723</v>
      </c>
      <c r="V429" s="6">
        <f t="shared" si="88"/>
        <v>0.7896157092841426</v>
      </c>
      <c r="W429" s="6">
        <f t="shared" si="89"/>
        <v>1.1263011797362943</v>
      </c>
      <c r="X429" s="6">
        <f t="shared" si="90"/>
        <v>1.1333994053518335</v>
      </c>
      <c r="Y429" s="6">
        <f t="shared" si="91"/>
        <v>1.0198079231692676</v>
      </c>
      <c r="Z429" s="6">
        <f t="shared" si="92"/>
        <v>0.75219992960225268</v>
      </c>
      <c r="AA429" s="6">
        <f t="shared" si="93"/>
        <v>1.0441902781388095</v>
      </c>
      <c r="AB429" s="6">
        <f t="shared" si="94"/>
        <v>0.97526165556612754</v>
      </c>
      <c r="AC429" s="6">
        <f t="shared" si="95"/>
        <v>1.0796670630202141</v>
      </c>
      <c r="AD429" s="6">
        <f t="shared" si="96"/>
        <v>0.95551303515905284</v>
      </c>
      <c r="AE429" s="6">
        <f t="shared" si="97"/>
        <v>0.64093357271095153</v>
      </c>
      <c r="AF429" s="6">
        <f t="shared" si="98"/>
        <v>0.82882041705571119</v>
      </c>
      <c r="AG429" s="6">
        <f t="shared" si="99"/>
        <v>1.14997813729777</v>
      </c>
      <c r="AH429" s="6">
        <f t="shared" si="100"/>
        <v>1.111754487550666</v>
      </c>
      <c r="AI429" s="6">
        <f t="shared" si="100"/>
        <v>1</v>
      </c>
    </row>
    <row r="430" spans="1:35" x14ac:dyDescent="0.25">
      <c r="A430" s="3">
        <f t="shared" si="101"/>
        <v>42796</v>
      </c>
      <c r="B430" s="9">
        <v>20840</v>
      </c>
      <c r="C430" s="9">
        <v>6137</v>
      </c>
      <c r="D430" s="9">
        <v>67193</v>
      </c>
      <c r="E430" s="9">
        <v>10852</v>
      </c>
      <c r="F430" s="9">
        <v>26903</v>
      </c>
      <c r="G430" s="9">
        <v>8525</v>
      </c>
      <c r="H430" s="9">
        <v>6420</v>
      </c>
      <c r="I430" s="9">
        <v>5040</v>
      </c>
      <c r="J430" s="9">
        <v>3264</v>
      </c>
      <c r="K430" s="9">
        <v>6179</v>
      </c>
      <c r="L430" s="9">
        <v>71704</v>
      </c>
      <c r="M430" s="9">
        <v>559</v>
      </c>
      <c r="N430" s="9">
        <v>2784</v>
      </c>
      <c r="O430" s="9">
        <v>4267</v>
      </c>
      <c r="P430">
        <v>2553</v>
      </c>
      <c r="Q430" s="9">
        <f t="shared" si="103"/>
        <v>0</v>
      </c>
      <c r="T430" s="6">
        <f t="shared" si="86"/>
        <v>1.2705767589318375</v>
      </c>
      <c r="U430" s="6">
        <f t="shared" si="87"/>
        <v>0.66619626574033863</v>
      </c>
      <c r="V430" s="6">
        <f t="shared" si="88"/>
        <v>0.89911952041963283</v>
      </c>
      <c r="W430" s="6">
        <f t="shared" si="89"/>
        <v>1.0072396510116948</v>
      </c>
      <c r="X430" s="6">
        <f t="shared" si="90"/>
        <v>0.85333206457956667</v>
      </c>
      <c r="Y430" s="6">
        <f t="shared" si="91"/>
        <v>1.0308343409915357</v>
      </c>
      <c r="Z430" s="6">
        <f t="shared" si="92"/>
        <v>0.64542072986830201</v>
      </c>
      <c r="AA430" s="6">
        <f t="shared" si="93"/>
        <v>1.14182147711826</v>
      </c>
      <c r="AB430" s="6">
        <f t="shared" si="94"/>
        <v>1.0485062640539673</v>
      </c>
      <c r="AC430" s="6">
        <f t="shared" si="95"/>
        <v>1.1504375349097002</v>
      </c>
      <c r="AD430" s="6">
        <f t="shared" si="96"/>
        <v>1.0768306601790112</v>
      </c>
      <c r="AE430" s="6">
        <f t="shared" si="97"/>
        <v>1.0351851851851852</v>
      </c>
      <c r="AF430" s="6">
        <f t="shared" si="98"/>
        <v>0.94533106960950763</v>
      </c>
      <c r="AG430" s="6">
        <f t="shared" si="99"/>
        <v>1.0198374760994264</v>
      </c>
      <c r="AH430" s="6">
        <f t="shared" si="100"/>
        <v>1.2733167082294263</v>
      </c>
      <c r="AI430" s="6">
        <f t="shared" si="100"/>
        <v>1</v>
      </c>
    </row>
    <row r="431" spans="1:35" x14ac:dyDescent="0.25">
      <c r="A431" s="3">
        <f t="shared" si="101"/>
        <v>42797</v>
      </c>
      <c r="B431" s="9">
        <v>22845</v>
      </c>
      <c r="C431" s="9">
        <v>6037</v>
      </c>
      <c r="D431" s="9">
        <v>68051</v>
      </c>
      <c r="E431" s="9">
        <v>11393</v>
      </c>
      <c r="F431" s="9">
        <v>25286</v>
      </c>
      <c r="G431" s="9">
        <v>8404</v>
      </c>
      <c r="H431" s="9">
        <v>6644</v>
      </c>
      <c r="I431" s="9">
        <v>4162</v>
      </c>
      <c r="J431" s="9">
        <v>2643</v>
      </c>
      <c r="K431" s="9">
        <v>4838</v>
      </c>
      <c r="L431" s="9">
        <v>75102</v>
      </c>
      <c r="M431" s="9">
        <v>460</v>
      </c>
      <c r="N431" s="9">
        <v>2980</v>
      </c>
      <c r="O431" s="9">
        <v>3922</v>
      </c>
      <c r="P431">
        <v>2324</v>
      </c>
      <c r="Q431" s="9">
        <f t="shared" si="103"/>
        <v>0</v>
      </c>
      <c r="T431" s="6">
        <f t="shared" si="86"/>
        <v>1.1496653414523679</v>
      </c>
      <c r="U431" s="6">
        <f t="shared" si="87"/>
        <v>0.63095735785953178</v>
      </c>
      <c r="V431" s="6">
        <f t="shared" si="88"/>
        <v>0.87806608946981324</v>
      </c>
      <c r="W431" s="6">
        <f t="shared" si="89"/>
        <v>1.0327229876722261</v>
      </c>
      <c r="X431" s="6">
        <f t="shared" si="90"/>
        <v>0.99496340599669475</v>
      </c>
      <c r="Y431" s="6">
        <f t="shared" si="91"/>
        <v>1.0241286863270778</v>
      </c>
      <c r="Z431" s="6">
        <f t="shared" si="92"/>
        <v>0.66307385229540916</v>
      </c>
      <c r="AA431" s="6">
        <f t="shared" si="93"/>
        <v>0.82513877874702612</v>
      </c>
      <c r="AB431" s="6">
        <f t="shared" si="94"/>
        <v>0.85923276983094932</v>
      </c>
      <c r="AC431" s="6">
        <f t="shared" si="95"/>
        <v>0.96856856856856854</v>
      </c>
      <c r="AD431" s="6">
        <f t="shared" si="96"/>
        <v>1.1379435740476984</v>
      </c>
      <c r="AE431" s="6">
        <f t="shared" si="97"/>
        <v>0.72100313479623823</v>
      </c>
      <c r="AF431" s="6">
        <f t="shared" si="98"/>
        <v>0.94693358754369239</v>
      </c>
      <c r="AG431" s="6">
        <f t="shared" si="99"/>
        <v>0.98790931989924435</v>
      </c>
      <c r="AH431" s="6">
        <f t="shared" si="100"/>
        <v>0.97197825177749897</v>
      </c>
      <c r="AI431" s="6">
        <f t="shared" si="100"/>
        <v>1</v>
      </c>
    </row>
    <row r="432" spans="1:35" x14ac:dyDescent="0.25">
      <c r="A432" s="3">
        <f t="shared" si="101"/>
        <v>42798</v>
      </c>
      <c r="B432" s="9">
        <v>24010</v>
      </c>
      <c r="C432" s="9">
        <v>6654</v>
      </c>
      <c r="D432" s="9">
        <v>66451</v>
      </c>
      <c r="E432" s="9">
        <v>9581</v>
      </c>
      <c r="F432" s="9">
        <v>23507</v>
      </c>
      <c r="G432" s="9">
        <v>8367</v>
      </c>
      <c r="H432" s="9">
        <v>6024</v>
      </c>
      <c r="I432" s="9">
        <v>4733</v>
      </c>
      <c r="J432" s="9">
        <v>2759</v>
      </c>
      <c r="K432" s="9">
        <v>4831</v>
      </c>
      <c r="L432" s="9">
        <v>75495</v>
      </c>
      <c r="M432" s="9">
        <v>520</v>
      </c>
      <c r="N432" s="9">
        <v>2967</v>
      </c>
      <c r="O432" s="9">
        <v>3058</v>
      </c>
      <c r="P432">
        <v>2668</v>
      </c>
      <c r="Q432" s="9">
        <f t="shared" si="103"/>
        <v>0</v>
      </c>
      <c r="T432" s="6">
        <f t="shared" si="86"/>
        <v>1.1719055056618508</v>
      </c>
      <c r="U432" s="6">
        <f t="shared" si="87"/>
        <v>0.79774607361227667</v>
      </c>
      <c r="V432" s="6">
        <f t="shared" si="88"/>
        <v>0.85913945129677038</v>
      </c>
      <c r="W432" s="6">
        <f t="shared" si="89"/>
        <v>1.0152590865741231</v>
      </c>
      <c r="X432" s="6">
        <f t="shared" si="90"/>
        <v>0.9322255710659898</v>
      </c>
      <c r="Y432" s="6">
        <f t="shared" si="91"/>
        <v>1.0325805257312106</v>
      </c>
      <c r="Z432" s="6">
        <f t="shared" si="92"/>
        <v>0.70144387517466233</v>
      </c>
      <c r="AA432" s="6">
        <f t="shared" si="93"/>
        <v>0.91565099632424063</v>
      </c>
      <c r="AB432" s="6">
        <f t="shared" si="94"/>
        <v>0.99638858793788376</v>
      </c>
      <c r="AC432" s="6">
        <f t="shared" si="95"/>
        <v>0.99731626754748137</v>
      </c>
      <c r="AD432" s="6">
        <f t="shared" si="96"/>
        <v>1.1584495695806287</v>
      </c>
      <c r="AE432" s="6">
        <f t="shared" si="97"/>
        <v>0.6727037516170763</v>
      </c>
      <c r="AF432" s="6">
        <f t="shared" si="98"/>
        <v>0.9353720050441362</v>
      </c>
      <c r="AG432" s="6">
        <f t="shared" si="99"/>
        <v>1.0013097576948264</v>
      </c>
      <c r="AH432" s="6">
        <f t="shared" si="100"/>
        <v>1.2747252747252746</v>
      </c>
      <c r="AI432" s="6">
        <f t="shared" si="100"/>
        <v>1</v>
      </c>
    </row>
    <row r="433" spans="1:35" x14ac:dyDescent="0.25">
      <c r="A433" s="7">
        <f t="shared" si="101"/>
        <v>42799</v>
      </c>
      <c r="B433" s="49">
        <v>23633</v>
      </c>
      <c r="C433" s="49">
        <v>0</v>
      </c>
      <c r="D433" s="49">
        <v>58203</v>
      </c>
      <c r="E433" s="49">
        <v>8264</v>
      </c>
      <c r="F433" s="49">
        <v>23306</v>
      </c>
      <c r="G433" s="49">
        <v>8212</v>
      </c>
      <c r="H433" s="49">
        <v>6118</v>
      </c>
      <c r="I433" s="49">
        <v>5395</v>
      </c>
      <c r="J433" s="49">
        <v>2799</v>
      </c>
      <c r="K433" s="49">
        <v>0</v>
      </c>
      <c r="L433" s="49">
        <v>69609</v>
      </c>
      <c r="M433" s="49">
        <v>530</v>
      </c>
      <c r="N433" s="49">
        <v>2769</v>
      </c>
      <c r="O433" s="49">
        <v>3262</v>
      </c>
      <c r="P433" s="8">
        <v>2557</v>
      </c>
      <c r="Q433" s="49">
        <f t="shared" si="103"/>
        <v>0</v>
      </c>
      <c r="T433" s="8">
        <f t="shared" si="86"/>
        <v>1.250290974500053</v>
      </c>
      <c r="U433" s="8">
        <f t="shared" si="87"/>
        <v>1</v>
      </c>
      <c r="V433" s="8">
        <f t="shared" si="88"/>
        <v>0.90132404181184667</v>
      </c>
      <c r="W433" s="8">
        <f t="shared" si="89"/>
        <v>1.0773041324468779</v>
      </c>
      <c r="X433" s="8">
        <f t="shared" si="90"/>
        <v>0.97124520753458909</v>
      </c>
      <c r="Y433" s="8">
        <f t="shared" si="91"/>
        <v>1.0297178683385579</v>
      </c>
      <c r="Z433" s="8">
        <f t="shared" si="92"/>
        <v>0.8204371731259219</v>
      </c>
      <c r="AA433" s="8">
        <f t="shared" si="93"/>
        <v>1.0842041800643087</v>
      </c>
      <c r="AB433" s="8">
        <f t="shared" si="94"/>
        <v>1.0141304347826088</v>
      </c>
      <c r="AC433" s="8">
        <f t="shared" si="95"/>
        <v>1</v>
      </c>
      <c r="AD433" s="8">
        <f t="shared" si="96"/>
        <v>1.1299795461186326</v>
      </c>
      <c r="AE433" s="8">
        <f t="shared" si="97"/>
        <v>0.72702331961591216</v>
      </c>
      <c r="AF433" s="8">
        <f t="shared" si="98"/>
        <v>1.0332089552238806</v>
      </c>
      <c r="AG433" s="8">
        <f t="shared" si="99"/>
        <v>1.2767123287671234</v>
      </c>
      <c r="AH433" s="8">
        <f t="shared" si="100"/>
        <v>1.0407000407000406</v>
      </c>
      <c r="AI433" s="8">
        <f t="shared" si="100"/>
        <v>1</v>
      </c>
    </row>
    <row r="434" spans="1:35" x14ac:dyDescent="0.25">
      <c r="A434" s="7">
        <f t="shared" si="101"/>
        <v>42800</v>
      </c>
      <c r="B434" s="49">
        <v>20724</v>
      </c>
      <c r="C434" s="49">
        <v>0</v>
      </c>
      <c r="D434" s="49">
        <v>41007</v>
      </c>
      <c r="E434" s="49">
        <v>6504</v>
      </c>
      <c r="F434" s="49">
        <v>21835</v>
      </c>
      <c r="G434" s="49">
        <v>8010</v>
      </c>
      <c r="H434" s="49">
        <v>5260</v>
      </c>
      <c r="I434" s="49">
        <v>4564</v>
      </c>
      <c r="J434" s="49">
        <v>2082</v>
      </c>
      <c r="K434" s="49">
        <v>0</v>
      </c>
      <c r="L434" s="49">
        <v>80508</v>
      </c>
      <c r="M434" s="49">
        <v>520</v>
      </c>
      <c r="N434" s="49">
        <v>2648</v>
      </c>
      <c r="O434" s="49">
        <v>1848</v>
      </c>
      <c r="P434" s="8">
        <v>2199</v>
      </c>
      <c r="Q434" s="49">
        <f t="shared" si="103"/>
        <v>0</v>
      </c>
      <c r="T434" s="8">
        <f t="shared" si="86"/>
        <v>1.1883027522935781</v>
      </c>
      <c r="U434" s="8">
        <f t="shared" si="87"/>
        <v>1</v>
      </c>
      <c r="V434" s="8">
        <f t="shared" si="88"/>
        <v>0.79846953677200772</v>
      </c>
      <c r="W434" s="8">
        <f t="shared" si="89"/>
        <v>1.0630925138934293</v>
      </c>
      <c r="X434" s="8">
        <f t="shared" si="90"/>
        <v>1.0943765036086608</v>
      </c>
      <c r="Y434" s="8">
        <f t="shared" si="91"/>
        <v>1</v>
      </c>
      <c r="Z434" s="8">
        <f t="shared" si="92"/>
        <v>0.86870355078447559</v>
      </c>
      <c r="AA434" s="8">
        <f t="shared" si="93"/>
        <v>0.9733418639368735</v>
      </c>
      <c r="AB434" s="8">
        <f t="shared" si="94"/>
        <v>0.99284692417739628</v>
      </c>
      <c r="AC434" s="8">
        <f t="shared" si="95"/>
        <v>1</v>
      </c>
      <c r="AD434" s="8">
        <f t="shared" si="96"/>
        <v>2.3660034678343669</v>
      </c>
      <c r="AE434" s="8">
        <f t="shared" si="97"/>
        <v>0.84967320261437906</v>
      </c>
      <c r="AF434" s="8">
        <f t="shared" si="98"/>
        <v>1.1282488282914358</v>
      </c>
      <c r="AG434" s="8">
        <f t="shared" si="99"/>
        <v>0.74757281553398058</v>
      </c>
      <c r="AH434" s="8">
        <f t="shared" si="100"/>
        <v>1.0357983984926991</v>
      </c>
      <c r="AI434" s="8">
        <f t="shared" si="100"/>
        <v>1</v>
      </c>
    </row>
    <row r="435" spans="1:35" x14ac:dyDescent="0.25">
      <c r="A435" s="3">
        <f t="shared" si="101"/>
        <v>42801</v>
      </c>
      <c r="B435" s="9">
        <v>13882</v>
      </c>
      <c r="C435" s="9">
        <v>11958</v>
      </c>
      <c r="D435" s="9">
        <v>45036</v>
      </c>
      <c r="E435" s="9">
        <v>5129</v>
      </c>
      <c r="F435" s="9">
        <v>5534</v>
      </c>
      <c r="G435" s="9">
        <v>8313</v>
      </c>
      <c r="H435" s="9">
        <v>4823</v>
      </c>
      <c r="I435" s="9">
        <v>3844</v>
      </c>
      <c r="J435" s="9">
        <v>1117</v>
      </c>
      <c r="K435" s="9">
        <v>0</v>
      </c>
      <c r="L435" s="9">
        <v>32321</v>
      </c>
      <c r="M435" s="9">
        <v>432</v>
      </c>
      <c r="N435" s="9">
        <v>4048</v>
      </c>
      <c r="O435" s="9">
        <v>3541</v>
      </c>
      <c r="P435">
        <v>1910</v>
      </c>
      <c r="Q435" s="9">
        <f t="shared" si="103"/>
        <v>0</v>
      </c>
      <c r="T435" s="6">
        <f t="shared" si="86"/>
        <v>1.0592095223561728</v>
      </c>
      <c r="U435" s="6">
        <f t="shared" si="87"/>
        <v>0.74840405557641754</v>
      </c>
      <c r="V435" s="6">
        <f t="shared" si="88"/>
        <v>0.77342904738188878</v>
      </c>
      <c r="W435" s="6">
        <f t="shared" si="89"/>
        <v>0.9725066363291619</v>
      </c>
      <c r="X435" s="6">
        <f t="shared" si="90"/>
        <v>1.1699788583509514</v>
      </c>
      <c r="Y435" s="6">
        <f t="shared" si="91"/>
        <v>0.97685076380728553</v>
      </c>
      <c r="Z435" s="6">
        <f t="shared" si="92"/>
        <v>0.88300988648846579</v>
      </c>
      <c r="AA435" s="6">
        <f t="shared" si="93"/>
        <v>1.0161247687020882</v>
      </c>
      <c r="AB435" s="6">
        <f t="shared" si="94"/>
        <v>1.4265644955300127</v>
      </c>
      <c r="AC435" s="6">
        <f t="shared" si="95"/>
        <v>1</v>
      </c>
      <c r="AD435" s="6">
        <f t="shared" si="96"/>
        <v>0.9042862738514913</v>
      </c>
      <c r="AE435" s="6">
        <f t="shared" si="97"/>
        <v>0.63436123348017626</v>
      </c>
      <c r="AF435" s="6">
        <f t="shared" si="98"/>
        <v>1.0958310774228479</v>
      </c>
      <c r="AG435" s="6">
        <f t="shared" si="99"/>
        <v>0.85304745844374852</v>
      </c>
      <c r="AH435" s="6">
        <f t="shared" si="100"/>
        <v>1.3555713271823988</v>
      </c>
      <c r="AI435" s="6">
        <f t="shared" si="100"/>
        <v>1</v>
      </c>
    </row>
    <row r="436" spans="1:35" x14ac:dyDescent="0.25">
      <c r="A436" s="3">
        <f t="shared" si="101"/>
        <v>42802</v>
      </c>
      <c r="B436" s="9">
        <v>19725</v>
      </c>
      <c r="C436" s="9">
        <v>4012</v>
      </c>
      <c r="D436" s="9">
        <v>57642</v>
      </c>
      <c r="E436" s="9">
        <v>6834</v>
      </c>
      <c r="F436" s="9">
        <v>23143</v>
      </c>
      <c r="G436" s="9">
        <v>8554</v>
      </c>
      <c r="H436" s="9">
        <v>5869</v>
      </c>
      <c r="I436" s="9">
        <v>4379</v>
      </c>
      <c r="J436" s="9">
        <v>2163</v>
      </c>
      <c r="K436" s="9">
        <v>11014</v>
      </c>
      <c r="L436" s="9">
        <v>70764</v>
      </c>
      <c r="M436" s="9">
        <v>306</v>
      </c>
      <c r="N436" s="9">
        <v>2928</v>
      </c>
      <c r="O436" s="9">
        <v>3146</v>
      </c>
      <c r="P436">
        <v>2411</v>
      </c>
      <c r="Q436" s="9">
        <f t="shared" si="103"/>
        <v>0</v>
      </c>
      <c r="T436" s="6">
        <f t="shared" si="86"/>
        <v>1.1560100802906874</v>
      </c>
      <c r="U436" s="6">
        <f t="shared" si="87"/>
        <v>-5.3963172690222876E-2</v>
      </c>
      <c r="V436" s="6">
        <f t="shared" si="88"/>
        <v>1.0101997896950579</v>
      </c>
      <c r="W436" s="6">
        <f t="shared" si="89"/>
        <v>1.0526802218114601</v>
      </c>
      <c r="X436" s="6">
        <f t="shared" si="90"/>
        <v>1.0118485484435118</v>
      </c>
      <c r="Y436" s="6">
        <f t="shared" si="91"/>
        <v>1.0069452619187758</v>
      </c>
      <c r="Z436" s="6">
        <f t="shared" si="92"/>
        <v>0.91545780689440026</v>
      </c>
      <c r="AA436" s="6">
        <f t="shared" si="93"/>
        <v>1.090117002738362</v>
      </c>
      <c r="AB436" s="6">
        <f t="shared" si="94"/>
        <v>1.0551219512195122</v>
      </c>
      <c r="AC436" s="6">
        <f t="shared" si="95"/>
        <v>0.93307353439512031</v>
      </c>
      <c r="AD436" s="6">
        <f t="shared" si="96"/>
        <v>1.1808760951188986</v>
      </c>
      <c r="AE436" s="6">
        <f t="shared" si="97"/>
        <v>0.8571428571428571</v>
      </c>
      <c r="AF436" s="6">
        <f t="shared" si="98"/>
        <v>1.0995118287645513</v>
      </c>
      <c r="AG436" s="6">
        <f t="shared" si="99"/>
        <v>0.59809885931558937</v>
      </c>
      <c r="AH436" s="6">
        <f t="shared" si="100"/>
        <v>1.2557291666666666</v>
      </c>
      <c r="AI436" s="6">
        <f t="shared" si="100"/>
        <v>1</v>
      </c>
    </row>
    <row r="437" spans="1:35" x14ac:dyDescent="0.25">
      <c r="A437" s="3">
        <f t="shared" si="101"/>
        <v>42803</v>
      </c>
      <c r="B437" s="9">
        <v>22275</v>
      </c>
      <c r="C437" s="9">
        <v>7119</v>
      </c>
      <c r="D437" s="9">
        <v>57920</v>
      </c>
      <c r="E437" s="9">
        <v>21163</v>
      </c>
      <c r="F437" s="9">
        <v>29674</v>
      </c>
      <c r="G437" s="9">
        <v>8603</v>
      </c>
      <c r="H437" s="9">
        <v>6021</v>
      </c>
      <c r="I437" s="9">
        <v>5355</v>
      </c>
      <c r="J437" s="9">
        <v>3434</v>
      </c>
      <c r="K437" s="9">
        <v>5917</v>
      </c>
      <c r="L437" s="9">
        <v>79876</v>
      </c>
      <c r="M437" s="9">
        <v>631</v>
      </c>
      <c r="N437" s="9">
        <v>3059</v>
      </c>
      <c r="O437" s="9">
        <v>3230</v>
      </c>
      <c r="P437">
        <v>2528</v>
      </c>
      <c r="Q437" s="9">
        <f t="shared" si="103"/>
        <v>0</v>
      </c>
      <c r="T437" s="6">
        <f t="shared" si="86"/>
        <v>1.0688579654510557</v>
      </c>
      <c r="U437" s="6">
        <f t="shared" si="87"/>
        <v>1.1600130356851881</v>
      </c>
      <c r="V437" s="6">
        <f t="shared" si="88"/>
        <v>0.86199455300403316</v>
      </c>
      <c r="W437" s="6">
        <f t="shared" si="89"/>
        <v>1.9501474382602286</v>
      </c>
      <c r="X437" s="6">
        <f t="shared" si="90"/>
        <v>1.102999665464818</v>
      </c>
      <c r="Y437" s="6">
        <f t="shared" si="91"/>
        <v>1.0091495601173019</v>
      </c>
      <c r="Z437" s="6">
        <f t="shared" si="92"/>
        <v>0.93785046728971966</v>
      </c>
      <c r="AA437" s="6">
        <f t="shared" si="93"/>
        <v>1.0625</v>
      </c>
      <c r="AB437" s="6">
        <f t="shared" si="94"/>
        <v>1.0520833333333333</v>
      </c>
      <c r="AC437" s="6">
        <f t="shared" si="95"/>
        <v>0.95759831687975405</v>
      </c>
      <c r="AD437" s="6">
        <f t="shared" si="96"/>
        <v>1.1139685373200938</v>
      </c>
      <c r="AE437" s="6">
        <f t="shared" si="97"/>
        <v>1.1288014311270125</v>
      </c>
      <c r="AF437" s="6">
        <f t="shared" si="98"/>
        <v>1.0987787356321839</v>
      </c>
      <c r="AG437" s="6">
        <f t="shared" si="99"/>
        <v>0.75697211155378485</v>
      </c>
      <c r="AH437" s="6">
        <f t="shared" si="100"/>
        <v>0.99020759890325105</v>
      </c>
      <c r="AI437" s="6">
        <f t="shared" si="100"/>
        <v>1</v>
      </c>
    </row>
    <row r="438" spans="1:35" x14ac:dyDescent="0.25">
      <c r="A438" s="3">
        <f t="shared" si="101"/>
        <v>42804</v>
      </c>
      <c r="B438" s="9">
        <v>25649</v>
      </c>
      <c r="C438" s="9">
        <v>6255</v>
      </c>
      <c r="D438" s="9">
        <v>62474</v>
      </c>
      <c r="E438" s="9">
        <v>4745</v>
      </c>
      <c r="F438" s="9">
        <v>28129</v>
      </c>
      <c r="G438" s="9">
        <v>8308</v>
      </c>
      <c r="H438" s="9">
        <v>6835</v>
      </c>
      <c r="I438" s="9">
        <v>5421</v>
      </c>
      <c r="J438" s="9">
        <v>3503</v>
      </c>
      <c r="K438" s="9">
        <v>5300</v>
      </c>
      <c r="L438" s="9">
        <v>75412</v>
      </c>
      <c r="M438" s="9">
        <v>591</v>
      </c>
      <c r="N438" s="9">
        <v>3105</v>
      </c>
      <c r="O438" s="9">
        <v>2758</v>
      </c>
      <c r="P438">
        <v>2997</v>
      </c>
      <c r="Q438" s="9">
        <f t="shared" si="103"/>
        <v>0</v>
      </c>
      <c r="T438" s="6">
        <f t="shared" si="86"/>
        <v>1.1227402057342963</v>
      </c>
      <c r="U438" s="6">
        <f t="shared" si="87"/>
        <v>1.0361106509855889</v>
      </c>
      <c r="V438" s="6">
        <f t="shared" si="88"/>
        <v>0.91804675904836075</v>
      </c>
      <c r="W438" s="6">
        <f t="shared" si="89"/>
        <v>0.41648380584569472</v>
      </c>
      <c r="X438" s="6">
        <f t="shared" si="90"/>
        <v>1.1124337578106462</v>
      </c>
      <c r="Y438" s="6">
        <f t="shared" si="91"/>
        <v>0.98857686815802004</v>
      </c>
      <c r="Z438" s="6">
        <f t="shared" si="92"/>
        <v>1.0287477423239013</v>
      </c>
      <c r="AA438" s="6">
        <f t="shared" si="93"/>
        <v>1.3024987986544931</v>
      </c>
      <c r="AB438" s="6">
        <f t="shared" si="94"/>
        <v>1.3253878168747635</v>
      </c>
      <c r="AC438" s="6">
        <f t="shared" si="95"/>
        <v>1.0954940057875155</v>
      </c>
      <c r="AD438" s="6">
        <f t="shared" si="96"/>
        <v>1.0041277196346303</v>
      </c>
      <c r="AE438" s="6">
        <f t="shared" si="97"/>
        <v>1.2847826086956522</v>
      </c>
      <c r="AF438" s="6">
        <f t="shared" si="98"/>
        <v>1.0419463087248322</v>
      </c>
      <c r="AG438" s="6">
        <f t="shared" si="99"/>
        <v>0.70321264660887306</v>
      </c>
      <c r="AH438" s="6">
        <f t="shared" si="100"/>
        <v>1.2895869191049913</v>
      </c>
      <c r="AI438" s="6">
        <f t="shared" si="100"/>
        <v>1</v>
      </c>
    </row>
    <row r="439" spans="1:35" x14ac:dyDescent="0.25">
      <c r="A439" s="3">
        <f t="shared" si="101"/>
        <v>42805</v>
      </c>
      <c r="B439" s="9">
        <v>26790</v>
      </c>
      <c r="C439" s="9">
        <v>5348</v>
      </c>
      <c r="D439" s="9">
        <v>61523</v>
      </c>
      <c r="E439" s="9">
        <v>12770</v>
      </c>
      <c r="F439" s="9">
        <v>25177</v>
      </c>
      <c r="G439" s="9">
        <v>8088</v>
      </c>
      <c r="H439" s="9">
        <v>6684</v>
      </c>
      <c r="I439" s="9">
        <v>6123</v>
      </c>
      <c r="J439" s="9">
        <v>3615</v>
      </c>
      <c r="K439" s="9">
        <v>5335</v>
      </c>
      <c r="L439" s="9">
        <v>85663</v>
      </c>
      <c r="M439" s="9">
        <v>641</v>
      </c>
      <c r="N439" s="9">
        <v>3515</v>
      </c>
      <c r="O439" s="9">
        <v>1948</v>
      </c>
      <c r="P439">
        <v>3126</v>
      </c>
      <c r="Q439" s="9">
        <f t="shared" si="103"/>
        <v>0</v>
      </c>
      <c r="T439" s="6">
        <f t="shared" si="86"/>
        <v>1.1157850895460224</v>
      </c>
      <c r="U439" s="6">
        <f t="shared" si="87"/>
        <v>0.80372708145476401</v>
      </c>
      <c r="V439" s="6">
        <f t="shared" si="88"/>
        <v>0.9258400926998841</v>
      </c>
      <c r="W439" s="6">
        <f t="shared" si="89"/>
        <v>1.3328462582193925</v>
      </c>
      <c r="X439" s="6">
        <f t="shared" si="90"/>
        <v>1.0710426681414047</v>
      </c>
      <c r="Y439" s="6">
        <f t="shared" si="91"/>
        <v>0.96665471495159561</v>
      </c>
      <c r="Z439" s="6">
        <f t="shared" si="92"/>
        <v>1.1095617529880477</v>
      </c>
      <c r="AA439" s="6">
        <f t="shared" si="93"/>
        <v>1.2936826537080075</v>
      </c>
      <c r="AB439" s="6">
        <f t="shared" si="94"/>
        <v>1.3102573396158028</v>
      </c>
      <c r="AC439" s="6">
        <f t="shared" si="95"/>
        <v>1.1043262264541502</v>
      </c>
      <c r="AD439" s="6">
        <f t="shared" si="96"/>
        <v>1.1346844161865024</v>
      </c>
      <c r="AE439" s="6">
        <f t="shared" si="97"/>
        <v>1.2326923076923078</v>
      </c>
      <c r="AF439" s="6">
        <f t="shared" si="98"/>
        <v>1.1846983485001685</v>
      </c>
      <c r="AG439" s="6">
        <f t="shared" si="99"/>
        <v>0.63701765860039239</v>
      </c>
      <c r="AH439" s="6">
        <f t="shared" si="100"/>
        <v>1.171664167916042</v>
      </c>
      <c r="AI439" s="6">
        <f t="shared" si="100"/>
        <v>1</v>
      </c>
    </row>
    <row r="440" spans="1:35" x14ac:dyDescent="0.25">
      <c r="A440" s="7">
        <f t="shared" si="101"/>
        <v>42806</v>
      </c>
      <c r="B440" s="49">
        <v>26031</v>
      </c>
      <c r="C440" s="49">
        <v>0</v>
      </c>
      <c r="D440" s="49">
        <v>52932</v>
      </c>
      <c r="E440" s="49">
        <v>10568</v>
      </c>
      <c r="F440" s="49">
        <v>29792</v>
      </c>
      <c r="G440" s="49">
        <v>7802</v>
      </c>
      <c r="H440" s="49">
        <v>5617</v>
      </c>
      <c r="I440" s="49">
        <v>6543</v>
      </c>
      <c r="J440" s="49">
        <v>3598</v>
      </c>
      <c r="K440" s="49">
        <v>0</v>
      </c>
      <c r="L440" s="49">
        <v>76178</v>
      </c>
      <c r="M440" s="49">
        <v>538</v>
      </c>
      <c r="N440" s="49">
        <v>3030</v>
      </c>
      <c r="O440" s="49">
        <v>1601</v>
      </c>
      <c r="P440" s="8">
        <v>3023</v>
      </c>
      <c r="Q440" s="49">
        <f t="shared" ref="Q440:Q474" si="104">SUM(AI426:AI439)/14*Q433</f>
        <v>0</v>
      </c>
      <c r="T440" s="8">
        <f t="shared" si="86"/>
        <v>1.1014682858714508</v>
      </c>
      <c r="U440" s="8">
        <f t="shared" si="87"/>
        <v>1</v>
      </c>
      <c r="V440" s="8">
        <f t="shared" si="88"/>
        <v>0.90943765785268804</v>
      </c>
      <c r="W440" s="8">
        <f t="shared" si="89"/>
        <v>1.2787996127783157</v>
      </c>
      <c r="X440" s="8">
        <f t="shared" si="90"/>
        <v>1.278297434137132</v>
      </c>
      <c r="Y440" s="8">
        <f t="shared" si="91"/>
        <v>0.95007306380905987</v>
      </c>
      <c r="Z440" s="8">
        <f t="shared" si="92"/>
        <v>0.91811049362536779</v>
      </c>
      <c r="AA440" s="8">
        <f t="shared" si="93"/>
        <v>1.2127896200185357</v>
      </c>
      <c r="AB440" s="8">
        <f t="shared" si="94"/>
        <v>1.2854590925330476</v>
      </c>
      <c r="AC440" s="8">
        <f t="shared" si="95"/>
        <v>1</v>
      </c>
      <c r="AD440" s="8">
        <f t="shared" si="96"/>
        <v>1.0943699808932752</v>
      </c>
      <c r="AE440" s="8">
        <f t="shared" si="97"/>
        <v>1.0150943396226415</v>
      </c>
      <c r="AF440" s="8">
        <f t="shared" si="98"/>
        <v>1.0942578548212352</v>
      </c>
      <c r="AG440" s="8">
        <f t="shared" si="99"/>
        <v>0.49080318822808094</v>
      </c>
      <c r="AH440" s="8">
        <f t="shared" si="100"/>
        <v>1.1822448181462653</v>
      </c>
      <c r="AI440" s="8">
        <f t="shared" si="100"/>
        <v>1</v>
      </c>
    </row>
    <row r="441" spans="1:35" x14ac:dyDescent="0.25">
      <c r="A441" s="7">
        <f t="shared" si="101"/>
        <v>42807</v>
      </c>
      <c r="B441" s="49">
        <v>21304</v>
      </c>
      <c r="C441" s="49">
        <v>0</v>
      </c>
      <c r="D441" s="49">
        <v>38221</v>
      </c>
      <c r="E441" s="49">
        <v>8978</v>
      </c>
      <c r="F441" s="49">
        <v>26347</v>
      </c>
      <c r="G441" s="49">
        <v>7593</v>
      </c>
      <c r="H441" s="49">
        <v>4695</v>
      </c>
      <c r="I441" s="49">
        <v>6052</v>
      </c>
      <c r="J441" s="49">
        <v>2962</v>
      </c>
      <c r="K441" s="49">
        <v>0</v>
      </c>
      <c r="L441" s="49">
        <v>43812</v>
      </c>
      <c r="M441" s="49">
        <v>383</v>
      </c>
      <c r="N441" s="49">
        <v>2711</v>
      </c>
      <c r="O441" s="49">
        <v>1178</v>
      </c>
      <c r="P441" s="8">
        <v>2503</v>
      </c>
      <c r="Q441" s="49">
        <f t="shared" si="104"/>
        <v>0</v>
      </c>
      <c r="T441" s="8">
        <f t="shared" si="86"/>
        <v>1.0279868751206331</v>
      </c>
      <c r="U441" s="8">
        <f t="shared" si="87"/>
        <v>1</v>
      </c>
      <c r="V441" s="8">
        <f t="shared" si="88"/>
        <v>0.93206037993513302</v>
      </c>
      <c r="W441" s="8">
        <f t="shared" si="89"/>
        <v>1.3803813038130381</v>
      </c>
      <c r="X441" s="8">
        <f t="shared" si="90"/>
        <v>1.2066407144492788</v>
      </c>
      <c r="Y441" s="8">
        <f t="shared" si="91"/>
        <v>0.947940074906367</v>
      </c>
      <c r="Z441" s="8">
        <f t="shared" si="92"/>
        <v>0.89258555133079853</v>
      </c>
      <c r="AA441" s="8">
        <f t="shared" si="93"/>
        <v>1.3260297984224365</v>
      </c>
      <c r="AB441" s="8">
        <f t="shared" si="94"/>
        <v>1.4226705091258405</v>
      </c>
      <c r="AC441" s="8">
        <f t="shared" si="95"/>
        <v>1</v>
      </c>
      <c r="AD441" s="8">
        <f t="shared" si="96"/>
        <v>0.54419436577731406</v>
      </c>
      <c r="AE441" s="8">
        <f t="shared" si="97"/>
        <v>0.73653846153846159</v>
      </c>
      <c r="AF441" s="8">
        <f t="shared" si="98"/>
        <v>1.0237915407854985</v>
      </c>
      <c r="AG441" s="8">
        <f t="shared" si="99"/>
        <v>0.63744588744588748</v>
      </c>
      <c r="AH441" s="8">
        <f t="shared" si="100"/>
        <v>1.1382446566621192</v>
      </c>
      <c r="AI441" s="8">
        <f t="shared" si="100"/>
        <v>1</v>
      </c>
    </row>
    <row r="442" spans="1:35" x14ac:dyDescent="0.25">
      <c r="A442" s="3">
        <f t="shared" si="101"/>
        <v>42808</v>
      </c>
      <c r="B442" s="9">
        <v>15252</v>
      </c>
      <c r="C442" s="9">
        <v>11358</v>
      </c>
      <c r="D442" s="9">
        <v>56666</v>
      </c>
      <c r="E442" s="9">
        <v>6543</v>
      </c>
      <c r="F442" s="9">
        <v>6471</v>
      </c>
      <c r="G442" s="9">
        <v>7980</v>
      </c>
      <c r="H442" s="9">
        <v>5130</v>
      </c>
      <c r="I442" s="9">
        <v>5526</v>
      </c>
      <c r="J442" s="9">
        <v>1578</v>
      </c>
      <c r="K442" s="9">
        <v>0</v>
      </c>
      <c r="L442" s="9">
        <v>36239</v>
      </c>
      <c r="M442" s="9">
        <v>575</v>
      </c>
      <c r="N442" s="9">
        <v>3811</v>
      </c>
      <c r="O442" s="9">
        <v>1936</v>
      </c>
      <c r="P442">
        <v>1896</v>
      </c>
      <c r="Q442" s="9">
        <f t="shared" si="104"/>
        <v>0</v>
      </c>
      <c r="T442" s="6">
        <f t="shared" si="86"/>
        <v>1.0986889497190606</v>
      </c>
      <c r="U442" s="6">
        <f t="shared" si="87"/>
        <v>0.94982438534872049</v>
      </c>
      <c r="V442" s="6">
        <f t="shared" si="88"/>
        <v>1.2582378541611154</v>
      </c>
      <c r="W442" s="6">
        <f t="shared" si="89"/>
        <v>1.2756872684733866</v>
      </c>
      <c r="X442" s="6">
        <f t="shared" si="90"/>
        <v>1.1693169497650886</v>
      </c>
      <c r="Y442" s="6">
        <f t="shared" si="91"/>
        <v>0.95994225911223385</v>
      </c>
      <c r="Z442" s="6">
        <f t="shared" si="92"/>
        <v>1.0636533278042712</v>
      </c>
      <c r="AA442" s="6">
        <f t="shared" si="93"/>
        <v>1.4375650364203953</v>
      </c>
      <c r="AB442" s="6">
        <f t="shared" si="94"/>
        <v>1.4127126230975828</v>
      </c>
      <c r="AC442" s="6">
        <f t="shared" si="95"/>
        <v>1</v>
      </c>
      <c r="AD442" s="6">
        <f t="shared" si="96"/>
        <v>1.1212214968596268</v>
      </c>
      <c r="AE442" s="6">
        <f t="shared" si="97"/>
        <v>1.3310185185185186</v>
      </c>
      <c r="AF442" s="6">
        <f t="shared" si="98"/>
        <v>0.94145256916996045</v>
      </c>
      <c r="AG442" s="6">
        <f t="shared" si="99"/>
        <v>0.54673820954532615</v>
      </c>
      <c r="AH442" s="6">
        <f t="shared" si="100"/>
        <v>0.99267015706806283</v>
      </c>
      <c r="AI442" s="6">
        <f t="shared" si="100"/>
        <v>1</v>
      </c>
    </row>
    <row r="443" spans="1:35" x14ac:dyDescent="0.25">
      <c r="A443" s="3">
        <f t="shared" si="101"/>
        <v>42809</v>
      </c>
      <c r="B443" s="9">
        <v>20376</v>
      </c>
      <c r="C443" s="9">
        <v>4962</v>
      </c>
      <c r="D443" s="9">
        <v>53957</v>
      </c>
      <c r="E443" s="9">
        <v>17679</v>
      </c>
      <c r="F443" s="9">
        <v>30066</v>
      </c>
      <c r="G443" s="9">
        <v>8380</v>
      </c>
      <c r="H443" s="9">
        <v>5363</v>
      </c>
      <c r="I443" s="9">
        <v>5066</v>
      </c>
      <c r="J443" s="9">
        <v>3165</v>
      </c>
      <c r="K443" s="9">
        <v>12762</v>
      </c>
      <c r="L443" s="9">
        <v>83926</v>
      </c>
      <c r="M443" s="9">
        <v>347</v>
      </c>
      <c r="N443" s="9">
        <v>2857</v>
      </c>
      <c r="O443" s="9">
        <v>1790</v>
      </c>
      <c r="P443">
        <v>2425</v>
      </c>
      <c r="Q443" s="9">
        <f t="shared" si="104"/>
        <v>0</v>
      </c>
      <c r="T443" s="6">
        <f t="shared" si="86"/>
        <v>1.0330038022813688</v>
      </c>
      <c r="U443" s="6">
        <f t="shared" si="87"/>
        <v>1.2367896311066799</v>
      </c>
      <c r="V443" s="6">
        <f t="shared" si="88"/>
        <v>0.93607092050935081</v>
      </c>
      <c r="W443" s="6">
        <f t="shared" si="89"/>
        <v>2.586918349429324</v>
      </c>
      <c r="X443" s="6">
        <f t="shared" si="90"/>
        <v>1.2991401287646374</v>
      </c>
      <c r="Y443" s="6">
        <f t="shared" si="91"/>
        <v>0.97965863923310736</v>
      </c>
      <c r="Z443" s="6">
        <f t="shared" si="92"/>
        <v>0.91378429033906972</v>
      </c>
      <c r="AA443" s="6">
        <f t="shared" si="93"/>
        <v>1.1568851335921444</v>
      </c>
      <c r="AB443" s="6">
        <f t="shared" si="94"/>
        <v>1.463245492371706</v>
      </c>
      <c r="AC443" s="6">
        <f t="shared" si="95"/>
        <v>1.1587071000544762</v>
      </c>
      <c r="AD443" s="6">
        <f t="shared" si="96"/>
        <v>1.1859985303261544</v>
      </c>
      <c r="AE443" s="6">
        <f t="shared" si="97"/>
        <v>1.1339869281045751</v>
      </c>
      <c r="AF443" s="6">
        <f t="shared" si="98"/>
        <v>0.97575136612021862</v>
      </c>
      <c r="AG443" s="6">
        <f t="shared" si="99"/>
        <v>0.56897647806738716</v>
      </c>
      <c r="AH443" s="6">
        <f t="shared" si="100"/>
        <v>1.0058067192036499</v>
      </c>
      <c r="AI443" s="6">
        <f t="shared" si="100"/>
        <v>1</v>
      </c>
    </row>
    <row r="444" spans="1:35" x14ac:dyDescent="0.25">
      <c r="A444" s="3">
        <f t="shared" si="101"/>
        <v>42810</v>
      </c>
      <c r="B444" s="9">
        <v>23040</v>
      </c>
      <c r="C444" s="9">
        <v>6092</v>
      </c>
      <c r="D444" s="9">
        <v>59136</v>
      </c>
      <c r="E444" s="9">
        <v>7705</v>
      </c>
      <c r="F444" s="9">
        <v>38501</v>
      </c>
      <c r="G444" s="9">
        <v>7802</v>
      </c>
      <c r="H444" s="9">
        <v>5793</v>
      </c>
      <c r="I444" s="9">
        <v>6140</v>
      </c>
      <c r="J444" s="9">
        <v>5116</v>
      </c>
      <c r="K444" s="9">
        <v>6781</v>
      </c>
      <c r="L444" s="9">
        <v>90303</v>
      </c>
      <c r="M444" s="9">
        <v>552</v>
      </c>
      <c r="N444" s="9">
        <v>3407</v>
      </c>
      <c r="O444" s="9">
        <v>1475</v>
      </c>
      <c r="P444">
        <v>3335</v>
      </c>
      <c r="Q444" s="9">
        <f t="shared" si="104"/>
        <v>0</v>
      </c>
      <c r="T444" s="6">
        <f t="shared" si="86"/>
        <v>1.0343434343434343</v>
      </c>
      <c r="U444" s="6">
        <f t="shared" si="87"/>
        <v>0.85573816547267878</v>
      </c>
      <c r="V444" s="6">
        <f t="shared" si="88"/>
        <v>1.0209944751381215</v>
      </c>
      <c r="W444" s="6">
        <f t="shared" si="89"/>
        <v>0.36407881680291077</v>
      </c>
      <c r="X444" s="6">
        <f t="shared" si="90"/>
        <v>1.2974657949720294</v>
      </c>
      <c r="Y444" s="6">
        <f t="shared" si="91"/>
        <v>0.90689294432174827</v>
      </c>
      <c r="Z444" s="6">
        <f t="shared" si="92"/>
        <v>0.96213253612356753</v>
      </c>
      <c r="AA444" s="6">
        <f t="shared" si="93"/>
        <v>1.1465919701213818</v>
      </c>
      <c r="AB444" s="6">
        <f t="shared" si="94"/>
        <v>1.4898078043098428</v>
      </c>
      <c r="AC444" s="6">
        <f t="shared" si="95"/>
        <v>1.1460199425384485</v>
      </c>
      <c r="AD444" s="6">
        <f t="shared" si="96"/>
        <v>1.1305398367469577</v>
      </c>
      <c r="AE444" s="6">
        <f t="shared" si="97"/>
        <v>0.87480190174326466</v>
      </c>
      <c r="AF444" s="6">
        <f t="shared" si="98"/>
        <v>1.1137626675384114</v>
      </c>
      <c r="AG444" s="6">
        <f t="shared" si="99"/>
        <v>0.45665634674922601</v>
      </c>
      <c r="AH444" s="6">
        <f t="shared" si="100"/>
        <v>1.3192246835443038</v>
      </c>
      <c r="AI444" s="6">
        <f t="shared" si="100"/>
        <v>1</v>
      </c>
    </row>
    <row r="445" spans="1:35" x14ac:dyDescent="0.25">
      <c r="A445" s="3">
        <f t="shared" si="101"/>
        <v>42811</v>
      </c>
      <c r="B445" s="9">
        <v>24901</v>
      </c>
      <c r="C445" s="9">
        <v>6216</v>
      </c>
      <c r="D445" s="9">
        <v>60538</v>
      </c>
      <c r="E445" s="9">
        <v>28489</v>
      </c>
      <c r="F445" s="9">
        <v>35061</v>
      </c>
      <c r="G445" s="9">
        <v>7530</v>
      </c>
      <c r="H445" s="9">
        <v>6332</v>
      </c>
      <c r="I445" s="9">
        <v>6338</v>
      </c>
      <c r="J445" s="9">
        <v>4659</v>
      </c>
      <c r="K445" s="9">
        <v>6467</v>
      </c>
      <c r="L445" s="9">
        <v>86982</v>
      </c>
      <c r="M445" s="9">
        <v>581</v>
      </c>
      <c r="N445" s="9">
        <v>3613</v>
      </c>
      <c r="O445" s="9">
        <v>1384</v>
      </c>
      <c r="P445">
        <v>3357</v>
      </c>
      <c r="Q445" s="9">
        <f t="shared" si="104"/>
        <v>0</v>
      </c>
      <c r="T445" s="6">
        <f t="shared" si="86"/>
        <v>0.97083706967133221</v>
      </c>
      <c r="U445" s="6">
        <f t="shared" si="87"/>
        <v>0.99376498800959234</v>
      </c>
      <c r="V445" s="6">
        <f t="shared" si="88"/>
        <v>0.96901110862118645</v>
      </c>
      <c r="W445" s="6">
        <f t="shared" si="89"/>
        <v>6.0040042149631194</v>
      </c>
      <c r="X445" s="6">
        <f t="shared" si="90"/>
        <v>1.246436062426677</v>
      </c>
      <c r="Y445" s="6">
        <f t="shared" si="91"/>
        <v>0.90635532017332687</v>
      </c>
      <c r="Z445" s="6">
        <f t="shared" si="92"/>
        <v>0.92640819312362843</v>
      </c>
      <c r="AA445" s="6">
        <f t="shared" si="93"/>
        <v>1.1691569821066223</v>
      </c>
      <c r="AB445" s="6">
        <f t="shared" si="94"/>
        <v>1.3300028546959748</v>
      </c>
      <c r="AC445" s="6">
        <f t="shared" si="95"/>
        <v>1.220188679245283</v>
      </c>
      <c r="AD445" s="6">
        <f t="shared" si="96"/>
        <v>1.153423858271893</v>
      </c>
      <c r="AE445" s="6">
        <f t="shared" si="97"/>
        <v>0.98307952622673433</v>
      </c>
      <c r="AF445" s="6">
        <f t="shared" si="98"/>
        <v>1.1636070853462157</v>
      </c>
      <c r="AG445" s="6">
        <f t="shared" si="99"/>
        <v>0.50181290790427846</v>
      </c>
      <c r="AH445" s="6">
        <f t="shared" si="100"/>
        <v>1.1201201201201201</v>
      </c>
      <c r="AI445" s="6">
        <f t="shared" si="100"/>
        <v>1</v>
      </c>
    </row>
    <row r="446" spans="1:35" x14ac:dyDescent="0.25">
      <c r="A446" s="3">
        <f t="shared" si="101"/>
        <v>42812</v>
      </c>
      <c r="B446" s="9">
        <v>25707</v>
      </c>
      <c r="C446" s="9">
        <v>0</v>
      </c>
      <c r="D446" s="9">
        <v>61629</v>
      </c>
      <c r="E446" s="9">
        <v>15476</v>
      </c>
      <c r="F446" s="9">
        <v>35198</v>
      </c>
      <c r="G446" s="9">
        <v>7620</v>
      </c>
      <c r="H446" s="9">
        <v>4872</v>
      </c>
      <c r="I446" s="9">
        <v>7577</v>
      </c>
      <c r="J446" s="9">
        <v>5140</v>
      </c>
      <c r="K446" s="9">
        <v>5735</v>
      </c>
      <c r="L446" s="9">
        <v>90570</v>
      </c>
      <c r="M446" s="9">
        <v>510</v>
      </c>
      <c r="N446" s="9">
        <v>4232</v>
      </c>
      <c r="O446" s="9">
        <v>1047</v>
      </c>
      <c r="P446">
        <v>3515</v>
      </c>
      <c r="Q446" s="9">
        <f t="shared" si="104"/>
        <v>0</v>
      </c>
      <c r="T446" s="6">
        <f t="shared" si="86"/>
        <v>0.95957446808510638</v>
      </c>
      <c r="U446" s="6">
        <f t="shared" si="87"/>
        <v>0</v>
      </c>
      <c r="V446" s="6">
        <f t="shared" si="88"/>
        <v>1.0017229328868877</v>
      </c>
      <c r="W446" s="6">
        <f t="shared" si="89"/>
        <v>1.2119028974158184</v>
      </c>
      <c r="X446" s="6">
        <f t="shared" si="90"/>
        <v>1.3980220042101918</v>
      </c>
      <c r="Y446" s="6">
        <f t="shared" si="91"/>
        <v>0.94213649851632042</v>
      </c>
      <c r="Z446" s="6">
        <f t="shared" si="92"/>
        <v>0.72890484739676842</v>
      </c>
      <c r="AA446" s="6">
        <f t="shared" si="93"/>
        <v>1.2374652947901355</v>
      </c>
      <c r="AB446" s="6">
        <f t="shared" si="94"/>
        <v>1.421853388658368</v>
      </c>
      <c r="AC446" s="6">
        <f t="shared" si="95"/>
        <v>1.0749765698219307</v>
      </c>
      <c r="AD446" s="6">
        <f t="shared" si="96"/>
        <v>1.0572826074267769</v>
      </c>
      <c r="AE446" s="6">
        <f t="shared" si="97"/>
        <v>0.79563182527301091</v>
      </c>
      <c r="AF446" s="6">
        <f t="shared" si="98"/>
        <v>1.2039829302987197</v>
      </c>
      <c r="AG446" s="6">
        <f t="shared" si="99"/>
        <v>0.53747433264887068</v>
      </c>
      <c r="AH446" s="6">
        <f t="shared" si="100"/>
        <v>1.1244401791426744</v>
      </c>
      <c r="AI446" s="6">
        <f t="shared" si="100"/>
        <v>1</v>
      </c>
    </row>
    <row r="447" spans="1:35" x14ac:dyDescent="0.25">
      <c r="A447" s="7">
        <f t="shared" si="101"/>
        <v>42813</v>
      </c>
      <c r="B447" s="49">
        <v>23913</v>
      </c>
      <c r="C447" s="49">
        <v>0</v>
      </c>
      <c r="D447" s="49">
        <v>55374</v>
      </c>
      <c r="E447" s="49">
        <v>14499</v>
      </c>
      <c r="F447" s="49">
        <v>35339</v>
      </c>
      <c r="G447" s="49">
        <v>7540</v>
      </c>
      <c r="H447" s="49">
        <v>5639</v>
      </c>
      <c r="I447" s="49">
        <v>7825</v>
      </c>
      <c r="J447" s="49">
        <v>0</v>
      </c>
      <c r="K447" s="49">
        <v>0</v>
      </c>
      <c r="L447" s="49">
        <v>79069</v>
      </c>
      <c r="M447" s="49">
        <v>525</v>
      </c>
      <c r="N447" s="49">
        <v>3417</v>
      </c>
      <c r="O447" s="49">
        <v>611</v>
      </c>
      <c r="P447" s="8">
        <v>3344</v>
      </c>
      <c r="Q447" s="49">
        <f t="shared" si="104"/>
        <v>0</v>
      </c>
      <c r="T447" s="8">
        <f t="shared" si="86"/>
        <v>0.91863547308977755</v>
      </c>
      <c r="U447" s="8">
        <f t="shared" si="87"/>
        <v>1</v>
      </c>
      <c r="V447" s="8">
        <f t="shared" si="88"/>
        <v>1.046134663341646</v>
      </c>
      <c r="W447" s="8">
        <f t="shared" si="89"/>
        <v>1.3719719909159727</v>
      </c>
      <c r="X447" s="8">
        <f t="shared" si="90"/>
        <v>1.1861909237379162</v>
      </c>
      <c r="Y447" s="8">
        <f t="shared" si="91"/>
        <v>0.96641886695719048</v>
      </c>
      <c r="Z447" s="8">
        <f t="shared" si="92"/>
        <v>1.0039166815025815</v>
      </c>
      <c r="AA447" s="8">
        <f t="shared" si="93"/>
        <v>1.1959345865810791</v>
      </c>
      <c r="AB447" s="8">
        <f t="shared" si="94"/>
        <v>0</v>
      </c>
      <c r="AC447" s="8">
        <f t="shared" si="95"/>
        <v>1</v>
      </c>
      <c r="AD447" s="8">
        <f t="shared" si="96"/>
        <v>1.0379505894090157</v>
      </c>
      <c r="AE447" s="8">
        <f t="shared" si="97"/>
        <v>0.97583643122676578</v>
      </c>
      <c r="AF447" s="8">
        <f t="shared" si="98"/>
        <v>1.1277227722772276</v>
      </c>
      <c r="AG447" s="8">
        <f t="shared" si="99"/>
        <v>0.38163647720174892</v>
      </c>
      <c r="AH447" s="8">
        <f t="shared" si="100"/>
        <v>1.1061859080383725</v>
      </c>
      <c r="AI447" s="8">
        <f t="shared" si="100"/>
        <v>1</v>
      </c>
    </row>
    <row r="448" spans="1:35" x14ac:dyDescent="0.25">
      <c r="A448" s="7">
        <f t="shared" si="101"/>
        <v>42814</v>
      </c>
      <c r="B448" s="49">
        <v>20045</v>
      </c>
      <c r="C448" s="49">
        <v>0</v>
      </c>
      <c r="D448" s="49">
        <v>33768</v>
      </c>
      <c r="E448" s="49">
        <v>768</v>
      </c>
      <c r="F448" s="49">
        <v>30587</v>
      </c>
      <c r="G448" s="49">
        <v>7260</v>
      </c>
      <c r="H448" s="49">
        <v>5356</v>
      </c>
      <c r="I448" s="49">
        <v>7163</v>
      </c>
      <c r="J448" s="49">
        <v>9065</v>
      </c>
      <c r="K448" s="49">
        <v>0</v>
      </c>
      <c r="L448" s="49">
        <v>47774</v>
      </c>
      <c r="M448" s="49">
        <v>768</v>
      </c>
      <c r="N448" s="49">
        <v>3125</v>
      </c>
      <c r="O448" s="49">
        <v>552</v>
      </c>
      <c r="P448" s="49">
        <v>2713</v>
      </c>
      <c r="Q448" s="49">
        <f t="shared" si="104"/>
        <v>0</v>
      </c>
      <c r="T448" s="8">
        <f t="shared" si="86"/>
        <v>0.94090311678558014</v>
      </c>
      <c r="U448" s="8">
        <f t="shared" si="87"/>
        <v>1</v>
      </c>
      <c r="V448" s="8">
        <f t="shared" si="88"/>
        <v>0.88349336752047303</v>
      </c>
      <c r="W448" s="8">
        <f t="shared" si="89"/>
        <v>8.554243706838939E-2</v>
      </c>
      <c r="X448" s="8">
        <f t="shared" si="90"/>
        <v>1.1609291380422819</v>
      </c>
      <c r="Y448" s="8">
        <f t="shared" si="91"/>
        <v>0.95614381667325166</v>
      </c>
      <c r="Z448" s="8">
        <f t="shared" si="92"/>
        <v>1.1407880724174655</v>
      </c>
      <c r="AA448" s="8">
        <f t="shared" si="93"/>
        <v>1.1835756774619961</v>
      </c>
      <c r="AB448" s="8">
        <f t="shared" si="94"/>
        <v>3.0604321404456449</v>
      </c>
      <c r="AC448" s="8">
        <f t="shared" si="95"/>
        <v>1</v>
      </c>
      <c r="AD448" s="8">
        <f t="shared" si="96"/>
        <v>1.0904318451565782</v>
      </c>
      <c r="AE448" s="8">
        <f t="shared" si="97"/>
        <v>2.0052219321148823</v>
      </c>
      <c r="AF448" s="8">
        <f t="shared" si="98"/>
        <v>1.1527111766875691</v>
      </c>
      <c r="AG448" s="8">
        <f t="shared" si="99"/>
        <v>0.46859083191850592</v>
      </c>
      <c r="AH448" s="8">
        <f t="shared" si="100"/>
        <v>1.083899320815022</v>
      </c>
      <c r="AI448" s="8">
        <f t="shared" si="100"/>
        <v>1</v>
      </c>
    </row>
    <row r="449" spans="1:35" x14ac:dyDescent="0.25">
      <c r="A449" s="3">
        <f t="shared" si="101"/>
        <v>42815</v>
      </c>
      <c r="B449" s="9">
        <v>24501</v>
      </c>
      <c r="C449" s="9">
        <v>16471</v>
      </c>
      <c r="D449" s="9">
        <v>51593</v>
      </c>
      <c r="E449" s="9">
        <v>8261</v>
      </c>
      <c r="F449" s="9">
        <v>15813</v>
      </c>
      <c r="G449" s="9">
        <v>7357</v>
      </c>
      <c r="H449" s="9">
        <v>5407</v>
      </c>
      <c r="I449" s="9">
        <v>6337</v>
      </c>
      <c r="J449" s="9">
        <v>2232</v>
      </c>
      <c r="K449" s="9">
        <v>0</v>
      </c>
      <c r="L449" s="9">
        <v>49293</v>
      </c>
      <c r="M449" s="9">
        <v>520</v>
      </c>
      <c r="N449" s="9">
        <v>4863</v>
      </c>
      <c r="O449" s="9">
        <v>992</v>
      </c>
      <c r="P449" s="9">
        <v>2412</v>
      </c>
      <c r="Q449" s="9">
        <f t="shared" si="104"/>
        <v>0</v>
      </c>
      <c r="T449" s="6">
        <f t="shared" ref="T449:T512" si="105">IF(ISERROR(B449/B442),1,B449/B442)</f>
        <v>1.6064122738001574</v>
      </c>
      <c r="U449" s="6">
        <f t="shared" ref="U449:U512" si="106">IF(ISERROR(C449/C442),1,C449/C442)</f>
        <v>1.4501672829723542</v>
      </c>
      <c r="V449" s="6">
        <f t="shared" ref="V449:V512" si="107">IF(ISERROR(D449/D442),1,D449/D442)</f>
        <v>0.91047541735785131</v>
      </c>
      <c r="W449" s="6">
        <f t="shared" ref="W449:W512" si="108">IF(ISERROR(E449/E442),1,E449/E442)</f>
        <v>1.2625706862295583</v>
      </c>
      <c r="X449" s="6">
        <f t="shared" ref="X449:X512" si="109">IF(ISERROR(F449/F442),1,F449/F442)</f>
        <v>2.4436717663421419</v>
      </c>
      <c r="Y449" s="6">
        <f t="shared" ref="Y449:Y512" si="110">IF(ISERROR(G449/G442),1,G449/G442)</f>
        <v>0.92192982456140349</v>
      </c>
      <c r="Z449" s="6">
        <f t="shared" ref="Z449:Z512" si="111">IF(ISERROR(H449/H442),1,H449/H442)</f>
        <v>1.0539961013645225</v>
      </c>
      <c r="AA449" s="6">
        <f t="shared" ref="AA449:AA512" si="112">IF(ISERROR(I449/I442),1,I449/I442)</f>
        <v>1.14676076728194</v>
      </c>
      <c r="AB449" s="6">
        <f t="shared" ref="AB449:AB512" si="113">IF(ISERROR(J449/J442),1,J449/J442)</f>
        <v>1.414448669201521</v>
      </c>
      <c r="AC449" s="6">
        <f t="shared" ref="AC449:AC512" si="114">IF(ISERROR(K449/K442),1,K449/K442)</f>
        <v>1</v>
      </c>
      <c r="AD449" s="6">
        <f t="shared" ref="AD449:AD512" si="115">IF(ISERROR(L449/L442),1,L449/L442)</f>
        <v>1.3602196528601782</v>
      </c>
      <c r="AE449" s="6">
        <f t="shared" ref="AE449:AE512" si="116">IF(ISERROR(M449/M442),1,M449/M442)</f>
        <v>0.90434782608695652</v>
      </c>
      <c r="AF449" s="6">
        <f t="shared" ref="AF449:AF512" si="117">IF(ISERROR(N449/N442),1,N449/N442)</f>
        <v>1.2760430333245867</v>
      </c>
      <c r="AG449" s="6">
        <f t="shared" ref="AG449:AG512" si="118">IF(ISERROR(O449/O442),1,O449/O442)</f>
        <v>0.51239669421487599</v>
      </c>
      <c r="AH449" s="6">
        <f t="shared" ref="AH449:AI512" si="119">IF(ISERROR(P449/P442),1,P449/P442)</f>
        <v>1.2721518987341771</v>
      </c>
      <c r="AI449" s="6">
        <f t="shared" si="119"/>
        <v>1</v>
      </c>
    </row>
    <row r="450" spans="1:35" x14ac:dyDescent="0.25">
      <c r="A450" s="3">
        <f t="shared" si="101"/>
        <v>42816</v>
      </c>
      <c r="B450" s="9">
        <v>18739</v>
      </c>
      <c r="C450" s="9">
        <v>5516</v>
      </c>
      <c r="D450" s="9">
        <v>53603</v>
      </c>
      <c r="E450" s="9">
        <v>20969</v>
      </c>
      <c r="F450" s="9">
        <v>14697</v>
      </c>
      <c r="G450" s="9">
        <v>7290</v>
      </c>
      <c r="H450" s="9">
        <v>5417</v>
      </c>
      <c r="I450" s="9">
        <v>5799</v>
      </c>
      <c r="J450" s="9">
        <v>3537</v>
      </c>
      <c r="K450" s="9">
        <v>14063</v>
      </c>
      <c r="L450" s="9">
        <v>82493</v>
      </c>
      <c r="M450" s="9">
        <v>365</v>
      </c>
      <c r="N450" s="9">
        <v>3569</v>
      </c>
      <c r="O450" s="9">
        <v>925</v>
      </c>
      <c r="P450" s="9">
        <v>3415</v>
      </c>
      <c r="Q450" s="9">
        <f t="shared" si="104"/>
        <v>0</v>
      </c>
      <c r="T450" s="6">
        <f t="shared" si="105"/>
        <v>0.91966038476639178</v>
      </c>
      <c r="U450" s="6">
        <f t="shared" si="106"/>
        <v>1.1116485288190245</v>
      </c>
      <c r="V450" s="6">
        <f t="shared" si="107"/>
        <v>0.99343922011972496</v>
      </c>
      <c r="W450" s="6">
        <f t="shared" si="108"/>
        <v>1.1860964986707392</v>
      </c>
      <c r="X450" s="6">
        <f t="shared" si="109"/>
        <v>0.48882458591099581</v>
      </c>
      <c r="Y450" s="6">
        <f t="shared" si="110"/>
        <v>0.86992840095465396</v>
      </c>
      <c r="Z450" s="6">
        <f t="shared" si="111"/>
        <v>1.0100689912362484</v>
      </c>
      <c r="AA450" s="6">
        <f t="shared" si="112"/>
        <v>1.1446900908014213</v>
      </c>
      <c r="AB450" s="6">
        <f t="shared" si="113"/>
        <v>1.1175355450236968</v>
      </c>
      <c r="AC450" s="6">
        <f t="shared" si="114"/>
        <v>1.1019432690800814</v>
      </c>
      <c r="AD450" s="6">
        <f t="shared" si="115"/>
        <v>0.98292543431117885</v>
      </c>
      <c r="AE450" s="6">
        <f t="shared" si="116"/>
        <v>1.0518731988472623</v>
      </c>
      <c r="AF450" s="6">
        <f t="shared" si="117"/>
        <v>1.2492124606230313</v>
      </c>
      <c r="AG450" s="6">
        <f t="shared" si="118"/>
        <v>0.51675977653631289</v>
      </c>
      <c r="AH450" s="6">
        <f t="shared" si="119"/>
        <v>1.4082474226804125</v>
      </c>
      <c r="AI450" s="6">
        <f t="shared" si="119"/>
        <v>1</v>
      </c>
    </row>
    <row r="451" spans="1:35" x14ac:dyDescent="0.25">
      <c r="A451" s="3">
        <f t="shared" ref="A451:A514" si="120">A450+1</f>
        <v>42817</v>
      </c>
      <c r="B451" s="9">
        <v>21246</v>
      </c>
      <c r="C451" s="9">
        <v>0</v>
      </c>
      <c r="D451" s="9">
        <v>86960</v>
      </c>
      <c r="E451" s="9">
        <v>23757</v>
      </c>
      <c r="F451" s="9">
        <v>65392</v>
      </c>
      <c r="G451" s="9">
        <v>7605</v>
      </c>
      <c r="H451" s="9">
        <v>5626</v>
      </c>
      <c r="I451" s="9">
        <v>7918</v>
      </c>
      <c r="J451" s="9">
        <v>6315</v>
      </c>
      <c r="K451" s="9">
        <v>7649</v>
      </c>
      <c r="L451" s="9">
        <v>89992</v>
      </c>
      <c r="M451" s="9">
        <v>680</v>
      </c>
      <c r="N451" s="9">
        <v>3949</v>
      </c>
      <c r="O451" s="9">
        <v>339</v>
      </c>
      <c r="P451" s="9">
        <v>3289</v>
      </c>
      <c r="Q451" s="9">
        <f t="shared" si="104"/>
        <v>0</v>
      </c>
      <c r="T451" s="6">
        <f t="shared" si="105"/>
        <v>0.92213541666666665</v>
      </c>
      <c r="U451" s="6">
        <f t="shared" si="106"/>
        <v>0</v>
      </c>
      <c r="V451" s="6">
        <f t="shared" si="107"/>
        <v>1.4705086580086579</v>
      </c>
      <c r="W451" s="6">
        <f t="shared" si="108"/>
        <v>3.0833225178455548</v>
      </c>
      <c r="X451" s="6">
        <f t="shared" si="109"/>
        <v>1.698449390924911</v>
      </c>
      <c r="Y451" s="6">
        <f t="shared" si="110"/>
        <v>0.97475006408613174</v>
      </c>
      <c r="Z451" s="6">
        <f t="shared" si="111"/>
        <v>0.97117210426376666</v>
      </c>
      <c r="AA451" s="6">
        <f t="shared" si="112"/>
        <v>1.2895765472312704</v>
      </c>
      <c r="AB451" s="6">
        <f t="shared" si="113"/>
        <v>1.2343627834245505</v>
      </c>
      <c r="AC451" s="6">
        <f t="shared" si="114"/>
        <v>1.1280047190679841</v>
      </c>
      <c r="AD451" s="6">
        <f t="shared" si="115"/>
        <v>0.9965560391127648</v>
      </c>
      <c r="AE451" s="6">
        <f t="shared" si="116"/>
        <v>1.2318840579710144</v>
      </c>
      <c r="AF451" s="6">
        <f t="shared" si="117"/>
        <v>1.1590842383328441</v>
      </c>
      <c r="AG451" s="6">
        <f t="shared" si="118"/>
        <v>0.22983050847457628</v>
      </c>
      <c r="AH451" s="6">
        <f t="shared" si="119"/>
        <v>0.98620689655172411</v>
      </c>
      <c r="AI451" s="6">
        <f t="shared" si="119"/>
        <v>1</v>
      </c>
    </row>
    <row r="452" spans="1:35" x14ac:dyDescent="0.25">
      <c r="A452" s="3">
        <f t="shared" si="120"/>
        <v>42818</v>
      </c>
      <c r="B452" s="9">
        <v>23681</v>
      </c>
      <c r="C452" s="9">
        <v>13419</v>
      </c>
      <c r="D452" s="9">
        <v>67465</v>
      </c>
      <c r="E452" s="9">
        <v>21620</v>
      </c>
      <c r="F452" s="9">
        <v>45660</v>
      </c>
      <c r="G452" s="9">
        <v>7506</v>
      </c>
      <c r="H452" s="9">
        <v>6277</v>
      </c>
      <c r="I452" s="9">
        <v>8018</v>
      </c>
      <c r="J452" s="9">
        <v>5518</v>
      </c>
      <c r="K452" s="9">
        <v>7706</v>
      </c>
      <c r="L452" s="9">
        <v>100158</v>
      </c>
      <c r="M452" s="9">
        <v>594</v>
      </c>
      <c r="N452" s="9">
        <v>5104</v>
      </c>
      <c r="O452" s="9">
        <v>817</v>
      </c>
      <c r="P452" s="9">
        <v>3124</v>
      </c>
      <c r="Q452" s="9">
        <f t="shared" si="104"/>
        <v>0</v>
      </c>
      <c r="T452" s="6">
        <f t="shared" si="105"/>
        <v>0.95100598369543388</v>
      </c>
      <c r="U452" s="6">
        <f t="shared" si="106"/>
        <v>2.1587837837837838</v>
      </c>
      <c r="V452" s="6">
        <f t="shared" si="107"/>
        <v>1.1144239981499224</v>
      </c>
      <c r="W452" s="6">
        <f t="shared" si="108"/>
        <v>0.75888939590719229</v>
      </c>
      <c r="X452" s="6">
        <f t="shared" si="109"/>
        <v>1.3023017027466415</v>
      </c>
      <c r="Y452" s="6">
        <f t="shared" si="110"/>
        <v>0.99681274900398409</v>
      </c>
      <c r="Z452" s="6">
        <f t="shared" si="111"/>
        <v>0.99131396083385981</v>
      </c>
      <c r="AA452" s="6">
        <f t="shared" si="112"/>
        <v>1.2650678447459767</v>
      </c>
      <c r="AB452" s="6">
        <f t="shared" si="113"/>
        <v>1.1843743292552049</v>
      </c>
      <c r="AC452" s="6">
        <f t="shared" si="114"/>
        <v>1.1915880624710067</v>
      </c>
      <c r="AD452" s="6">
        <f t="shared" si="115"/>
        <v>1.1514796164723735</v>
      </c>
      <c r="AE452" s="6">
        <f t="shared" si="116"/>
        <v>1.0223752151462995</v>
      </c>
      <c r="AF452" s="6">
        <f t="shared" si="117"/>
        <v>1.4126764461666206</v>
      </c>
      <c r="AG452" s="6">
        <f t="shared" si="118"/>
        <v>0.59031791907514453</v>
      </c>
      <c r="AH452" s="6">
        <f t="shared" si="119"/>
        <v>0.93059279118260352</v>
      </c>
      <c r="AI452" s="6">
        <f t="shared" si="119"/>
        <v>1</v>
      </c>
    </row>
    <row r="453" spans="1:35" x14ac:dyDescent="0.25">
      <c r="A453" s="3">
        <f t="shared" si="120"/>
        <v>42819</v>
      </c>
      <c r="B453" s="9">
        <v>24076</v>
      </c>
      <c r="C453" s="9">
        <v>7586</v>
      </c>
      <c r="D453" s="9">
        <v>77321</v>
      </c>
      <c r="E453" s="9">
        <v>20689</v>
      </c>
      <c r="F453" s="9">
        <v>41871</v>
      </c>
      <c r="G453" s="9">
        <v>7980</v>
      </c>
      <c r="H453" s="9">
        <v>6235</v>
      </c>
      <c r="I453" s="9">
        <v>8040</v>
      </c>
      <c r="J453" s="9">
        <v>6123</v>
      </c>
      <c r="K453" s="9">
        <v>6328</v>
      </c>
      <c r="L453" s="9">
        <v>84245</v>
      </c>
      <c r="M453" s="9">
        <v>569</v>
      </c>
      <c r="N453" s="9">
        <v>5025</v>
      </c>
      <c r="O453" s="9">
        <v>538</v>
      </c>
      <c r="P453" s="9">
        <v>3895</v>
      </c>
      <c r="Q453" s="9">
        <f t="shared" si="104"/>
        <v>0</v>
      </c>
      <c r="T453" s="6">
        <f t="shared" si="105"/>
        <v>0.9365542459252344</v>
      </c>
      <c r="U453" s="6">
        <f t="shared" si="106"/>
        <v>1</v>
      </c>
      <c r="V453" s="6">
        <f t="shared" si="107"/>
        <v>1.254620389751578</v>
      </c>
      <c r="W453" s="6">
        <f t="shared" si="108"/>
        <v>1.3368441457741018</v>
      </c>
      <c r="X453" s="6">
        <f t="shared" si="109"/>
        <v>1.189584635490653</v>
      </c>
      <c r="Y453" s="6">
        <f t="shared" si="110"/>
        <v>1.0472440944881889</v>
      </c>
      <c r="Z453" s="6">
        <f t="shared" si="111"/>
        <v>1.2797619047619047</v>
      </c>
      <c r="AA453" s="6">
        <f t="shared" si="112"/>
        <v>1.0611059786195065</v>
      </c>
      <c r="AB453" s="6">
        <f t="shared" si="113"/>
        <v>1.1912451361867704</v>
      </c>
      <c r="AC453" s="6">
        <f t="shared" si="114"/>
        <v>1.1034001743679163</v>
      </c>
      <c r="AD453" s="6">
        <f t="shared" si="115"/>
        <v>0.93016451363586172</v>
      </c>
      <c r="AE453" s="6">
        <f t="shared" si="116"/>
        <v>1.115686274509804</v>
      </c>
      <c r="AF453" s="6">
        <f t="shared" si="117"/>
        <v>1.1873818525519848</v>
      </c>
      <c r="AG453" s="6">
        <f t="shared" si="118"/>
        <v>0.51384909264565426</v>
      </c>
      <c r="AH453" s="6">
        <f t="shared" si="119"/>
        <v>1.1081081081081081</v>
      </c>
      <c r="AI453" s="6">
        <f t="shared" si="119"/>
        <v>1</v>
      </c>
    </row>
    <row r="454" spans="1:35" x14ac:dyDescent="0.25">
      <c r="A454" s="7">
        <f t="shared" si="120"/>
        <v>42820</v>
      </c>
      <c r="B454" s="49">
        <v>23834</v>
      </c>
      <c r="C454" s="49">
        <v>0</v>
      </c>
      <c r="D454" s="49">
        <v>62700</v>
      </c>
      <c r="E454" s="49">
        <v>17628</v>
      </c>
      <c r="F454" s="49">
        <v>42634</v>
      </c>
      <c r="G454" s="49">
        <v>8120</v>
      </c>
      <c r="H454" s="49">
        <v>3909</v>
      </c>
      <c r="I454" s="49">
        <v>9160</v>
      </c>
      <c r="J454" s="49">
        <v>5332</v>
      </c>
      <c r="K454" s="49">
        <v>0</v>
      </c>
      <c r="L454" s="49">
        <v>85948</v>
      </c>
      <c r="M454" s="49">
        <v>610</v>
      </c>
      <c r="N454" s="49">
        <v>4315</v>
      </c>
      <c r="O454" s="49">
        <v>0</v>
      </c>
      <c r="P454" s="49">
        <v>3498</v>
      </c>
      <c r="Q454" s="49">
        <f t="shared" si="104"/>
        <v>0</v>
      </c>
      <c r="T454" s="8">
        <f t="shared" si="105"/>
        <v>0.99669635762974118</v>
      </c>
      <c r="U454" s="8">
        <f t="shared" si="106"/>
        <v>1</v>
      </c>
      <c r="V454" s="8">
        <f t="shared" si="107"/>
        <v>1.132300357568534</v>
      </c>
      <c r="W454" s="8">
        <f t="shared" si="108"/>
        <v>1.2158079867577074</v>
      </c>
      <c r="X454" s="8">
        <f t="shared" si="109"/>
        <v>1.206429157587934</v>
      </c>
      <c r="Y454" s="8">
        <f t="shared" si="110"/>
        <v>1.0769230769230769</v>
      </c>
      <c r="Z454" s="8">
        <f t="shared" si="111"/>
        <v>0.69320801560560386</v>
      </c>
      <c r="AA454" s="8">
        <f t="shared" si="112"/>
        <v>1.1706070287539936</v>
      </c>
      <c r="AB454" s="8">
        <f t="shared" si="113"/>
        <v>1</v>
      </c>
      <c r="AC454" s="8">
        <f t="shared" si="114"/>
        <v>1</v>
      </c>
      <c r="AD454" s="8">
        <f t="shared" si="115"/>
        <v>1.0869999620584552</v>
      </c>
      <c r="AE454" s="8">
        <f t="shared" si="116"/>
        <v>1.161904761904762</v>
      </c>
      <c r="AF454" s="8">
        <f t="shared" si="117"/>
        <v>1.2628036289142524</v>
      </c>
      <c r="AG454" s="8">
        <f t="shared" si="118"/>
        <v>0</v>
      </c>
      <c r="AH454" s="8">
        <f t="shared" si="119"/>
        <v>1.0460526315789473</v>
      </c>
      <c r="AI454" s="8">
        <f t="shared" si="119"/>
        <v>1</v>
      </c>
    </row>
    <row r="455" spans="1:35" x14ac:dyDescent="0.25">
      <c r="A455" s="7">
        <f t="shared" si="120"/>
        <v>42821</v>
      </c>
      <c r="B455" s="49">
        <v>19604</v>
      </c>
      <c r="C455" s="49">
        <v>0</v>
      </c>
      <c r="D455" s="49">
        <v>43097</v>
      </c>
      <c r="E455" s="49">
        <v>1727</v>
      </c>
      <c r="F455" s="49">
        <v>37021</v>
      </c>
      <c r="G455" s="49">
        <v>8751</v>
      </c>
      <c r="H455" s="49">
        <v>3947</v>
      </c>
      <c r="I455" s="49">
        <v>7698</v>
      </c>
      <c r="J455" s="49">
        <v>4694</v>
      </c>
      <c r="K455" s="49">
        <v>0</v>
      </c>
      <c r="L455" s="49">
        <v>44326</v>
      </c>
      <c r="M455" s="49">
        <v>604</v>
      </c>
      <c r="N455" s="49">
        <v>4183</v>
      </c>
      <c r="O455" s="49">
        <v>541</v>
      </c>
      <c r="P455" s="49">
        <v>2679</v>
      </c>
      <c r="Q455" s="49">
        <f t="shared" si="104"/>
        <v>0</v>
      </c>
      <c r="T455" s="8">
        <f t="shared" si="105"/>
        <v>0.97799950112247447</v>
      </c>
      <c r="U455" s="8">
        <f t="shared" si="106"/>
        <v>1</v>
      </c>
      <c r="V455" s="8">
        <f t="shared" si="107"/>
        <v>1.2762674721629945</v>
      </c>
      <c r="W455" s="8">
        <f t="shared" si="108"/>
        <v>2.2486979166666665</v>
      </c>
      <c r="X455" s="8">
        <f t="shared" si="109"/>
        <v>1.2103508026285676</v>
      </c>
      <c r="Y455" s="8">
        <f t="shared" si="110"/>
        <v>1.2053719008264463</v>
      </c>
      <c r="Z455" s="8">
        <f t="shared" si="111"/>
        <v>0.73693054518297241</v>
      </c>
      <c r="AA455" s="8">
        <f t="shared" si="112"/>
        <v>1.0746893759597933</v>
      </c>
      <c r="AB455" s="8">
        <f t="shared" si="113"/>
        <v>0.51781577495863207</v>
      </c>
      <c r="AC455" s="8">
        <f t="shared" si="114"/>
        <v>1</v>
      </c>
      <c r="AD455" s="8">
        <f t="shared" si="115"/>
        <v>0.92782685142546151</v>
      </c>
      <c r="AE455" s="8">
        <f t="shared" si="116"/>
        <v>0.78645833333333337</v>
      </c>
      <c r="AF455" s="8">
        <f t="shared" si="117"/>
        <v>1.33856</v>
      </c>
      <c r="AG455" s="8">
        <f t="shared" si="118"/>
        <v>0.98007246376811596</v>
      </c>
      <c r="AH455" s="8">
        <f t="shared" si="119"/>
        <v>0.98746774788057501</v>
      </c>
      <c r="AI455" s="8">
        <f t="shared" si="119"/>
        <v>1</v>
      </c>
    </row>
    <row r="456" spans="1:35" x14ac:dyDescent="0.25">
      <c r="A456" s="3">
        <f t="shared" si="120"/>
        <v>42822</v>
      </c>
      <c r="B456" s="9">
        <v>12900</v>
      </c>
      <c r="C456" s="9">
        <v>15501</v>
      </c>
      <c r="D456" s="9">
        <v>69429</v>
      </c>
      <c r="E456" s="9">
        <v>10297</v>
      </c>
      <c r="F456" s="9">
        <v>9110</v>
      </c>
      <c r="G456" s="9">
        <v>9310</v>
      </c>
      <c r="H456" s="9">
        <v>4783</v>
      </c>
      <c r="I456" s="9">
        <v>6939</v>
      </c>
      <c r="J456" s="9">
        <v>2179</v>
      </c>
      <c r="K456" s="9">
        <v>0</v>
      </c>
      <c r="L456" s="9">
        <v>38927</v>
      </c>
      <c r="M456" s="9">
        <v>537</v>
      </c>
      <c r="N456" s="9">
        <v>6262</v>
      </c>
      <c r="O456" s="9">
        <v>201</v>
      </c>
      <c r="P456" s="9">
        <v>3076</v>
      </c>
      <c r="Q456" s="9">
        <f t="shared" si="104"/>
        <v>0</v>
      </c>
      <c r="T456" s="6">
        <f t="shared" si="105"/>
        <v>0.5265091220766499</v>
      </c>
      <c r="U456" s="6">
        <f t="shared" si="106"/>
        <v>0.94110861514176436</v>
      </c>
      <c r="V456" s="6">
        <f t="shared" si="107"/>
        <v>1.3457058128040627</v>
      </c>
      <c r="W456" s="6">
        <f t="shared" si="108"/>
        <v>1.2464592664326353</v>
      </c>
      <c r="X456" s="6">
        <f t="shared" si="109"/>
        <v>0.57610826535129323</v>
      </c>
      <c r="Y456" s="6">
        <f t="shared" si="110"/>
        <v>1.2654614652711702</v>
      </c>
      <c r="Z456" s="6">
        <f t="shared" si="111"/>
        <v>0.8845940447567967</v>
      </c>
      <c r="AA456" s="6">
        <f t="shared" si="112"/>
        <v>1.0949976329493452</v>
      </c>
      <c r="AB456" s="6">
        <f t="shared" si="113"/>
        <v>0.97625448028673834</v>
      </c>
      <c r="AC456" s="6">
        <f t="shared" si="114"/>
        <v>1</v>
      </c>
      <c r="AD456" s="6">
        <f t="shared" si="115"/>
        <v>0.78970644919156874</v>
      </c>
      <c r="AE456" s="6">
        <f t="shared" si="116"/>
        <v>1.0326923076923078</v>
      </c>
      <c r="AF456" s="6">
        <f t="shared" si="117"/>
        <v>1.2876825005140859</v>
      </c>
      <c r="AG456" s="6">
        <f t="shared" si="118"/>
        <v>0.20262096774193547</v>
      </c>
      <c r="AH456" s="6">
        <f t="shared" si="119"/>
        <v>1.2752902155887231</v>
      </c>
      <c r="AI456" s="6">
        <f t="shared" si="119"/>
        <v>1</v>
      </c>
    </row>
    <row r="457" spans="1:35" x14ac:dyDescent="0.25">
      <c r="A457" s="3">
        <f t="shared" si="120"/>
        <v>42823</v>
      </c>
      <c r="B457" s="9">
        <v>16055</v>
      </c>
      <c r="C457" s="9">
        <v>4994</v>
      </c>
      <c r="D457" s="9">
        <v>61249</v>
      </c>
      <c r="E457" s="9">
        <v>23681</v>
      </c>
      <c r="F457" s="9">
        <v>30719</v>
      </c>
      <c r="G457" s="9">
        <v>10250</v>
      </c>
      <c r="H457" s="9">
        <v>4071</v>
      </c>
      <c r="I457" s="9">
        <v>6066</v>
      </c>
      <c r="J457" s="9">
        <v>3906</v>
      </c>
      <c r="K457" s="9">
        <v>16427</v>
      </c>
      <c r="L457" s="9">
        <v>84494</v>
      </c>
      <c r="M457" s="9">
        <v>366</v>
      </c>
      <c r="N457" s="9">
        <v>3753</v>
      </c>
      <c r="O457" s="9">
        <v>514</v>
      </c>
      <c r="P457" s="9">
        <v>3001</v>
      </c>
      <c r="Q457" s="9">
        <f t="shared" si="104"/>
        <v>0</v>
      </c>
      <c r="T457" s="6">
        <f t="shared" si="105"/>
        <v>0.85676930465873313</v>
      </c>
      <c r="U457" s="6">
        <f t="shared" si="106"/>
        <v>0.90536620739666429</v>
      </c>
      <c r="V457" s="6">
        <f t="shared" si="107"/>
        <v>1.1426412700781672</v>
      </c>
      <c r="W457" s="6">
        <f t="shared" si="108"/>
        <v>1.1293337784348323</v>
      </c>
      <c r="X457" s="6">
        <f t="shared" si="109"/>
        <v>2.0901544532897871</v>
      </c>
      <c r="Y457" s="6">
        <f t="shared" si="110"/>
        <v>1.4060356652949246</v>
      </c>
      <c r="Z457" s="6">
        <f t="shared" si="111"/>
        <v>0.75152298320103383</v>
      </c>
      <c r="AA457" s="6">
        <f t="shared" si="112"/>
        <v>1.0460424211070873</v>
      </c>
      <c r="AB457" s="6">
        <f t="shared" si="113"/>
        <v>1.1043256997455471</v>
      </c>
      <c r="AC457" s="6">
        <f t="shared" si="114"/>
        <v>1.1681006897532533</v>
      </c>
      <c r="AD457" s="6">
        <f t="shared" si="115"/>
        <v>1.0242566035906078</v>
      </c>
      <c r="AE457" s="6">
        <f t="shared" si="116"/>
        <v>1.0027397260273974</v>
      </c>
      <c r="AF457" s="6">
        <f t="shared" si="117"/>
        <v>1.0515550574390586</v>
      </c>
      <c r="AG457" s="6">
        <f t="shared" si="118"/>
        <v>0.55567567567567566</v>
      </c>
      <c r="AH457" s="6">
        <f t="shared" si="119"/>
        <v>0.87877013177159591</v>
      </c>
      <c r="AI457" s="6">
        <f t="shared" si="119"/>
        <v>1</v>
      </c>
    </row>
    <row r="458" spans="1:35" x14ac:dyDescent="0.25">
      <c r="A458" s="3">
        <f t="shared" si="120"/>
        <v>42824</v>
      </c>
      <c r="B458" s="9">
        <v>23887</v>
      </c>
      <c r="C458" s="9">
        <v>8534</v>
      </c>
      <c r="D458" s="9">
        <v>67039</v>
      </c>
      <c r="E458" s="9">
        <v>25014</v>
      </c>
      <c r="F458" s="9">
        <v>59054</v>
      </c>
      <c r="G458" s="9">
        <v>10330</v>
      </c>
      <c r="H458" s="9">
        <v>4115</v>
      </c>
      <c r="I458" s="9">
        <v>8221</v>
      </c>
      <c r="J458" s="9">
        <v>5611</v>
      </c>
      <c r="K458" s="9">
        <v>8441</v>
      </c>
      <c r="L458" s="9">
        <v>90638</v>
      </c>
      <c r="M458" s="9">
        <v>410</v>
      </c>
      <c r="N458" s="9">
        <v>8728</v>
      </c>
      <c r="O458" s="9">
        <v>466</v>
      </c>
      <c r="P458" s="9">
        <v>3687</v>
      </c>
      <c r="Q458" s="9">
        <f t="shared" si="104"/>
        <v>0</v>
      </c>
      <c r="T458" s="6">
        <f t="shared" si="105"/>
        <v>1.1243057516709027</v>
      </c>
      <c r="U458" s="6">
        <f t="shared" si="106"/>
        <v>1</v>
      </c>
      <c r="V458" s="6">
        <f t="shared" si="107"/>
        <v>0.77091766329346822</v>
      </c>
      <c r="W458" s="6">
        <f t="shared" si="108"/>
        <v>1.0529107210506377</v>
      </c>
      <c r="X458" s="6">
        <f t="shared" si="109"/>
        <v>0.9030768289699046</v>
      </c>
      <c r="Y458" s="6">
        <f t="shared" si="110"/>
        <v>1.3583168967784351</v>
      </c>
      <c r="Z458" s="6">
        <f t="shared" si="111"/>
        <v>0.73142552435122643</v>
      </c>
      <c r="AA458" s="6">
        <f t="shared" si="112"/>
        <v>1.0382672392018186</v>
      </c>
      <c r="AB458" s="6">
        <f t="shared" si="113"/>
        <v>0.88851939825811554</v>
      </c>
      <c r="AC458" s="6">
        <f t="shared" si="114"/>
        <v>1.1035429467904301</v>
      </c>
      <c r="AD458" s="6">
        <f t="shared" si="115"/>
        <v>1.0071784158591874</v>
      </c>
      <c r="AE458" s="6">
        <f t="shared" si="116"/>
        <v>0.6029411764705882</v>
      </c>
      <c r="AF458" s="6">
        <f t="shared" si="117"/>
        <v>2.2101797923524944</v>
      </c>
      <c r="AG458" s="6">
        <f t="shared" si="118"/>
        <v>1.3746312684365782</v>
      </c>
      <c r="AH458" s="6">
        <f t="shared" si="119"/>
        <v>1.1210094253572513</v>
      </c>
      <c r="AI458" s="6">
        <f t="shared" si="119"/>
        <v>1</v>
      </c>
    </row>
    <row r="459" spans="1:35" x14ac:dyDescent="0.25">
      <c r="A459" s="3">
        <f t="shared" si="120"/>
        <v>42825</v>
      </c>
      <c r="B459" s="9">
        <v>22184</v>
      </c>
      <c r="C459" s="9">
        <v>7041</v>
      </c>
      <c r="D459" s="9">
        <v>79045</v>
      </c>
      <c r="E459" s="9">
        <v>22679</v>
      </c>
      <c r="F459" s="9">
        <v>50711</v>
      </c>
      <c r="G459" s="9">
        <v>11750</v>
      </c>
      <c r="H459" s="9">
        <v>4565</v>
      </c>
      <c r="I459" s="9">
        <v>8321</v>
      </c>
      <c r="J459" s="9">
        <v>5467</v>
      </c>
      <c r="K459" s="9">
        <v>8305</v>
      </c>
      <c r="L459" s="9">
        <v>91097</v>
      </c>
      <c r="M459" s="9">
        <v>746</v>
      </c>
      <c r="N459" s="9">
        <v>5741</v>
      </c>
      <c r="O459" s="9">
        <v>351</v>
      </c>
      <c r="P459" s="9">
        <v>3363</v>
      </c>
      <c r="Q459" s="9">
        <f t="shared" si="104"/>
        <v>0</v>
      </c>
      <c r="T459" s="6">
        <f t="shared" si="105"/>
        <v>0.93678476415691903</v>
      </c>
      <c r="U459" s="6">
        <f t="shared" si="106"/>
        <v>0.52470377822490499</v>
      </c>
      <c r="V459" s="6">
        <f t="shared" si="107"/>
        <v>1.1716445564366709</v>
      </c>
      <c r="W459" s="6">
        <f t="shared" si="108"/>
        <v>1.0489824236817762</v>
      </c>
      <c r="X459" s="6">
        <f t="shared" si="109"/>
        <v>1.1106219886114761</v>
      </c>
      <c r="Y459" s="6">
        <f t="shared" si="110"/>
        <v>1.5654143351985079</v>
      </c>
      <c r="Z459" s="6">
        <f t="shared" si="111"/>
        <v>0.72725824438426001</v>
      </c>
      <c r="AA459" s="6">
        <f t="shared" si="112"/>
        <v>1.0377899725617361</v>
      </c>
      <c r="AB459" s="6">
        <f t="shared" si="113"/>
        <v>0.99075752084088442</v>
      </c>
      <c r="AC459" s="6">
        <f t="shared" si="114"/>
        <v>1.0777316376849209</v>
      </c>
      <c r="AD459" s="6">
        <f t="shared" si="115"/>
        <v>0.90953293795802637</v>
      </c>
      <c r="AE459" s="6">
        <f t="shared" si="116"/>
        <v>1.2558922558922558</v>
      </c>
      <c r="AF459" s="6">
        <f t="shared" si="117"/>
        <v>1.1248040752351096</v>
      </c>
      <c r="AG459" s="6">
        <f t="shared" si="118"/>
        <v>0.42962056303549573</v>
      </c>
      <c r="AH459" s="6">
        <f t="shared" si="119"/>
        <v>1.076504481434059</v>
      </c>
      <c r="AI459" s="6">
        <f t="shared" si="119"/>
        <v>1</v>
      </c>
    </row>
    <row r="460" spans="1:35" x14ac:dyDescent="0.25">
      <c r="A460" s="3">
        <f t="shared" si="120"/>
        <v>42826</v>
      </c>
      <c r="B460" s="9">
        <v>21917</v>
      </c>
      <c r="C460" s="9">
        <v>0</v>
      </c>
      <c r="D460" s="9">
        <v>69831</v>
      </c>
      <c r="E460" s="9">
        <v>16033</v>
      </c>
      <c r="F460" s="9">
        <v>46678</v>
      </c>
      <c r="G460" s="9">
        <v>11660</v>
      </c>
      <c r="H460" s="9">
        <v>3422</v>
      </c>
      <c r="I460" s="9">
        <v>7647</v>
      </c>
      <c r="J460" s="9">
        <v>4665</v>
      </c>
      <c r="K460" s="9">
        <v>0</v>
      </c>
      <c r="L460" s="9">
        <v>70238</v>
      </c>
      <c r="M460" s="9">
        <v>587</v>
      </c>
      <c r="N460" s="9">
        <v>3659</v>
      </c>
      <c r="O460" s="9">
        <v>251</v>
      </c>
      <c r="P460" s="9">
        <v>3137</v>
      </c>
      <c r="Q460" s="9">
        <f t="shared" si="104"/>
        <v>0</v>
      </c>
      <c r="T460" s="6">
        <f t="shared" si="105"/>
        <v>0.91032563548762258</v>
      </c>
      <c r="U460" s="6">
        <f t="shared" si="106"/>
        <v>0</v>
      </c>
      <c r="V460" s="6">
        <f t="shared" si="107"/>
        <v>0.90313110280518871</v>
      </c>
      <c r="W460" s="6">
        <f t="shared" si="108"/>
        <v>0.77495287350766107</v>
      </c>
      <c r="X460" s="6">
        <f t="shared" si="109"/>
        <v>1.1148049962981539</v>
      </c>
      <c r="Y460" s="6">
        <f t="shared" si="110"/>
        <v>1.4611528822055138</v>
      </c>
      <c r="Z460" s="6">
        <f t="shared" si="111"/>
        <v>0.5488372093023256</v>
      </c>
      <c r="AA460" s="6">
        <f t="shared" si="112"/>
        <v>0.95111940298507458</v>
      </c>
      <c r="AB460" s="6">
        <f t="shared" si="113"/>
        <v>0.76188143067123959</v>
      </c>
      <c r="AC460" s="6">
        <f t="shared" si="114"/>
        <v>0</v>
      </c>
      <c r="AD460" s="6">
        <f t="shared" si="115"/>
        <v>0.83373493975903612</v>
      </c>
      <c r="AE460" s="6">
        <f t="shared" si="116"/>
        <v>1.031634446397188</v>
      </c>
      <c r="AF460" s="6">
        <f t="shared" si="117"/>
        <v>0.72815920398009948</v>
      </c>
      <c r="AG460" s="6">
        <f t="shared" si="118"/>
        <v>0.46654275092936803</v>
      </c>
      <c r="AH460" s="6">
        <f t="shared" si="119"/>
        <v>0.80539152759948651</v>
      </c>
      <c r="AI460" s="6">
        <f t="shared" si="119"/>
        <v>1</v>
      </c>
    </row>
    <row r="461" spans="1:35" x14ac:dyDescent="0.25">
      <c r="A461" s="7">
        <f t="shared" si="120"/>
        <v>42827</v>
      </c>
      <c r="B461" s="49">
        <v>21247</v>
      </c>
      <c r="C461" s="49">
        <v>9571</v>
      </c>
      <c r="D461" s="49">
        <v>63067</v>
      </c>
      <c r="E461" s="49">
        <v>3673</v>
      </c>
      <c r="F461" s="49">
        <v>88</v>
      </c>
      <c r="G461" s="49">
        <v>11420</v>
      </c>
      <c r="H461" s="49">
        <v>3424</v>
      </c>
      <c r="I461" s="49">
        <v>8139</v>
      </c>
      <c r="J461" s="49">
        <v>4889</v>
      </c>
      <c r="K461" s="49">
        <v>0</v>
      </c>
      <c r="L461" s="49">
        <v>43515</v>
      </c>
      <c r="M461" s="49">
        <v>508</v>
      </c>
      <c r="N461" s="49">
        <v>7088</v>
      </c>
      <c r="O461" s="49">
        <v>363</v>
      </c>
      <c r="P461" s="49">
        <v>3283</v>
      </c>
      <c r="Q461" s="49">
        <f t="shared" si="104"/>
        <v>0</v>
      </c>
      <c r="T461" s="8">
        <f t="shared" si="105"/>
        <v>0.89145758160610888</v>
      </c>
      <c r="U461" s="8">
        <f t="shared" si="106"/>
        <v>1</v>
      </c>
      <c r="V461" s="8">
        <f t="shared" si="107"/>
        <v>1.00585326953748</v>
      </c>
      <c r="W461" s="8">
        <f t="shared" si="108"/>
        <v>0.2083616972997504</v>
      </c>
      <c r="X461" s="8">
        <f t="shared" si="109"/>
        <v>2.0640803114884833E-3</v>
      </c>
      <c r="Y461" s="8">
        <f t="shared" si="110"/>
        <v>1.4064039408866995</v>
      </c>
      <c r="Z461" s="8">
        <f t="shared" si="111"/>
        <v>0.87592734714760812</v>
      </c>
      <c r="AA461" s="8">
        <f t="shared" si="112"/>
        <v>0.88853711790393008</v>
      </c>
      <c r="AB461" s="8">
        <f t="shared" si="113"/>
        <v>0.91691672918229561</v>
      </c>
      <c r="AC461" s="8">
        <f t="shared" si="114"/>
        <v>1</v>
      </c>
      <c r="AD461" s="8">
        <f t="shared" si="115"/>
        <v>0.50629450365337181</v>
      </c>
      <c r="AE461" s="8">
        <f t="shared" si="116"/>
        <v>0.83278688524590161</v>
      </c>
      <c r="AF461" s="8">
        <f t="shared" si="117"/>
        <v>1.6426419466975666</v>
      </c>
      <c r="AG461" s="8">
        <f t="shared" si="118"/>
        <v>1</v>
      </c>
      <c r="AH461" s="8">
        <f t="shared" si="119"/>
        <v>0.93853630646083475</v>
      </c>
      <c r="AI461" s="8">
        <f t="shared" si="119"/>
        <v>1</v>
      </c>
    </row>
    <row r="462" spans="1:35" x14ac:dyDescent="0.25">
      <c r="A462" s="7">
        <f t="shared" si="120"/>
        <v>42828</v>
      </c>
      <c r="B462" s="49">
        <v>18017</v>
      </c>
      <c r="C462" s="49">
        <v>0</v>
      </c>
      <c r="D462" s="49">
        <v>34972</v>
      </c>
      <c r="E462" s="49">
        <v>10300</v>
      </c>
      <c r="F462" s="49">
        <v>80629</v>
      </c>
      <c r="G462" s="49">
        <v>11680</v>
      </c>
      <c r="H462" s="49">
        <v>2405</v>
      </c>
      <c r="I462" s="49">
        <v>7108</v>
      </c>
      <c r="J462" s="49">
        <v>3522</v>
      </c>
      <c r="K462" s="49">
        <v>0</v>
      </c>
      <c r="L462" s="49">
        <v>31359</v>
      </c>
      <c r="M462" s="49">
        <v>453</v>
      </c>
      <c r="N462" s="49">
        <v>3512</v>
      </c>
      <c r="O462" s="49">
        <v>177</v>
      </c>
      <c r="P462" s="49">
        <v>2743</v>
      </c>
      <c r="Q462" s="49">
        <f t="shared" si="104"/>
        <v>0</v>
      </c>
      <c r="T462" s="8">
        <f t="shared" si="105"/>
        <v>0.91904713323811471</v>
      </c>
      <c r="U462" s="8">
        <f t="shared" si="106"/>
        <v>1</v>
      </c>
      <c r="V462" s="8">
        <f t="shared" si="107"/>
        <v>0.81147179618070864</v>
      </c>
      <c r="W462" s="8">
        <f t="shared" si="108"/>
        <v>5.9640995946728435</v>
      </c>
      <c r="X462" s="8">
        <f t="shared" si="109"/>
        <v>2.1779260419761757</v>
      </c>
      <c r="Y462" s="8">
        <f t="shared" si="110"/>
        <v>1.3347046051879785</v>
      </c>
      <c r="Z462" s="8">
        <f t="shared" si="111"/>
        <v>0.60932353686344054</v>
      </c>
      <c r="AA462" s="8">
        <f t="shared" si="112"/>
        <v>0.92335671603013769</v>
      </c>
      <c r="AB462" s="8">
        <f t="shared" si="113"/>
        <v>0.75031955688112484</v>
      </c>
      <c r="AC462" s="8">
        <f t="shared" si="114"/>
        <v>1</v>
      </c>
      <c r="AD462" s="8">
        <f t="shared" si="115"/>
        <v>0.70746288859811401</v>
      </c>
      <c r="AE462" s="8">
        <f t="shared" si="116"/>
        <v>0.75</v>
      </c>
      <c r="AF462" s="8">
        <f t="shared" si="117"/>
        <v>0.83958881185751855</v>
      </c>
      <c r="AG462" s="8">
        <f t="shared" si="118"/>
        <v>0.32717190388170053</v>
      </c>
      <c r="AH462" s="8">
        <f t="shared" si="119"/>
        <v>1.0238895110115716</v>
      </c>
      <c r="AI462" s="8">
        <f t="shared" si="119"/>
        <v>1</v>
      </c>
    </row>
    <row r="463" spans="1:35" x14ac:dyDescent="0.25">
      <c r="A463" s="3">
        <f t="shared" si="120"/>
        <v>42829</v>
      </c>
      <c r="B463" s="9">
        <v>10680</v>
      </c>
      <c r="C463" s="9">
        <v>10360</v>
      </c>
      <c r="D463" s="9">
        <v>77679</v>
      </c>
      <c r="E463" s="9">
        <v>5980</v>
      </c>
      <c r="F463" s="9">
        <v>10797</v>
      </c>
      <c r="G463" s="9">
        <v>13890</v>
      </c>
      <c r="H463" s="9">
        <v>2831</v>
      </c>
      <c r="I463" s="9">
        <v>5539</v>
      </c>
      <c r="J463" s="9">
        <v>1968</v>
      </c>
      <c r="K463" s="9">
        <v>0</v>
      </c>
      <c r="L463" s="9">
        <v>28645</v>
      </c>
      <c r="M463" s="9">
        <v>318</v>
      </c>
      <c r="N463" s="9">
        <v>8322</v>
      </c>
      <c r="O463" s="9">
        <v>356</v>
      </c>
      <c r="P463" s="9">
        <v>2217</v>
      </c>
      <c r="Q463" s="9">
        <f t="shared" si="104"/>
        <v>0</v>
      </c>
      <c r="T463" s="6">
        <f t="shared" si="105"/>
        <v>0.82790697674418601</v>
      </c>
      <c r="U463" s="6">
        <f t="shared" si="106"/>
        <v>0.66834397780788335</v>
      </c>
      <c r="V463" s="6">
        <f t="shared" si="107"/>
        <v>1.1188264269973642</v>
      </c>
      <c r="W463" s="6">
        <f t="shared" si="108"/>
        <v>0.58075167524521709</v>
      </c>
      <c r="X463" s="6">
        <f t="shared" si="109"/>
        <v>1.1851811196487376</v>
      </c>
      <c r="Y463" s="6">
        <f t="shared" si="110"/>
        <v>1.4919441460794844</v>
      </c>
      <c r="Z463" s="6">
        <f t="shared" si="111"/>
        <v>0.5918879364415639</v>
      </c>
      <c r="AA463" s="6">
        <f t="shared" si="112"/>
        <v>0.79824182158812507</v>
      </c>
      <c r="AB463" s="6">
        <f t="shared" si="113"/>
        <v>0.90316659017898115</v>
      </c>
      <c r="AC463" s="6">
        <f t="shared" si="114"/>
        <v>1</v>
      </c>
      <c r="AD463" s="6">
        <f t="shared" si="115"/>
        <v>0.73586456701004443</v>
      </c>
      <c r="AE463" s="6">
        <f t="shared" si="116"/>
        <v>0.59217877094972071</v>
      </c>
      <c r="AF463" s="6">
        <f t="shared" si="117"/>
        <v>1.3289683807090387</v>
      </c>
      <c r="AG463" s="6">
        <f t="shared" si="118"/>
        <v>1.7711442786069651</v>
      </c>
      <c r="AH463" s="6">
        <f t="shared" si="119"/>
        <v>0.72074122236671001</v>
      </c>
      <c r="AI463" s="6">
        <f t="shared" si="119"/>
        <v>1</v>
      </c>
    </row>
    <row r="464" spans="1:35" x14ac:dyDescent="0.25">
      <c r="A464" s="3">
        <f t="shared" si="120"/>
        <v>42830</v>
      </c>
      <c r="B464" s="9">
        <v>7763</v>
      </c>
      <c r="C464" s="9">
        <v>6623</v>
      </c>
      <c r="D464" s="9">
        <v>60544</v>
      </c>
      <c r="E464" s="9">
        <v>7593</v>
      </c>
      <c r="F464" s="9">
        <v>8054</v>
      </c>
      <c r="G464" s="9">
        <v>17430</v>
      </c>
      <c r="H464" s="9">
        <v>2404</v>
      </c>
      <c r="I464" s="9">
        <v>5752</v>
      </c>
      <c r="J464" s="9">
        <v>1709</v>
      </c>
      <c r="K464" s="9">
        <v>21802</v>
      </c>
      <c r="L464" s="9">
        <v>86979</v>
      </c>
      <c r="M464" s="9">
        <v>441</v>
      </c>
      <c r="N464" s="9">
        <v>10724</v>
      </c>
      <c r="O464" s="9">
        <v>317</v>
      </c>
      <c r="P464" s="9">
        <v>1935</v>
      </c>
      <c r="Q464" s="9">
        <f t="shared" si="104"/>
        <v>0</v>
      </c>
      <c r="T464" s="6">
        <f t="shared" si="105"/>
        <v>0.48352538150108998</v>
      </c>
      <c r="U464" s="6">
        <f t="shared" si="106"/>
        <v>1.3261914297156587</v>
      </c>
      <c r="V464" s="6">
        <f t="shared" si="107"/>
        <v>0.98848960799359986</v>
      </c>
      <c r="W464" s="6">
        <f t="shared" si="108"/>
        <v>0.32063679743254087</v>
      </c>
      <c r="X464" s="6">
        <f t="shared" si="109"/>
        <v>0.26218301376997949</v>
      </c>
      <c r="Y464" s="6">
        <f t="shared" si="110"/>
        <v>1.7004878048780487</v>
      </c>
      <c r="Z464" s="6">
        <f t="shared" si="111"/>
        <v>0.59051830017194795</v>
      </c>
      <c r="AA464" s="6">
        <f t="shared" si="112"/>
        <v>0.94823606989779097</v>
      </c>
      <c r="AB464" s="6">
        <f t="shared" si="113"/>
        <v>0.43753200204813109</v>
      </c>
      <c r="AC464" s="6">
        <f t="shared" si="114"/>
        <v>1.3272052109332197</v>
      </c>
      <c r="AD464" s="6">
        <f t="shared" si="115"/>
        <v>1.0294103723341301</v>
      </c>
      <c r="AE464" s="6">
        <f t="shared" si="116"/>
        <v>1.2049180327868851</v>
      </c>
      <c r="AF464" s="6">
        <f t="shared" si="117"/>
        <v>2.857447375432987</v>
      </c>
      <c r="AG464" s="6">
        <f t="shared" si="118"/>
        <v>0.61673151750972766</v>
      </c>
      <c r="AH464" s="6">
        <f t="shared" si="119"/>
        <v>0.64478507164278576</v>
      </c>
      <c r="AI464" s="6">
        <f t="shared" si="119"/>
        <v>1</v>
      </c>
    </row>
    <row r="465" spans="1:35" x14ac:dyDescent="0.25">
      <c r="A465" s="3">
        <f t="shared" si="120"/>
        <v>42831</v>
      </c>
      <c r="B465" s="9">
        <v>13686</v>
      </c>
      <c r="C465" s="9">
        <v>8788</v>
      </c>
      <c r="D465" s="9">
        <v>75038</v>
      </c>
      <c r="E465" s="9">
        <v>30377</v>
      </c>
      <c r="F465" s="9">
        <v>960</v>
      </c>
      <c r="G465" s="9">
        <v>20954</v>
      </c>
      <c r="H465" s="9">
        <v>2797</v>
      </c>
      <c r="I465" s="9">
        <v>6430</v>
      </c>
      <c r="J465" s="9">
        <v>3539</v>
      </c>
      <c r="K465" s="9">
        <v>6814</v>
      </c>
      <c r="L465" s="9">
        <v>92625</v>
      </c>
      <c r="M465" s="9">
        <v>418</v>
      </c>
      <c r="N465" s="9">
        <v>7388</v>
      </c>
      <c r="O465" s="9">
        <v>296</v>
      </c>
      <c r="P465" s="9">
        <v>3101</v>
      </c>
      <c r="Q465" s="9">
        <f t="shared" si="104"/>
        <v>0</v>
      </c>
      <c r="T465" s="6">
        <f t="shared" si="105"/>
        <v>0.57294762841713065</v>
      </c>
      <c r="U465" s="6">
        <f t="shared" si="106"/>
        <v>1.0297632997422077</v>
      </c>
      <c r="V465" s="6">
        <f t="shared" si="107"/>
        <v>1.1193186055877922</v>
      </c>
      <c r="W465" s="6">
        <f t="shared" si="108"/>
        <v>1.21439993603582</v>
      </c>
      <c r="X465" s="6">
        <f t="shared" si="109"/>
        <v>1.6256307786094083E-2</v>
      </c>
      <c r="Y465" s="6">
        <f t="shared" si="110"/>
        <v>2.0284607938044532</v>
      </c>
      <c r="Z465" s="6">
        <f t="shared" si="111"/>
        <v>0.67970838396111788</v>
      </c>
      <c r="AA465" s="6">
        <f t="shared" si="112"/>
        <v>0.78214329157036855</v>
      </c>
      <c r="AB465" s="6">
        <f t="shared" si="113"/>
        <v>0.63072536089823561</v>
      </c>
      <c r="AC465" s="6">
        <f t="shared" si="114"/>
        <v>0.80725032579078304</v>
      </c>
      <c r="AD465" s="6">
        <f t="shared" si="115"/>
        <v>1.0219223725148392</v>
      </c>
      <c r="AE465" s="6">
        <f t="shared" si="116"/>
        <v>1.0195121951219512</v>
      </c>
      <c r="AF465" s="6">
        <f t="shared" si="117"/>
        <v>0.84647112740604946</v>
      </c>
      <c r="AG465" s="6">
        <f t="shared" si="118"/>
        <v>0.63519313304721026</v>
      </c>
      <c r="AH465" s="6">
        <f t="shared" si="119"/>
        <v>0.84106319500949278</v>
      </c>
      <c r="AI465" s="6">
        <f t="shared" si="119"/>
        <v>1</v>
      </c>
    </row>
    <row r="466" spans="1:35" x14ac:dyDescent="0.25">
      <c r="A466" s="3">
        <f t="shared" si="120"/>
        <v>42832</v>
      </c>
      <c r="B466" s="9">
        <v>17209</v>
      </c>
      <c r="C466" s="9">
        <v>9901</v>
      </c>
      <c r="D466" s="9">
        <v>79878</v>
      </c>
      <c r="E466" s="9">
        <v>26510</v>
      </c>
      <c r="F466" s="9">
        <v>97170</v>
      </c>
      <c r="G466" s="9">
        <v>22586</v>
      </c>
      <c r="H466" s="9">
        <v>3124</v>
      </c>
      <c r="I466" s="9">
        <v>8292</v>
      </c>
      <c r="J466" s="9">
        <v>4845</v>
      </c>
      <c r="K466" s="9">
        <v>7822</v>
      </c>
      <c r="L466" s="9">
        <v>86652</v>
      </c>
      <c r="M466" s="9">
        <v>398</v>
      </c>
      <c r="N466" s="9">
        <v>8236</v>
      </c>
      <c r="O466" s="9">
        <v>270</v>
      </c>
      <c r="P466" s="9">
        <v>2906</v>
      </c>
      <c r="Q466" s="9">
        <f t="shared" si="104"/>
        <v>0</v>
      </c>
      <c r="T466" s="6">
        <f t="shared" si="105"/>
        <v>0.7757392715470609</v>
      </c>
      <c r="U466" s="6">
        <f t="shared" si="106"/>
        <v>1.4061923022297969</v>
      </c>
      <c r="V466" s="6">
        <f t="shared" si="107"/>
        <v>1.0105383009678031</v>
      </c>
      <c r="W466" s="6">
        <f t="shared" si="108"/>
        <v>1.1689227920102296</v>
      </c>
      <c r="X466" s="6">
        <f t="shared" si="109"/>
        <v>1.9161523140935892</v>
      </c>
      <c r="Y466" s="6">
        <f t="shared" si="110"/>
        <v>1.9222127659574468</v>
      </c>
      <c r="Z466" s="6">
        <f t="shared" si="111"/>
        <v>0.68433734939759039</v>
      </c>
      <c r="AA466" s="6">
        <f t="shared" si="112"/>
        <v>0.99651484196610984</v>
      </c>
      <c r="AB466" s="6">
        <f t="shared" si="113"/>
        <v>0.88622644960673125</v>
      </c>
      <c r="AC466" s="6">
        <f t="shared" si="114"/>
        <v>0.94184226369656832</v>
      </c>
      <c r="AD466" s="6">
        <f t="shared" si="115"/>
        <v>0.95120585749256292</v>
      </c>
      <c r="AE466" s="6">
        <f t="shared" si="116"/>
        <v>0.53351206434316356</v>
      </c>
      <c r="AF466" s="6">
        <f t="shared" si="117"/>
        <v>1.4345932764326772</v>
      </c>
      <c r="AG466" s="6">
        <f t="shared" si="118"/>
        <v>0.76923076923076927</v>
      </c>
      <c r="AH466" s="6">
        <f t="shared" si="119"/>
        <v>0.86410942610764196</v>
      </c>
      <c r="AI466" s="6">
        <f t="shared" si="119"/>
        <v>1</v>
      </c>
    </row>
    <row r="467" spans="1:35" x14ac:dyDescent="0.25">
      <c r="A467" s="3">
        <f t="shared" si="120"/>
        <v>42833</v>
      </c>
      <c r="B467" s="9">
        <v>18924</v>
      </c>
      <c r="C467" s="9">
        <v>10875</v>
      </c>
      <c r="D467" s="9">
        <v>82698</v>
      </c>
      <c r="E467" s="9">
        <v>23935</v>
      </c>
      <c r="F467" s="9">
        <v>159</v>
      </c>
      <c r="G467" s="9">
        <v>22478</v>
      </c>
      <c r="H467" s="9">
        <v>-4787</v>
      </c>
      <c r="I467" s="9">
        <v>7982</v>
      </c>
      <c r="J467" s="9">
        <v>4860</v>
      </c>
      <c r="K467" s="9">
        <v>7772</v>
      </c>
      <c r="L467" s="9">
        <v>93317</v>
      </c>
      <c r="M467" s="9">
        <v>469</v>
      </c>
      <c r="N467" s="9">
        <v>9082</v>
      </c>
      <c r="O467" s="9">
        <v>188</v>
      </c>
      <c r="P467" s="9">
        <v>2702</v>
      </c>
      <c r="Q467" s="9">
        <f t="shared" si="104"/>
        <v>0</v>
      </c>
      <c r="T467" s="6">
        <f t="shared" si="105"/>
        <v>0.86343933932563766</v>
      </c>
      <c r="U467" s="6">
        <f t="shared" si="106"/>
        <v>1</v>
      </c>
      <c r="V467" s="6">
        <f t="shared" si="107"/>
        <v>1.1842591399235296</v>
      </c>
      <c r="W467" s="6">
        <f t="shared" si="108"/>
        <v>1.4928584793862658</v>
      </c>
      <c r="X467" s="6">
        <f t="shared" si="109"/>
        <v>3.4063156090663694E-3</v>
      </c>
      <c r="Y467" s="6">
        <f t="shared" si="110"/>
        <v>1.9277873070325902</v>
      </c>
      <c r="Z467" s="6">
        <f t="shared" si="111"/>
        <v>-1.3988895382817066</v>
      </c>
      <c r="AA467" s="6">
        <f t="shared" si="112"/>
        <v>1.0438080292925329</v>
      </c>
      <c r="AB467" s="6">
        <f t="shared" si="113"/>
        <v>1.0418006430868167</v>
      </c>
      <c r="AC467" s="6">
        <f t="shared" si="114"/>
        <v>1</v>
      </c>
      <c r="AD467" s="6">
        <f t="shared" si="115"/>
        <v>1.3285828184173809</v>
      </c>
      <c r="AE467" s="6">
        <f t="shared" si="116"/>
        <v>0.79897785349233386</v>
      </c>
      <c r="AF467" s="6">
        <f t="shared" si="117"/>
        <v>2.4820989341350095</v>
      </c>
      <c r="AG467" s="6">
        <f t="shared" si="118"/>
        <v>0.74900398406374502</v>
      </c>
      <c r="AH467" s="6">
        <f t="shared" si="119"/>
        <v>0.86133248326426526</v>
      </c>
      <c r="AI467" s="6">
        <f t="shared" si="119"/>
        <v>1</v>
      </c>
    </row>
    <row r="468" spans="1:35" x14ac:dyDescent="0.25">
      <c r="A468" s="7">
        <f t="shared" si="120"/>
        <v>42834</v>
      </c>
      <c r="B468" s="49">
        <v>17551</v>
      </c>
      <c r="C468" s="49">
        <v>0</v>
      </c>
      <c r="D468" s="49">
        <v>66535</v>
      </c>
      <c r="E468" s="49">
        <v>18728</v>
      </c>
      <c r="F468" s="49">
        <v>1371</v>
      </c>
      <c r="G468" s="49">
        <v>19666</v>
      </c>
      <c r="H468" s="49">
        <v>2713</v>
      </c>
      <c r="I468" s="49">
        <v>8008</v>
      </c>
      <c r="J468" s="49">
        <v>4570</v>
      </c>
      <c r="K468" s="49">
        <v>0</v>
      </c>
      <c r="L468" s="49">
        <v>71832</v>
      </c>
      <c r="M468" s="49">
        <v>451</v>
      </c>
      <c r="N468" s="49">
        <v>7492</v>
      </c>
      <c r="O468" s="49">
        <v>139</v>
      </c>
      <c r="P468" s="49">
        <v>3139</v>
      </c>
      <c r="Q468" s="49">
        <f t="shared" si="104"/>
        <v>0</v>
      </c>
      <c r="T468" s="8">
        <f t="shared" si="105"/>
        <v>0.82604603002776866</v>
      </c>
      <c r="U468" s="8">
        <f t="shared" si="106"/>
        <v>0</v>
      </c>
      <c r="V468" s="8">
        <f t="shared" si="107"/>
        <v>1.0549891385352086</v>
      </c>
      <c r="W468" s="8">
        <f t="shared" si="108"/>
        <v>5.0988292948543421</v>
      </c>
      <c r="X468" s="8">
        <f t="shared" si="109"/>
        <v>15.579545454545455</v>
      </c>
      <c r="Y468" s="8">
        <f t="shared" si="110"/>
        <v>1.7220665499124344</v>
      </c>
      <c r="Z468" s="8">
        <f t="shared" si="111"/>
        <v>0.79234813084112155</v>
      </c>
      <c r="AA468" s="8">
        <f t="shared" si="112"/>
        <v>0.98390465659171888</v>
      </c>
      <c r="AB468" s="8">
        <f t="shared" si="113"/>
        <v>0.93475148292084276</v>
      </c>
      <c r="AC468" s="8">
        <f t="shared" si="114"/>
        <v>1</v>
      </c>
      <c r="AD468" s="8">
        <f t="shared" si="115"/>
        <v>1.6507411237504308</v>
      </c>
      <c r="AE468" s="8">
        <f t="shared" si="116"/>
        <v>0.88779527559055116</v>
      </c>
      <c r="AF468" s="8">
        <f t="shared" si="117"/>
        <v>1.056997742663657</v>
      </c>
      <c r="AG468" s="8">
        <f t="shared" si="118"/>
        <v>0.38292011019283745</v>
      </c>
      <c r="AH468" s="8">
        <f t="shared" si="119"/>
        <v>0.95613767895217794</v>
      </c>
      <c r="AI468" s="8">
        <f t="shared" si="119"/>
        <v>1</v>
      </c>
    </row>
    <row r="469" spans="1:35" x14ac:dyDescent="0.25">
      <c r="A469" s="7">
        <f t="shared" si="120"/>
        <v>42835</v>
      </c>
      <c r="B469" s="49">
        <v>15737</v>
      </c>
      <c r="C469" s="49">
        <v>0</v>
      </c>
      <c r="D469" s="49">
        <v>46380</v>
      </c>
      <c r="E469" s="49">
        <v>2706</v>
      </c>
      <c r="F469" s="49">
        <v>117900</v>
      </c>
      <c r="G469" s="49">
        <v>21063</v>
      </c>
      <c r="H469" s="49">
        <v>1730</v>
      </c>
      <c r="I469" s="49">
        <v>8427</v>
      </c>
      <c r="J469" s="49">
        <v>2989</v>
      </c>
      <c r="K469" s="49">
        <v>0</v>
      </c>
      <c r="L469" s="49">
        <v>37017</v>
      </c>
      <c r="M469" s="49">
        <v>302</v>
      </c>
      <c r="N469" s="49">
        <v>7712</v>
      </c>
      <c r="O469" s="49">
        <v>120</v>
      </c>
      <c r="P469" s="49">
        <v>2252</v>
      </c>
      <c r="Q469" s="49">
        <f t="shared" si="104"/>
        <v>0</v>
      </c>
      <c r="T469" s="8">
        <f t="shared" si="105"/>
        <v>0.87345285008602991</v>
      </c>
      <c r="U469" s="8">
        <f t="shared" si="106"/>
        <v>1</v>
      </c>
      <c r="V469" s="8">
        <f t="shared" si="107"/>
        <v>1.3262038201990163</v>
      </c>
      <c r="W469" s="8">
        <f t="shared" si="108"/>
        <v>0.26271844660194177</v>
      </c>
      <c r="X469" s="8">
        <f t="shared" si="109"/>
        <v>1.4622530355083159</v>
      </c>
      <c r="Y469" s="8">
        <f t="shared" si="110"/>
        <v>1.8033390410958905</v>
      </c>
      <c r="Z469" s="8">
        <f t="shared" si="111"/>
        <v>0.71933471933471937</v>
      </c>
      <c r="AA469" s="8">
        <f t="shared" si="112"/>
        <v>1.1855655599324704</v>
      </c>
      <c r="AB469" s="8">
        <f t="shared" si="113"/>
        <v>0.84866553094832486</v>
      </c>
      <c r="AC469" s="8">
        <f t="shared" si="114"/>
        <v>1</v>
      </c>
      <c r="AD469" s="8">
        <f t="shared" si="115"/>
        <v>1.1804266717688703</v>
      </c>
      <c r="AE469" s="8">
        <f t="shared" si="116"/>
        <v>0.66666666666666663</v>
      </c>
      <c r="AF469" s="8">
        <f t="shared" si="117"/>
        <v>2.1958997722095672</v>
      </c>
      <c r="AG469" s="8">
        <f t="shared" si="118"/>
        <v>0.67796610169491522</v>
      </c>
      <c r="AH469" s="8">
        <f t="shared" si="119"/>
        <v>0.82099890630696315</v>
      </c>
      <c r="AI469" s="8">
        <f t="shared" si="119"/>
        <v>1</v>
      </c>
    </row>
    <row r="470" spans="1:35" x14ac:dyDescent="0.25">
      <c r="A470" s="3">
        <f t="shared" si="120"/>
        <v>42836</v>
      </c>
      <c r="B470" s="9">
        <v>9780</v>
      </c>
      <c r="C470" s="9">
        <v>22744</v>
      </c>
      <c r="D470" s="9">
        <v>70230</v>
      </c>
      <c r="E470" s="9">
        <v>12446</v>
      </c>
      <c r="F470" s="9">
        <v>8555</v>
      </c>
      <c r="G470" s="9">
        <v>23311</v>
      </c>
      <c r="H470" s="9">
        <v>3686</v>
      </c>
      <c r="I470" s="9">
        <v>6731</v>
      </c>
      <c r="J470" s="9">
        <v>1753</v>
      </c>
      <c r="K470" s="9">
        <v>0</v>
      </c>
      <c r="L470" s="9">
        <v>35785</v>
      </c>
      <c r="M470" s="9">
        <v>385</v>
      </c>
      <c r="N470" s="9">
        <v>10718</v>
      </c>
      <c r="O470" s="9">
        <v>225</v>
      </c>
      <c r="P470" s="9">
        <v>1943</v>
      </c>
      <c r="Q470" s="9">
        <f t="shared" si="104"/>
        <v>0</v>
      </c>
      <c r="T470" s="6">
        <f t="shared" si="105"/>
        <v>0.9157303370786517</v>
      </c>
      <c r="U470" s="6">
        <f t="shared" si="106"/>
        <v>2.1953667953667955</v>
      </c>
      <c r="V470" s="6">
        <f t="shared" si="107"/>
        <v>0.90410535666010117</v>
      </c>
      <c r="W470" s="6">
        <f t="shared" si="108"/>
        <v>2.0812709030100334</v>
      </c>
      <c r="X470" s="6">
        <f t="shared" si="109"/>
        <v>0.79234972677595628</v>
      </c>
      <c r="Y470" s="6">
        <f t="shared" si="110"/>
        <v>1.6782577393808495</v>
      </c>
      <c r="Z470" s="6">
        <f t="shared" si="111"/>
        <v>1.3020134228187918</v>
      </c>
      <c r="AA470" s="6">
        <f t="shared" si="112"/>
        <v>1.2152012998736235</v>
      </c>
      <c r="AB470" s="6">
        <f t="shared" si="113"/>
        <v>0.8907520325203252</v>
      </c>
      <c r="AC470" s="6">
        <f t="shared" si="114"/>
        <v>1</v>
      </c>
      <c r="AD470" s="6">
        <f t="shared" si="115"/>
        <v>1.2492581602373887</v>
      </c>
      <c r="AE470" s="6">
        <f t="shared" si="116"/>
        <v>1.2106918238993711</v>
      </c>
      <c r="AF470" s="6">
        <f t="shared" si="117"/>
        <v>1.287911559721221</v>
      </c>
      <c r="AG470" s="6">
        <f t="shared" si="118"/>
        <v>0.6320224719101124</v>
      </c>
      <c r="AH470" s="6">
        <f t="shared" si="119"/>
        <v>0.87640956247180879</v>
      </c>
      <c r="AI470" s="6">
        <f t="shared" si="119"/>
        <v>1</v>
      </c>
    </row>
    <row r="471" spans="1:35" x14ac:dyDescent="0.25">
      <c r="A471" s="3">
        <f t="shared" si="120"/>
        <v>42837</v>
      </c>
      <c r="B471" s="9">
        <v>13439</v>
      </c>
      <c r="C471" s="9">
        <v>6292</v>
      </c>
      <c r="D471" s="9">
        <v>77878</v>
      </c>
      <c r="E471" s="9">
        <v>29421</v>
      </c>
      <c r="F471" s="9">
        <v>39125</v>
      </c>
      <c r="G471" s="9">
        <v>24760</v>
      </c>
      <c r="H471" s="9">
        <v>2505</v>
      </c>
      <c r="I471" s="9">
        <v>6779</v>
      </c>
      <c r="J471" s="9">
        <v>3374</v>
      </c>
      <c r="K471" s="9">
        <v>19105</v>
      </c>
      <c r="L471" s="9">
        <v>82186</v>
      </c>
      <c r="M471" s="9">
        <v>354</v>
      </c>
      <c r="N471" s="9">
        <v>7423</v>
      </c>
      <c r="O471" s="9">
        <v>176</v>
      </c>
      <c r="P471" s="9">
        <v>2313</v>
      </c>
      <c r="Q471" s="9">
        <f t="shared" si="104"/>
        <v>0</v>
      </c>
      <c r="T471" s="6">
        <f t="shared" si="105"/>
        <v>1.7311606337756023</v>
      </c>
      <c r="U471" s="6">
        <f t="shared" si="106"/>
        <v>0.95002264834667072</v>
      </c>
      <c r="V471" s="6">
        <f t="shared" si="107"/>
        <v>1.2863041754756872</v>
      </c>
      <c r="W471" s="6">
        <f t="shared" si="108"/>
        <v>3.8747530620308179</v>
      </c>
      <c r="X471" s="6">
        <f t="shared" si="109"/>
        <v>4.8578346163397068</v>
      </c>
      <c r="Y471" s="6">
        <f t="shared" si="110"/>
        <v>1.4205393000573723</v>
      </c>
      <c r="Z471" s="6">
        <f t="shared" si="111"/>
        <v>1.0420133111480865</v>
      </c>
      <c r="AA471" s="6">
        <f t="shared" si="112"/>
        <v>1.1785465924895688</v>
      </c>
      <c r="AB471" s="6">
        <f t="shared" si="113"/>
        <v>1.9742539496781744</v>
      </c>
      <c r="AC471" s="6">
        <f t="shared" si="114"/>
        <v>0.87629575268324011</v>
      </c>
      <c r="AD471" s="6">
        <f t="shared" si="115"/>
        <v>0.94489474470849288</v>
      </c>
      <c r="AE471" s="6">
        <f t="shared" si="116"/>
        <v>0.80272108843537415</v>
      </c>
      <c r="AF471" s="6">
        <f t="shared" si="117"/>
        <v>0.69218575158522944</v>
      </c>
      <c r="AG471" s="6">
        <f t="shared" si="118"/>
        <v>0.55520504731861198</v>
      </c>
      <c r="AH471" s="6">
        <f t="shared" si="119"/>
        <v>1.1953488372093024</v>
      </c>
      <c r="AI471" s="6">
        <f t="shared" si="119"/>
        <v>1</v>
      </c>
    </row>
    <row r="472" spans="1:35" x14ac:dyDescent="0.25">
      <c r="A472" s="3">
        <f t="shared" si="120"/>
        <v>42838</v>
      </c>
      <c r="B472" s="9">
        <v>16160</v>
      </c>
      <c r="C472" s="9">
        <v>10474</v>
      </c>
      <c r="D472" s="9">
        <v>75375</v>
      </c>
      <c r="E472" s="9">
        <v>31117</v>
      </c>
      <c r="F472" s="9">
        <v>43507</v>
      </c>
      <c r="G472" s="9">
        <v>25582</v>
      </c>
      <c r="H472" s="9">
        <v>2529</v>
      </c>
      <c r="I472" s="9">
        <v>5582</v>
      </c>
      <c r="J472" s="9">
        <v>4713</v>
      </c>
      <c r="K472" s="9">
        <v>8879</v>
      </c>
      <c r="L472" s="9">
        <v>73513</v>
      </c>
      <c r="M472" s="9">
        <v>421</v>
      </c>
      <c r="N472" s="9">
        <v>8994</v>
      </c>
      <c r="O472" s="9">
        <v>256</v>
      </c>
      <c r="P472" s="9">
        <v>2942</v>
      </c>
      <c r="Q472" s="9">
        <f t="shared" si="104"/>
        <v>0</v>
      </c>
      <c r="T472" s="6">
        <f t="shared" si="105"/>
        <v>1.1807686687125529</v>
      </c>
      <c r="U472" s="6">
        <f t="shared" si="106"/>
        <v>1.1918525261720527</v>
      </c>
      <c r="V472" s="6">
        <f t="shared" si="107"/>
        <v>1.0044910578640156</v>
      </c>
      <c r="W472" s="6">
        <f t="shared" si="108"/>
        <v>1.0243605359317904</v>
      </c>
      <c r="X472" s="6">
        <f t="shared" si="109"/>
        <v>45.319791666666667</v>
      </c>
      <c r="Y472" s="6">
        <f t="shared" si="110"/>
        <v>1.2208647513601221</v>
      </c>
      <c r="Z472" s="6">
        <f t="shared" si="111"/>
        <v>0.90418305327136217</v>
      </c>
      <c r="AA472" s="6">
        <f t="shared" si="112"/>
        <v>0.86811819595645412</v>
      </c>
      <c r="AB472" s="6">
        <f t="shared" si="113"/>
        <v>1.3317321277196947</v>
      </c>
      <c r="AC472" s="6">
        <f t="shared" si="114"/>
        <v>1.3030525388905194</v>
      </c>
      <c r="AD472" s="6">
        <f t="shared" si="115"/>
        <v>0.79366261808367067</v>
      </c>
      <c r="AE472" s="6">
        <f t="shared" si="116"/>
        <v>1.0071770334928229</v>
      </c>
      <c r="AF472" s="6">
        <f t="shared" si="117"/>
        <v>1.2173795343800757</v>
      </c>
      <c r="AG472" s="6">
        <f t="shared" si="118"/>
        <v>0.86486486486486491</v>
      </c>
      <c r="AH472" s="6">
        <f t="shared" si="119"/>
        <v>0.94872621734924223</v>
      </c>
      <c r="AI472" s="6">
        <f t="shared" si="119"/>
        <v>1</v>
      </c>
    </row>
    <row r="473" spans="1:35" x14ac:dyDescent="0.25">
      <c r="A473" s="3">
        <f t="shared" si="120"/>
        <v>42839</v>
      </c>
      <c r="B473" s="9">
        <v>16963</v>
      </c>
      <c r="C473" s="9">
        <v>9663</v>
      </c>
      <c r="D473" s="9">
        <v>74289</v>
      </c>
      <c r="E473" s="9">
        <v>25110</v>
      </c>
      <c r="F473" s="9">
        <v>38081</v>
      </c>
      <c r="G473" s="9">
        <v>25078</v>
      </c>
      <c r="H473" s="9">
        <v>2766</v>
      </c>
      <c r="I473" s="9">
        <v>8890</v>
      </c>
      <c r="J473" s="9">
        <v>3993</v>
      </c>
      <c r="K473" s="9">
        <v>7095</v>
      </c>
      <c r="L473" s="9">
        <v>73174</v>
      </c>
      <c r="M473" s="9">
        <v>297</v>
      </c>
      <c r="N473" s="9">
        <v>9609</v>
      </c>
      <c r="O473" s="9">
        <v>312</v>
      </c>
      <c r="P473" s="9">
        <v>2678</v>
      </c>
      <c r="Q473" s="9">
        <f t="shared" si="104"/>
        <v>0</v>
      </c>
      <c r="T473" s="6">
        <f t="shared" si="105"/>
        <v>0.98570515427973737</v>
      </c>
      <c r="U473" s="6">
        <f t="shared" si="106"/>
        <v>0.97596202403797594</v>
      </c>
      <c r="V473" s="6">
        <f t="shared" si="107"/>
        <v>0.93003079696537216</v>
      </c>
      <c r="W473" s="6">
        <f t="shared" si="108"/>
        <v>0.94718973972086007</v>
      </c>
      <c r="X473" s="6">
        <f t="shared" si="109"/>
        <v>0.39190079242564579</v>
      </c>
      <c r="Y473" s="6">
        <f t="shared" si="110"/>
        <v>1.1103338351191003</v>
      </c>
      <c r="Z473" s="6">
        <f t="shared" si="111"/>
        <v>0.88540332906530095</v>
      </c>
      <c r="AA473" s="6">
        <f t="shared" si="112"/>
        <v>1.072117703810902</v>
      </c>
      <c r="AB473" s="6">
        <f t="shared" si="113"/>
        <v>0.82414860681114555</v>
      </c>
      <c r="AC473" s="6">
        <f t="shared" si="114"/>
        <v>0.90705701866530297</v>
      </c>
      <c r="AD473" s="6">
        <f t="shared" si="115"/>
        <v>0.84445829294188246</v>
      </c>
      <c r="AE473" s="6">
        <f t="shared" si="116"/>
        <v>0.74623115577889443</v>
      </c>
      <c r="AF473" s="6">
        <f t="shared" si="117"/>
        <v>1.1667071393880524</v>
      </c>
      <c r="AG473" s="6">
        <f t="shared" si="118"/>
        <v>1.1555555555555554</v>
      </c>
      <c r="AH473" s="6">
        <f t="shared" si="119"/>
        <v>0.92154163799036481</v>
      </c>
      <c r="AI473" s="6">
        <f t="shared" si="119"/>
        <v>1</v>
      </c>
    </row>
    <row r="474" spans="1:35" x14ac:dyDescent="0.25">
      <c r="A474" s="3">
        <f t="shared" si="120"/>
        <v>42840</v>
      </c>
      <c r="B474" s="9">
        <v>15923</v>
      </c>
      <c r="C474" s="9">
        <v>10598</v>
      </c>
      <c r="D474" s="9">
        <v>79991</v>
      </c>
      <c r="E474" s="9">
        <v>23856</v>
      </c>
      <c r="F474" s="9">
        <v>36451</v>
      </c>
      <c r="G474" s="9">
        <v>25261</v>
      </c>
      <c r="H474" s="9">
        <v>2807</v>
      </c>
      <c r="I474" s="9">
        <v>9041</v>
      </c>
      <c r="J474" s="9">
        <v>3904</v>
      </c>
      <c r="K474" s="9">
        <v>7658</v>
      </c>
      <c r="L474" s="9">
        <v>85774</v>
      </c>
      <c r="M474" s="9">
        <v>417</v>
      </c>
      <c r="N474" s="9">
        <v>9329</v>
      </c>
      <c r="O474" s="9">
        <v>34</v>
      </c>
      <c r="P474" s="9">
        <v>2416</v>
      </c>
      <c r="Q474" s="9">
        <f t="shared" si="104"/>
        <v>0</v>
      </c>
      <c r="T474" s="6">
        <f t="shared" si="105"/>
        <v>0.84141830479813995</v>
      </c>
      <c r="U474" s="6">
        <f t="shared" si="106"/>
        <v>0.9745287356321839</v>
      </c>
      <c r="V474" s="6">
        <f t="shared" si="107"/>
        <v>0.96726643933347844</v>
      </c>
      <c r="W474" s="6">
        <f t="shared" si="108"/>
        <v>0.996699394192605</v>
      </c>
      <c r="X474" s="6">
        <f t="shared" si="109"/>
        <v>229.25157232704402</v>
      </c>
      <c r="Y474" s="6">
        <f t="shared" si="110"/>
        <v>1.1238099475042262</v>
      </c>
      <c r="Z474" s="6">
        <f t="shared" si="111"/>
        <v>-0.58637977856695211</v>
      </c>
      <c r="AA474" s="6">
        <f t="shared" si="112"/>
        <v>1.1326735154096719</v>
      </c>
      <c r="AB474" s="6">
        <f t="shared" si="113"/>
        <v>0.80329218106995881</v>
      </c>
      <c r="AC474" s="6">
        <f t="shared" si="114"/>
        <v>0.98533196088522901</v>
      </c>
      <c r="AD474" s="6">
        <f t="shared" si="115"/>
        <v>0.91916799725666276</v>
      </c>
      <c r="AE474" s="6">
        <f t="shared" si="116"/>
        <v>0.88912579957356075</v>
      </c>
      <c r="AF474" s="6">
        <f t="shared" si="117"/>
        <v>1.0271966527196652</v>
      </c>
      <c r="AG474" s="6">
        <f t="shared" si="118"/>
        <v>0.18085106382978725</v>
      </c>
      <c r="AH474" s="6">
        <f t="shared" si="119"/>
        <v>0.89415247964470768</v>
      </c>
      <c r="AI474" s="6">
        <f t="shared" si="119"/>
        <v>1</v>
      </c>
    </row>
    <row r="475" spans="1:35" x14ac:dyDescent="0.25">
      <c r="A475" s="7">
        <f t="shared" si="120"/>
        <v>42841</v>
      </c>
      <c r="B475" s="49">
        <v>15364</v>
      </c>
      <c r="C475" s="49">
        <v>0</v>
      </c>
      <c r="D475" s="49">
        <v>52373</v>
      </c>
      <c r="E475" s="49">
        <v>20197</v>
      </c>
      <c r="F475" s="49">
        <v>35872</v>
      </c>
      <c r="G475" s="49">
        <v>21312</v>
      </c>
      <c r="H475" s="49">
        <v>2273</v>
      </c>
      <c r="I475" s="49">
        <v>8397</v>
      </c>
      <c r="J475" s="49">
        <v>3787</v>
      </c>
      <c r="K475" s="49">
        <v>0</v>
      </c>
      <c r="L475" s="49">
        <v>67636</v>
      </c>
      <c r="M475" s="49">
        <v>419</v>
      </c>
      <c r="N475" s="49">
        <v>7325</v>
      </c>
      <c r="O475" s="49">
        <v>-53</v>
      </c>
      <c r="P475" s="49">
        <v>2048</v>
      </c>
      <c r="Q475" s="49">
        <f t="shared" ref="Q461:Q495" si="121">SUM(AI461:AI474)/14*Q468</f>
        <v>0</v>
      </c>
      <c r="T475" s="8">
        <f t="shared" si="105"/>
        <v>0.87539171557176232</v>
      </c>
      <c r="U475" s="8">
        <f t="shared" si="106"/>
        <v>1</v>
      </c>
      <c r="V475" s="8">
        <f t="shared" si="107"/>
        <v>0.78714962050048842</v>
      </c>
      <c r="W475" s="8">
        <f t="shared" si="108"/>
        <v>1.0784387014096539</v>
      </c>
      <c r="X475" s="8">
        <f t="shared" si="109"/>
        <v>26.164843180160467</v>
      </c>
      <c r="Y475" s="8">
        <f t="shared" si="110"/>
        <v>1.0836977524661853</v>
      </c>
      <c r="Z475" s="8">
        <f t="shared" si="111"/>
        <v>0.8378179137486178</v>
      </c>
      <c r="AA475" s="8">
        <f t="shared" si="112"/>
        <v>1.0485764235764237</v>
      </c>
      <c r="AB475" s="8">
        <f t="shared" si="113"/>
        <v>0.82866520787746167</v>
      </c>
      <c r="AC475" s="8">
        <f t="shared" si="114"/>
        <v>1</v>
      </c>
      <c r="AD475" s="8">
        <f t="shared" si="115"/>
        <v>0.94158592270854213</v>
      </c>
      <c r="AE475" s="8">
        <f t="shared" si="116"/>
        <v>0.92904656319290468</v>
      </c>
      <c r="AF475" s="8">
        <f t="shared" si="117"/>
        <v>0.97770955686065131</v>
      </c>
      <c r="AG475" s="8">
        <f t="shared" si="118"/>
        <v>-0.38129496402877699</v>
      </c>
      <c r="AH475" s="8">
        <f t="shared" si="119"/>
        <v>0.65243708187320804</v>
      </c>
      <c r="AI475" s="8">
        <f t="shared" si="119"/>
        <v>1</v>
      </c>
    </row>
    <row r="476" spans="1:35" x14ac:dyDescent="0.25">
      <c r="A476" s="7">
        <f t="shared" si="120"/>
        <v>42842</v>
      </c>
      <c r="B476" s="49">
        <v>12688</v>
      </c>
      <c r="C476" s="49">
        <v>0</v>
      </c>
      <c r="D476" s="49">
        <v>42018</v>
      </c>
      <c r="E476" s="49">
        <v>1217</v>
      </c>
      <c r="F476" s="49">
        <v>29345</v>
      </c>
      <c r="G476" s="49">
        <v>21644</v>
      </c>
      <c r="H476" s="49">
        <v>1884</v>
      </c>
      <c r="I476" s="49">
        <v>8569</v>
      </c>
      <c r="J476" s="49">
        <v>2996</v>
      </c>
      <c r="K476" s="49">
        <v>0</v>
      </c>
      <c r="L476" s="49">
        <v>42980</v>
      </c>
      <c r="M476" s="49">
        <v>270</v>
      </c>
      <c r="N476" s="49">
        <v>8209</v>
      </c>
      <c r="O476" s="49">
        <v>164</v>
      </c>
      <c r="P476" s="49">
        <v>2076</v>
      </c>
      <c r="Q476" s="49">
        <f t="shared" si="121"/>
        <v>0</v>
      </c>
      <c r="T476" s="8">
        <f t="shared" si="105"/>
        <v>0.80625278007244072</v>
      </c>
      <c r="U476" s="8">
        <f t="shared" si="106"/>
        <v>1</v>
      </c>
      <c r="V476" s="8">
        <f t="shared" si="107"/>
        <v>0.90595084087968947</v>
      </c>
      <c r="W476" s="8">
        <f t="shared" si="108"/>
        <v>0.44974131559497416</v>
      </c>
      <c r="X476" s="8">
        <f t="shared" si="109"/>
        <v>0.24889737065309583</v>
      </c>
      <c r="Y476" s="8">
        <f t="shared" si="110"/>
        <v>1.027583914921901</v>
      </c>
      <c r="Z476" s="8">
        <f t="shared" si="111"/>
        <v>1.0890173410404624</v>
      </c>
      <c r="AA476" s="8">
        <f t="shared" si="112"/>
        <v>1.0168505992642696</v>
      </c>
      <c r="AB476" s="8">
        <f t="shared" si="113"/>
        <v>1.0023419203747073</v>
      </c>
      <c r="AC476" s="8">
        <f t="shared" si="114"/>
        <v>1</v>
      </c>
      <c r="AD476" s="8">
        <f t="shared" si="115"/>
        <v>1.1610881486884403</v>
      </c>
      <c r="AE476" s="8">
        <f t="shared" si="116"/>
        <v>0.89403973509933776</v>
      </c>
      <c r="AF476" s="8">
        <f t="shared" si="117"/>
        <v>1.0644450207468881</v>
      </c>
      <c r="AG476" s="8">
        <f t="shared" si="118"/>
        <v>1.3666666666666667</v>
      </c>
      <c r="AH476" s="8">
        <f t="shared" si="119"/>
        <v>0.92184724689165187</v>
      </c>
      <c r="AI476" s="8">
        <f t="shared" si="119"/>
        <v>1</v>
      </c>
    </row>
    <row r="477" spans="1:35" x14ac:dyDescent="0.25">
      <c r="A477" s="3">
        <f t="shared" si="120"/>
        <v>42843</v>
      </c>
      <c r="B477" s="9">
        <v>8863</v>
      </c>
      <c r="C477" s="9">
        <v>21071</v>
      </c>
      <c r="D477" s="9">
        <v>67933</v>
      </c>
      <c r="E477" s="9">
        <v>11615</v>
      </c>
      <c r="F477" s="9">
        <v>6708</v>
      </c>
      <c r="G477" s="9">
        <v>24346</v>
      </c>
      <c r="H477" s="9">
        <v>3054</v>
      </c>
      <c r="I477" s="9">
        <v>7161</v>
      </c>
      <c r="J477" s="9">
        <v>1630</v>
      </c>
      <c r="K477" s="9">
        <v>0</v>
      </c>
      <c r="L477" s="9">
        <v>30624</v>
      </c>
      <c r="M477" s="9">
        <v>403</v>
      </c>
      <c r="N477" s="9">
        <v>10220</v>
      </c>
      <c r="O477" s="9">
        <v>171</v>
      </c>
      <c r="P477" s="9">
        <v>2117</v>
      </c>
      <c r="Q477" s="9">
        <f t="shared" si="121"/>
        <v>0</v>
      </c>
      <c r="T477" s="6">
        <f t="shared" si="105"/>
        <v>0.90623721881390595</v>
      </c>
      <c r="U477" s="6">
        <f t="shared" si="106"/>
        <v>0.92644213858600066</v>
      </c>
      <c r="V477" s="6">
        <f t="shared" si="107"/>
        <v>0.96729317955289762</v>
      </c>
      <c r="W477" s="6">
        <f t="shared" si="108"/>
        <v>0.93323156034067167</v>
      </c>
      <c r="X477" s="6">
        <f t="shared" si="109"/>
        <v>0.78410286382232608</v>
      </c>
      <c r="Y477" s="6">
        <f t="shared" si="110"/>
        <v>1.0443996396550985</v>
      </c>
      <c r="Z477" s="6">
        <f t="shared" si="111"/>
        <v>0.82854042322300592</v>
      </c>
      <c r="AA477" s="6">
        <f t="shared" si="112"/>
        <v>1.063883523993463</v>
      </c>
      <c r="AB477" s="6">
        <f t="shared" si="113"/>
        <v>0.92983456930975472</v>
      </c>
      <c r="AC477" s="6">
        <f t="shared" si="114"/>
        <v>1</v>
      </c>
      <c r="AD477" s="6">
        <f t="shared" si="115"/>
        <v>0.85577756043034792</v>
      </c>
      <c r="AE477" s="6">
        <f t="shared" si="116"/>
        <v>1.0467532467532468</v>
      </c>
      <c r="AF477" s="6">
        <f t="shared" si="117"/>
        <v>0.95353610748273931</v>
      </c>
      <c r="AG477" s="6">
        <f t="shared" si="118"/>
        <v>0.76</v>
      </c>
      <c r="AH477" s="6">
        <f t="shared" si="119"/>
        <v>1.0895522388059702</v>
      </c>
      <c r="AI477" s="6">
        <f t="shared" si="119"/>
        <v>1</v>
      </c>
    </row>
    <row r="478" spans="1:35" x14ac:dyDescent="0.25">
      <c r="A478" s="3">
        <f t="shared" si="120"/>
        <v>42844</v>
      </c>
      <c r="B478" s="9">
        <v>12069</v>
      </c>
      <c r="C478" s="9">
        <v>0</v>
      </c>
      <c r="D478" s="9">
        <v>61273</v>
      </c>
      <c r="E478" s="9">
        <v>31397</v>
      </c>
      <c r="F478" s="9">
        <v>44076</v>
      </c>
      <c r="G478" s="9">
        <v>25492</v>
      </c>
      <c r="H478" s="9">
        <v>2530</v>
      </c>
      <c r="I478" s="9">
        <v>6880</v>
      </c>
      <c r="J478" s="9">
        <v>3430</v>
      </c>
      <c r="K478" s="9">
        <v>16692</v>
      </c>
      <c r="L478" s="9">
        <v>69381</v>
      </c>
      <c r="M478" s="9">
        <v>386</v>
      </c>
      <c r="N478" s="9">
        <v>7226</v>
      </c>
      <c r="O478" s="9">
        <v>139</v>
      </c>
      <c r="P478" s="9">
        <v>2026</v>
      </c>
      <c r="Q478" s="9">
        <f t="shared" si="121"/>
        <v>0</v>
      </c>
      <c r="T478" s="6">
        <f t="shared" si="105"/>
        <v>0.89805789121214374</v>
      </c>
      <c r="U478" s="6">
        <f t="shared" si="106"/>
        <v>0</v>
      </c>
      <c r="V478" s="6">
        <f t="shared" si="107"/>
        <v>0.78678188962222961</v>
      </c>
      <c r="W478" s="6">
        <f t="shared" si="108"/>
        <v>1.0671629108459944</v>
      </c>
      <c r="X478" s="6">
        <f t="shared" si="109"/>
        <v>1.1265431309904153</v>
      </c>
      <c r="Y478" s="6">
        <f t="shared" si="110"/>
        <v>1.0295638126009694</v>
      </c>
      <c r="Z478" s="6">
        <f t="shared" si="111"/>
        <v>1.0099800399201597</v>
      </c>
      <c r="AA478" s="6">
        <f t="shared" si="112"/>
        <v>1.0148989526478831</v>
      </c>
      <c r="AB478" s="6">
        <f t="shared" si="113"/>
        <v>1.0165975103734439</v>
      </c>
      <c r="AC478" s="6">
        <f t="shared" si="114"/>
        <v>0.87369798482072758</v>
      </c>
      <c r="AD478" s="6">
        <f t="shared" si="115"/>
        <v>0.84419487503954449</v>
      </c>
      <c r="AE478" s="6">
        <f t="shared" si="116"/>
        <v>1.0903954802259888</v>
      </c>
      <c r="AF478" s="6">
        <f t="shared" si="117"/>
        <v>0.97346086487942884</v>
      </c>
      <c r="AG478" s="6">
        <f t="shared" si="118"/>
        <v>0.78977272727272729</v>
      </c>
      <c r="AH478" s="6">
        <f t="shared" si="119"/>
        <v>0.87591872027669693</v>
      </c>
      <c r="AI478" s="6">
        <f t="shared" si="119"/>
        <v>1</v>
      </c>
    </row>
    <row r="479" spans="1:35" x14ac:dyDescent="0.25">
      <c r="A479" s="3">
        <f t="shared" si="120"/>
        <v>42845</v>
      </c>
      <c r="B479" s="9">
        <v>13836</v>
      </c>
      <c r="C479" s="9">
        <v>17718</v>
      </c>
      <c r="D479" s="9">
        <v>62857</v>
      </c>
      <c r="E479" s="9">
        <v>24354</v>
      </c>
      <c r="F479" s="9">
        <v>34924</v>
      </c>
      <c r="G479" s="9">
        <v>24886</v>
      </c>
      <c r="H479" s="9">
        <v>2424</v>
      </c>
      <c r="I479" s="9">
        <v>8590</v>
      </c>
      <c r="J479" s="9">
        <v>5113</v>
      </c>
      <c r="K479" s="9">
        <v>7510</v>
      </c>
      <c r="L479" s="9">
        <v>79719</v>
      </c>
      <c r="M479" s="9">
        <v>398</v>
      </c>
      <c r="N479" s="9">
        <v>8236</v>
      </c>
      <c r="O479" s="9">
        <v>135</v>
      </c>
      <c r="P479" s="9">
        <v>2523</v>
      </c>
      <c r="Q479" s="9">
        <f t="shared" si="121"/>
        <v>0</v>
      </c>
      <c r="T479" s="6">
        <f t="shared" si="105"/>
        <v>0.85618811881188117</v>
      </c>
      <c r="U479" s="6">
        <f t="shared" si="106"/>
        <v>1.6916173381707085</v>
      </c>
      <c r="V479" s="6">
        <f t="shared" si="107"/>
        <v>0.83392371475953564</v>
      </c>
      <c r="W479" s="6">
        <f t="shared" si="108"/>
        <v>0.78265899668991223</v>
      </c>
      <c r="X479" s="6">
        <f t="shared" si="109"/>
        <v>0.80272140115383728</v>
      </c>
      <c r="Y479" s="6">
        <f t="shared" si="110"/>
        <v>0.97279337033851931</v>
      </c>
      <c r="Z479" s="6">
        <f t="shared" si="111"/>
        <v>0.95848161328588377</v>
      </c>
      <c r="AA479" s="6">
        <f t="shared" si="112"/>
        <v>1.5388749552131853</v>
      </c>
      <c r="AB479" s="6">
        <f t="shared" si="113"/>
        <v>1.0848716316571185</v>
      </c>
      <c r="AC479" s="6">
        <f t="shared" si="114"/>
        <v>0.8458159702669219</v>
      </c>
      <c r="AD479" s="6">
        <f t="shared" si="115"/>
        <v>1.0844204426427979</v>
      </c>
      <c r="AE479" s="6">
        <f t="shared" si="116"/>
        <v>0.94536817102137771</v>
      </c>
      <c r="AF479" s="6">
        <f t="shared" si="117"/>
        <v>0.91572159217255944</v>
      </c>
      <c r="AG479" s="6">
        <f t="shared" si="118"/>
        <v>0.52734375</v>
      </c>
      <c r="AH479" s="6">
        <f t="shared" si="119"/>
        <v>0.85757987763426236</v>
      </c>
      <c r="AI479" s="6">
        <f t="shared" si="119"/>
        <v>1</v>
      </c>
    </row>
    <row r="480" spans="1:35" x14ac:dyDescent="0.25">
      <c r="A480" s="3">
        <f t="shared" si="120"/>
        <v>42846</v>
      </c>
      <c r="B480" s="9">
        <v>16046</v>
      </c>
      <c r="C480" s="9">
        <v>10814</v>
      </c>
      <c r="D480" s="9">
        <v>67257</v>
      </c>
      <c r="E480" s="9">
        <v>31721</v>
      </c>
      <c r="F480" s="9">
        <v>33445</v>
      </c>
      <c r="G480" s="9">
        <v>24092</v>
      </c>
      <c r="H480" s="9">
        <v>2766</v>
      </c>
      <c r="I480" s="9">
        <v>9682</v>
      </c>
      <c r="J480" s="9">
        <v>4357</v>
      </c>
      <c r="K480" s="9">
        <v>7736</v>
      </c>
      <c r="L480" s="9">
        <v>45178</v>
      </c>
      <c r="M480" s="9">
        <v>615</v>
      </c>
      <c r="N480" s="9">
        <v>9055</v>
      </c>
      <c r="O480" s="9">
        <v>315</v>
      </c>
      <c r="P480" s="9">
        <v>2405</v>
      </c>
      <c r="Q480" s="9">
        <f t="shared" si="121"/>
        <v>0</v>
      </c>
      <c r="T480" s="6">
        <f t="shared" si="105"/>
        <v>0.94594116606732304</v>
      </c>
      <c r="U480" s="6">
        <f t="shared" si="106"/>
        <v>1.1191141467453172</v>
      </c>
      <c r="V480" s="6">
        <f t="shared" si="107"/>
        <v>0.90534264830594036</v>
      </c>
      <c r="W480" s="6">
        <f t="shared" si="108"/>
        <v>1.2632815611310235</v>
      </c>
      <c r="X480" s="6">
        <f t="shared" si="109"/>
        <v>0.87825949948793358</v>
      </c>
      <c r="Y480" s="6">
        <f t="shared" si="110"/>
        <v>0.96068267006938357</v>
      </c>
      <c r="Z480" s="6">
        <f t="shared" si="111"/>
        <v>1</v>
      </c>
      <c r="AA480" s="6">
        <f t="shared" si="112"/>
        <v>1.0890888638920135</v>
      </c>
      <c r="AB480" s="6">
        <f t="shared" si="113"/>
        <v>1.0911595291760581</v>
      </c>
      <c r="AC480" s="6">
        <f t="shared" si="114"/>
        <v>1.0903453136011276</v>
      </c>
      <c r="AD480" s="6">
        <f t="shared" si="115"/>
        <v>0.61740508923934734</v>
      </c>
      <c r="AE480" s="6">
        <f t="shared" si="116"/>
        <v>2.0707070707070705</v>
      </c>
      <c r="AF480" s="6">
        <f t="shared" si="117"/>
        <v>0.94234571755645746</v>
      </c>
      <c r="AG480" s="6">
        <f t="shared" si="118"/>
        <v>1.0096153846153846</v>
      </c>
      <c r="AH480" s="6">
        <f t="shared" si="119"/>
        <v>0.89805825242718451</v>
      </c>
      <c r="AI480" s="6">
        <f t="shared" si="119"/>
        <v>1</v>
      </c>
    </row>
    <row r="481" spans="1:35" x14ac:dyDescent="0.25">
      <c r="A481" s="3">
        <f t="shared" si="120"/>
        <v>42847</v>
      </c>
      <c r="B481" s="9">
        <v>14758</v>
      </c>
      <c r="C481" s="9">
        <v>11731</v>
      </c>
      <c r="D481" s="9">
        <v>62399</v>
      </c>
      <c r="E481" s="9">
        <v>22262</v>
      </c>
      <c r="F481" s="9">
        <v>32340</v>
      </c>
      <c r="G481" s="9">
        <v>22904</v>
      </c>
      <c r="H481" s="9">
        <v>2754</v>
      </c>
      <c r="I481" s="9">
        <v>9284</v>
      </c>
      <c r="J481" s="9">
        <v>3581</v>
      </c>
      <c r="K481" s="9">
        <v>6267</v>
      </c>
      <c r="L481" s="9">
        <v>69105</v>
      </c>
      <c r="M481" s="9">
        <v>433</v>
      </c>
      <c r="N481" s="9">
        <v>8589</v>
      </c>
      <c r="O481" s="9">
        <v>85</v>
      </c>
      <c r="P481" s="9">
        <v>2329</v>
      </c>
      <c r="Q481" s="9">
        <f t="shared" si="121"/>
        <v>0</v>
      </c>
      <c r="T481" s="6">
        <f t="shared" si="105"/>
        <v>0.92683539534007409</v>
      </c>
      <c r="U481" s="6">
        <f t="shared" si="106"/>
        <v>1.1069069635780335</v>
      </c>
      <c r="V481" s="6">
        <f t="shared" si="107"/>
        <v>0.78007525846657744</v>
      </c>
      <c r="W481" s="6">
        <f t="shared" si="108"/>
        <v>0.9331824279007378</v>
      </c>
      <c r="X481" s="6">
        <f t="shared" si="109"/>
        <v>0.88721845765548268</v>
      </c>
      <c r="Y481" s="6">
        <f t="shared" si="110"/>
        <v>0.90669411345552431</v>
      </c>
      <c r="Z481" s="6">
        <f t="shared" si="111"/>
        <v>0.98111863199145</v>
      </c>
      <c r="AA481" s="6">
        <f t="shared" si="112"/>
        <v>1.0268775577922795</v>
      </c>
      <c r="AB481" s="6">
        <f t="shared" si="113"/>
        <v>0.91726434426229508</v>
      </c>
      <c r="AC481" s="6">
        <f t="shared" si="114"/>
        <v>0.81835988508749025</v>
      </c>
      <c r="AD481" s="6">
        <f t="shared" si="115"/>
        <v>0.80566372094107774</v>
      </c>
      <c r="AE481" s="6">
        <f t="shared" si="116"/>
        <v>1.0383693045563549</v>
      </c>
      <c r="AF481" s="6">
        <f t="shared" si="117"/>
        <v>0.92067745739093154</v>
      </c>
      <c r="AG481" s="6">
        <f t="shared" si="118"/>
        <v>2.5</v>
      </c>
      <c r="AH481" s="6">
        <f t="shared" si="119"/>
        <v>0.96399006622516559</v>
      </c>
      <c r="AI481" s="6">
        <f t="shared" si="119"/>
        <v>1</v>
      </c>
    </row>
    <row r="482" spans="1:35" x14ac:dyDescent="0.25">
      <c r="A482" s="7">
        <f t="shared" si="120"/>
        <v>42848</v>
      </c>
      <c r="B482" s="49">
        <v>13814</v>
      </c>
      <c r="C482" s="49">
        <v>0</v>
      </c>
      <c r="D482" s="49">
        <v>53224</v>
      </c>
      <c r="E482" s="49">
        <v>14422</v>
      </c>
      <c r="F482" s="49">
        <v>32642</v>
      </c>
      <c r="G482" s="49">
        <v>18230</v>
      </c>
      <c r="H482" s="49">
        <v>2122</v>
      </c>
      <c r="I482" s="49">
        <v>8107</v>
      </c>
      <c r="J482" s="49">
        <v>3934</v>
      </c>
      <c r="K482" s="49">
        <v>0</v>
      </c>
      <c r="L482" s="49">
        <v>71137</v>
      </c>
      <c r="M482" s="49">
        <v>461</v>
      </c>
      <c r="N482" s="49">
        <v>7368</v>
      </c>
      <c r="O482" s="49">
        <v>82</v>
      </c>
      <c r="P482" s="49">
        <v>2131</v>
      </c>
      <c r="Q482" s="49">
        <f t="shared" si="121"/>
        <v>0</v>
      </c>
      <c r="T482" s="8">
        <f t="shared" si="105"/>
        <v>0.8991148138505598</v>
      </c>
      <c r="U482" s="8">
        <f t="shared" si="106"/>
        <v>1</v>
      </c>
      <c r="V482" s="8">
        <f t="shared" si="107"/>
        <v>1.0162488305042674</v>
      </c>
      <c r="W482" s="8">
        <f t="shared" si="108"/>
        <v>0.71406644551170961</v>
      </c>
      <c r="X482" s="8">
        <f t="shared" si="109"/>
        <v>0.90995762711864403</v>
      </c>
      <c r="Y482" s="8">
        <f t="shared" si="110"/>
        <v>0.85538663663663661</v>
      </c>
      <c r="Z482" s="8">
        <f t="shared" si="111"/>
        <v>0.93356797184337881</v>
      </c>
      <c r="AA482" s="8">
        <f t="shared" si="112"/>
        <v>0.96546385613909724</v>
      </c>
      <c r="AB482" s="8">
        <f t="shared" si="113"/>
        <v>1.0388170055452866</v>
      </c>
      <c r="AC482" s="8">
        <f t="shared" si="114"/>
        <v>1</v>
      </c>
      <c r="AD482" s="8">
        <f t="shared" si="115"/>
        <v>1.0517623750665326</v>
      </c>
      <c r="AE482" s="8">
        <f t="shared" si="116"/>
        <v>1.100238663484487</v>
      </c>
      <c r="AF482" s="8">
        <f t="shared" si="117"/>
        <v>1.0058703071672355</v>
      </c>
      <c r="AG482" s="8">
        <f t="shared" si="118"/>
        <v>-1.5471698113207548</v>
      </c>
      <c r="AH482" s="8">
        <f t="shared" si="119"/>
        <v>1.04052734375</v>
      </c>
      <c r="AI482" s="8">
        <f t="shared" si="119"/>
        <v>1</v>
      </c>
    </row>
    <row r="483" spans="1:35" x14ac:dyDescent="0.25">
      <c r="A483" s="7">
        <f t="shared" si="120"/>
        <v>42849</v>
      </c>
      <c r="B483" s="49">
        <f t="shared" ref="B483:B530" si="122">SUM(T469:T482)/14*B476</f>
        <v>12363.780861071255</v>
      </c>
      <c r="C483" s="49">
        <f t="shared" ref="C483:C530" si="123">SUM(U469:U482)/14*C476</f>
        <v>0</v>
      </c>
      <c r="D483" s="49">
        <f t="shared" ref="D483:D530" si="124">SUM(V469:V482)/14*D476</f>
        <v>40220.732959933863</v>
      </c>
      <c r="E483" s="49">
        <f t="shared" ref="E483:E530" si="125">SUM(W469:W482)/14*E476</f>
        <v>1426.3897180793419</v>
      </c>
      <c r="F483" s="49">
        <f t="shared" ref="F483:F530" si="126">SUM(X469:X482)/14*F476</f>
        <v>657911.22285309457</v>
      </c>
      <c r="G483" s="49">
        <f t="shared" ref="G483:G530" si="127">SUM(Y469:Y482)/14*G476</f>
        <v>25103.865327127111</v>
      </c>
      <c r="H483" s="49">
        <f t="shared" ref="H483:H530" si="128">SUM(Z469:Z482)/14*H476</f>
        <v>1602.0852366544373</v>
      </c>
      <c r="I483" s="49">
        <f t="shared" ref="I483:I530" si="129">SUM(AA469:AA482)/14*I476</f>
        <v>9436.1446067375346</v>
      </c>
      <c r="J483" s="49">
        <f t="shared" ref="J483:J530" si="130">SUM(AB469:AB482)/14*J476</f>
        <v>3120.6327755272828</v>
      </c>
      <c r="K483" s="49">
        <f t="shared" ref="K483:K530" si="131">SUM(AC469:AC482)/14*K476</f>
        <v>0</v>
      </c>
      <c r="L483" s="49">
        <f t="shared" ref="L483:L530" si="132">SUM(AD469:AD482)/14*L476</f>
        <v>40811.863522643551</v>
      </c>
      <c r="M483" s="49">
        <f t="shared" ref="M483:M530" si="133">SUM(AE469:AE482)/14*M476</f>
        <v>278.43811334140099</v>
      </c>
      <c r="N483" s="49">
        <f t="shared" ref="N483:N530" si="134">SUM(AF469:AF482)/14*N476</f>
        <v>8995.3325074461518</v>
      </c>
      <c r="O483" s="49">
        <f t="shared" ref="O483:O530" si="135">SUM(AG469:AG482)/14*O476</f>
        <v>106.49924376958367</v>
      </c>
      <c r="P483" s="49">
        <f t="shared" ref="P483:Q530" si="136">SUM(AH469:AH482)/14*P476</f>
        <v>1921.3511186675823</v>
      </c>
      <c r="Q483" s="49">
        <f t="shared" si="121"/>
        <v>0</v>
      </c>
      <c r="T483" s="8">
        <f t="shared" si="105"/>
        <v>0.97444678917648597</v>
      </c>
      <c r="U483" s="8">
        <f t="shared" si="106"/>
        <v>1</v>
      </c>
      <c r="V483" s="8">
        <f t="shared" si="107"/>
        <v>0.95722625922066407</v>
      </c>
      <c r="W483" s="8">
        <f t="shared" si="108"/>
        <v>1.1720540000651947</v>
      </c>
      <c r="X483" s="8">
        <f t="shared" si="109"/>
        <v>22.419874692557322</v>
      </c>
      <c r="Y483" s="8">
        <f t="shared" si="110"/>
        <v>1.1598533231901271</v>
      </c>
      <c r="Z483" s="8">
        <f t="shared" si="111"/>
        <v>0.850363713723162</v>
      </c>
      <c r="AA483" s="8">
        <f t="shared" si="112"/>
        <v>1.1011955428565217</v>
      </c>
      <c r="AB483" s="8">
        <f t="shared" si="113"/>
        <v>1.0415997248088393</v>
      </c>
      <c r="AC483" s="8">
        <f t="shared" si="114"/>
        <v>1</v>
      </c>
      <c r="AD483" s="8">
        <f t="shared" si="115"/>
        <v>0.94955475855382854</v>
      </c>
      <c r="AE483" s="8">
        <f t="shared" si="116"/>
        <v>1.0312522716348185</v>
      </c>
      <c r="AF483" s="8">
        <f t="shared" si="117"/>
        <v>1.0957890738757645</v>
      </c>
      <c r="AG483" s="8">
        <f t="shared" si="118"/>
        <v>0.64938563274136385</v>
      </c>
      <c r="AH483" s="8">
        <f t="shared" si="119"/>
        <v>0.9255063192040377</v>
      </c>
      <c r="AI483" s="8">
        <f t="shared" si="119"/>
        <v>1</v>
      </c>
    </row>
    <row r="484" spans="1:35" x14ac:dyDescent="0.25">
      <c r="A484" s="3">
        <f t="shared" si="120"/>
        <v>42850</v>
      </c>
      <c r="B484" s="9">
        <f t="shared" si="122"/>
        <v>8700.4582697682454</v>
      </c>
      <c r="C484" s="9">
        <f t="shared" si="123"/>
        <v>22774.459885345121</v>
      </c>
      <c r="D484" s="9">
        <f t="shared" si="124"/>
        <v>63236.840564070066</v>
      </c>
      <c r="E484" s="9">
        <f t="shared" si="125"/>
        <v>14367.830957434067</v>
      </c>
      <c r="F484" s="9">
        <f t="shared" si="126"/>
        <v>160434.21415735199</v>
      </c>
      <c r="G484" s="9">
        <f t="shared" si="127"/>
        <v>27118.767342948708</v>
      </c>
      <c r="H484" s="9">
        <f t="shared" si="128"/>
        <v>2625.5938209149867</v>
      </c>
      <c r="I484" s="9">
        <f t="shared" si="129"/>
        <v>7842.5060186612036</v>
      </c>
      <c r="J484" s="9">
        <f t="shared" si="130"/>
        <v>1720.270604009311</v>
      </c>
      <c r="K484" s="9">
        <f t="shared" si="131"/>
        <v>0</v>
      </c>
      <c r="L484" s="9">
        <f t="shared" si="132"/>
        <v>28574.149106645487</v>
      </c>
      <c r="M484" s="9">
        <f t="shared" si="133"/>
        <v>426.08952252612943</v>
      </c>
      <c r="N484" s="9">
        <f t="shared" si="134"/>
        <v>10395.883525226636</v>
      </c>
      <c r="O484" s="9">
        <f t="shared" si="135"/>
        <v>110.69585318512627</v>
      </c>
      <c r="P484" s="9">
        <f t="shared" si="136"/>
        <v>1975.0998915480266</v>
      </c>
      <c r="Q484" s="9">
        <f t="shared" si="121"/>
        <v>0</v>
      </c>
      <c r="T484" s="6">
        <f t="shared" si="105"/>
        <v>0.98166064196866132</v>
      </c>
      <c r="U484" s="6">
        <f t="shared" si="106"/>
        <v>1.0808438083311243</v>
      </c>
      <c r="V484" s="6">
        <f t="shared" si="107"/>
        <v>0.9308707191507819</v>
      </c>
      <c r="W484" s="6">
        <f t="shared" si="108"/>
        <v>1.2370065395982839</v>
      </c>
      <c r="X484" s="6">
        <f t="shared" si="109"/>
        <v>23.916847668060822</v>
      </c>
      <c r="Y484" s="6">
        <f t="shared" si="110"/>
        <v>1.1138900576254296</v>
      </c>
      <c r="Z484" s="6">
        <f t="shared" si="111"/>
        <v>0.85972292760805069</v>
      </c>
      <c r="AA484" s="6">
        <f t="shared" si="112"/>
        <v>1.0951691130653824</v>
      </c>
      <c r="AB484" s="6">
        <f t="shared" si="113"/>
        <v>1.055380738656019</v>
      </c>
      <c r="AC484" s="6">
        <f t="shared" si="114"/>
        <v>1</v>
      </c>
      <c r="AD484" s="6">
        <f t="shared" si="115"/>
        <v>0.9330639076098971</v>
      </c>
      <c r="AE484" s="6">
        <f t="shared" si="116"/>
        <v>1.0572941005611152</v>
      </c>
      <c r="AF484" s="6">
        <f t="shared" si="117"/>
        <v>1.0172097382804928</v>
      </c>
      <c r="AG484" s="6">
        <f t="shared" si="118"/>
        <v>0.64734417067325301</v>
      </c>
      <c r="AH484" s="6">
        <f t="shared" si="119"/>
        <v>0.93297113441097146</v>
      </c>
      <c r="AI484" s="6">
        <f t="shared" si="119"/>
        <v>1</v>
      </c>
    </row>
    <row r="485" spans="1:35" x14ac:dyDescent="0.25">
      <c r="A485" s="3">
        <f t="shared" si="120"/>
        <v>42851</v>
      </c>
      <c r="B485" s="9">
        <f t="shared" si="122"/>
        <v>11904.498920042455</v>
      </c>
      <c r="C485" s="9">
        <f t="shared" si="123"/>
        <v>0</v>
      </c>
      <c r="D485" s="9">
        <f t="shared" si="124"/>
        <v>57154.384007089531</v>
      </c>
      <c r="E485" s="9">
        <f t="shared" si="125"/>
        <v>36944.910879621704</v>
      </c>
      <c r="F485" s="9">
        <f t="shared" si="126"/>
        <v>1126961.5043360253</v>
      </c>
      <c r="G485" s="9">
        <f t="shared" si="127"/>
        <v>27367.652424465374</v>
      </c>
      <c r="H485" s="9">
        <f t="shared" si="128"/>
        <v>2095.1707959281412</v>
      </c>
      <c r="I485" s="9">
        <f t="shared" si="129"/>
        <v>7475.7762518012105</v>
      </c>
      <c r="J485" s="9">
        <f t="shared" si="130"/>
        <v>3660.2899665933901</v>
      </c>
      <c r="K485" s="9">
        <f t="shared" si="131"/>
        <v>16334.262331745726</v>
      </c>
      <c r="L485" s="9">
        <f t="shared" si="132"/>
        <v>63169.916013771697</v>
      </c>
      <c r="M485" s="9">
        <f t="shared" si="133"/>
        <v>403.88612844454991</v>
      </c>
      <c r="N485" s="9">
        <f t="shared" si="134"/>
        <v>7210.6367572626477</v>
      </c>
      <c r="O485" s="9">
        <f t="shared" si="135"/>
        <v>90.132962304159079</v>
      </c>
      <c r="P485" s="9">
        <f t="shared" si="136"/>
        <v>1898.3847857986814</v>
      </c>
      <c r="Q485" s="9">
        <f t="shared" si="121"/>
        <v>0</v>
      </c>
      <c r="T485" s="6">
        <f t="shared" si="105"/>
        <v>0.98636994946080492</v>
      </c>
      <c r="U485" s="6">
        <f t="shared" si="106"/>
        <v>1</v>
      </c>
      <c r="V485" s="6">
        <f t="shared" si="107"/>
        <v>0.93278253075725903</v>
      </c>
      <c r="W485" s="6">
        <f t="shared" si="108"/>
        <v>1.1767019422117306</v>
      </c>
      <c r="X485" s="6">
        <f t="shared" si="109"/>
        <v>25.568597521009742</v>
      </c>
      <c r="Y485" s="6">
        <f t="shared" si="110"/>
        <v>1.0735780803571855</v>
      </c>
      <c r="Z485" s="6">
        <f t="shared" si="111"/>
        <v>0.82813074937871189</v>
      </c>
      <c r="AA485" s="6">
        <f t="shared" si="112"/>
        <v>1.0865953854362225</v>
      </c>
      <c r="AB485" s="6">
        <f t="shared" si="113"/>
        <v>1.0671399319514256</v>
      </c>
      <c r="AC485" s="6">
        <f t="shared" si="114"/>
        <v>0.97856831606432571</v>
      </c>
      <c r="AD485" s="6">
        <f t="shared" si="115"/>
        <v>0.91047860385079049</v>
      </c>
      <c r="AE485" s="6">
        <f t="shared" si="116"/>
        <v>1.0463371203226681</v>
      </c>
      <c r="AF485" s="6">
        <f t="shared" si="117"/>
        <v>0.99787389389186931</v>
      </c>
      <c r="AG485" s="6">
        <f t="shared" si="118"/>
        <v>0.64843857772776314</v>
      </c>
      <c r="AH485" s="6">
        <f t="shared" si="119"/>
        <v>0.93701124669234026</v>
      </c>
      <c r="AI485" s="6">
        <f t="shared" si="119"/>
        <v>1</v>
      </c>
    </row>
    <row r="486" spans="1:35" x14ac:dyDescent="0.25">
      <c r="A486" s="3">
        <f t="shared" si="120"/>
        <v>42852</v>
      </c>
      <c r="B486" s="9">
        <f t="shared" si="122"/>
        <v>12911.348627298303</v>
      </c>
      <c r="C486" s="9">
        <f t="shared" si="123"/>
        <v>17803.132055460552</v>
      </c>
      <c r="D486" s="9">
        <f t="shared" si="124"/>
        <v>57044.675105661445</v>
      </c>
      <c r="E486" s="9">
        <f t="shared" si="125"/>
        <v>23963.946459762057</v>
      </c>
      <c r="F486" s="9">
        <f t="shared" si="126"/>
        <v>944622.17722965102</v>
      </c>
      <c r="G486" s="9">
        <f t="shared" si="127"/>
        <v>26100.315756807566</v>
      </c>
      <c r="H486" s="9">
        <f t="shared" si="128"/>
        <v>1970.356698656215</v>
      </c>
      <c r="I486" s="9">
        <f t="shared" si="129"/>
        <v>9277.4357274265622</v>
      </c>
      <c r="J486" s="9">
        <f t="shared" si="130"/>
        <v>5124.9954740221492</v>
      </c>
      <c r="K486" s="9">
        <f t="shared" si="131"/>
        <v>7403.9099787139394</v>
      </c>
      <c r="L486" s="9">
        <f t="shared" si="132"/>
        <v>72386.470939450082</v>
      </c>
      <c r="M486" s="9">
        <f t="shared" si="133"/>
        <v>423.36782965207493</v>
      </c>
      <c r="N486" s="9">
        <f t="shared" si="134"/>
        <v>8398.3213572389704</v>
      </c>
      <c r="O486" s="9">
        <f t="shared" si="135"/>
        <v>88.438245607907703</v>
      </c>
      <c r="P486" s="9">
        <f t="shared" si="136"/>
        <v>2317.5232510566107</v>
      </c>
      <c r="Q486" s="9">
        <f t="shared" si="121"/>
        <v>0</v>
      </c>
      <c r="T486" s="6">
        <f t="shared" si="105"/>
        <v>0.9331706148668909</v>
      </c>
      <c r="U486" s="6">
        <f t="shared" si="106"/>
        <v>1.0048048343752427</v>
      </c>
      <c r="V486" s="6">
        <f t="shared" si="107"/>
        <v>0.90753098470594273</v>
      </c>
      <c r="W486" s="6">
        <f t="shared" si="108"/>
        <v>0.98398400508179584</v>
      </c>
      <c r="X486" s="6">
        <f t="shared" si="109"/>
        <v>27.047937728486172</v>
      </c>
      <c r="Y486" s="6">
        <f t="shared" si="110"/>
        <v>1.0487951360928862</v>
      </c>
      <c r="Z486" s="6">
        <f t="shared" si="111"/>
        <v>0.81285342353804246</v>
      </c>
      <c r="AA486" s="6">
        <f t="shared" si="112"/>
        <v>1.0800274420752691</v>
      </c>
      <c r="AB486" s="6">
        <f t="shared" si="113"/>
        <v>1.0023460735423722</v>
      </c>
      <c r="AC486" s="6">
        <f t="shared" si="114"/>
        <v>0.98587349916297462</v>
      </c>
      <c r="AD486" s="6">
        <f t="shared" si="115"/>
        <v>0.90802030807524026</v>
      </c>
      <c r="AE486" s="6">
        <f t="shared" si="116"/>
        <v>1.0637382654574747</v>
      </c>
      <c r="AF486" s="6">
        <f t="shared" si="117"/>
        <v>1.0197087611994864</v>
      </c>
      <c r="AG486" s="6">
        <f t="shared" si="118"/>
        <v>0.65509811561413112</v>
      </c>
      <c r="AH486" s="6">
        <f t="shared" si="119"/>
        <v>0.9185585616554145</v>
      </c>
      <c r="AI486" s="6">
        <f t="shared" si="119"/>
        <v>1</v>
      </c>
    </row>
    <row r="487" spans="1:35" x14ac:dyDescent="0.25">
      <c r="A487" s="3">
        <f t="shared" si="120"/>
        <v>42853</v>
      </c>
      <c r="B487" s="9">
        <f t="shared" si="122"/>
        <v>14689.872945296453</v>
      </c>
      <c r="C487" s="9">
        <f t="shared" si="123"/>
        <v>10721.478497570251</v>
      </c>
      <c r="D487" s="9">
        <f t="shared" si="124"/>
        <v>60572.008321196692</v>
      </c>
      <c r="E487" s="9">
        <f t="shared" si="125"/>
        <v>31121.472058407307</v>
      </c>
      <c r="F487" s="9">
        <f t="shared" si="126"/>
        <v>860968.12340333092</v>
      </c>
      <c r="G487" s="9">
        <f t="shared" si="127"/>
        <v>24971.465192248514</v>
      </c>
      <c r="H487" s="9">
        <f t="shared" si="128"/>
        <v>2230.3084440889138</v>
      </c>
      <c r="I487" s="9">
        <f t="shared" si="129"/>
        <v>10603.37607423864</v>
      </c>
      <c r="J487" s="9">
        <f t="shared" si="130"/>
        <v>4264.7121968490719</v>
      </c>
      <c r="K487" s="9">
        <f t="shared" si="131"/>
        <v>7451.4533144296074</v>
      </c>
      <c r="L487" s="9">
        <f t="shared" si="132"/>
        <v>41391.573743825997</v>
      </c>
      <c r="M487" s="9">
        <f t="shared" si="133"/>
        <v>656.6836873747942</v>
      </c>
      <c r="N487" s="9">
        <f t="shared" si="134"/>
        <v>9105.6122004363333</v>
      </c>
      <c r="O487" s="9">
        <f t="shared" si="135"/>
        <v>201.63615456030979</v>
      </c>
      <c r="P487" s="9">
        <f t="shared" si="136"/>
        <v>2203.9509684995819</v>
      </c>
      <c r="Q487" s="9">
        <f t="shared" si="121"/>
        <v>0</v>
      </c>
      <c r="T487" s="6">
        <f t="shared" si="105"/>
        <v>0.91548503959220073</v>
      </c>
      <c r="U487" s="6">
        <f t="shared" si="106"/>
        <v>0.99144428496118475</v>
      </c>
      <c r="V487" s="6">
        <f t="shared" si="107"/>
        <v>0.90060526519465178</v>
      </c>
      <c r="W487" s="6">
        <f t="shared" si="108"/>
        <v>0.98109996716393899</v>
      </c>
      <c r="X487" s="6">
        <f t="shared" si="109"/>
        <v>25.742805304330421</v>
      </c>
      <c r="Y487" s="6">
        <f t="shared" si="110"/>
        <v>1.0365044492880837</v>
      </c>
      <c r="Z487" s="6">
        <f t="shared" si="111"/>
        <v>0.80632987855709104</v>
      </c>
      <c r="AA487" s="6">
        <f t="shared" si="112"/>
        <v>1.0951638167980418</v>
      </c>
      <c r="AB487" s="6">
        <f t="shared" si="113"/>
        <v>0.9788184982439917</v>
      </c>
      <c r="AC487" s="6">
        <f t="shared" si="114"/>
        <v>0.96321785346814992</v>
      </c>
      <c r="AD487" s="6">
        <f t="shared" si="115"/>
        <v>0.91618871450320949</v>
      </c>
      <c r="AE487" s="6">
        <f t="shared" si="116"/>
        <v>1.0677783534549499</v>
      </c>
      <c r="AF487" s="6">
        <f t="shared" si="117"/>
        <v>1.0055894202580158</v>
      </c>
      <c r="AG487" s="6">
        <f t="shared" si="118"/>
        <v>0.64011477638193581</v>
      </c>
      <c r="AH487" s="6">
        <f t="shared" si="119"/>
        <v>0.91640372910585521</v>
      </c>
      <c r="AI487" s="6">
        <f t="shared" si="119"/>
        <v>1</v>
      </c>
    </row>
    <row r="488" spans="1:35" x14ac:dyDescent="0.25">
      <c r="A488" s="3">
        <f t="shared" si="120"/>
        <v>42854</v>
      </c>
      <c r="B488" s="9">
        <f t="shared" si="122"/>
        <v>13436.706181976078</v>
      </c>
      <c r="C488" s="9">
        <f t="shared" si="123"/>
        <v>11643.60593565753</v>
      </c>
      <c r="D488" s="9">
        <f t="shared" si="124"/>
        <v>56065.716245955278</v>
      </c>
      <c r="E488" s="9">
        <f t="shared" si="125"/>
        <v>21895.169574956315</v>
      </c>
      <c r="F488" s="9">
        <f t="shared" si="126"/>
        <v>891082.91296454577</v>
      </c>
      <c r="G488" s="9">
        <f t="shared" si="127"/>
        <v>23619.313031274727</v>
      </c>
      <c r="H488" s="9">
        <f t="shared" si="128"/>
        <v>2205.0776082105422</v>
      </c>
      <c r="I488" s="9">
        <f t="shared" si="129"/>
        <v>10182.783740365347</v>
      </c>
      <c r="J488" s="9">
        <f t="shared" si="130"/>
        <v>3544.7113908703786</v>
      </c>
      <c r="K488" s="9">
        <f t="shared" si="131"/>
        <v>6061.6262842355709</v>
      </c>
      <c r="L488" s="9">
        <f t="shared" si="132"/>
        <v>63667.287600172553</v>
      </c>
      <c r="M488" s="9">
        <f t="shared" si="133"/>
        <v>472.29302251697413</v>
      </c>
      <c r="N488" s="9">
        <f t="shared" si="134"/>
        <v>8538.1618099098214</v>
      </c>
      <c r="O488" s="9">
        <f t="shared" si="135"/>
        <v>51.280294118910419</v>
      </c>
      <c r="P488" s="9">
        <f t="shared" si="136"/>
        <v>2133.4495572452497</v>
      </c>
      <c r="Q488" s="9">
        <f t="shared" si="121"/>
        <v>0</v>
      </c>
      <c r="T488" s="6">
        <f t="shared" si="105"/>
        <v>0.91046931711451951</v>
      </c>
      <c r="U488" s="6">
        <f t="shared" si="106"/>
        <v>0.99255016074141422</v>
      </c>
      <c r="V488" s="6">
        <f t="shared" si="107"/>
        <v>0.89850344149674322</v>
      </c>
      <c r="W488" s="6">
        <f t="shared" si="108"/>
        <v>0.98352212626701618</v>
      </c>
      <c r="X488" s="6">
        <f t="shared" si="109"/>
        <v>27.553584198037903</v>
      </c>
      <c r="Y488" s="6">
        <f t="shared" si="110"/>
        <v>1.0312309217287254</v>
      </c>
      <c r="Z488" s="6">
        <f t="shared" si="111"/>
        <v>0.80068177494936177</v>
      </c>
      <c r="AA488" s="6">
        <f t="shared" si="112"/>
        <v>1.0968099677256944</v>
      </c>
      <c r="AB488" s="6">
        <f t="shared" si="113"/>
        <v>0.98986634763205217</v>
      </c>
      <c r="AC488" s="6">
        <f t="shared" si="114"/>
        <v>0.96722934166835339</v>
      </c>
      <c r="AD488" s="6">
        <f t="shared" si="115"/>
        <v>0.92131231604330444</v>
      </c>
      <c r="AE488" s="6">
        <f t="shared" si="116"/>
        <v>1.090746010431811</v>
      </c>
      <c r="AF488" s="6">
        <f t="shared" si="117"/>
        <v>0.99408101174872765</v>
      </c>
      <c r="AG488" s="6">
        <f t="shared" si="118"/>
        <v>0.60329757786953431</v>
      </c>
      <c r="AH488" s="6">
        <f t="shared" si="119"/>
        <v>0.91603673561410459</v>
      </c>
      <c r="AI488" s="6">
        <f t="shared" si="119"/>
        <v>1</v>
      </c>
    </row>
    <row r="489" spans="1:35" x14ac:dyDescent="0.25">
      <c r="A489" s="7">
        <f t="shared" si="120"/>
        <v>42855</v>
      </c>
      <c r="B489" s="49">
        <f t="shared" si="122"/>
        <v>12645.356766915578</v>
      </c>
      <c r="C489" s="49">
        <f t="shared" si="123"/>
        <v>0</v>
      </c>
      <c r="D489" s="49">
        <f t="shared" si="124"/>
        <v>47560.529899018205</v>
      </c>
      <c r="E489" s="49">
        <f t="shared" si="125"/>
        <v>14170.781636592703</v>
      </c>
      <c r="F489" s="49">
        <f t="shared" si="126"/>
        <v>429130.82907042361</v>
      </c>
      <c r="G489" s="49">
        <f t="shared" si="127"/>
        <v>18678.788585979852</v>
      </c>
      <c r="H489" s="49">
        <f t="shared" si="128"/>
        <v>1909.2856276255184</v>
      </c>
      <c r="I489" s="49">
        <f t="shared" si="129"/>
        <v>8871.0708525612063</v>
      </c>
      <c r="J489" s="49">
        <f t="shared" si="130"/>
        <v>3946.5615523884421</v>
      </c>
      <c r="K489" s="49">
        <f t="shared" si="131"/>
        <v>0</v>
      </c>
      <c r="L489" s="49">
        <f t="shared" si="132"/>
        <v>65550.28996962434</v>
      </c>
      <c r="M489" s="49">
        <f t="shared" si="133"/>
        <v>509.47297632375449</v>
      </c>
      <c r="N489" s="49">
        <f t="shared" si="134"/>
        <v>7306.9606058022055</v>
      </c>
      <c r="O489" s="49">
        <f t="shared" si="135"/>
        <v>51.944730967534618</v>
      </c>
      <c r="P489" s="49">
        <f t="shared" si="136"/>
        <v>1955.4053799844276</v>
      </c>
      <c r="Q489" s="49">
        <f t="shared" si="121"/>
        <v>0</v>
      </c>
      <c r="T489" s="8">
        <f t="shared" si="105"/>
        <v>0.91540153227997523</v>
      </c>
      <c r="U489" s="8">
        <f t="shared" si="106"/>
        <v>1</v>
      </c>
      <c r="V489" s="8">
        <f t="shared" si="107"/>
        <v>0.89359179879411932</v>
      </c>
      <c r="W489" s="8">
        <f t="shared" si="108"/>
        <v>0.98258089284375971</v>
      </c>
      <c r="X489" s="8">
        <f t="shared" si="109"/>
        <v>13.146585045966043</v>
      </c>
      <c r="Y489" s="8">
        <f t="shared" si="110"/>
        <v>1.0246181341733325</v>
      </c>
      <c r="Z489" s="8">
        <f t="shared" si="111"/>
        <v>0.89975760020052709</v>
      </c>
      <c r="AA489" s="8">
        <f t="shared" si="112"/>
        <v>1.0942482857482676</v>
      </c>
      <c r="AB489" s="8">
        <f t="shared" si="113"/>
        <v>1.003193073815059</v>
      </c>
      <c r="AC489" s="8">
        <f t="shared" si="114"/>
        <v>1</v>
      </c>
      <c r="AD489" s="8">
        <f t="shared" si="115"/>
        <v>0.92146548167092146</v>
      </c>
      <c r="AE489" s="8">
        <f t="shared" si="116"/>
        <v>1.1051474540645434</v>
      </c>
      <c r="AF489" s="8">
        <f t="shared" si="117"/>
        <v>0.99171560882223198</v>
      </c>
      <c r="AG489" s="8">
        <f t="shared" si="118"/>
        <v>0.63347232887237337</v>
      </c>
      <c r="AH489" s="8">
        <f t="shared" si="119"/>
        <v>0.91759989675477593</v>
      </c>
      <c r="AI489" s="8">
        <f t="shared" si="119"/>
        <v>1</v>
      </c>
    </row>
    <row r="490" spans="1:35" x14ac:dyDescent="0.25">
      <c r="A490" s="7">
        <f t="shared" si="120"/>
        <v>42856</v>
      </c>
      <c r="B490" s="49">
        <f t="shared" si="122"/>
        <v>11353.157702575028</v>
      </c>
      <c r="C490" s="49">
        <f t="shared" si="123"/>
        <v>0</v>
      </c>
      <c r="D490" s="49">
        <f t="shared" si="124"/>
        <v>36246.715859401062</v>
      </c>
      <c r="E490" s="49">
        <f t="shared" si="125"/>
        <v>1391.7768118381296</v>
      </c>
      <c r="F490" s="49">
        <f t="shared" si="126"/>
        <v>8037510.2633276479</v>
      </c>
      <c r="G490" s="49">
        <f t="shared" si="127"/>
        <v>25615.938024790892</v>
      </c>
      <c r="H490" s="49">
        <f t="shared" si="128"/>
        <v>1448.5764147937193</v>
      </c>
      <c r="I490" s="49">
        <f t="shared" si="129"/>
        <v>10356.268366846201</v>
      </c>
      <c r="J490" s="49">
        <f t="shared" si="130"/>
        <v>3169.4998562354976</v>
      </c>
      <c r="K490" s="49">
        <f t="shared" si="131"/>
        <v>0</v>
      </c>
      <c r="L490" s="49">
        <f t="shared" si="132"/>
        <v>37548.069714949015</v>
      </c>
      <c r="M490" s="49">
        <f t="shared" si="133"/>
        <v>311.21754348892972</v>
      </c>
      <c r="N490" s="49">
        <f t="shared" si="134"/>
        <v>8929.8108752168755</v>
      </c>
      <c r="O490" s="49">
        <f t="shared" si="135"/>
        <v>75.183748923584787</v>
      </c>
      <c r="P490" s="49">
        <f t="shared" si="136"/>
        <v>1799.4223646191715</v>
      </c>
      <c r="Q490" s="49">
        <f t="shared" si="121"/>
        <v>0</v>
      </c>
      <c r="T490" s="8">
        <f t="shared" si="105"/>
        <v>0.91825937633056198</v>
      </c>
      <c r="U490" s="8">
        <f t="shared" si="106"/>
        <v>1</v>
      </c>
      <c r="V490" s="8">
        <f t="shared" si="107"/>
        <v>0.90119481152937853</v>
      </c>
      <c r="W490" s="8">
        <f t="shared" si="108"/>
        <v>0.97573390651762459</v>
      </c>
      <c r="X490" s="8">
        <f t="shared" si="109"/>
        <v>12.216709464952157</v>
      </c>
      <c r="Y490" s="8">
        <f t="shared" si="110"/>
        <v>1.0203981614381288</v>
      </c>
      <c r="Z490" s="8">
        <f t="shared" si="111"/>
        <v>0.9041818635185207</v>
      </c>
      <c r="AA490" s="8">
        <f t="shared" si="112"/>
        <v>1.097510561617685</v>
      </c>
      <c r="AB490" s="8">
        <f t="shared" si="113"/>
        <v>1.0156593499534587</v>
      </c>
      <c r="AC490" s="8">
        <f t="shared" si="114"/>
        <v>1</v>
      </c>
      <c r="AD490" s="8">
        <f t="shared" si="115"/>
        <v>0.9200283073110912</v>
      </c>
      <c r="AE490" s="8">
        <f t="shared" si="116"/>
        <v>1.1177260891268033</v>
      </c>
      <c r="AF490" s="8">
        <f t="shared" si="117"/>
        <v>0.99271604110520217</v>
      </c>
      <c r="AG490" s="8">
        <f t="shared" si="118"/>
        <v>0.70595570693674137</v>
      </c>
      <c r="AH490" s="8">
        <f t="shared" si="119"/>
        <v>0.93654009781774505</v>
      </c>
      <c r="AI490" s="8">
        <f t="shared" si="119"/>
        <v>1</v>
      </c>
    </row>
    <row r="491" spans="1:35" x14ac:dyDescent="0.25">
      <c r="A491" s="3">
        <f t="shared" si="120"/>
        <v>42857</v>
      </c>
      <c r="B491" s="9">
        <f t="shared" si="122"/>
        <v>8058.8851500647952</v>
      </c>
      <c r="C491" s="9">
        <f t="shared" si="123"/>
        <v>22634.110121657253</v>
      </c>
      <c r="D491" s="9">
        <f t="shared" si="124"/>
        <v>56967.230023154509</v>
      </c>
      <c r="E491" s="9">
        <f t="shared" si="125"/>
        <v>14558.992159084819</v>
      </c>
      <c r="F491" s="9">
        <f t="shared" si="126"/>
        <v>2097124.3632076916</v>
      </c>
      <c r="G491" s="9">
        <f t="shared" si="127"/>
        <v>27658.021138862499</v>
      </c>
      <c r="H491" s="9">
        <f t="shared" si="128"/>
        <v>2339.3498218613768</v>
      </c>
      <c r="I491" s="9">
        <f t="shared" si="129"/>
        <v>8652.4172021896229</v>
      </c>
      <c r="J491" s="9">
        <f t="shared" si="130"/>
        <v>1748.8453221710902</v>
      </c>
      <c r="K491" s="9">
        <f t="shared" si="131"/>
        <v>0</v>
      </c>
      <c r="L491" s="9">
        <f t="shared" si="132"/>
        <v>25797.020331788874</v>
      </c>
      <c r="M491" s="9">
        <f t="shared" si="133"/>
        <v>483.05926218697851</v>
      </c>
      <c r="N491" s="9">
        <f t="shared" si="134"/>
        <v>10266.897042829614</v>
      </c>
      <c r="O491" s="9">
        <f t="shared" si="135"/>
        <v>72.922229047695282</v>
      </c>
      <c r="P491" s="9">
        <f t="shared" si="136"/>
        <v>1851.8330919352536</v>
      </c>
      <c r="Q491" s="9">
        <f t="shared" si="121"/>
        <v>0</v>
      </c>
      <c r="T491" s="6">
        <f t="shared" si="105"/>
        <v>0.9262598474918563</v>
      </c>
      <c r="U491" s="6">
        <f t="shared" si="106"/>
        <v>0.99383740539207344</v>
      </c>
      <c r="V491" s="6">
        <f t="shared" si="107"/>
        <v>0.90085509514721351</v>
      </c>
      <c r="W491" s="6">
        <f t="shared" si="108"/>
        <v>1.0133048058692424</v>
      </c>
      <c r="X491" s="6">
        <f t="shared" si="109"/>
        <v>13.071553185973515</v>
      </c>
      <c r="Y491" s="6">
        <f t="shared" si="110"/>
        <v>1.0198848933321449</v>
      </c>
      <c r="Z491" s="6">
        <f t="shared" si="111"/>
        <v>0.89097932940981039</v>
      </c>
      <c r="AA491" s="6">
        <f t="shared" si="112"/>
        <v>1.103271987500072</v>
      </c>
      <c r="AB491" s="6">
        <f t="shared" si="113"/>
        <v>1.0166105949233697</v>
      </c>
      <c r="AC491" s="6">
        <f t="shared" si="114"/>
        <v>1</v>
      </c>
      <c r="AD491" s="6">
        <f t="shared" si="115"/>
        <v>0.90280974721270923</v>
      </c>
      <c r="AE491" s="6">
        <f t="shared" si="116"/>
        <v>1.1337036858430507</v>
      </c>
      <c r="AF491" s="6">
        <f t="shared" si="117"/>
        <v>0.98759254255936746</v>
      </c>
      <c r="AG491" s="6">
        <f t="shared" si="118"/>
        <v>0.65876206695603234</v>
      </c>
      <c r="AH491" s="6">
        <f t="shared" si="119"/>
        <v>0.93758958716960894</v>
      </c>
      <c r="AI491" s="6">
        <f t="shared" si="119"/>
        <v>1</v>
      </c>
    </row>
    <row r="492" spans="1:35" x14ac:dyDescent="0.25">
      <c r="A492" s="3">
        <f t="shared" si="120"/>
        <v>42858</v>
      </c>
      <c r="B492" s="9">
        <f t="shared" si="122"/>
        <v>11043.685022822141</v>
      </c>
      <c r="C492" s="9">
        <f t="shared" si="123"/>
        <v>0</v>
      </c>
      <c r="D492" s="9">
        <f t="shared" si="124"/>
        <v>51216.587486442884</v>
      </c>
      <c r="E492" s="9">
        <f t="shared" si="125"/>
        <v>37647.762812438334</v>
      </c>
      <c r="F492" s="9">
        <f t="shared" si="126"/>
        <v>15720243.206723487</v>
      </c>
      <c r="G492" s="9">
        <f t="shared" si="127"/>
        <v>27863.933055345628</v>
      </c>
      <c r="H492" s="9">
        <f t="shared" si="128"/>
        <v>1876.0981688102377</v>
      </c>
      <c r="I492" s="9">
        <f t="shared" si="129"/>
        <v>8268.8473334361061</v>
      </c>
      <c r="J492" s="9">
        <f t="shared" si="130"/>
        <v>3743.7770902372872</v>
      </c>
      <c r="K492" s="9">
        <f t="shared" si="131"/>
        <v>15777.856878116874</v>
      </c>
      <c r="L492" s="9">
        <f t="shared" si="132"/>
        <v>57242.631571340287</v>
      </c>
      <c r="M492" s="9">
        <f t="shared" si="133"/>
        <v>460.39562649350421</v>
      </c>
      <c r="N492" s="9">
        <f t="shared" si="134"/>
        <v>7138.7117016188267</v>
      </c>
      <c r="O492" s="9">
        <f t="shared" si="135"/>
        <v>58.7243997767292</v>
      </c>
      <c r="P492" s="9">
        <f t="shared" si="136"/>
        <v>1759.2998371863312</v>
      </c>
      <c r="Q492" s="9">
        <f t="shared" si="121"/>
        <v>0</v>
      </c>
      <c r="T492" s="6">
        <f t="shared" si="105"/>
        <v>0.92769003525456706</v>
      </c>
      <c r="U492" s="6">
        <f t="shared" si="106"/>
        <v>1</v>
      </c>
      <c r="V492" s="6">
        <f t="shared" si="107"/>
        <v>0.89610951768966463</v>
      </c>
      <c r="W492" s="6">
        <f t="shared" si="108"/>
        <v>1.0190243234069976</v>
      </c>
      <c r="X492" s="6">
        <f t="shared" si="109"/>
        <v>13.949228208984318</v>
      </c>
      <c r="Y492" s="6">
        <f t="shared" si="110"/>
        <v>1.0181338400233628</v>
      </c>
      <c r="Z492" s="6">
        <f t="shared" si="111"/>
        <v>0.89543925128029656</v>
      </c>
      <c r="AA492" s="6">
        <f t="shared" si="112"/>
        <v>1.1060854491791154</v>
      </c>
      <c r="AB492" s="6">
        <f t="shared" si="113"/>
        <v>1.0228088824671993</v>
      </c>
      <c r="AC492" s="6">
        <f t="shared" si="114"/>
        <v>0.96593629743857645</v>
      </c>
      <c r="AD492" s="6">
        <f t="shared" si="115"/>
        <v>0.90616918912573508</v>
      </c>
      <c r="AE492" s="6">
        <f t="shared" si="116"/>
        <v>1.1399144314923224</v>
      </c>
      <c r="AF492" s="6">
        <f t="shared" si="117"/>
        <v>0.99002514506484085</v>
      </c>
      <c r="AG492" s="6">
        <f t="shared" si="118"/>
        <v>0.65153078602432035</v>
      </c>
      <c r="AH492" s="6">
        <f t="shared" si="119"/>
        <v>0.92673511205272596</v>
      </c>
      <c r="AI492" s="6">
        <f t="shared" si="119"/>
        <v>1</v>
      </c>
    </row>
    <row r="493" spans="1:35" x14ac:dyDescent="0.25">
      <c r="A493" s="3">
        <f t="shared" si="120"/>
        <v>42859</v>
      </c>
      <c r="B493" s="9">
        <f t="shared" si="122"/>
        <v>12005.057387692799</v>
      </c>
      <c r="C493" s="9">
        <f t="shared" si="123"/>
        <v>19050.774204874368</v>
      </c>
      <c r="D493" s="9">
        <f t="shared" si="124"/>
        <v>51563.744797353567</v>
      </c>
      <c r="E493" s="9">
        <f t="shared" si="125"/>
        <v>24337.44500360364</v>
      </c>
      <c r="F493" s="9">
        <f t="shared" si="126"/>
        <v>14041935.514037227</v>
      </c>
      <c r="G493" s="9">
        <f t="shared" si="127"/>
        <v>26552.305714917395</v>
      </c>
      <c r="H493" s="9">
        <f t="shared" si="128"/>
        <v>1748.2142834165579</v>
      </c>
      <c r="I493" s="9">
        <f t="shared" si="129"/>
        <v>10322.063582427963</v>
      </c>
      <c r="J493" s="9">
        <f t="shared" si="130"/>
        <v>5244.1646972817607</v>
      </c>
      <c r="K493" s="9">
        <f t="shared" si="131"/>
        <v>7200.4856887796886</v>
      </c>
      <c r="L493" s="9">
        <f t="shared" si="132"/>
        <v>65914.825523845953</v>
      </c>
      <c r="M493" s="9">
        <f t="shared" si="133"/>
        <v>484.10057963028868</v>
      </c>
      <c r="N493" s="9">
        <f t="shared" si="134"/>
        <v>8324.4859020051226</v>
      </c>
      <c r="O493" s="9">
        <f t="shared" si="135"/>
        <v>56.746962907429108</v>
      </c>
      <c r="P493" s="9">
        <f t="shared" si="136"/>
        <v>2156.1421818581562</v>
      </c>
      <c r="Q493" s="9">
        <f t="shared" si="121"/>
        <v>0</v>
      </c>
      <c r="T493" s="6">
        <f t="shared" si="105"/>
        <v>0.92980661697188294</v>
      </c>
      <c r="U493" s="6">
        <f t="shared" si="106"/>
        <v>1.0700799244496499</v>
      </c>
      <c r="V493" s="6">
        <f t="shared" si="107"/>
        <v>0.90391863398019567</v>
      </c>
      <c r="W493" s="6">
        <f t="shared" si="108"/>
        <v>1.0155858528756407</v>
      </c>
      <c r="X493" s="6">
        <f t="shared" si="109"/>
        <v>14.865134285983881</v>
      </c>
      <c r="Y493" s="6">
        <f t="shared" si="110"/>
        <v>1.0173174134106764</v>
      </c>
      <c r="Z493" s="6">
        <f t="shared" si="111"/>
        <v>0.88725776637744913</v>
      </c>
      <c r="AA493" s="6">
        <f t="shared" si="112"/>
        <v>1.1125987703599178</v>
      </c>
      <c r="AB493" s="6">
        <f t="shared" si="113"/>
        <v>1.0232525519024676</v>
      </c>
      <c r="AC493" s="6">
        <f t="shared" si="114"/>
        <v>0.97252474833985147</v>
      </c>
      <c r="AD493" s="6">
        <f t="shared" si="115"/>
        <v>0.91059592584617732</v>
      </c>
      <c r="AE493" s="6">
        <f t="shared" si="116"/>
        <v>1.1434514994399176</v>
      </c>
      <c r="AF493" s="6">
        <f t="shared" si="117"/>
        <v>0.99120830793522741</v>
      </c>
      <c r="AG493" s="6">
        <f t="shared" si="118"/>
        <v>0.64165636164943418</v>
      </c>
      <c r="AH493" s="6">
        <f t="shared" si="119"/>
        <v>0.9303648543224422</v>
      </c>
      <c r="AI493" s="6">
        <f t="shared" si="119"/>
        <v>1</v>
      </c>
    </row>
    <row r="494" spans="1:35" x14ac:dyDescent="0.25">
      <c r="A494" s="3">
        <f t="shared" si="120"/>
        <v>42860</v>
      </c>
      <c r="B494" s="9">
        <f t="shared" si="122"/>
        <v>13735.987237326741</v>
      </c>
      <c r="C494" s="9">
        <f t="shared" si="123"/>
        <v>10996.853185193824</v>
      </c>
      <c r="D494" s="9">
        <f t="shared" si="124"/>
        <v>55055.005078381393</v>
      </c>
      <c r="E494" s="9">
        <f t="shared" si="125"/>
        <v>32124.314360785629</v>
      </c>
      <c r="F494" s="9">
        <f t="shared" si="126"/>
        <v>13663213.144054551</v>
      </c>
      <c r="G494" s="9">
        <f t="shared" si="127"/>
        <v>25483.322849295469</v>
      </c>
      <c r="H494" s="9">
        <f t="shared" si="128"/>
        <v>1967.5119779222091</v>
      </c>
      <c r="I494" s="9">
        <f t="shared" si="129"/>
        <v>11474.448417612335</v>
      </c>
      <c r="J494" s="9">
        <f t="shared" si="130"/>
        <v>4345.1070927705141</v>
      </c>
      <c r="K494" s="9">
        <f t="shared" si="131"/>
        <v>7314.1630839774389</v>
      </c>
      <c r="L494" s="9">
        <f t="shared" si="132"/>
        <v>37177.079107955826</v>
      </c>
      <c r="M494" s="9">
        <f t="shared" si="133"/>
        <v>760.17723916596822</v>
      </c>
      <c r="N494" s="9">
        <f t="shared" si="134"/>
        <v>9074.6550876245346</v>
      </c>
      <c r="O494" s="9">
        <f t="shared" si="135"/>
        <v>131.02751812863261</v>
      </c>
      <c r="P494" s="9">
        <f t="shared" si="136"/>
        <v>2061.9367017322143</v>
      </c>
      <c r="Q494" s="9">
        <f t="shared" si="121"/>
        <v>0</v>
      </c>
      <c r="T494" s="6">
        <f t="shared" si="105"/>
        <v>0.93506508112616893</v>
      </c>
      <c r="U494" s="6">
        <f t="shared" si="106"/>
        <v>1.0256843948981458</v>
      </c>
      <c r="V494" s="6">
        <f t="shared" si="107"/>
        <v>0.90891827106738565</v>
      </c>
      <c r="W494" s="6">
        <f t="shared" si="108"/>
        <v>1.0322234854603354</v>
      </c>
      <c r="X494" s="6">
        <f t="shared" si="109"/>
        <v>15.869592349186027</v>
      </c>
      <c r="Y494" s="6">
        <f t="shared" si="110"/>
        <v>1.0204977022015449</v>
      </c>
      <c r="Z494" s="6">
        <f t="shared" si="111"/>
        <v>0.8821703487411322</v>
      </c>
      <c r="AA494" s="6">
        <f t="shared" si="112"/>
        <v>1.0821504714418271</v>
      </c>
      <c r="AB494" s="6">
        <f t="shared" si="113"/>
        <v>1.0188511890628495</v>
      </c>
      <c r="AC494" s="6">
        <f t="shared" si="114"/>
        <v>0.98157537534506079</v>
      </c>
      <c r="AD494" s="6">
        <f t="shared" si="115"/>
        <v>0.89817988893213296</v>
      </c>
      <c r="AE494" s="6">
        <f t="shared" si="116"/>
        <v>1.1576003086126705</v>
      </c>
      <c r="AF494" s="6">
        <f t="shared" si="117"/>
        <v>0.99660021620398953</v>
      </c>
      <c r="AG494" s="6">
        <f t="shared" si="118"/>
        <v>0.64982154819582227</v>
      </c>
      <c r="AH494" s="6">
        <f t="shared" si="119"/>
        <v>0.93556378122874084</v>
      </c>
      <c r="AI494" s="6">
        <f t="shared" si="119"/>
        <v>1</v>
      </c>
    </row>
    <row r="495" spans="1:35" x14ac:dyDescent="0.25">
      <c r="A495" s="3">
        <f t="shared" si="120"/>
        <v>42861</v>
      </c>
      <c r="B495" s="9">
        <f t="shared" si="122"/>
        <v>12553.756273420491</v>
      </c>
      <c r="C495" s="9">
        <f t="shared" si="123"/>
        <v>11864.96067903487</v>
      </c>
      <c r="D495" s="9">
        <f t="shared" si="124"/>
        <v>50973.473151510145</v>
      </c>
      <c r="E495" s="9">
        <f t="shared" si="125"/>
        <v>22239.347128515583</v>
      </c>
      <c r="F495" s="9">
        <f t="shared" si="126"/>
        <v>15095302.616996132</v>
      </c>
      <c r="G495" s="9">
        <f t="shared" si="127"/>
        <v>24204.368245130958</v>
      </c>
      <c r="H495" s="9">
        <f t="shared" si="128"/>
        <v>1926.6952593810568</v>
      </c>
      <c r="I495" s="9">
        <f t="shared" si="129"/>
        <v>11014.257643096102</v>
      </c>
      <c r="J495" s="9">
        <f t="shared" si="130"/>
        <v>3593.2254014118967</v>
      </c>
      <c r="K495" s="9">
        <f t="shared" si="131"/>
        <v>5902.8486153880403</v>
      </c>
      <c r="L495" s="9">
        <f t="shared" si="132"/>
        <v>58461.546585541822</v>
      </c>
      <c r="M495" s="9">
        <f t="shared" si="133"/>
        <v>515.92269486767066</v>
      </c>
      <c r="N495" s="9">
        <f t="shared" si="134"/>
        <v>8542.2220263384988</v>
      </c>
      <c r="O495" s="9">
        <f t="shared" si="135"/>
        <v>32.005159133875615</v>
      </c>
      <c r="P495" s="9">
        <f t="shared" si="136"/>
        <v>2001.6935743954296</v>
      </c>
      <c r="Q495" s="9">
        <f t="shared" si="121"/>
        <v>0</v>
      </c>
      <c r="T495" s="6">
        <f t="shared" si="105"/>
        <v>0.93428821791608641</v>
      </c>
      <c r="U495" s="6">
        <f t="shared" si="106"/>
        <v>1.0190108411947763</v>
      </c>
      <c r="V495" s="6">
        <f t="shared" si="107"/>
        <v>0.90917367269320315</v>
      </c>
      <c r="W495" s="6">
        <f t="shared" si="108"/>
        <v>1.0157193371981434</v>
      </c>
      <c r="X495" s="6">
        <f t="shared" si="109"/>
        <v>16.940401838450178</v>
      </c>
      <c r="Y495" s="6">
        <f t="shared" si="110"/>
        <v>1.0247702044966993</v>
      </c>
      <c r="Z495" s="6">
        <f t="shared" si="111"/>
        <v>0.87375394507978454</v>
      </c>
      <c r="AA495" s="6">
        <f t="shared" si="112"/>
        <v>1.0816548719810997</v>
      </c>
      <c r="AB495" s="6">
        <f t="shared" si="113"/>
        <v>1.0136863076261917</v>
      </c>
      <c r="AC495" s="6">
        <f t="shared" si="114"/>
        <v>0.97380609404105589</v>
      </c>
      <c r="AD495" s="6">
        <f t="shared" si="115"/>
        <v>0.91823523176733191</v>
      </c>
      <c r="AE495" s="6">
        <f t="shared" si="116"/>
        <v>1.0923783970344989</v>
      </c>
      <c r="AF495" s="6">
        <f t="shared" si="117"/>
        <v>1.000475537535956</v>
      </c>
      <c r="AG495" s="6">
        <f t="shared" si="118"/>
        <v>0.62412198845156797</v>
      </c>
      <c r="AH495" s="6">
        <f t="shared" si="119"/>
        <v>0.93824274757170922</v>
      </c>
      <c r="AI495" s="6">
        <f t="shared" si="119"/>
        <v>1</v>
      </c>
    </row>
    <row r="496" spans="1:35" x14ac:dyDescent="0.25">
      <c r="A496" s="7">
        <f t="shared" si="120"/>
        <v>42862</v>
      </c>
      <c r="B496" s="49">
        <f t="shared" si="122"/>
        <v>11821.139524417122</v>
      </c>
      <c r="C496" s="49">
        <f t="shared" si="123"/>
        <v>0</v>
      </c>
      <c r="D496" s="49">
        <f t="shared" si="124"/>
        <v>43679.352285649649</v>
      </c>
      <c r="E496" s="49">
        <f t="shared" si="125"/>
        <v>14477.080682829046</v>
      </c>
      <c r="F496" s="49">
        <f t="shared" si="126"/>
        <v>7761714.106678823</v>
      </c>
      <c r="G496" s="49">
        <f t="shared" si="127"/>
        <v>19299.003023406403</v>
      </c>
      <c r="H496" s="49">
        <f t="shared" si="128"/>
        <v>1653.603717019432</v>
      </c>
      <c r="I496" s="49">
        <f t="shared" si="129"/>
        <v>9630.1465384539297</v>
      </c>
      <c r="J496" s="49">
        <f t="shared" si="130"/>
        <v>4027.756494532829</v>
      </c>
      <c r="K496" s="49">
        <f t="shared" si="131"/>
        <v>0</v>
      </c>
      <c r="L496" s="49">
        <f t="shared" si="132"/>
        <v>60717.663929600945</v>
      </c>
      <c r="M496" s="49">
        <f t="shared" si="133"/>
        <v>558.50271414418</v>
      </c>
      <c r="N496" s="49">
        <f t="shared" si="134"/>
        <v>7352.0840132753247</v>
      </c>
      <c r="O496" s="49">
        <f t="shared" si="135"/>
        <v>25.459707449768221</v>
      </c>
      <c r="P496" s="49">
        <f t="shared" si="136"/>
        <v>1831.0487416605811</v>
      </c>
      <c r="Q496" s="49">
        <f t="shared" ref="Q475:Q509" si="137">SUM(AI482:AI495)/14*Q489</f>
        <v>0</v>
      </c>
      <c r="T496" s="8">
        <f t="shared" si="105"/>
        <v>0.93482056238580158</v>
      </c>
      <c r="U496" s="8">
        <f t="shared" si="106"/>
        <v>1</v>
      </c>
      <c r="V496" s="8">
        <f t="shared" si="107"/>
        <v>0.91839498799510488</v>
      </c>
      <c r="W496" s="8">
        <f t="shared" si="108"/>
        <v>1.0216148307193866</v>
      </c>
      <c r="X496" s="8">
        <f t="shared" si="109"/>
        <v>18.087057794221227</v>
      </c>
      <c r="Y496" s="8">
        <f t="shared" si="110"/>
        <v>1.0332042109996404</v>
      </c>
      <c r="Z496" s="8">
        <f t="shared" si="111"/>
        <v>0.86608503887180832</v>
      </c>
      <c r="AA496" s="8">
        <f t="shared" si="112"/>
        <v>1.0855675372803011</v>
      </c>
      <c r="AB496" s="8">
        <f t="shared" si="113"/>
        <v>1.0205735907236131</v>
      </c>
      <c r="AC496" s="8">
        <f t="shared" si="114"/>
        <v>1</v>
      </c>
      <c r="AD496" s="8">
        <f t="shared" si="115"/>
        <v>0.92627605396920731</v>
      </c>
      <c r="AE496" s="8">
        <f t="shared" si="116"/>
        <v>1.0962361893543664</v>
      </c>
      <c r="AF496" s="8">
        <f t="shared" si="117"/>
        <v>1.0061754004034575</v>
      </c>
      <c r="AG496" s="8">
        <f t="shared" si="118"/>
        <v>0.49013070191239416</v>
      </c>
      <c r="AH496" s="8">
        <f t="shared" si="119"/>
        <v>0.93640365338217657</v>
      </c>
      <c r="AI496" s="8">
        <f t="shared" si="119"/>
        <v>1</v>
      </c>
    </row>
    <row r="497" spans="1:35" x14ac:dyDescent="0.25">
      <c r="A497" s="7">
        <f t="shared" si="120"/>
        <v>42863</v>
      </c>
      <c r="B497" s="49">
        <f t="shared" si="122"/>
        <v>10642.120482233675</v>
      </c>
      <c r="C497" s="49">
        <f t="shared" si="123"/>
        <v>0</v>
      </c>
      <c r="D497" s="49">
        <f t="shared" si="124"/>
        <v>33035.45357475803</v>
      </c>
      <c r="E497" s="49">
        <f t="shared" si="125"/>
        <v>1452.4340256716289</v>
      </c>
      <c r="F497" s="49">
        <f t="shared" si="126"/>
        <v>155236421.14640301</v>
      </c>
      <c r="G497" s="49">
        <f t="shared" si="127"/>
        <v>26791.849604819854</v>
      </c>
      <c r="H497" s="49">
        <f t="shared" si="128"/>
        <v>1247.6079187222801</v>
      </c>
      <c r="I497" s="49">
        <f t="shared" si="129"/>
        <v>11331.273457392861</v>
      </c>
      <c r="J497" s="49">
        <f t="shared" si="130"/>
        <v>3230.5776704580558</v>
      </c>
      <c r="K497" s="49">
        <f t="shared" si="131"/>
        <v>0</v>
      </c>
      <c r="L497" s="49">
        <f t="shared" si="132"/>
        <v>34443.322911664036</v>
      </c>
      <c r="M497" s="49">
        <f t="shared" si="133"/>
        <v>341.078959636913</v>
      </c>
      <c r="N497" s="49">
        <f t="shared" si="134"/>
        <v>8985.1506346769747</v>
      </c>
      <c r="O497" s="49">
        <f t="shared" si="135"/>
        <v>47.790712937236918</v>
      </c>
      <c r="P497" s="49">
        <f t="shared" si="136"/>
        <v>1671.6026406973772</v>
      </c>
      <c r="Q497" s="49">
        <f t="shared" si="137"/>
        <v>0</v>
      </c>
      <c r="T497" s="8">
        <f t="shared" si="105"/>
        <v>0.93737097299546168</v>
      </c>
      <c r="U497" s="8">
        <f t="shared" si="106"/>
        <v>1</v>
      </c>
      <c r="V497" s="8">
        <f t="shared" si="107"/>
        <v>0.91140542781587897</v>
      </c>
      <c r="W497" s="8">
        <f t="shared" si="108"/>
        <v>1.043582572519935</v>
      </c>
      <c r="X497" s="8">
        <f t="shared" si="109"/>
        <v>19.313993520442839</v>
      </c>
      <c r="Y497" s="8">
        <f t="shared" si="110"/>
        <v>1.0459054663112834</v>
      </c>
      <c r="Z497" s="8">
        <f t="shared" si="111"/>
        <v>0.86126482937383908</v>
      </c>
      <c r="AA497" s="8">
        <f t="shared" si="112"/>
        <v>1.0941463716475299</v>
      </c>
      <c r="AB497" s="8">
        <f t="shared" si="113"/>
        <v>1.0192704896649221</v>
      </c>
      <c r="AC497" s="8">
        <f t="shared" si="114"/>
        <v>1</v>
      </c>
      <c r="AD497" s="8">
        <f t="shared" si="115"/>
        <v>0.91731274531939822</v>
      </c>
      <c r="AE497" s="8">
        <f t="shared" si="116"/>
        <v>1.0959502983450722</v>
      </c>
      <c r="AF497" s="8">
        <f t="shared" si="117"/>
        <v>1.0061971927774735</v>
      </c>
      <c r="AG497" s="8">
        <f t="shared" si="118"/>
        <v>0.63565216714333328</v>
      </c>
      <c r="AH497" s="8">
        <f t="shared" si="119"/>
        <v>0.9289662469273321</v>
      </c>
      <c r="AI497" s="8">
        <f t="shared" si="119"/>
        <v>1</v>
      </c>
    </row>
    <row r="498" spans="1:35" x14ac:dyDescent="0.25">
      <c r="A498" s="3">
        <f t="shared" si="120"/>
        <v>42864</v>
      </c>
      <c r="B498" s="9">
        <f t="shared" si="122"/>
        <v>7532.8228897715007</v>
      </c>
      <c r="C498" s="9">
        <f t="shared" si="123"/>
        <v>22922.299986673064</v>
      </c>
      <c r="D498" s="9">
        <f t="shared" si="124"/>
        <v>51733.793661989548</v>
      </c>
      <c r="E498" s="9">
        <f t="shared" si="125"/>
        <v>15059.909454511162</v>
      </c>
      <c r="F498" s="9">
        <f t="shared" si="126"/>
        <v>40038602.142894082</v>
      </c>
      <c r="G498" s="9">
        <f t="shared" si="127"/>
        <v>28702.563194040522</v>
      </c>
      <c r="H498" s="9">
        <f t="shared" si="128"/>
        <v>2016.6212625251242</v>
      </c>
      <c r="I498" s="9">
        <f t="shared" si="129"/>
        <v>9462.6542898828866</v>
      </c>
      <c r="J498" s="9">
        <f t="shared" si="130"/>
        <v>1779.7571151325999</v>
      </c>
      <c r="K498" s="9">
        <f t="shared" si="131"/>
        <v>0</v>
      </c>
      <c r="L498" s="9">
        <f t="shared" si="132"/>
        <v>23604.52497940313</v>
      </c>
      <c r="M498" s="9">
        <f t="shared" si="133"/>
        <v>531.64129830128434</v>
      </c>
      <c r="N498" s="9">
        <f t="shared" si="134"/>
        <v>10264.820795951246</v>
      </c>
      <c r="O498" s="9">
        <f t="shared" si="135"/>
        <v>46.281639003950175</v>
      </c>
      <c r="P498" s="9">
        <f t="shared" si="136"/>
        <v>1720.7480951119082</v>
      </c>
      <c r="Q498" s="9">
        <f t="shared" si="137"/>
        <v>0</v>
      </c>
      <c r="T498" s="6">
        <f t="shared" si="105"/>
        <v>0.93472270041110284</v>
      </c>
      <c r="U498" s="6">
        <f t="shared" si="106"/>
        <v>1.0127325467388293</v>
      </c>
      <c r="V498" s="6">
        <f t="shared" si="107"/>
        <v>0.90813251128696593</v>
      </c>
      <c r="W498" s="6">
        <f t="shared" si="108"/>
        <v>1.0344060419809877</v>
      </c>
      <c r="X498" s="6">
        <f t="shared" si="109"/>
        <v>19.092144865291807</v>
      </c>
      <c r="Y498" s="6">
        <f t="shared" si="110"/>
        <v>1.0377663336770804</v>
      </c>
      <c r="Z498" s="6">
        <f t="shared" si="111"/>
        <v>0.86204348049174473</v>
      </c>
      <c r="AA498" s="6">
        <f t="shared" si="112"/>
        <v>1.0936428594183163</v>
      </c>
      <c r="AB498" s="6">
        <f t="shared" si="113"/>
        <v>1.0176755442974994</v>
      </c>
      <c r="AC498" s="6">
        <f t="shared" si="114"/>
        <v>1</v>
      </c>
      <c r="AD498" s="6">
        <f t="shared" si="115"/>
        <v>0.91500974437408189</v>
      </c>
      <c r="AE498" s="6">
        <f t="shared" si="116"/>
        <v>1.1005715859672329</v>
      </c>
      <c r="AF498" s="6">
        <f t="shared" si="117"/>
        <v>0.99979777269902415</v>
      </c>
      <c r="AG498" s="6">
        <f t="shared" si="118"/>
        <v>0.63467120531490273</v>
      </c>
      <c r="AH498" s="6">
        <f t="shared" si="119"/>
        <v>0.9292133846218531</v>
      </c>
      <c r="AI498" s="6">
        <f t="shared" si="119"/>
        <v>1</v>
      </c>
    </row>
    <row r="499" spans="1:35" x14ac:dyDescent="0.25">
      <c r="A499" s="3">
        <f t="shared" si="120"/>
        <v>42865</v>
      </c>
      <c r="B499" s="9">
        <f t="shared" si="122"/>
        <v>10285.756812580441</v>
      </c>
      <c r="C499" s="9">
        <f t="shared" si="123"/>
        <v>0</v>
      </c>
      <c r="D499" s="9">
        <f t="shared" si="124"/>
        <v>46428.264398444684</v>
      </c>
      <c r="E499" s="9">
        <f t="shared" si="125"/>
        <v>38398.25507168351</v>
      </c>
      <c r="F499" s="9">
        <f t="shared" si="126"/>
        <v>294715624.801835</v>
      </c>
      <c r="G499" s="9">
        <f t="shared" si="127"/>
        <v>28764.74405238247</v>
      </c>
      <c r="H499" s="9">
        <f t="shared" si="128"/>
        <v>1617.5891655436321</v>
      </c>
      <c r="I499" s="9">
        <f t="shared" si="129"/>
        <v>9042.2643876611764</v>
      </c>
      <c r="J499" s="9">
        <f t="shared" si="130"/>
        <v>3799.8675421198559</v>
      </c>
      <c r="K499" s="9">
        <f t="shared" si="131"/>
        <v>15539.759467183174</v>
      </c>
      <c r="L499" s="9">
        <f t="shared" si="132"/>
        <v>52303.746551789212</v>
      </c>
      <c r="M499" s="9">
        <f t="shared" si="133"/>
        <v>508.12154232280619</v>
      </c>
      <c r="N499" s="9">
        <f t="shared" si="134"/>
        <v>7128.389559044349</v>
      </c>
      <c r="O499" s="9">
        <f t="shared" si="135"/>
        <v>37.217527567400893</v>
      </c>
      <c r="P499" s="9">
        <f t="shared" si="136"/>
        <v>1634.2927413771442</v>
      </c>
      <c r="Q499" s="9">
        <f t="shared" si="137"/>
        <v>0</v>
      </c>
      <c r="T499" s="6">
        <f t="shared" si="105"/>
        <v>0.93136999029984857</v>
      </c>
      <c r="U499" s="6">
        <f t="shared" si="106"/>
        <v>1</v>
      </c>
      <c r="V499" s="6">
        <f t="shared" si="107"/>
        <v>0.90650835358240767</v>
      </c>
      <c r="W499" s="6">
        <f t="shared" si="108"/>
        <v>1.0199345778654667</v>
      </c>
      <c r="X499" s="6">
        <f t="shared" si="109"/>
        <v>18.747523236522593</v>
      </c>
      <c r="Y499" s="6">
        <f t="shared" si="110"/>
        <v>1.0323289248236269</v>
      </c>
      <c r="Z499" s="6">
        <f t="shared" si="111"/>
        <v>0.86220923426915141</v>
      </c>
      <c r="AA499" s="6">
        <f t="shared" si="112"/>
        <v>1.0935338413006688</v>
      </c>
      <c r="AB499" s="6">
        <f t="shared" si="113"/>
        <v>1.0149823161290337</v>
      </c>
      <c r="AC499" s="6">
        <f t="shared" si="114"/>
        <v>0.98490939468059635</v>
      </c>
      <c r="AD499" s="6">
        <f t="shared" si="115"/>
        <v>0.91372016128580935</v>
      </c>
      <c r="AE499" s="6">
        <f t="shared" si="116"/>
        <v>1.103662834924813</v>
      </c>
      <c r="AF499" s="6">
        <f t="shared" si="117"/>
        <v>0.99855406087177645</v>
      </c>
      <c r="AG499" s="6">
        <f t="shared" si="118"/>
        <v>0.63376599350359197</v>
      </c>
      <c r="AH499" s="6">
        <f t="shared" si="119"/>
        <v>0.92894497392263031</v>
      </c>
      <c r="AI499" s="6">
        <f t="shared" si="119"/>
        <v>1</v>
      </c>
    </row>
    <row r="500" spans="1:35" x14ac:dyDescent="0.25">
      <c r="A500" s="3">
        <f t="shared" si="120"/>
        <v>42866</v>
      </c>
      <c r="B500" s="9">
        <f t="shared" si="122"/>
        <v>11133.987492292566</v>
      </c>
      <c r="C500" s="9">
        <f t="shared" si="123"/>
        <v>19200.655344605675</v>
      </c>
      <c r="D500" s="9">
        <f t="shared" si="124"/>
        <v>46646.194331749248</v>
      </c>
      <c r="E500" s="9">
        <f t="shared" si="125"/>
        <v>24550.079045493276</v>
      </c>
      <c r="F500" s="9">
        <f t="shared" si="126"/>
        <v>256410006.24664855</v>
      </c>
      <c r="G500" s="9">
        <f t="shared" si="127"/>
        <v>27332.480339682545</v>
      </c>
      <c r="H500" s="9">
        <f t="shared" si="128"/>
        <v>1511.5819625031738</v>
      </c>
      <c r="I500" s="9">
        <f t="shared" si="129"/>
        <v>11292.641495341957</v>
      </c>
      <c r="J500" s="9">
        <f t="shared" si="130"/>
        <v>5303.1970643527138</v>
      </c>
      <c r="K500" s="9">
        <f t="shared" si="131"/>
        <v>7095.0873472728608</v>
      </c>
      <c r="L500" s="9">
        <f t="shared" si="132"/>
        <v>60242.966915399847</v>
      </c>
      <c r="M500" s="9">
        <f t="shared" si="133"/>
        <v>536.26606179398232</v>
      </c>
      <c r="N500" s="9">
        <f t="shared" si="134"/>
        <v>8312.8536335767276</v>
      </c>
      <c r="O500" s="9">
        <f t="shared" si="135"/>
        <v>35.904822140143636</v>
      </c>
      <c r="P500" s="9">
        <f t="shared" si="136"/>
        <v>2001.695154973341</v>
      </c>
      <c r="Q500" s="9">
        <f t="shared" si="137"/>
        <v>0</v>
      </c>
      <c r="T500" s="6">
        <f t="shared" si="105"/>
        <v>0.92744142178835187</v>
      </c>
      <c r="U500" s="6">
        <f t="shared" si="106"/>
        <v>1.007867456625094</v>
      </c>
      <c r="V500" s="6">
        <f t="shared" si="107"/>
        <v>0.90463162664134689</v>
      </c>
      <c r="W500" s="6">
        <f t="shared" si="108"/>
        <v>1.0087369089835909</v>
      </c>
      <c r="X500" s="6">
        <f t="shared" si="109"/>
        <v>18.260303644773508</v>
      </c>
      <c r="Y500" s="6">
        <f t="shared" si="110"/>
        <v>1.0293825565712298</v>
      </c>
      <c r="Z500" s="6">
        <f t="shared" si="111"/>
        <v>0.86464341176132564</v>
      </c>
      <c r="AA500" s="6">
        <f t="shared" si="112"/>
        <v>1.0940294452909864</v>
      </c>
      <c r="AB500" s="6">
        <f t="shared" si="113"/>
        <v>1.0112567721417201</v>
      </c>
      <c r="AC500" s="6">
        <f t="shared" si="114"/>
        <v>0.98536232886747255</v>
      </c>
      <c r="AD500" s="6">
        <f t="shared" si="115"/>
        <v>0.91395170110259638</v>
      </c>
      <c r="AE500" s="6">
        <f t="shared" si="116"/>
        <v>1.1077575288249661</v>
      </c>
      <c r="AF500" s="6">
        <f t="shared" si="117"/>
        <v>0.99860264422748402</v>
      </c>
      <c r="AG500" s="6">
        <f t="shared" si="118"/>
        <v>0.63271795177329404</v>
      </c>
      <c r="AH500" s="6">
        <f t="shared" si="119"/>
        <v>0.92836881158193696</v>
      </c>
      <c r="AI500" s="6">
        <f t="shared" si="119"/>
        <v>1</v>
      </c>
    </row>
    <row r="501" spans="1:35" x14ac:dyDescent="0.25">
      <c r="A501" s="3">
        <f t="shared" si="120"/>
        <v>42867</v>
      </c>
      <c r="B501" s="9">
        <f t="shared" si="122"/>
        <v>12733.70238140961</v>
      </c>
      <c r="C501" s="9">
        <f t="shared" si="123"/>
        <v>11085.776108301101</v>
      </c>
      <c r="D501" s="9">
        <f t="shared" si="124"/>
        <v>49793.097072163037</v>
      </c>
      <c r="E501" s="9">
        <f t="shared" si="125"/>
        <v>32461.779433393469</v>
      </c>
      <c r="F501" s="9">
        <f t="shared" si="126"/>
        <v>240918183.80814487</v>
      </c>
      <c r="G501" s="9">
        <f t="shared" si="127"/>
        <v>26196.752522302948</v>
      </c>
      <c r="H501" s="9">
        <f t="shared" si="128"/>
        <v>1708.4746565694877</v>
      </c>
      <c r="I501" s="9">
        <f t="shared" si="129"/>
        <v>12564.860527600602</v>
      </c>
      <c r="J501" s="9">
        <f t="shared" si="130"/>
        <v>4396.784540365602</v>
      </c>
      <c r="K501" s="9">
        <f t="shared" si="131"/>
        <v>7206.833714222721</v>
      </c>
      <c r="L501" s="9">
        <f t="shared" si="132"/>
        <v>33993.805540441906</v>
      </c>
      <c r="M501" s="9">
        <f t="shared" si="133"/>
        <v>844.48223436296519</v>
      </c>
      <c r="N501" s="9">
        <f t="shared" si="134"/>
        <v>9048.2937993999676</v>
      </c>
      <c r="O501" s="9">
        <f t="shared" si="135"/>
        <v>82.694004516045368</v>
      </c>
      <c r="P501" s="9">
        <f t="shared" si="136"/>
        <v>1915.6825906569331</v>
      </c>
      <c r="Q501" s="9">
        <f t="shared" si="137"/>
        <v>0</v>
      </c>
      <c r="T501" s="6">
        <f t="shared" si="105"/>
        <v>0.92703219371131329</v>
      </c>
      <c r="U501" s="6">
        <f t="shared" si="106"/>
        <v>1.0080862153572263</v>
      </c>
      <c r="V501" s="6">
        <f t="shared" si="107"/>
        <v>0.90442452963673292</v>
      </c>
      <c r="W501" s="6">
        <f t="shared" si="108"/>
        <v>1.0105049735480047</v>
      </c>
      <c r="X501" s="6">
        <f t="shared" si="109"/>
        <v>17.632615495936889</v>
      </c>
      <c r="Y501" s="6">
        <f t="shared" si="110"/>
        <v>1.0279959437482542</v>
      </c>
      <c r="Z501" s="6">
        <f t="shared" si="111"/>
        <v>0.86834269663441754</v>
      </c>
      <c r="AA501" s="6">
        <f t="shared" si="112"/>
        <v>1.0950295883778234</v>
      </c>
      <c r="AB501" s="6">
        <f t="shared" si="113"/>
        <v>1.0118932506131022</v>
      </c>
      <c r="AC501" s="6">
        <f t="shared" si="114"/>
        <v>0.98532581670350827</v>
      </c>
      <c r="AD501" s="6">
        <f t="shared" si="115"/>
        <v>0.9143753720331218</v>
      </c>
      <c r="AE501" s="6">
        <f t="shared" si="116"/>
        <v>1.110901761922644</v>
      </c>
      <c r="AF501" s="6">
        <f t="shared" si="117"/>
        <v>0.99709506444376972</v>
      </c>
      <c r="AG501" s="6">
        <f t="shared" si="118"/>
        <v>0.63111936864180573</v>
      </c>
      <c r="AH501" s="6">
        <f t="shared" si="119"/>
        <v>0.92906954371954564</v>
      </c>
      <c r="AI501" s="6">
        <f t="shared" si="119"/>
        <v>1</v>
      </c>
    </row>
    <row r="502" spans="1:35" x14ac:dyDescent="0.25">
      <c r="A502" s="3">
        <f t="shared" si="120"/>
        <v>42868</v>
      </c>
      <c r="B502" s="9">
        <f t="shared" si="122"/>
        <v>11648.090514499228</v>
      </c>
      <c r="C502" s="9">
        <f t="shared" si="123"/>
        <v>11975.007295560014</v>
      </c>
      <c r="D502" s="9">
        <f t="shared" si="124"/>
        <v>46115.565277112124</v>
      </c>
      <c r="E502" s="9">
        <f t="shared" si="125"/>
        <v>22519.681463560639</v>
      </c>
      <c r="F502" s="9">
        <f t="shared" si="126"/>
        <v>257424969.02323276</v>
      </c>
      <c r="G502" s="9">
        <f t="shared" si="127"/>
        <v>24867.282162604977</v>
      </c>
      <c r="H502" s="9">
        <f t="shared" si="128"/>
        <v>1681.5660287387268</v>
      </c>
      <c r="I502" s="9">
        <f t="shared" si="129"/>
        <v>12060.832411320867</v>
      </c>
      <c r="J502" s="9">
        <f t="shared" si="130"/>
        <v>3644.449463074403</v>
      </c>
      <c r="K502" s="9">
        <f t="shared" si="131"/>
        <v>5825.5505585610281</v>
      </c>
      <c r="L502" s="9">
        <f t="shared" si="132"/>
        <v>53448.226208408596</v>
      </c>
      <c r="M502" s="9">
        <f t="shared" si="133"/>
        <v>574.72859825212629</v>
      </c>
      <c r="N502" s="9">
        <f t="shared" si="134"/>
        <v>8512.2245166066878</v>
      </c>
      <c r="O502" s="9">
        <f t="shared" si="135"/>
        <v>20.178511578980885</v>
      </c>
      <c r="P502" s="9">
        <f t="shared" si="136"/>
        <v>1861.5234700961014</v>
      </c>
      <c r="Q502" s="9">
        <f t="shared" si="137"/>
        <v>0</v>
      </c>
      <c r="T502" s="6">
        <f t="shared" si="105"/>
        <v>0.92785699043410708</v>
      </c>
      <c r="U502" s="6">
        <f t="shared" si="106"/>
        <v>1.0092749246712291</v>
      </c>
      <c r="V502" s="6">
        <f t="shared" si="107"/>
        <v>0.90469733423973875</v>
      </c>
      <c r="W502" s="6">
        <f t="shared" si="108"/>
        <v>1.0126053311468666</v>
      </c>
      <c r="X502" s="6">
        <f t="shared" si="109"/>
        <v>17.053316223908777</v>
      </c>
      <c r="Y502" s="6">
        <f t="shared" si="110"/>
        <v>1.0273881933525522</v>
      </c>
      <c r="Z502" s="6">
        <f t="shared" si="111"/>
        <v>0.87277218363994069</v>
      </c>
      <c r="AA502" s="6">
        <f t="shared" si="112"/>
        <v>1.095020000633522</v>
      </c>
      <c r="AB502" s="6">
        <f t="shared" si="113"/>
        <v>1.0142557329251816</v>
      </c>
      <c r="AC502" s="6">
        <f t="shared" si="114"/>
        <v>0.98690495693460523</v>
      </c>
      <c r="AD502" s="6">
        <f t="shared" si="115"/>
        <v>0.91424584757097282</v>
      </c>
      <c r="AE502" s="6">
        <f t="shared" si="116"/>
        <v>1.1139820053846221</v>
      </c>
      <c r="AF502" s="6">
        <f t="shared" si="117"/>
        <v>0.99648832474275206</v>
      </c>
      <c r="AG502" s="6">
        <f t="shared" si="118"/>
        <v>0.63047683951751055</v>
      </c>
      <c r="AH502" s="6">
        <f t="shared" si="119"/>
        <v>0.92997424476338064</v>
      </c>
      <c r="AI502" s="6">
        <f t="shared" si="119"/>
        <v>1</v>
      </c>
    </row>
    <row r="503" spans="1:35" x14ac:dyDescent="0.25">
      <c r="A503" s="7">
        <f t="shared" si="120"/>
        <v>42869</v>
      </c>
      <c r="B503" s="49">
        <f t="shared" si="122"/>
        <v>10983.008522078473</v>
      </c>
      <c r="C503" s="49">
        <f t="shared" si="123"/>
        <v>0</v>
      </c>
      <c r="D503" s="49">
        <f t="shared" si="124"/>
        <v>39535.918232941447</v>
      </c>
      <c r="E503" s="49">
        <f t="shared" si="125"/>
        <v>14689.643357701785</v>
      </c>
      <c r="F503" s="49">
        <f t="shared" si="126"/>
        <v>126541530.95371717</v>
      </c>
      <c r="G503" s="49">
        <f t="shared" si="127"/>
        <v>19822.270647826525</v>
      </c>
      <c r="H503" s="49">
        <f t="shared" si="128"/>
        <v>1451.7342532476146</v>
      </c>
      <c r="I503" s="49">
        <f t="shared" si="129"/>
        <v>10543.971808253258</v>
      </c>
      <c r="J503" s="49">
        <f t="shared" si="130"/>
        <v>4092.1918657645588</v>
      </c>
      <c r="K503" s="49">
        <f t="shared" si="131"/>
        <v>0</v>
      </c>
      <c r="L503" s="49">
        <f t="shared" si="132"/>
        <v>55480.225017713768</v>
      </c>
      <c r="M503" s="49">
        <f t="shared" si="133"/>
        <v>623.0889282470157</v>
      </c>
      <c r="N503" s="49">
        <f t="shared" si="134"/>
        <v>7327.5300794265759</v>
      </c>
      <c r="O503" s="49">
        <f t="shared" si="135"/>
        <v>16.101182748703017</v>
      </c>
      <c r="P503" s="49">
        <f t="shared" si="136"/>
        <v>1704.6510462642848</v>
      </c>
      <c r="Q503" s="49">
        <f t="shared" si="137"/>
        <v>0</v>
      </c>
      <c r="T503" s="8">
        <f t="shared" si="105"/>
        <v>0.92909896709979189</v>
      </c>
      <c r="U503" s="8">
        <f t="shared" si="106"/>
        <v>1</v>
      </c>
      <c r="V503" s="8">
        <f t="shared" si="107"/>
        <v>0.9051397551499526</v>
      </c>
      <c r="W503" s="8">
        <f t="shared" si="108"/>
        <v>1.0146827029239986</v>
      </c>
      <c r="X503" s="8">
        <f t="shared" si="109"/>
        <v>16.303297082899554</v>
      </c>
      <c r="Y503" s="8">
        <f t="shared" si="110"/>
        <v>1.027113712754254</v>
      </c>
      <c r="Z503" s="8">
        <f t="shared" si="111"/>
        <v>0.87792149854641066</v>
      </c>
      <c r="AA503" s="8">
        <f t="shared" si="112"/>
        <v>1.094892145841224</v>
      </c>
      <c r="AB503" s="8">
        <f t="shared" si="113"/>
        <v>1.0159978318746907</v>
      </c>
      <c r="AC503" s="8">
        <f t="shared" si="114"/>
        <v>1</v>
      </c>
      <c r="AD503" s="8">
        <f t="shared" si="115"/>
        <v>0.91374109982294904</v>
      </c>
      <c r="AE503" s="8">
        <f t="shared" si="116"/>
        <v>1.1156417193098231</v>
      </c>
      <c r="AF503" s="8">
        <f t="shared" si="117"/>
        <v>0.99666027567089643</v>
      </c>
      <c r="AG503" s="8">
        <f t="shared" si="118"/>
        <v>0.63241821534950904</v>
      </c>
      <c r="AH503" s="8">
        <f t="shared" si="119"/>
        <v>0.930969781131186</v>
      </c>
      <c r="AI503" s="8">
        <f t="shared" si="119"/>
        <v>1</v>
      </c>
    </row>
    <row r="504" spans="1:35" x14ac:dyDescent="0.25">
      <c r="A504" s="7">
        <f t="shared" si="120"/>
        <v>42870</v>
      </c>
      <c r="B504" s="49">
        <f t="shared" si="122"/>
        <v>9897.9952729127053</v>
      </c>
      <c r="C504" s="49">
        <f t="shared" si="123"/>
        <v>0</v>
      </c>
      <c r="D504" s="49">
        <f t="shared" si="124"/>
        <v>29928.951786786722</v>
      </c>
      <c r="E504" s="49">
        <f t="shared" si="125"/>
        <v>1477.0900945048577</v>
      </c>
      <c r="F504" s="49">
        <f t="shared" si="126"/>
        <v>2565868111.9790139</v>
      </c>
      <c r="G504" s="49">
        <f t="shared" si="127"/>
        <v>27523.051916732762</v>
      </c>
      <c r="H504" s="49">
        <f t="shared" si="128"/>
        <v>1093.3558926503397</v>
      </c>
      <c r="I504" s="49">
        <f t="shared" si="129"/>
        <v>12407.043436220116</v>
      </c>
      <c r="J504" s="49">
        <f t="shared" si="130"/>
        <v>3285.2146778498213</v>
      </c>
      <c r="K504" s="49">
        <f t="shared" si="131"/>
        <v>0</v>
      </c>
      <c r="L504" s="49">
        <f t="shared" si="132"/>
        <v>31453.2759461264</v>
      </c>
      <c r="M504" s="49">
        <f t="shared" si="133"/>
        <v>380.77758645487523</v>
      </c>
      <c r="N504" s="49">
        <f t="shared" si="134"/>
        <v>8958.3161782497937</v>
      </c>
      <c r="O504" s="49">
        <f t="shared" si="135"/>
        <v>30.220119040564171</v>
      </c>
      <c r="P504" s="49">
        <f t="shared" si="136"/>
        <v>1557.807911264737</v>
      </c>
      <c r="Q504" s="49">
        <f t="shared" si="137"/>
        <v>0</v>
      </c>
      <c r="T504" s="8">
        <f t="shared" si="105"/>
        <v>0.93007735530120728</v>
      </c>
      <c r="U504" s="8">
        <f t="shared" si="106"/>
        <v>1</v>
      </c>
      <c r="V504" s="8">
        <f t="shared" si="107"/>
        <v>0.90596460917536947</v>
      </c>
      <c r="W504" s="8">
        <f t="shared" si="108"/>
        <v>1.0169756893583015</v>
      </c>
      <c r="X504" s="8">
        <f t="shared" si="109"/>
        <v>16.52877651410909</v>
      </c>
      <c r="Y504" s="8">
        <f t="shared" si="110"/>
        <v>1.0272919683671771</v>
      </c>
      <c r="Z504" s="8">
        <f t="shared" si="111"/>
        <v>0.87636177699968798</v>
      </c>
      <c r="AA504" s="8">
        <f t="shared" si="112"/>
        <v>1.0949381358478636</v>
      </c>
      <c r="AB504" s="8">
        <f t="shared" si="113"/>
        <v>1.0169124574503787</v>
      </c>
      <c r="AC504" s="8">
        <f t="shared" si="114"/>
        <v>1</v>
      </c>
      <c r="AD504" s="8">
        <f t="shared" si="115"/>
        <v>0.91318935826237968</v>
      </c>
      <c r="AE504" s="8">
        <f t="shared" si="116"/>
        <v>1.116391309684486</v>
      </c>
      <c r="AF504" s="8">
        <f t="shared" si="117"/>
        <v>0.99701346616008668</v>
      </c>
      <c r="AG504" s="8">
        <f t="shared" si="118"/>
        <v>0.63234292152644722</v>
      </c>
      <c r="AH504" s="8">
        <f t="shared" si="119"/>
        <v>0.93192477287235798</v>
      </c>
      <c r="AI504" s="8">
        <f t="shared" si="119"/>
        <v>1</v>
      </c>
    </row>
    <row r="505" spans="1:35" x14ac:dyDescent="0.25">
      <c r="A505" s="3">
        <f t="shared" si="120"/>
        <v>42871</v>
      </c>
      <c r="B505" s="9">
        <f t="shared" si="122"/>
        <v>7012.466758592569</v>
      </c>
      <c r="C505" s="9">
        <f t="shared" si="123"/>
        <v>23162.28616776974</v>
      </c>
      <c r="D505" s="9">
        <f t="shared" si="124"/>
        <v>46886.61185094549</v>
      </c>
      <c r="E505" s="9">
        <f t="shared" si="125"/>
        <v>15359.925907412464</v>
      </c>
      <c r="F505" s="9">
        <f t="shared" si="126"/>
        <v>674121187.97113121</v>
      </c>
      <c r="G505" s="9">
        <f t="shared" si="127"/>
        <v>29500.046207148353</v>
      </c>
      <c r="H505" s="9">
        <f t="shared" si="128"/>
        <v>1763.2824661619316</v>
      </c>
      <c r="I505" s="9">
        <f t="shared" si="129"/>
        <v>10359.282335783855</v>
      </c>
      <c r="J505" s="9">
        <f t="shared" si="130"/>
        <v>1810.0164835416936</v>
      </c>
      <c r="K505" s="9">
        <f t="shared" si="131"/>
        <v>0</v>
      </c>
      <c r="L505" s="9">
        <f t="shared" si="132"/>
        <v>21543.8702934828</v>
      </c>
      <c r="M505" s="9">
        <f t="shared" si="133"/>
        <v>593.46903787324129</v>
      </c>
      <c r="N505" s="9">
        <f t="shared" si="134"/>
        <v>10237.315439717237</v>
      </c>
      <c r="O505" s="9">
        <f t="shared" si="135"/>
        <v>29.022515366473471</v>
      </c>
      <c r="P505" s="9">
        <f t="shared" si="136"/>
        <v>1603.0405054499868</v>
      </c>
      <c r="Q505" s="9">
        <f t="shared" si="137"/>
        <v>0</v>
      </c>
      <c r="T505" s="6">
        <f t="shared" si="105"/>
        <v>0.93092149665625334</v>
      </c>
      <c r="U505" s="6">
        <f t="shared" si="106"/>
        <v>1.010469550666216</v>
      </c>
      <c r="V505" s="6">
        <f t="shared" si="107"/>
        <v>0.90630530900722561</v>
      </c>
      <c r="W505" s="6">
        <f t="shared" si="108"/>
        <v>1.0199215309897784</v>
      </c>
      <c r="X505" s="6">
        <f t="shared" si="109"/>
        <v>16.836781303334586</v>
      </c>
      <c r="Y505" s="6">
        <f t="shared" si="110"/>
        <v>1.0277843831478233</v>
      </c>
      <c r="Z505" s="6">
        <f t="shared" si="111"/>
        <v>0.87437462796262844</v>
      </c>
      <c r="AA505" s="6">
        <f t="shared" si="112"/>
        <v>1.094754391150019</v>
      </c>
      <c r="AB505" s="6">
        <f t="shared" si="113"/>
        <v>1.0170019651287301</v>
      </c>
      <c r="AC505" s="6">
        <f t="shared" si="114"/>
        <v>1</v>
      </c>
      <c r="AD505" s="6">
        <f t="shared" si="115"/>
        <v>0.91270086190175748</v>
      </c>
      <c r="AE505" s="6">
        <f t="shared" si="116"/>
        <v>1.116295968295749</v>
      </c>
      <c r="AF505" s="6">
        <f t="shared" si="117"/>
        <v>0.99732042509257857</v>
      </c>
      <c r="AG505" s="6">
        <f t="shared" si="118"/>
        <v>0.62708486542571185</v>
      </c>
      <c r="AH505" s="6">
        <f t="shared" si="119"/>
        <v>0.93159510680483049</v>
      </c>
      <c r="AI505" s="6">
        <f t="shared" si="119"/>
        <v>1</v>
      </c>
    </row>
    <row r="506" spans="1:35" x14ac:dyDescent="0.25">
      <c r="A506" s="3">
        <f t="shared" si="120"/>
        <v>42872</v>
      </c>
      <c r="B506" s="9">
        <f t="shared" si="122"/>
        <v>9578.6570254703911</v>
      </c>
      <c r="C506" s="9">
        <f t="shared" si="123"/>
        <v>0</v>
      </c>
      <c r="D506" s="9">
        <f t="shared" si="124"/>
        <v>42096.257081595926</v>
      </c>
      <c r="E506" s="9">
        <f t="shared" si="125"/>
        <v>39181.355007113008</v>
      </c>
      <c r="F506" s="9">
        <f t="shared" si="126"/>
        <v>5041324775.5447855</v>
      </c>
      <c r="G506" s="9">
        <f t="shared" si="127"/>
        <v>29580.185208189534</v>
      </c>
      <c r="H506" s="9">
        <f t="shared" si="128"/>
        <v>1412.4603830215885</v>
      </c>
      <c r="I506" s="9">
        <f t="shared" si="129"/>
        <v>9893.5573330354709</v>
      </c>
      <c r="J506" s="9">
        <f t="shared" si="130"/>
        <v>3864.5789829176492</v>
      </c>
      <c r="K506" s="9">
        <f t="shared" si="131"/>
        <v>15358.105242634992</v>
      </c>
      <c r="L506" s="9">
        <f t="shared" si="132"/>
        <v>47774.627583924135</v>
      </c>
      <c r="M506" s="9">
        <f t="shared" si="133"/>
        <v>566.5822265071339</v>
      </c>
      <c r="N506" s="9">
        <f t="shared" si="134"/>
        <v>7114.2416578431348</v>
      </c>
      <c r="O506" s="9">
        <f t="shared" si="135"/>
        <v>23.254337757423251</v>
      </c>
      <c r="P506" s="9">
        <f t="shared" si="136"/>
        <v>1521.7993541144224</v>
      </c>
      <c r="Q506" s="9">
        <f t="shared" si="137"/>
        <v>0</v>
      </c>
      <c r="T506" s="6">
        <f t="shared" si="105"/>
        <v>0.93125447159656727</v>
      </c>
      <c r="U506" s="6">
        <f t="shared" si="106"/>
        <v>1</v>
      </c>
      <c r="V506" s="6">
        <f t="shared" si="107"/>
        <v>0.90669460999722662</v>
      </c>
      <c r="W506" s="6">
        <f t="shared" si="108"/>
        <v>1.0203941542126738</v>
      </c>
      <c r="X506" s="6">
        <f t="shared" si="109"/>
        <v>17.105726168860379</v>
      </c>
      <c r="Y506" s="6">
        <f t="shared" si="110"/>
        <v>1.0283486324203717</v>
      </c>
      <c r="Z506" s="6">
        <f t="shared" si="111"/>
        <v>0.8731885778592583</v>
      </c>
      <c r="AA506" s="6">
        <f t="shared" si="112"/>
        <v>1.0941459914107294</v>
      </c>
      <c r="AB506" s="6">
        <f t="shared" si="113"/>
        <v>1.0170299201433985</v>
      </c>
      <c r="AC506" s="6">
        <f t="shared" si="114"/>
        <v>0.98831035802505196</v>
      </c>
      <c r="AD506" s="6">
        <f t="shared" si="115"/>
        <v>0.91340737009383233</v>
      </c>
      <c r="AE506" s="6">
        <f t="shared" si="116"/>
        <v>1.1150525598995131</v>
      </c>
      <c r="AF506" s="6">
        <f t="shared" si="117"/>
        <v>0.99801527384495092</v>
      </c>
      <c r="AG506" s="6">
        <f t="shared" si="118"/>
        <v>0.62482220817354606</v>
      </c>
      <c r="AH506" s="6">
        <f t="shared" si="119"/>
        <v>0.93116692963591774</v>
      </c>
      <c r="AI506" s="6">
        <f t="shared" si="119"/>
        <v>1</v>
      </c>
    </row>
    <row r="507" spans="1:35" x14ac:dyDescent="0.25">
      <c r="A507" s="3">
        <f t="shared" si="120"/>
        <v>42873</v>
      </c>
      <c r="B507" s="9">
        <f t="shared" si="122"/>
        <v>10371.410381015485</v>
      </c>
      <c r="C507" s="9">
        <f t="shared" si="123"/>
        <v>19424.488156349875</v>
      </c>
      <c r="D507" s="9">
        <f t="shared" si="124"/>
        <v>42329.121139822942</v>
      </c>
      <c r="E507" s="9">
        <f t="shared" si="125"/>
        <v>25053.159247377425</v>
      </c>
      <c r="F507" s="9">
        <f t="shared" si="126"/>
        <v>4443890615.3544741</v>
      </c>
      <c r="G507" s="9">
        <f t="shared" si="127"/>
        <v>28127.261321709611</v>
      </c>
      <c r="H507" s="9">
        <f t="shared" si="128"/>
        <v>1317.4936958275109</v>
      </c>
      <c r="I507" s="9">
        <f t="shared" si="129"/>
        <v>12346.167851979213</v>
      </c>
      <c r="J507" s="9">
        <f t="shared" si="130"/>
        <v>5391.3210171468754</v>
      </c>
      <c r="K507" s="9">
        <f t="shared" si="131"/>
        <v>7023.4873102718439</v>
      </c>
      <c r="L507" s="9">
        <f t="shared" si="132"/>
        <v>55057.516369458601</v>
      </c>
      <c r="M507" s="9">
        <f t="shared" si="133"/>
        <v>597.0125179929031</v>
      </c>
      <c r="N507" s="9">
        <f t="shared" si="134"/>
        <v>8301.0992363372497</v>
      </c>
      <c r="O507" s="9">
        <f t="shared" si="135"/>
        <v>22.365632629586674</v>
      </c>
      <c r="P507" s="9">
        <f t="shared" si="136"/>
        <v>1864.5459849367617</v>
      </c>
      <c r="Q507" s="9">
        <f t="shared" si="137"/>
        <v>0</v>
      </c>
      <c r="T507" s="6">
        <f t="shared" si="105"/>
        <v>0.93150907419242468</v>
      </c>
      <c r="U507" s="6">
        <f t="shared" si="106"/>
        <v>1.0116575610429404</v>
      </c>
      <c r="V507" s="6">
        <f t="shared" si="107"/>
        <v>0.90745068801919526</v>
      </c>
      <c r="W507" s="6">
        <f t="shared" si="108"/>
        <v>1.0204919992702224</v>
      </c>
      <c r="X507" s="6">
        <f t="shared" si="109"/>
        <v>17.331190308851525</v>
      </c>
      <c r="Y507" s="6">
        <f t="shared" si="110"/>
        <v>1.0290782604487294</v>
      </c>
      <c r="Z507" s="6">
        <f t="shared" si="111"/>
        <v>0.87159924404346989</v>
      </c>
      <c r="AA507" s="6">
        <f t="shared" si="112"/>
        <v>1.0932931729987019</v>
      </c>
      <c r="AB507" s="6">
        <f t="shared" si="113"/>
        <v>1.0166171371202699</v>
      </c>
      <c r="AC507" s="6">
        <f t="shared" si="114"/>
        <v>0.98990850520980012</v>
      </c>
      <c r="AD507" s="6">
        <f t="shared" si="115"/>
        <v>0.91392438302012491</v>
      </c>
      <c r="AE507" s="6">
        <f t="shared" si="116"/>
        <v>1.1132767119285982</v>
      </c>
      <c r="AF507" s="6">
        <f t="shared" si="117"/>
        <v>0.99858599732924436</v>
      </c>
      <c r="AG507" s="6">
        <f t="shared" si="118"/>
        <v>0.62291445261277656</v>
      </c>
      <c r="AH507" s="6">
        <f t="shared" si="119"/>
        <v>0.93148348803471726</v>
      </c>
      <c r="AI507" s="6">
        <f t="shared" si="119"/>
        <v>1</v>
      </c>
    </row>
    <row r="508" spans="1:35" x14ac:dyDescent="0.25">
      <c r="A508" s="3">
        <f t="shared" si="120"/>
        <v>42874</v>
      </c>
      <c r="B508" s="9">
        <f t="shared" si="122"/>
        <v>11863.107786603272</v>
      </c>
      <c r="C508" s="9">
        <f t="shared" si="123"/>
        <v>11168.747988531664</v>
      </c>
      <c r="D508" s="9">
        <f t="shared" si="124"/>
        <v>45197.342476000071</v>
      </c>
      <c r="E508" s="9">
        <f t="shared" si="125"/>
        <v>33138.362068290458</v>
      </c>
      <c r="F508" s="9">
        <f t="shared" si="126"/>
        <v>4217835873.7417164</v>
      </c>
      <c r="G508" s="9">
        <f t="shared" si="127"/>
        <v>26980.51537215085</v>
      </c>
      <c r="H508" s="9">
        <f t="shared" si="128"/>
        <v>1487.194348521469</v>
      </c>
      <c r="I508" s="9">
        <f t="shared" si="129"/>
        <v>13719.749653203342</v>
      </c>
      <c r="J508" s="9">
        <f t="shared" si="130"/>
        <v>4467.7626198801918</v>
      </c>
      <c r="K508" s="9">
        <f t="shared" si="131"/>
        <v>7143.054692562534</v>
      </c>
      <c r="L508" s="9">
        <f t="shared" si="132"/>
        <v>31075.849678334536</v>
      </c>
      <c r="M508" s="9">
        <f t="shared" si="133"/>
        <v>938.32225715521884</v>
      </c>
      <c r="N508" s="9">
        <f t="shared" si="134"/>
        <v>9040.2677378873905</v>
      </c>
      <c r="O508" s="9">
        <f t="shared" si="135"/>
        <v>51.400587449576825</v>
      </c>
      <c r="P508" s="9">
        <f t="shared" si="136"/>
        <v>1784.5797691644977</v>
      </c>
      <c r="Q508" s="9">
        <f t="shared" si="137"/>
        <v>0</v>
      </c>
      <c r="T508" s="6">
        <f t="shared" si="105"/>
        <v>0.93163067827960622</v>
      </c>
      <c r="U508" s="6">
        <f t="shared" si="106"/>
        <v>1.0074845350853183</v>
      </c>
      <c r="V508" s="6">
        <f t="shared" si="107"/>
        <v>0.90770297759340957</v>
      </c>
      <c r="W508" s="6">
        <f t="shared" si="108"/>
        <v>1.0208424382984067</v>
      </c>
      <c r="X508" s="6">
        <f t="shared" si="109"/>
        <v>17.507337167627782</v>
      </c>
      <c r="Y508" s="6">
        <f t="shared" si="110"/>
        <v>1.0299183209514475</v>
      </c>
      <c r="Z508" s="6">
        <f t="shared" si="111"/>
        <v>0.8704807781624716</v>
      </c>
      <c r="AA508" s="6">
        <f t="shared" si="112"/>
        <v>1.091914201758615</v>
      </c>
      <c r="AB508" s="6">
        <f t="shared" si="113"/>
        <v>1.0161431789215416</v>
      </c>
      <c r="AC508" s="6">
        <f t="shared" si="114"/>
        <v>0.99115020212908223</v>
      </c>
      <c r="AD508" s="6">
        <f t="shared" si="115"/>
        <v>0.91416212996112123</v>
      </c>
      <c r="AE508" s="6">
        <f t="shared" si="116"/>
        <v>1.1111213699635041</v>
      </c>
      <c r="AF508" s="6">
        <f t="shared" si="117"/>
        <v>0.99911297514310271</v>
      </c>
      <c r="AG508" s="6">
        <f t="shared" si="118"/>
        <v>0.62157574482444389</v>
      </c>
      <c r="AH508" s="6">
        <f t="shared" si="119"/>
        <v>0.93156339044273662</v>
      </c>
      <c r="AI508" s="6">
        <f t="shared" si="119"/>
        <v>1</v>
      </c>
    </row>
    <row r="509" spans="1:35" x14ac:dyDescent="0.25">
      <c r="A509" s="3">
        <f t="shared" si="120"/>
        <v>42875</v>
      </c>
      <c r="B509" s="9">
        <f t="shared" si="122"/>
        <v>10848.861021312307</v>
      </c>
      <c r="C509" s="9">
        <f t="shared" si="123"/>
        <v>12049.067268236518</v>
      </c>
      <c r="D509" s="9">
        <f t="shared" si="124"/>
        <v>41855.232776471486</v>
      </c>
      <c r="E509" s="9">
        <f t="shared" si="125"/>
        <v>22970.739566621218</v>
      </c>
      <c r="F509" s="9">
        <f t="shared" si="126"/>
        <v>4536939757.2812548</v>
      </c>
      <c r="G509" s="9">
        <f t="shared" si="127"/>
        <v>25628.00271900744</v>
      </c>
      <c r="H509" s="9">
        <f t="shared" si="128"/>
        <v>1462.3668491726626</v>
      </c>
      <c r="I509" s="9">
        <f t="shared" si="129"/>
        <v>13177.805531741866</v>
      </c>
      <c r="J509" s="9">
        <f t="shared" si="130"/>
        <v>3702.5775195340793</v>
      </c>
      <c r="K509" s="9">
        <f t="shared" si="131"/>
        <v>5777.979802025221</v>
      </c>
      <c r="L509" s="9">
        <f t="shared" si="132"/>
        <v>48921.360201453674</v>
      </c>
      <c r="M509" s="9">
        <f t="shared" si="133"/>
        <v>636.68517207152956</v>
      </c>
      <c r="N509" s="9">
        <f t="shared" si="134"/>
        <v>8506.2017596048117</v>
      </c>
      <c r="O509" s="9">
        <f t="shared" si="135"/>
        <v>12.501762059126065</v>
      </c>
      <c r="P509" s="9">
        <f t="shared" si="136"/>
        <v>1733.595199381617</v>
      </c>
      <c r="Q509" s="9">
        <f t="shared" si="137"/>
        <v>0</v>
      </c>
      <c r="T509" s="6">
        <f t="shared" si="105"/>
        <v>0.93138536379056613</v>
      </c>
      <c r="U509" s="6">
        <f t="shared" si="106"/>
        <v>1.0061845450986877</v>
      </c>
      <c r="V509" s="6">
        <f t="shared" si="107"/>
        <v>0.90761617091669677</v>
      </c>
      <c r="W509" s="6">
        <f t="shared" si="108"/>
        <v>1.0200295063582689</v>
      </c>
      <c r="X509" s="6">
        <f t="shared" si="109"/>
        <v>17.624318940373623</v>
      </c>
      <c r="Y509" s="6">
        <f t="shared" si="110"/>
        <v>1.0305912222907263</v>
      </c>
      <c r="Z509" s="6">
        <f t="shared" si="111"/>
        <v>0.86964580883542442</v>
      </c>
      <c r="AA509" s="6">
        <f t="shared" si="112"/>
        <v>1.092611611066957</v>
      </c>
      <c r="AB509" s="6">
        <f t="shared" si="113"/>
        <v>1.0159497496257337</v>
      </c>
      <c r="AC509" s="6">
        <f t="shared" si="114"/>
        <v>0.99183411832794088</v>
      </c>
      <c r="AD509" s="6">
        <f t="shared" si="115"/>
        <v>0.91530371860604898</v>
      </c>
      <c r="AE509" s="6">
        <f t="shared" si="116"/>
        <v>1.1078014457742777</v>
      </c>
      <c r="AF509" s="6">
        <f t="shared" si="117"/>
        <v>0.99929245792446775</v>
      </c>
      <c r="AG509" s="6">
        <f t="shared" si="118"/>
        <v>0.61955818744077384</v>
      </c>
      <c r="AH509" s="6">
        <f t="shared" si="119"/>
        <v>0.9312776482437366</v>
      </c>
      <c r="AI509" s="6">
        <f t="shared" si="119"/>
        <v>1</v>
      </c>
    </row>
    <row r="510" spans="1:35" x14ac:dyDescent="0.25">
      <c r="A510" s="7">
        <f t="shared" si="120"/>
        <v>42876</v>
      </c>
      <c r="B510" s="49">
        <f t="shared" si="122"/>
        <v>10227.13609702245</v>
      </c>
      <c r="C510" s="49">
        <f t="shared" si="123"/>
        <v>0</v>
      </c>
      <c r="D510" s="49">
        <f t="shared" si="124"/>
        <v>35879.040344337685</v>
      </c>
      <c r="E510" s="49">
        <f t="shared" si="125"/>
        <v>14988.392151862259</v>
      </c>
      <c r="F510" s="49">
        <f t="shared" si="126"/>
        <v>2236390009.0973887</v>
      </c>
      <c r="G510" s="49">
        <f t="shared" si="127"/>
        <v>20436.899977675341</v>
      </c>
      <c r="H510" s="49">
        <f t="shared" si="128"/>
        <v>1262.0686144436877</v>
      </c>
      <c r="I510" s="49">
        <f t="shared" si="129"/>
        <v>11528.717992176718</v>
      </c>
      <c r="J510" s="49">
        <f t="shared" si="130"/>
        <v>4158.1229042253362</v>
      </c>
      <c r="K510" s="49">
        <f t="shared" si="131"/>
        <v>0</v>
      </c>
      <c r="L510" s="49">
        <f t="shared" si="132"/>
        <v>50769.639052825878</v>
      </c>
      <c r="M510" s="49">
        <f t="shared" si="133"/>
        <v>690.94523919438723</v>
      </c>
      <c r="N510" s="49">
        <f t="shared" si="134"/>
        <v>7321.7263256256883</v>
      </c>
      <c r="O510" s="49">
        <f t="shared" si="135"/>
        <v>9.970370842717422</v>
      </c>
      <c r="P510" s="49">
        <f t="shared" si="136"/>
        <v>1586.655341451459</v>
      </c>
      <c r="Q510" s="49">
        <f t="shared" si="136"/>
        <v>0</v>
      </c>
      <c r="T510" s="8">
        <f t="shared" si="105"/>
        <v>0.93117801706731462</v>
      </c>
      <c r="U510" s="8">
        <f t="shared" si="106"/>
        <v>1</v>
      </c>
      <c r="V510" s="8">
        <f t="shared" si="107"/>
        <v>0.90750492078980372</v>
      </c>
      <c r="W510" s="8">
        <f t="shared" si="108"/>
        <v>1.020337375583992</v>
      </c>
      <c r="X510" s="8">
        <f t="shared" si="109"/>
        <v>17.673170161939584</v>
      </c>
      <c r="Y510" s="8">
        <f t="shared" si="110"/>
        <v>1.031007009276014</v>
      </c>
      <c r="Z510" s="8">
        <f t="shared" si="111"/>
        <v>0.86935237053225567</v>
      </c>
      <c r="AA510" s="8">
        <f t="shared" si="112"/>
        <v>1.0933942352873756</v>
      </c>
      <c r="AB510" s="8">
        <f t="shared" si="113"/>
        <v>1.0161114240542726</v>
      </c>
      <c r="AC510" s="8">
        <f t="shared" si="114"/>
        <v>1</v>
      </c>
      <c r="AD510" s="8">
        <f t="shared" si="115"/>
        <v>0.91509432480881447</v>
      </c>
      <c r="AE510" s="8">
        <f t="shared" si="116"/>
        <v>1.1089030921128336</v>
      </c>
      <c r="AF510" s="8">
        <f t="shared" si="117"/>
        <v>0.99920795223793313</v>
      </c>
      <c r="AG510" s="8">
        <f t="shared" si="118"/>
        <v>0.61923220165428872</v>
      </c>
      <c r="AH510" s="8">
        <f t="shared" si="119"/>
        <v>0.93078014114888119</v>
      </c>
      <c r="AI510" s="8">
        <f t="shared" si="119"/>
        <v>1</v>
      </c>
    </row>
    <row r="511" spans="1:35" x14ac:dyDescent="0.25">
      <c r="A511" s="7">
        <f t="shared" si="120"/>
        <v>42877</v>
      </c>
      <c r="B511" s="49">
        <f t="shared" si="122"/>
        <v>9214.2203328622381</v>
      </c>
      <c r="C511" s="49">
        <f t="shared" si="123"/>
        <v>0</v>
      </c>
      <c r="D511" s="49">
        <f t="shared" si="124"/>
        <v>27137.390427993851</v>
      </c>
      <c r="E511" s="49">
        <f t="shared" si="125"/>
        <v>1506.9954507905782</v>
      </c>
      <c r="F511" s="49">
        <f t="shared" si="126"/>
        <v>45271167964.841629</v>
      </c>
      <c r="G511" s="49">
        <f t="shared" si="127"/>
        <v>28372.139893025473</v>
      </c>
      <c r="H511" s="49">
        <f t="shared" si="128"/>
        <v>950.76670541985425</v>
      </c>
      <c r="I511" s="49">
        <f t="shared" si="129"/>
        <v>13572.72592599</v>
      </c>
      <c r="J511" s="49">
        <f t="shared" si="130"/>
        <v>3337.0970806741843</v>
      </c>
      <c r="K511" s="49">
        <f t="shared" si="131"/>
        <v>0</v>
      </c>
      <c r="L511" s="49">
        <f t="shared" si="132"/>
        <v>28757.592742600387</v>
      </c>
      <c r="M511" s="49">
        <f t="shared" si="133"/>
        <v>422.58996250280353</v>
      </c>
      <c r="N511" s="49">
        <f t="shared" si="134"/>
        <v>8946.7624351387567</v>
      </c>
      <c r="O511" s="49">
        <f t="shared" si="135"/>
        <v>18.99194675420863</v>
      </c>
      <c r="P511" s="49">
        <f t="shared" si="136"/>
        <v>1449.3509281122556</v>
      </c>
      <c r="Q511" s="49">
        <f t="shared" si="136"/>
        <v>0</v>
      </c>
      <c r="T511" s="8">
        <f t="shared" si="105"/>
        <v>0.93091783525885119</v>
      </c>
      <c r="U511" s="8">
        <f t="shared" si="106"/>
        <v>1</v>
      </c>
      <c r="V511" s="8">
        <f t="shared" si="107"/>
        <v>0.90672705884656768</v>
      </c>
      <c r="W511" s="8">
        <f t="shared" si="108"/>
        <v>1.0202461287886067</v>
      </c>
      <c r="X511" s="8">
        <f t="shared" si="109"/>
        <v>17.643606759633755</v>
      </c>
      <c r="Y511" s="8">
        <f t="shared" si="110"/>
        <v>1.0308500662957549</v>
      </c>
      <c r="Z511" s="8">
        <f t="shared" si="111"/>
        <v>0.86958575136514482</v>
      </c>
      <c r="AA511" s="8">
        <f t="shared" si="112"/>
        <v>1.0939532851450238</v>
      </c>
      <c r="AB511" s="8">
        <f t="shared" si="113"/>
        <v>1.0157926978636052</v>
      </c>
      <c r="AC511" s="8">
        <f t="shared" si="114"/>
        <v>1</v>
      </c>
      <c r="AD511" s="8">
        <f t="shared" si="115"/>
        <v>0.91429562986878643</v>
      </c>
      <c r="AE511" s="8">
        <f t="shared" si="116"/>
        <v>1.1098078708812955</v>
      </c>
      <c r="AF511" s="8">
        <f t="shared" si="117"/>
        <v>0.99871027736896711</v>
      </c>
      <c r="AG511" s="8">
        <f t="shared" si="118"/>
        <v>0.62845373735013832</v>
      </c>
      <c r="AH511" s="8">
        <f t="shared" si="119"/>
        <v>0.9303784617036458</v>
      </c>
      <c r="AI511" s="8">
        <f t="shared" si="119"/>
        <v>1</v>
      </c>
    </row>
    <row r="512" spans="1:35" x14ac:dyDescent="0.25">
      <c r="A512" s="3">
        <f t="shared" si="120"/>
        <v>42878</v>
      </c>
      <c r="B512" s="9">
        <f t="shared" si="122"/>
        <v>6524.7980594574619</v>
      </c>
      <c r="C512" s="9">
        <f t="shared" si="123"/>
        <v>23284.313918259442</v>
      </c>
      <c r="D512" s="9">
        <f t="shared" si="124"/>
        <v>42497.691600748469</v>
      </c>
      <c r="E512" s="9">
        <f t="shared" si="125"/>
        <v>15645.301656470559</v>
      </c>
      <c r="F512" s="9">
        <f t="shared" si="126"/>
        <v>11813497498.359224</v>
      </c>
      <c r="G512" s="9">
        <f t="shared" si="127"/>
        <v>30378.400660072057</v>
      </c>
      <c r="H512" s="9">
        <f t="shared" si="128"/>
        <v>1534.3733179099493</v>
      </c>
      <c r="I512" s="9">
        <f t="shared" si="129"/>
        <v>11332.428068861653</v>
      </c>
      <c r="J512" s="9">
        <f t="shared" si="130"/>
        <v>1838.1518941025049</v>
      </c>
      <c r="K512" s="9">
        <f t="shared" si="131"/>
        <v>0</v>
      </c>
      <c r="L512" s="9">
        <f t="shared" si="132"/>
        <v>19692.823578082116</v>
      </c>
      <c r="M512" s="9">
        <f t="shared" si="133"/>
        <v>659.22404080181082</v>
      </c>
      <c r="N512" s="9">
        <f t="shared" si="134"/>
        <v>10218.637434120228</v>
      </c>
      <c r="O512" s="9">
        <f t="shared" si="135"/>
        <v>18.224385639412965</v>
      </c>
      <c r="P512" s="9">
        <f t="shared" si="136"/>
        <v>1491.5960621869669</v>
      </c>
      <c r="Q512" s="9">
        <f t="shared" si="136"/>
        <v>0</v>
      </c>
      <c r="T512" s="6">
        <f t="shared" si="105"/>
        <v>0.93045689684909338</v>
      </c>
      <c r="U512" s="6">
        <f t="shared" si="106"/>
        <v>1.0052683810918244</v>
      </c>
      <c r="V512" s="6">
        <f t="shared" si="107"/>
        <v>0.90639288963447429</v>
      </c>
      <c r="W512" s="6">
        <f t="shared" si="108"/>
        <v>1.0185792399506548</v>
      </c>
      <c r="X512" s="6">
        <f t="shared" si="109"/>
        <v>17.524293419575962</v>
      </c>
      <c r="Y512" s="6">
        <f t="shared" si="110"/>
        <v>1.02977468058036</v>
      </c>
      <c r="Z512" s="6">
        <f t="shared" si="111"/>
        <v>0.87018010293595216</v>
      </c>
      <c r="AA512" s="6">
        <f t="shared" si="112"/>
        <v>1.0939394932519872</v>
      </c>
      <c r="AB512" s="6">
        <f t="shared" si="113"/>
        <v>1.0155442841635112</v>
      </c>
      <c r="AC512" s="6">
        <f t="shared" si="114"/>
        <v>1</v>
      </c>
      <c r="AD512" s="6">
        <f t="shared" si="115"/>
        <v>0.914080121622314</v>
      </c>
      <c r="AE512" s="6">
        <f t="shared" si="116"/>
        <v>1.1107976974910259</v>
      </c>
      <c r="AF512" s="6">
        <f t="shared" si="117"/>
        <v>0.99817549769693092</v>
      </c>
      <c r="AG512" s="6">
        <f t="shared" si="118"/>
        <v>0.62793956379348148</v>
      </c>
      <c r="AH512" s="6">
        <f t="shared" si="119"/>
        <v>0.93047933418766826</v>
      </c>
      <c r="AI512" s="6">
        <f t="shared" si="119"/>
        <v>1</v>
      </c>
    </row>
    <row r="513" spans="1:35" x14ac:dyDescent="0.25">
      <c r="A513" s="3">
        <f t="shared" si="120"/>
        <v>42879</v>
      </c>
      <c r="B513" s="9">
        <f t="shared" si="122"/>
        <v>8909.6088726681937</v>
      </c>
      <c r="C513" s="9">
        <f t="shared" si="123"/>
        <v>0</v>
      </c>
      <c r="D513" s="9">
        <f t="shared" si="124"/>
        <v>38150.517273247147</v>
      </c>
      <c r="E513" s="9">
        <f t="shared" si="125"/>
        <v>39865.020835597825</v>
      </c>
      <c r="F513" s="9">
        <f t="shared" si="126"/>
        <v>87781079708.763245</v>
      </c>
      <c r="G513" s="9">
        <f t="shared" si="127"/>
        <v>30444.040447219792</v>
      </c>
      <c r="H513" s="9">
        <f t="shared" si="128"/>
        <v>1229.9158255516836</v>
      </c>
      <c r="I513" s="9">
        <f t="shared" si="129"/>
        <v>10823.162721348905</v>
      </c>
      <c r="J513" s="9">
        <f t="shared" si="130"/>
        <v>3924.0627808632444</v>
      </c>
      <c r="K513" s="9">
        <f t="shared" si="131"/>
        <v>15252.469650681945</v>
      </c>
      <c r="L513" s="9">
        <f t="shared" si="132"/>
        <v>43666.665079462764</v>
      </c>
      <c r="M513" s="9">
        <f t="shared" si="133"/>
        <v>629.77208500315317</v>
      </c>
      <c r="N513" s="9">
        <f t="shared" si="134"/>
        <v>7100.4373320966415</v>
      </c>
      <c r="O513" s="9">
        <f t="shared" si="135"/>
        <v>14.59113728873114</v>
      </c>
      <c r="P513" s="9">
        <f t="shared" si="136"/>
        <v>1416.1404584430113</v>
      </c>
      <c r="Q513" s="9">
        <f t="shared" si="136"/>
        <v>0</v>
      </c>
      <c r="T513" s="6">
        <f t="shared" ref="T513:T576" si="138">IF(ISERROR(B513/B506),1,B513/B506)</f>
        <v>0.93015219659466386</v>
      </c>
      <c r="U513" s="6">
        <f t="shared" ref="U513:U576" si="139">IF(ISERROR(C513/C506),1,C513/C506)</f>
        <v>1</v>
      </c>
      <c r="V513" s="6">
        <f t="shared" ref="V513:V576" si="140">IF(ISERROR(D513/D506),1,D513/D506)</f>
        <v>0.90626863094501064</v>
      </c>
      <c r="W513" s="6">
        <f t="shared" ref="W513:W576" si="141">IF(ISERROR(E513/E506),1,E513/E506)</f>
        <v>1.0174487540913453</v>
      </c>
      <c r="X513" s="6">
        <f t="shared" ref="X513:X576" si="142">IF(ISERROR(F513/F506),1,F513/F506)</f>
        <v>17.412304030596257</v>
      </c>
      <c r="Y513" s="6">
        <f t="shared" ref="Y513:Y576" si="143">IF(ISERROR(G513/G506),1,G513/G506)</f>
        <v>1.0292038482163084</v>
      </c>
      <c r="Z513" s="6">
        <f t="shared" ref="Z513:Z576" si="144">IF(ISERROR(H513/H506),1,H513/H506)</f>
        <v>0.87076129025339544</v>
      </c>
      <c r="AA513" s="6">
        <f t="shared" ref="AA513:AA576" si="145">IF(ISERROR(I513/I506),1,I513/I506)</f>
        <v>1.0939606813829641</v>
      </c>
      <c r="AB513" s="6">
        <f t="shared" ref="AB513:AB576" si="146">IF(ISERROR(J513/J506),1,J513/J506)</f>
        <v>1.0153920512967978</v>
      </c>
      <c r="AC513" s="6">
        <f t="shared" ref="AC513:AC576" si="147">IF(ISERROR(K513/K506),1,K513/K506)</f>
        <v>0.99312183434843271</v>
      </c>
      <c r="AD513" s="6">
        <f t="shared" ref="AD513:AD576" si="148">IF(ISERROR(L513/L506),1,L513/L506)</f>
        <v>0.91401371999718795</v>
      </c>
      <c r="AE513" s="6">
        <f t="shared" ref="AE513:AE576" si="149">IF(ISERROR(M513/M506),1,M513/M506)</f>
        <v>1.1115281340284395</v>
      </c>
      <c r="AF513" s="6">
        <f t="shared" ref="AF513:AF576" si="150">IF(ISERROR(N513/N506),1,N513/N506)</f>
        <v>0.99805962091106726</v>
      </c>
      <c r="AG513" s="6">
        <f t="shared" ref="AG513:AG576" si="151">IF(ISERROR(O513/O506),1,O513/O506)</f>
        <v>0.62745873225623705</v>
      </c>
      <c r="AH513" s="6">
        <f t="shared" ref="AH513:AI576" si="152">IF(ISERROR(P513/P506),1,P513/P506)</f>
        <v>0.93056975915665507</v>
      </c>
      <c r="AI513" s="6">
        <f t="shared" si="152"/>
        <v>1</v>
      </c>
    </row>
    <row r="514" spans="1:35" x14ac:dyDescent="0.25">
      <c r="A514" s="3">
        <f t="shared" si="120"/>
        <v>42880</v>
      </c>
      <c r="B514" s="9">
        <f t="shared" si="122"/>
        <v>9646.0879878094056</v>
      </c>
      <c r="C514" s="9">
        <f t="shared" si="123"/>
        <v>19516.467505527777</v>
      </c>
      <c r="D514" s="9">
        <f t="shared" si="124"/>
        <v>38360.829861024395</v>
      </c>
      <c r="E514" s="9">
        <f t="shared" si="125"/>
        <v>25485.857252376656</v>
      </c>
      <c r="F514" s="9">
        <f t="shared" si="126"/>
        <v>76954548180.504379</v>
      </c>
      <c r="G514" s="9">
        <f t="shared" si="127"/>
        <v>28942.407031633236</v>
      </c>
      <c r="H514" s="9">
        <f t="shared" si="128"/>
        <v>1148.0273161827356</v>
      </c>
      <c r="I514" s="9">
        <f t="shared" si="129"/>
        <v>13506.598612912623</v>
      </c>
      <c r="J514" s="9">
        <f t="shared" si="130"/>
        <v>5474.4622935018342</v>
      </c>
      <c r="K514" s="9">
        <f t="shared" si="131"/>
        <v>6979.2985986567855</v>
      </c>
      <c r="L514" s="9">
        <f t="shared" si="132"/>
        <v>50324.47982305185</v>
      </c>
      <c r="M514" s="9">
        <f t="shared" si="133"/>
        <v>663.93161597503058</v>
      </c>
      <c r="N514" s="9">
        <f t="shared" si="134"/>
        <v>8284.6987858796001</v>
      </c>
      <c r="O514" s="9">
        <f t="shared" si="135"/>
        <v>14.0234353610151</v>
      </c>
      <c r="P514" s="9">
        <f t="shared" si="136"/>
        <v>1735.3065000522884</v>
      </c>
      <c r="Q514" s="9">
        <f t="shared" si="136"/>
        <v>0</v>
      </c>
      <c r="T514" s="6">
        <f t="shared" si="138"/>
        <v>0.93006521133000797</v>
      </c>
      <c r="U514" s="6">
        <f t="shared" si="139"/>
        <v>1.0047352264027525</v>
      </c>
      <c r="V514" s="6">
        <f t="shared" si="140"/>
        <v>0.90625150789948228</v>
      </c>
      <c r="W514" s="6">
        <f t="shared" si="141"/>
        <v>1.0172711952503366</v>
      </c>
      <c r="X514" s="6">
        <f t="shared" si="142"/>
        <v>17.316931230172951</v>
      </c>
      <c r="Y514" s="6">
        <f t="shared" si="143"/>
        <v>1.0289806284586429</v>
      </c>
      <c r="Z514" s="6">
        <f t="shared" si="144"/>
        <v>0.87137215139512725</v>
      </c>
      <c r="AA514" s="6">
        <f t="shared" si="145"/>
        <v>1.0939911699602709</v>
      </c>
      <c r="AB514" s="6">
        <f t="shared" si="146"/>
        <v>1.0154213180944951</v>
      </c>
      <c r="AC514" s="6">
        <f t="shared" si="147"/>
        <v>0.99370843718184954</v>
      </c>
      <c r="AD514" s="6">
        <f t="shared" si="148"/>
        <v>0.91403468847657188</v>
      </c>
      <c r="AE514" s="6">
        <f t="shared" si="149"/>
        <v>1.11208994110727</v>
      </c>
      <c r="AF514" s="6">
        <f t="shared" si="150"/>
        <v>0.99802430377101647</v>
      </c>
      <c r="AG514" s="6">
        <f t="shared" si="151"/>
        <v>0.62700821359571168</v>
      </c>
      <c r="AH514" s="6">
        <f t="shared" si="152"/>
        <v>0.93068581524479987</v>
      </c>
      <c r="AI514" s="6">
        <f t="shared" si="152"/>
        <v>1</v>
      </c>
    </row>
    <row r="515" spans="1:35" x14ac:dyDescent="0.25">
      <c r="A515" s="3">
        <f t="shared" ref="A515:A530" si="153">A514+1</f>
        <v>42881</v>
      </c>
      <c r="B515" s="9">
        <f t="shared" si="122"/>
        <v>11035.687157587981</v>
      </c>
      <c r="C515" s="9">
        <f t="shared" si="123"/>
        <v>11219.135746750122</v>
      </c>
      <c r="D515" s="9">
        <f t="shared" si="124"/>
        <v>40965.389366781121</v>
      </c>
      <c r="E515" s="9">
        <f t="shared" si="125"/>
        <v>33730.902066155519</v>
      </c>
      <c r="F515" s="9">
        <f t="shared" si="126"/>
        <v>72755760193.413132</v>
      </c>
      <c r="G515" s="9">
        <f t="shared" si="127"/>
        <v>27761.653076086706</v>
      </c>
      <c r="H515" s="9">
        <f t="shared" si="128"/>
        <v>1296.6145206964029</v>
      </c>
      <c r="I515" s="9">
        <f t="shared" si="129"/>
        <v>15009.247465530278</v>
      </c>
      <c r="J515" s="9">
        <f t="shared" si="130"/>
        <v>4537.9904228932437</v>
      </c>
      <c r="K515" s="9">
        <f t="shared" si="131"/>
        <v>7102.3720515479099</v>
      </c>
      <c r="L515" s="9">
        <f t="shared" si="132"/>
        <v>28404.588787249773</v>
      </c>
      <c r="M515" s="9">
        <f t="shared" si="133"/>
        <v>1043.7891150473636</v>
      </c>
      <c r="N515" s="9">
        <f t="shared" si="134"/>
        <v>9022.0334612536371</v>
      </c>
      <c r="O515" s="9">
        <f t="shared" si="135"/>
        <v>32.207627379064256</v>
      </c>
      <c r="P515" s="9">
        <f t="shared" si="136"/>
        <v>1661.1784257529389</v>
      </c>
      <c r="Q515" s="9">
        <f t="shared" si="136"/>
        <v>0</v>
      </c>
      <c r="T515" s="6">
        <f t="shared" si="138"/>
        <v>0.93025262486869775</v>
      </c>
      <c r="U515" s="6">
        <f t="shared" si="139"/>
        <v>1.0045114956725854</v>
      </c>
      <c r="V515" s="6">
        <f t="shared" si="140"/>
        <v>0.90636721370363471</v>
      </c>
      <c r="W515" s="6">
        <f t="shared" si="141"/>
        <v>1.0178807871265325</v>
      </c>
      <c r="X515" s="6">
        <f t="shared" si="142"/>
        <v>17.24954748627291</v>
      </c>
      <c r="Y515" s="6">
        <f t="shared" si="143"/>
        <v>1.0289519193077439</v>
      </c>
      <c r="Z515" s="6">
        <f t="shared" si="144"/>
        <v>0.87185277565468444</v>
      </c>
      <c r="AA515" s="6">
        <f t="shared" si="145"/>
        <v>1.0939884360080767</v>
      </c>
      <c r="AB515" s="6">
        <f t="shared" si="146"/>
        <v>1.0157187856625505</v>
      </c>
      <c r="AC515" s="6">
        <f t="shared" si="147"/>
        <v>0.99430458777573361</v>
      </c>
      <c r="AD515" s="6">
        <f t="shared" si="148"/>
        <v>0.91404061614614152</v>
      </c>
      <c r="AE515" s="6">
        <f t="shared" si="149"/>
        <v>1.1123993991274346</v>
      </c>
      <c r="AF515" s="6">
        <f t="shared" si="150"/>
        <v>0.99798299373841171</v>
      </c>
      <c r="AG515" s="6">
        <f t="shared" si="151"/>
        <v>0.62660037515445588</v>
      </c>
      <c r="AH515" s="6">
        <f t="shared" si="152"/>
        <v>0.93085131550643274</v>
      </c>
      <c r="AI515" s="6">
        <f t="shared" si="152"/>
        <v>1</v>
      </c>
    </row>
    <row r="516" spans="1:35" x14ac:dyDescent="0.25">
      <c r="A516" s="3">
        <f t="shared" si="153"/>
        <v>42882</v>
      </c>
      <c r="B516" s="9">
        <f t="shared" si="122"/>
        <v>10094.677014058274</v>
      </c>
      <c r="C516" s="9">
        <f t="shared" si="123"/>
        <v>12100.350008936904</v>
      </c>
      <c r="D516" s="9">
        <f t="shared" si="124"/>
        <v>37942.018674372601</v>
      </c>
      <c r="E516" s="9">
        <f t="shared" si="125"/>
        <v>23393.576463294157</v>
      </c>
      <c r="F516" s="9">
        <f t="shared" si="126"/>
        <v>78136018036.811981</v>
      </c>
      <c r="G516" s="9">
        <f t="shared" si="127"/>
        <v>26371.732567478066</v>
      </c>
      <c r="H516" s="9">
        <f t="shared" si="128"/>
        <v>1275.3352409906684</v>
      </c>
      <c r="I516" s="9">
        <f t="shared" si="129"/>
        <v>14415.38685629905</v>
      </c>
      <c r="J516" s="9">
        <f t="shared" si="130"/>
        <v>3761.7892805393476</v>
      </c>
      <c r="K516" s="9">
        <f t="shared" si="131"/>
        <v>5748.7774793650833</v>
      </c>
      <c r="L516" s="9">
        <f t="shared" si="132"/>
        <v>44714.940456006443</v>
      </c>
      <c r="M516" s="9">
        <f t="shared" si="133"/>
        <v>708.31631166010482</v>
      </c>
      <c r="N516" s="9">
        <f t="shared" si="134"/>
        <v>8489.5841906596761</v>
      </c>
      <c r="O516" s="9">
        <f t="shared" si="135"/>
        <v>7.8295734119597356</v>
      </c>
      <c r="P516" s="9">
        <f t="shared" si="136"/>
        <v>1613.9400055440246</v>
      </c>
      <c r="Q516" s="9">
        <f t="shared" si="136"/>
        <v>0</v>
      </c>
      <c r="T516" s="6">
        <f t="shared" si="138"/>
        <v>0.93048265566565391</v>
      </c>
      <c r="U516" s="6">
        <f t="shared" si="139"/>
        <v>1.0042561585522538</v>
      </c>
      <c r="V516" s="6">
        <f t="shared" si="140"/>
        <v>0.90650597685127055</v>
      </c>
      <c r="W516" s="6">
        <f t="shared" si="141"/>
        <v>1.0184076309535703</v>
      </c>
      <c r="X516" s="6">
        <f t="shared" si="142"/>
        <v>17.222185485582624</v>
      </c>
      <c r="Y516" s="6">
        <f t="shared" si="143"/>
        <v>1.029020203276279</v>
      </c>
      <c r="Z516" s="6">
        <f t="shared" si="144"/>
        <v>0.87210349558470379</v>
      </c>
      <c r="AA516" s="6">
        <f t="shared" si="145"/>
        <v>1.0939140679816663</v>
      </c>
      <c r="AB516" s="6">
        <f t="shared" si="146"/>
        <v>1.0159920381660825</v>
      </c>
      <c r="AC516" s="6">
        <f t="shared" si="147"/>
        <v>0.99494592856660691</v>
      </c>
      <c r="AD516" s="6">
        <f t="shared" si="148"/>
        <v>0.91401670501135746</v>
      </c>
      <c r="AE516" s="6">
        <f t="shared" si="149"/>
        <v>1.112506373213491</v>
      </c>
      <c r="AF516" s="6">
        <f t="shared" si="150"/>
        <v>0.99804641725945753</v>
      </c>
      <c r="AG516" s="6">
        <f t="shared" si="151"/>
        <v>0.62627758990535942</v>
      </c>
      <c r="AH516" s="6">
        <f t="shared" si="152"/>
        <v>0.93097858491978169</v>
      </c>
      <c r="AI516" s="6">
        <f t="shared" si="152"/>
        <v>1</v>
      </c>
    </row>
    <row r="517" spans="1:35" x14ac:dyDescent="0.25">
      <c r="A517" s="7">
        <f t="shared" si="153"/>
        <v>42883</v>
      </c>
      <c r="B517" s="49">
        <f t="shared" si="122"/>
        <v>9518.0908293878238</v>
      </c>
      <c r="C517" s="49">
        <f t="shared" si="123"/>
        <v>0</v>
      </c>
      <c r="D517" s="49">
        <f t="shared" si="124"/>
        <v>32529.1996844891</v>
      </c>
      <c r="E517" s="49">
        <f t="shared" si="125"/>
        <v>15270.504882101523</v>
      </c>
      <c r="F517" s="49">
        <f t="shared" si="126"/>
        <v>38542499092.611259</v>
      </c>
      <c r="G517" s="49">
        <f t="shared" si="127"/>
        <v>21032.365342476871</v>
      </c>
      <c r="H517" s="49">
        <f t="shared" si="128"/>
        <v>1100.5941695949859</v>
      </c>
      <c r="I517" s="49">
        <f t="shared" si="129"/>
        <v>12610.516084173922</v>
      </c>
      <c r="J517" s="49">
        <f t="shared" si="130"/>
        <v>4225.1354623083207</v>
      </c>
      <c r="K517" s="49">
        <f t="shared" si="131"/>
        <v>0</v>
      </c>
      <c r="L517" s="49">
        <f t="shared" si="132"/>
        <v>46403.467238462457</v>
      </c>
      <c r="M517" s="49">
        <f t="shared" si="133"/>
        <v>768.60815492931545</v>
      </c>
      <c r="N517" s="49">
        <f t="shared" si="134"/>
        <v>7308.2375793733509</v>
      </c>
      <c r="O517" s="49">
        <f t="shared" si="135"/>
        <v>6.2412292449901434</v>
      </c>
      <c r="P517" s="49">
        <f t="shared" si="136"/>
        <v>1477.2559689451632</v>
      </c>
      <c r="Q517" s="49">
        <f t="shared" si="136"/>
        <v>0</v>
      </c>
      <c r="T517" s="8">
        <f t="shared" si="138"/>
        <v>0.93067020318219296</v>
      </c>
      <c r="U517" s="8">
        <f t="shared" si="139"/>
        <v>1</v>
      </c>
      <c r="V517" s="8">
        <f t="shared" si="140"/>
        <v>0.90663516560923718</v>
      </c>
      <c r="W517" s="8">
        <f t="shared" si="141"/>
        <v>1.0188220809397632</v>
      </c>
      <c r="X517" s="8">
        <f t="shared" si="142"/>
        <v>17.234247575702184</v>
      </c>
      <c r="Y517" s="8">
        <f t="shared" si="143"/>
        <v>1.029136775413688</v>
      </c>
      <c r="Z517" s="8">
        <f t="shared" si="144"/>
        <v>0.87205573215218668</v>
      </c>
      <c r="AA517" s="8">
        <f t="shared" si="145"/>
        <v>1.0938350727922481</v>
      </c>
      <c r="AB517" s="8">
        <f t="shared" si="146"/>
        <v>1.016116059969004</v>
      </c>
      <c r="AC517" s="8">
        <f t="shared" si="147"/>
        <v>1</v>
      </c>
      <c r="AD517" s="8">
        <f t="shared" si="148"/>
        <v>0.91400033768567046</v>
      </c>
      <c r="AE517" s="8">
        <f t="shared" si="149"/>
        <v>1.1124009709155531</v>
      </c>
      <c r="AF517" s="8">
        <f t="shared" si="150"/>
        <v>0.99815770958207939</v>
      </c>
      <c r="AG517" s="8">
        <f t="shared" si="151"/>
        <v>0.62597764350449159</v>
      </c>
      <c r="AH517" s="8">
        <f t="shared" si="152"/>
        <v>0.93105032350238193</v>
      </c>
      <c r="AI517" s="8">
        <f t="shared" si="152"/>
        <v>1</v>
      </c>
    </row>
    <row r="518" spans="1:35" x14ac:dyDescent="0.25">
      <c r="A518" s="7">
        <f t="shared" si="153"/>
        <v>42884</v>
      </c>
      <c r="B518" s="49">
        <f t="shared" si="122"/>
        <v>8576.434431883119</v>
      </c>
      <c r="C518" s="49">
        <f t="shared" si="123"/>
        <v>0</v>
      </c>
      <c r="D518" s="49">
        <f t="shared" si="124"/>
        <v>24606.611146135569</v>
      </c>
      <c r="E518" s="49">
        <f t="shared" si="125"/>
        <v>1535.8058142725606</v>
      </c>
      <c r="F518" s="49">
        <f t="shared" si="126"/>
        <v>783224889327.7511</v>
      </c>
      <c r="G518" s="49">
        <f t="shared" si="127"/>
        <v>29202.912462293287</v>
      </c>
      <c r="H518" s="49">
        <f t="shared" si="128"/>
        <v>828.7232000158765</v>
      </c>
      <c r="I518" s="49">
        <f t="shared" si="129"/>
        <v>14845.298839617542</v>
      </c>
      <c r="J518" s="49">
        <f t="shared" si="130"/>
        <v>3390.9061186793169</v>
      </c>
      <c r="K518" s="49">
        <f t="shared" si="131"/>
        <v>0</v>
      </c>
      <c r="L518" s="49">
        <f t="shared" si="132"/>
        <v>26284.981981826571</v>
      </c>
      <c r="M518" s="49">
        <f t="shared" si="133"/>
        <v>469.99166260568472</v>
      </c>
      <c r="N518" s="49">
        <f t="shared" si="134"/>
        <v>8931.2368422520649</v>
      </c>
      <c r="O518" s="49">
        <f t="shared" si="135"/>
        <v>11.879797003508921</v>
      </c>
      <c r="P518" s="49">
        <f t="shared" si="136"/>
        <v>1349.4269886417105</v>
      </c>
      <c r="Q518" s="49">
        <f t="shared" si="136"/>
        <v>0</v>
      </c>
      <c r="T518" s="8">
        <f t="shared" si="138"/>
        <v>0.93078243433093577</v>
      </c>
      <c r="U518" s="8">
        <f t="shared" si="139"/>
        <v>1</v>
      </c>
      <c r="V518" s="8">
        <f t="shared" si="140"/>
        <v>0.90674198064204325</v>
      </c>
      <c r="W518" s="8">
        <f t="shared" si="141"/>
        <v>1.0191177507980322</v>
      </c>
      <c r="X518" s="8">
        <f t="shared" si="142"/>
        <v>17.300744039473802</v>
      </c>
      <c r="Y518" s="8">
        <f t="shared" si="143"/>
        <v>1.029281279889362</v>
      </c>
      <c r="Z518" s="8">
        <f t="shared" si="144"/>
        <v>0.87163674883831377</v>
      </c>
      <c r="AA518" s="8">
        <f t="shared" si="145"/>
        <v>1.0937595675744642</v>
      </c>
      <c r="AB518" s="8">
        <f t="shared" si="146"/>
        <v>1.0161245048328835</v>
      </c>
      <c r="AC518" s="8">
        <f t="shared" si="147"/>
        <v>1</v>
      </c>
      <c r="AD518" s="8">
        <f t="shared" si="148"/>
        <v>0.91401885467586497</v>
      </c>
      <c r="AE518" s="8">
        <f t="shared" si="149"/>
        <v>1.112169488887391</v>
      </c>
      <c r="AF518" s="8">
        <f t="shared" si="150"/>
        <v>0.99826466914716383</v>
      </c>
      <c r="AG518" s="8">
        <f t="shared" si="151"/>
        <v>0.62551760265841883</v>
      </c>
      <c r="AH518" s="8">
        <f t="shared" si="152"/>
        <v>0.93105607652889588</v>
      </c>
      <c r="AI518" s="8">
        <f t="shared" si="152"/>
        <v>1</v>
      </c>
    </row>
    <row r="519" spans="1:35" x14ac:dyDescent="0.25">
      <c r="A519" s="3">
        <f t="shared" si="153"/>
        <v>42885</v>
      </c>
      <c r="B519" s="9">
        <f t="shared" si="122"/>
        <v>6073.4960283199371</v>
      </c>
      <c r="C519" s="9">
        <f t="shared" si="123"/>
        <v>23375.06861251911</v>
      </c>
      <c r="D519" s="9">
        <f t="shared" si="124"/>
        <v>38536.80080426667</v>
      </c>
      <c r="E519" s="9">
        <f t="shared" si="125"/>
        <v>15946.798434512668</v>
      </c>
      <c r="F519" s="9">
        <f t="shared" si="126"/>
        <v>205033699032.19919</v>
      </c>
      <c r="G519" s="9">
        <f t="shared" si="127"/>
        <v>31272.235691137848</v>
      </c>
      <c r="H519" s="9">
        <f t="shared" si="128"/>
        <v>1336.898316246057</v>
      </c>
      <c r="I519" s="9">
        <f t="shared" si="129"/>
        <v>12393.997621296659</v>
      </c>
      <c r="J519" s="9">
        <f t="shared" si="130"/>
        <v>1867.6877277313699</v>
      </c>
      <c r="K519" s="9">
        <f t="shared" si="131"/>
        <v>0</v>
      </c>
      <c r="L519" s="9">
        <f t="shared" si="132"/>
        <v>18000.77884692459</v>
      </c>
      <c r="M519" s="9">
        <f t="shared" si="133"/>
        <v>732.97006982330186</v>
      </c>
      <c r="N519" s="9">
        <f t="shared" si="134"/>
        <v>10201.81797371267</v>
      </c>
      <c r="O519" s="9">
        <f t="shared" si="135"/>
        <v>11.390789212005048</v>
      </c>
      <c r="P519" s="9">
        <f t="shared" si="136"/>
        <v>1388.6670242796667</v>
      </c>
      <c r="Q519" s="9">
        <f t="shared" si="136"/>
        <v>0</v>
      </c>
      <c r="T519" s="6">
        <f t="shared" si="138"/>
        <v>0.93083279711877387</v>
      </c>
      <c r="U519" s="6">
        <f t="shared" si="139"/>
        <v>1.0038976752580413</v>
      </c>
      <c r="V519" s="6">
        <f t="shared" si="140"/>
        <v>0.90679750717537699</v>
      </c>
      <c r="W519" s="6">
        <f t="shared" si="141"/>
        <v>1.0192707551865845</v>
      </c>
      <c r="X519" s="6">
        <f t="shared" si="142"/>
        <v>17.355884576999852</v>
      </c>
      <c r="Y519" s="6">
        <f t="shared" si="143"/>
        <v>1.029423373569518</v>
      </c>
      <c r="Z519" s="6">
        <f t="shared" si="144"/>
        <v>0.87129924682678694</v>
      </c>
      <c r="AA519" s="6">
        <f t="shared" si="145"/>
        <v>1.0936753841263642</v>
      </c>
      <c r="AB519" s="6">
        <f t="shared" si="146"/>
        <v>1.0160682225030626</v>
      </c>
      <c r="AC519" s="6">
        <f t="shared" si="147"/>
        <v>1</v>
      </c>
      <c r="AD519" s="6">
        <f t="shared" si="148"/>
        <v>0.91407810441968551</v>
      </c>
      <c r="AE519" s="6">
        <f t="shared" si="149"/>
        <v>1.1118679302590271</v>
      </c>
      <c r="AF519" s="6">
        <f t="shared" si="150"/>
        <v>0.99835404078909806</v>
      </c>
      <c r="AG519" s="6">
        <f t="shared" si="151"/>
        <v>0.62503007988213111</v>
      </c>
      <c r="AH519" s="6">
        <f t="shared" si="152"/>
        <v>0.93099402679007714</v>
      </c>
      <c r="AI519" s="6">
        <f t="shared" si="152"/>
        <v>1</v>
      </c>
    </row>
    <row r="520" spans="1:35" x14ac:dyDescent="0.25">
      <c r="A520" s="3">
        <f t="shared" si="153"/>
        <v>42886</v>
      </c>
      <c r="B520" s="9">
        <f t="shared" si="122"/>
        <v>8293.2996997381106</v>
      </c>
      <c r="C520" s="9">
        <f t="shared" si="123"/>
        <v>0</v>
      </c>
      <c r="D520" s="9">
        <f t="shared" si="124"/>
        <v>34596.135219025673</v>
      </c>
      <c r="E520" s="9">
        <f t="shared" si="125"/>
        <v>40631.396807560603</v>
      </c>
      <c r="F520" s="9">
        <f t="shared" si="126"/>
        <v>1526773105029.9106</v>
      </c>
      <c r="G520" s="9">
        <f t="shared" si="127"/>
        <v>31343.370928741759</v>
      </c>
      <c r="H520" s="9">
        <f t="shared" si="128"/>
        <v>1071.354556754344</v>
      </c>
      <c r="I520" s="9">
        <f t="shared" si="129"/>
        <v>11836.192484690944</v>
      </c>
      <c r="J520" s="9">
        <f t="shared" si="130"/>
        <v>3986.8537758361213</v>
      </c>
      <c r="K520" s="9">
        <f t="shared" si="131"/>
        <v>15184.142913515958</v>
      </c>
      <c r="L520" s="9">
        <f t="shared" si="132"/>
        <v>39919.038127004853</v>
      </c>
      <c r="M520" s="9">
        <f t="shared" si="133"/>
        <v>700.02419506259207</v>
      </c>
      <c r="N520" s="9">
        <f t="shared" si="134"/>
        <v>7089.2745249740583</v>
      </c>
      <c r="O520" s="9">
        <f t="shared" si="135"/>
        <v>9.1177581581492451</v>
      </c>
      <c r="P520" s="9">
        <f t="shared" si="136"/>
        <v>1318.3575069256583</v>
      </c>
      <c r="Q520" s="9">
        <f t="shared" si="136"/>
        <v>0</v>
      </c>
      <c r="T520" s="6">
        <f t="shared" si="138"/>
        <v>0.9308264614375249</v>
      </c>
      <c r="U520" s="6">
        <f t="shared" si="139"/>
        <v>1</v>
      </c>
      <c r="V520" s="6">
        <f t="shared" si="140"/>
        <v>0.90683266418738795</v>
      </c>
      <c r="W520" s="6">
        <f t="shared" si="141"/>
        <v>1.0192242712006421</v>
      </c>
      <c r="X520" s="6">
        <f t="shared" si="142"/>
        <v>17.392963382261655</v>
      </c>
      <c r="Y520" s="6">
        <f t="shared" si="143"/>
        <v>1.0295404443139247</v>
      </c>
      <c r="Z520" s="6">
        <f t="shared" si="144"/>
        <v>0.8710795767456555</v>
      </c>
      <c r="AA520" s="6">
        <f t="shared" si="145"/>
        <v>1.093598312196103</v>
      </c>
      <c r="AB520" s="6">
        <f t="shared" si="146"/>
        <v>1.0160015266012292</v>
      </c>
      <c r="AC520" s="6">
        <f t="shared" si="147"/>
        <v>0.99552028368317835</v>
      </c>
      <c r="AD520" s="6">
        <f t="shared" si="148"/>
        <v>0.91417647888525178</v>
      </c>
      <c r="AE520" s="6">
        <f t="shared" si="149"/>
        <v>1.1115516418278324</v>
      </c>
      <c r="AF520" s="6">
        <f t="shared" si="150"/>
        <v>0.99842787048170634</v>
      </c>
      <c r="AG520" s="6">
        <f t="shared" si="151"/>
        <v>0.624883309486161</v>
      </c>
      <c r="AH520" s="6">
        <f t="shared" si="152"/>
        <v>0.9309510925033091</v>
      </c>
      <c r="AI520" s="6">
        <f t="shared" si="152"/>
        <v>1</v>
      </c>
    </row>
    <row r="521" spans="1:35" x14ac:dyDescent="0.25">
      <c r="A521" s="3">
        <f t="shared" si="153"/>
        <v>42887</v>
      </c>
      <c r="B521" s="9">
        <f t="shared" si="122"/>
        <v>8978.539046718086</v>
      </c>
      <c r="C521" s="9">
        <f t="shared" si="123"/>
        <v>19583.37494427315</v>
      </c>
      <c r="D521" s="9">
        <f t="shared" si="124"/>
        <v>34787.231819976165</v>
      </c>
      <c r="E521" s="9">
        <f t="shared" si="125"/>
        <v>25973.674607445293</v>
      </c>
      <c r="F521" s="9">
        <f t="shared" si="126"/>
        <v>1340046510743.2832</v>
      </c>
      <c r="G521" s="9">
        <f t="shared" si="127"/>
        <v>29799.84244521417</v>
      </c>
      <c r="H521" s="9">
        <f t="shared" si="128"/>
        <v>999.8502064666028</v>
      </c>
      <c r="I521" s="9">
        <f t="shared" si="129"/>
        <v>14770.265069211433</v>
      </c>
      <c r="J521" s="9">
        <f t="shared" si="130"/>
        <v>5561.6599116851949</v>
      </c>
      <c r="K521" s="9">
        <f t="shared" si="131"/>
        <v>6951.6276225617112</v>
      </c>
      <c r="L521" s="9">
        <f t="shared" si="132"/>
        <v>46008.220409216257</v>
      </c>
      <c r="M521" s="9">
        <f t="shared" si="133"/>
        <v>737.82825135611358</v>
      </c>
      <c r="N521" s="9">
        <f t="shared" si="134"/>
        <v>8271.9183262864026</v>
      </c>
      <c r="O521" s="9">
        <f t="shared" si="135"/>
        <v>8.7630719023497949</v>
      </c>
      <c r="P521" s="9">
        <f t="shared" si="136"/>
        <v>1615.4587289389738</v>
      </c>
      <c r="Q521" s="9">
        <f t="shared" si="136"/>
        <v>0</v>
      </c>
      <c r="T521" s="6">
        <f t="shared" si="138"/>
        <v>0.93079588928330748</v>
      </c>
      <c r="U521" s="6">
        <f t="shared" si="139"/>
        <v>1.0034282555860288</v>
      </c>
      <c r="V521" s="6">
        <f t="shared" si="140"/>
        <v>0.90684252520097075</v>
      </c>
      <c r="W521" s="6">
        <f t="shared" si="141"/>
        <v>1.0191407081283541</v>
      </c>
      <c r="X521" s="6">
        <f t="shared" si="142"/>
        <v>17.413480326076034</v>
      </c>
      <c r="Y521" s="6">
        <f t="shared" si="143"/>
        <v>1.0296255737348929</v>
      </c>
      <c r="Z521" s="6">
        <f t="shared" si="144"/>
        <v>0.87092893380896963</v>
      </c>
      <c r="AA521" s="6">
        <f t="shared" si="145"/>
        <v>1.0935591922522014</v>
      </c>
      <c r="AB521" s="6">
        <f t="shared" si="146"/>
        <v>1.0159280699196456</v>
      </c>
      <c r="AC521" s="6">
        <f t="shared" si="147"/>
        <v>0.99603527837304451</v>
      </c>
      <c r="AD521" s="6">
        <f t="shared" si="148"/>
        <v>0.91423141522749596</v>
      </c>
      <c r="AE521" s="6">
        <f t="shared" si="149"/>
        <v>1.1113015762512839</v>
      </c>
      <c r="AF521" s="6">
        <f t="shared" si="150"/>
        <v>0.99845734167004596</v>
      </c>
      <c r="AG521" s="6">
        <f t="shared" si="151"/>
        <v>0.62488767386563338</v>
      </c>
      <c r="AH521" s="6">
        <f t="shared" si="152"/>
        <v>0.93093567556526569</v>
      </c>
      <c r="AI521" s="6">
        <f t="shared" si="152"/>
        <v>1</v>
      </c>
    </row>
    <row r="522" spans="1:35" x14ac:dyDescent="0.25">
      <c r="A522" s="3">
        <f t="shared" si="153"/>
        <v>42888</v>
      </c>
      <c r="B522" s="9">
        <f t="shared" si="122"/>
        <v>10271.410064160729</v>
      </c>
      <c r="C522" s="9">
        <f t="shared" si="123"/>
        <v>11251.003119042723</v>
      </c>
      <c r="D522" s="9">
        <f t="shared" si="124"/>
        <v>37147.377594452286</v>
      </c>
      <c r="E522" s="9">
        <f t="shared" si="125"/>
        <v>34373.279683997811</v>
      </c>
      <c r="F522" s="9">
        <f t="shared" si="126"/>
        <v>1267358646790.9556</v>
      </c>
      <c r="G522" s="9">
        <f t="shared" si="127"/>
        <v>28585.193284978715</v>
      </c>
      <c r="H522" s="9">
        <f t="shared" si="128"/>
        <v>1129.1970210725301</v>
      </c>
      <c r="I522" s="9">
        <f t="shared" si="129"/>
        <v>16413.785731062002</v>
      </c>
      <c r="J522" s="9">
        <f t="shared" si="130"/>
        <v>4610.0484959039713</v>
      </c>
      <c r="K522" s="9">
        <f t="shared" si="131"/>
        <v>7077.3213107925112</v>
      </c>
      <c r="L522" s="9">
        <f t="shared" si="132"/>
        <v>25968.99034332205</v>
      </c>
      <c r="M522" s="9">
        <f t="shared" si="133"/>
        <v>1159.8172298888735</v>
      </c>
      <c r="N522" s="9">
        <f t="shared" si="134"/>
        <v>9008.0326364913471</v>
      </c>
      <c r="O522" s="9">
        <f t="shared" si="135"/>
        <v>20.130688837552295</v>
      </c>
      <c r="P522" s="9">
        <f t="shared" si="136"/>
        <v>1546.3852589944986</v>
      </c>
      <c r="Q522" s="9">
        <f t="shared" si="136"/>
        <v>0</v>
      </c>
      <c r="T522" s="6">
        <f t="shared" si="138"/>
        <v>0.93074494750408487</v>
      </c>
      <c r="U522" s="6">
        <f t="shared" si="139"/>
        <v>1.0028404480533923</v>
      </c>
      <c r="V522" s="6">
        <f t="shared" si="140"/>
        <v>0.90679908499966888</v>
      </c>
      <c r="W522" s="6">
        <f t="shared" si="141"/>
        <v>1.0190441873325065</v>
      </c>
      <c r="X522" s="6">
        <f t="shared" si="142"/>
        <v>17.419358184449216</v>
      </c>
      <c r="Y522" s="6">
        <f t="shared" si="143"/>
        <v>1.0296646675410475</v>
      </c>
      <c r="Z522" s="6">
        <f t="shared" si="144"/>
        <v>0.8708810545065051</v>
      </c>
      <c r="AA522" s="6">
        <f t="shared" si="145"/>
        <v>1.0935781936274513</v>
      </c>
      <c r="AB522" s="6">
        <f t="shared" si="146"/>
        <v>1.0158788508338865</v>
      </c>
      <c r="AC522" s="6">
        <f t="shared" si="147"/>
        <v>0.99647290502756203</v>
      </c>
      <c r="AD522" s="6">
        <f t="shared" si="148"/>
        <v>0.91425334609945097</v>
      </c>
      <c r="AE522" s="6">
        <f t="shared" si="149"/>
        <v>1.1111604951314757</v>
      </c>
      <c r="AF522" s="6">
        <f t="shared" si="150"/>
        <v>0.99844815198010306</v>
      </c>
      <c r="AG522" s="6">
        <f t="shared" si="151"/>
        <v>0.62502861824083744</v>
      </c>
      <c r="AH522" s="6">
        <f t="shared" si="152"/>
        <v>0.93089654610316186</v>
      </c>
      <c r="AI522" s="6">
        <f t="shared" si="152"/>
        <v>1</v>
      </c>
    </row>
    <row r="523" spans="1:35" x14ac:dyDescent="0.25">
      <c r="A523" s="3">
        <f t="shared" si="153"/>
        <v>42889</v>
      </c>
      <c r="B523" s="9">
        <f t="shared" si="122"/>
        <v>9394.9309727989112</v>
      </c>
      <c r="C523" s="9">
        <f t="shared" si="123"/>
        <v>12130.706490382423</v>
      </c>
      <c r="D523" s="9">
        <f t="shared" si="124"/>
        <v>34403.338137699189</v>
      </c>
      <c r="E523" s="9">
        <f t="shared" si="125"/>
        <v>23836.083292876232</v>
      </c>
      <c r="F523" s="9">
        <f t="shared" si="126"/>
        <v>1360588261902.9192</v>
      </c>
      <c r="G523" s="9">
        <f t="shared" si="127"/>
        <v>27153.563440866295</v>
      </c>
      <c r="H523" s="9">
        <f t="shared" si="128"/>
        <v>1110.7017628466667</v>
      </c>
      <c r="I523" s="9">
        <f t="shared" si="129"/>
        <v>15766.066082074918</v>
      </c>
      <c r="J523" s="9">
        <f t="shared" si="130"/>
        <v>3821.451146638783</v>
      </c>
      <c r="K523" s="9">
        <f t="shared" si="131"/>
        <v>5730.6866405451028</v>
      </c>
      <c r="L523" s="9">
        <f t="shared" si="132"/>
        <v>40881.07526998403</v>
      </c>
      <c r="M523" s="9">
        <f t="shared" si="133"/>
        <v>787.05508307356206</v>
      </c>
      <c r="N523" s="9">
        <f t="shared" si="134"/>
        <v>8476.0064982283548</v>
      </c>
      <c r="O523" s="9">
        <f t="shared" si="135"/>
        <v>4.895638488656382</v>
      </c>
      <c r="P523" s="9">
        <f t="shared" si="136"/>
        <v>1502.3343020102855</v>
      </c>
      <c r="Q523" s="9">
        <f t="shared" si="136"/>
        <v>0</v>
      </c>
      <c r="T523" s="6">
        <f t="shared" si="138"/>
        <v>0.93068168102011917</v>
      </c>
      <c r="U523" s="6">
        <f t="shared" si="139"/>
        <v>1.002508727551112</v>
      </c>
      <c r="V523" s="6">
        <f t="shared" si="140"/>
        <v>0.90673452124297316</v>
      </c>
      <c r="W523" s="6">
        <f t="shared" si="141"/>
        <v>1.0189157408349421</v>
      </c>
      <c r="X523" s="6">
        <f t="shared" si="142"/>
        <v>17.41307397136503</v>
      </c>
      <c r="Y523" s="6">
        <f t="shared" si="143"/>
        <v>1.0296465494403046</v>
      </c>
      <c r="Z523" s="6">
        <f t="shared" si="144"/>
        <v>0.87090964567393603</v>
      </c>
      <c r="AA523" s="6">
        <f t="shared" si="145"/>
        <v>1.0936970501895109</v>
      </c>
      <c r="AB523" s="6">
        <f t="shared" si="146"/>
        <v>1.0158599702561972</v>
      </c>
      <c r="AC523" s="6">
        <f t="shared" si="147"/>
        <v>0.99685309809173928</v>
      </c>
      <c r="AD523" s="6">
        <f t="shared" si="148"/>
        <v>0.91425986153790306</v>
      </c>
      <c r="AE523" s="6">
        <f t="shared" si="149"/>
        <v>1.1111632897863308</v>
      </c>
      <c r="AF523" s="6">
        <f t="shared" si="150"/>
        <v>0.99840066461131749</v>
      </c>
      <c r="AG523" s="6">
        <f t="shared" si="151"/>
        <v>0.62527525205629408</v>
      </c>
      <c r="AH523" s="6">
        <f t="shared" si="152"/>
        <v>0.93084891436462081</v>
      </c>
      <c r="AI523" s="6">
        <f t="shared" si="152"/>
        <v>1</v>
      </c>
    </row>
    <row r="524" spans="1:35" x14ac:dyDescent="0.25">
      <c r="A524" s="7">
        <f t="shared" si="153"/>
        <v>42890</v>
      </c>
      <c r="B524" s="49">
        <f t="shared" si="122"/>
        <v>8857.8343648736827</v>
      </c>
      <c r="C524" s="49">
        <f t="shared" si="123"/>
        <v>0</v>
      </c>
      <c r="D524" s="49">
        <f t="shared" si="124"/>
        <v>29493.299776740274</v>
      </c>
      <c r="E524" s="49">
        <f t="shared" si="125"/>
        <v>15558.14295473711</v>
      </c>
      <c r="F524" s="49">
        <f t="shared" si="126"/>
        <v>670561822810.45703</v>
      </c>
      <c r="G524" s="49">
        <f t="shared" si="127"/>
        <v>21654.483208269216</v>
      </c>
      <c r="H524" s="49">
        <f t="shared" si="128"/>
        <v>958.61743337675375</v>
      </c>
      <c r="I524" s="49">
        <f t="shared" si="129"/>
        <v>13793.061953165068</v>
      </c>
      <c r="J524" s="49">
        <f t="shared" si="130"/>
        <v>4292.1188900690759</v>
      </c>
      <c r="K524" s="49">
        <f t="shared" si="131"/>
        <v>0</v>
      </c>
      <c r="L524" s="49">
        <f t="shared" si="132"/>
        <v>42421.367633225069</v>
      </c>
      <c r="M524" s="49">
        <f t="shared" si="133"/>
        <v>854.23373318237884</v>
      </c>
      <c r="N524" s="49">
        <f t="shared" si="134"/>
        <v>7296.0837251406028</v>
      </c>
      <c r="O524" s="49">
        <f t="shared" si="135"/>
        <v>3.905034868650461</v>
      </c>
      <c r="P524" s="49">
        <f t="shared" si="136"/>
        <v>1375.0568756682603</v>
      </c>
      <c r="Q524" s="49">
        <f t="shared" si="136"/>
        <v>0</v>
      </c>
      <c r="T524" s="8">
        <f t="shared" si="138"/>
        <v>0.93063141796508719</v>
      </c>
      <c r="U524" s="8">
        <f t="shared" si="139"/>
        <v>1</v>
      </c>
      <c r="V524" s="8">
        <f t="shared" si="140"/>
        <v>0.90667154626627855</v>
      </c>
      <c r="W524" s="8">
        <f t="shared" si="141"/>
        <v>1.0188361861547044</v>
      </c>
      <c r="X524" s="8">
        <f t="shared" si="142"/>
        <v>17.397985045007271</v>
      </c>
      <c r="Y524" s="8">
        <f t="shared" si="143"/>
        <v>1.0295790728081315</v>
      </c>
      <c r="Z524" s="8">
        <f t="shared" si="144"/>
        <v>0.87099991973382973</v>
      </c>
      <c r="AA524" s="8">
        <f t="shared" si="145"/>
        <v>1.0937745815554076</v>
      </c>
      <c r="AB524" s="8">
        <f t="shared" si="146"/>
        <v>1.0158535574440872</v>
      </c>
      <c r="AC524" s="8">
        <f t="shared" si="147"/>
        <v>1</v>
      </c>
      <c r="AD524" s="8">
        <f t="shared" si="148"/>
        <v>0.91418530031874978</v>
      </c>
      <c r="AE524" s="8">
        <f t="shared" si="149"/>
        <v>1.1114034215014774</v>
      </c>
      <c r="AF524" s="8">
        <f t="shared" si="150"/>
        <v>0.99833696508894965</v>
      </c>
      <c r="AG524" s="8">
        <f t="shared" si="151"/>
        <v>0.62568361381454562</v>
      </c>
      <c r="AH524" s="8">
        <f t="shared" si="152"/>
        <v>0.93081829051611253</v>
      </c>
      <c r="AI524" s="8">
        <f t="shared" si="152"/>
        <v>1</v>
      </c>
    </row>
    <row r="525" spans="1:35" x14ac:dyDescent="0.25">
      <c r="A525" s="7">
        <f t="shared" si="153"/>
        <v>42891</v>
      </c>
      <c r="B525" s="49">
        <f t="shared" si="122"/>
        <v>7981.1644884736425</v>
      </c>
      <c r="C525" s="49">
        <f t="shared" si="123"/>
        <v>0</v>
      </c>
      <c r="D525" s="49">
        <f t="shared" si="124"/>
        <v>22308.649424608389</v>
      </c>
      <c r="E525" s="49">
        <f t="shared" si="125"/>
        <v>1564.5698573838315</v>
      </c>
      <c r="F525" s="49">
        <f t="shared" si="126"/>
        <v>13611139780490.691</v>
      </c>
      <c r="G525" s="49">
        <f t="shared" si="127"/>
        <v>30063.728971676861</v>
      </c>
      <c r="H525" s="49">
        <f t="shared" si="128"/>
        <v>721.91536657014183</v>
      </c>
      <c r="I525" s="49">
        <f t="shared" si="129"/>
        <v>16237.813837368478</v>
      </c>
      <c r="J525" s="49">
        <f t="shared" si="130"/>
        <v>3444.6015863717162</v>
      </c>
      <c r="K525" s="49">
        <f t="shared" si="131"/>
        <v>0</v>
      </c>
      <c r="L525" s="49">
        <f t="shared" si="132"/>
        <v>24027.637454618882</v>
      </c>
      <c r="M525" s="49">
        <f t="shared" si="133"/>
        <v>522.43428003758549</v>
      </c>
      <c r="N525" s="49">
        <f t="shared" si="134"/>
        <v>8915.8282412621047</v>
      </c>
      <c r="O525" s="49">
        <f t="shared" si="135"/>
        <v>7.4384687110279462</v>
      </c>
      <c r="P525" s="49">
        <f t="shared" si="136"/>
        <v>1256.0749998713356</v>
      </c>
      <c r="Q525" s="49">
        <f t="shared" si="136"/>
        <v>0</v>
      </c>
      <c r="T525" s="8">
        <f t="shared" si="138"/>
        <v>0.93059237517207094</v>
      </c>
      <c r="U525" s="8">
        <f t="shared" si="139"/>
        <v>1</v>
      </c>
      <c r="V525" s="8">
        <f t="shared" si="140"/>
        <v>0.90661201951459813</v>
      </c>
      <c r="W525" s="8">
        <f t="shared" si="141"/>
        <v>1.0187289583383268</v>
      </c>
      <c r="X525" s="8">
        <f t="shared" si="142"/>
        <v>17.378328965226391</v>
      </c>
      <c r="Y525" s="8">
        <f t="shared" si="143"/>
        <v>1.0294770773461399</v>
      </c>
      <c r="Z525" s="8">
        <f t="shared" si="144"/>
        <v>0.87111760181965647</v>
      </c>
      <c r="AA525" s="8">
        <f t="shared" si="145"/>
        <v>1.0938017491459815</v>
      </c>
      <c r="AB525" s="8">
        <f t="shared" si="146"/>
        <v>1.0158351384005029</v>
      </c>
      <c r="AC525" s="8">
        <f t="shared" si="147"/>
        <v>1</v>
      </c>
      <c r="AD525" s="8">
        <f t="shared" si="148"/>
        <v>0.91412036999803092</v>
      </c>
      <c r="AE525" s="8">
        <f t="shared" si="149"/>
        <v>1.1115820164578096</v>
      </c>
      <c r="AF525" s="8">
        <f t="shared" si="150"/>
        <v>0.99827475172116531</v>
      </c>
      <c r="AG525" s="8">
        <f t="shared" si="151"/>
        <v>0.62614442896884981</v>
      </c>
      <c r="AH525" s="8">
        <f t="shared" si="152"/>
        <v>0.93082101547091478</v>
      </c>
      <c r="AI525" s="8">
        <f t="shared" si="152"/>
        <v>1</v>
      </c>
    </row>
    <row r="526" spans="1:35" x14ac:dyDescent="0.25">
      <c r="A526" s="3">
        <f t="shared" si="153"/>
        <v>42892</v>
      </c>
      <c r="B526" s="9">
        <f t="shared" si="122"/>
        <v>5651.8079031249299</v>
      </c>
      <c r="C526" s="9">
        <f t="shared" si="123"/>
        <v>23427.5729706292</v>
      </c>
      <c r="D526" s="9">
        <f t="shared" si="124"/>
        <v>34937.610142229372</v>
      </c>
      <c r="E526" s="9">
        <f t="shared" si="125"/>
        <v>16243.737214353678</v>
      </c>
      <c r="F526" s="9">
        <f t="shared" si="126"/>
        <v>3559258007348.8887</v>
      </c>
      <c r="G526" s="9">
        <f t="shared" si="127"/>
        <v>32190.982913246975</v>
      </c>
      <c r="H526" s="9">
        <f t="shared" si="128"/>
        <v>1164.741935717386</v>
      </c>
      <c r="I526" s="9">
        <f t="shared" si="129"/>
        <v>13556.442124456016</v>
      </c>
      <c r="J526" s="9">
        <f t="shared" si="130"/>
        <v>1897.2684832224825</v>
      </c>
      <c r="K526" s="9">
        <f t="shared" si="131"/>
        <v>0</v>
      </c>
      <c r="L526" s="9">
        <f t="shared" si="132"/>
        <v>16454.653275933848</v>
      </c>
      <c r="M526" s="9">
        <f t="shared" si="133"/>
        <v>814.84923361791391</v>
      </c>
      <c r="N526" s="9">
        <f t="shared" si="134"/>
        <v>10183.89993671384</v>
      </c>
      <c r="O526" s="9">
        <f t="shared" si="135"/>
        <v>7.1304002891556655</v>
      </c>
      <c r="P526" s="9">
        <f t="shared" si="136"/>
        <v>1292.6443468211928</v>
      </c>
      <c r="Q526" s="9">
        <f t="shared" si="136"/>
        <v>0</v>
      </c>
      <c r="T526" s="6">
        <f t="shared" si="138"/>
        <v>0.93056912802301517</v>
      </c>
      <c r="U526" s="6">
        <f t="shared" si="139"/>
        <v>1.0022461691548563</v>
      </c>
      <c r="V526" s="6">
        <f t="shared" si="140"/>
        <v>0.90660380241945759</v>
      </c>
      <c r="W526" s="6">
        <f t="shared" si="141"/>
        <v>1.0186205890204496</v>
      </c>
      <c r="X526" s="6">
        <f t="shared" si="142"/>
        <v>17.359380551340152</v>
      </c>
      <c r="Y526" s="6">
        <f t="shared" si="143"/>
        <v>1.0293790067068818</v>
      </c>
      <c r="Z526" s="6">
        <f t="shared" si="144"/>
        <v>0.87122701970926453</v>
      </c>
      <c r="AA526" s="6">
        <f t="shared" si="145"/>
        <v>1.09379092514605</v>
      </c>
      <c r="AB526" s="6">
        <f t="shared" si="146"/>
        <v>1.0158381698674239</v>
      </c>
      <c r="AC526" s="6">
        <f t="shared" si="147"/>
        <v>1</v>
      </c>
      <c r="AD526" s="6">
        <f t="shared" si="148"/>
        <v>0.91410785143583406</v>
      </c>
      <c r="AE526" s="6">
        <f t="shared" si="149"/>
        <v>1.111708741141846</v>
      </c>
      <c r="AF526" s="6">
        <f t="shared" si="150"/>
        <v>0.99824364274632227</v>
      </c>
      <c r="AG526" s="6">
        <f t="shared" si="151"/>
        <v>0.6259794783701863</v>
      </c>
      <c r="AH526" s="6">
        <f t="shared" si="152"/>
        <v>0.93085262645429123</v>
      </c>
      <c r="AI526" s="6">
        <f t="shared" si="152"/>
        <v>1</v>
      </c>
    </row>
    <row r="527" spans="1:35" x14ac:dyDescent="0.25">
      <c r="A527" s="3">
        <f t="shared" si="153"/>
        <v>42893</v>
      </c>
      <c r="B527" s="9">
        <f t="shared" si="122"/>
        <v>7717.5551533588978</v>
      </c>
      <c r="C527" s="9">
        <f t="shared" si="123"/>
        <v>0</v>
      </c>
      <c r="D527" s="9">
        <f t="shared" si="124"/>
        <v>31365.508936245587</v>
      </c>
      <c r="E527" s="9">
        <f t="shared" si="125"/>
        <v>41388.097353874029</v>
      </c>
      <c r="F527" s="9">
        <f t="shared" si="126"/>
        <v>26485850736344.32</v>
      </c>
      <c r="G527" s="9">
        <f t="shared" si="127"/>
        <v>32263.322193974742</v>
      </c>
      <c r="H527" s="9">
        <f t="shared" si="128"/>
        <v>933.47315317985806</v>
      </c>
      <c r="I527" s="9">
        <f t="shared" si="129"/>
        <v>12946.194322272622</v>
      </c>
      <c r="J527" s="9">
        <f t="shared" si="130"/>
        <v>4050.081934554988</v>
      </c>
      <c r="K527" s="9">
        <f t="shared" si="131"/>
        <v>15141.803398492792</v>
      </c>
      <c r="L527" s="9">
        <f t="shared" si="132"/>
        <v>36490.38524133891</v>
      </c>
      <c r="M527" s="9">
        <f t="shared" si="133"/>
        <v>778.26857041889195</v>
      </c>
      <c r="N527" s="9">
        <f t="shared" si="134"/>
        <v>7076.8577333075691</v>
      </c>
      <c r="O527" s="9">
        <f t="shared" si="135"/>
        <v>5.7062529539681375</v>
      </c>
      <c r="P527" s="9">
        <f t="shared" si="136"/>
        <v>1227.2317002604789</v>
      </c>
      <c r="Q527" s="9">
        <f t="shared" si="136"/>
        <v>0</v>
      </c>
      <c r="T527" s="6">
        <f t="shared" si="138"/>
        <v>0.93057714453543816</v>
      </c>
      <c r="U527" s="6">
        <f t="shared" si="139"/>
        <v>1</v>
      </c>
      <c r="V527" s="6">
        <f t="shared" si="140"/>
        <v>0.90661886761838506</v>
      </c>
      <c r="W527" s="6">
        <f t="shared" si="141"/>
        <v>1.0186235425254349</v>
      </c>
      <c r="X527" s="6">
        <f t="shared" si="142"/>
        <v>17.347601060751881</v>
      </c>
      <c r="Y527" s="6">
        <f t="shared" si="143"/>
        <v>1.0293507442873475</v>
      </c>
      <c r="Z527" s="6">
        <f t="shared" si="144"/>
        <v>0.87130179947878694</v>
      </c>
      <c r="AA527" s="6">
        <f t="shared" si="145"/>
        <v>1.0937803131384831</v>
      </c>
      <c r="AB527" s="6">
        <f t="shared" si="146"/>
        <v>1.0158591617034178</v>
      </c>
      <c r="AC527" s="6">
        <f t="shared" si="147"/>
        <v>0.99721159664629611</v>
      </c>
      <c r="AD527" s="6">
        <f t="shared" si="148"/>
        <v>0.91410983213679964</v>
      </c>
      <c r="AE527" s="6">
        <f t="shared" si="149"/>
        <v>1.111773815688333</v>
      </c>
      <c r="AF527" s="6">
        <f t="shared" si="150"/>
        <v>0.99824851024985028</v>
      </c>
      <c r="AG527" s="6">
        <f t="shared" si="151"/>
        <v>0.62583947226852232</v>
      </c>
      <c r="AH527" s="6">
        <f t="shared" si="152"/>
        <v>0.93087929018762139</v>
      </c>
      <c r="AI527" s="6">
        <f t="shared" si="152"/>
        <v>1</v>
      </c>
    </row>
    <row r="528" spans="1:35" x14ac:dyDescent="0.25">
      <c r="A528" s="3">
        <f t="shared" si="153"/>
        <v>42894</v>
      </c>
      <c r="B528" s="9">
        <f t="shared" si="122"/>
        <v>8355.4957576004981</v>
      </c>
      <c r="C528" s="9">
        <f t="shared" si="123"/>
        <v>19623.135009197915</v>
      </c>
      <c r="D528" s="9">
        <f t="shared" si="124"/>
        <v>31539.63098908708</v>
      </c>
      <c r="E528" s="9">
        <f t="shared" si="125"/>
        <v>26459.575981933122</v>
      </c>
      <c r="F528" s="9">
        <f t="shared" si="126"/>
        <v>23240399057728.844</v>
      </c>
      <c r="G528" s="9">
        <f t="shared" si="127"/>
        <v>30674.802677753523</v>
      </c>
      <c r="H528" s="9">
        <f t="shared" si="128"/>
        <v>871.20988612220219</v>
      </c>
      <c r="I528" s="9">
        <f t="shared" si="129"/>
        <v>16155.234860627546</v>
      </c>
      <c r="J528" s="9">
        <f t="shared" si="130"/>
        <v>5650.0487405085132</v>
      </c>
      <c r="K528" s="9">
        <f t="shared" si="131"/>
        <v>6934.2744311109418</v>
      </c>
      <c r="L528" s="9">
        <f t="shared" si="132"/>
        <v>42056.882488646079</v>
      </c>
      <c r="M528" s="9">
        <f t="shared" si="133"/>
        <v>820.31107825208755</v>
      </c>
      <c r="N528" s="9">
        <f t="shared" si="134"/>
        <v>8257.541751636918</v>
      </c>
      <c r="O528" s="9">
        <f t="shared" si="135"/>
        <v>5.4832627454105012</v>
      </c>
      <c r="P528" s="9">
        <f t="shared" si="136"/>
        <v>1503.8327916796698</v>
      </c>
      <c r="Q528" s="9">
        <f t="shared" si="136"/>
        <v>0</v>
      </c>
      <c r="T528" s="6">
        <f t="shared" si="138"/>
        <v>0.93060749795977904</v>
      </c>
      <c r="U528" s="6">
        <f t="shared" si="139"/>
        <v>1.0020302968736445</v>
      </c>
      <c r="V528" s="6">
        <f t="shared" si="140"/>
        <v>0.9066438845236261</v>
      </c>
      <c r="W528" s="6">
        <f t="shared" si="141"/>
        <v>1.0187074559850129</v>
      </c>
      <c r="X528" s="6">
        <f t="shared" si="142"/>
        <v>17.34297942004871</v>
      </c>
      <c r="Y528" s="6">
        <f t="shared" si="143"/>
        <v>1.0293612368638503</v>
      </c>
      <c r="Z528" s="6">
        <f t="shared" si="144"/>
        <v>0.87134040728060047</v>
      </c>
      <c r="AA528" s="6">
        <f t="shared" si="145"/>
        <v>1.0937674296924487</v>
      </c>
      <c r="AB528" s="6">
        <f t="shared" si="146"/>
        <v>1.0158925267324619</v>
      </c>
      <c r="AC528" s="6">
        <f t="shared" si="147"/>
        <v>0.99750372252471509</v>
      </c>
      <c r="AD528" s="6">
        <f t="shared" si="148"/>
        <v>0.91411669728962919</v>
      </c>
      <c r="AE528" s="6">
        <f t="shared" si="149"/>
        <v>1.1117913643783255</v>
      </c>
      <c r="AF528" s="6">
        <f t="shared" si="150"/>
        <v>0.99826200234547779</v>
      </c>
      <c r="AG528" s="6">
        <f t="shared" si="151"/>
        <v>0.6257238108408284</v>
      </c>
      <c r="AH528" s="6">
        <f t="shared" si="152"/>
        <v>0.93090139954697604</v>
      </c>
      <c r="AI528" s="6">
        <f t="shared" si="152"/>
        <v>1</v>
      </c>
    </row>
    <row r="529" spans="1:35" x14ac:dyDescent="0.25">
      <c r="A529" s="3">
        <f t="shared" si="153"/>
        <v>42895</v>
      </c>
      <c r="B529" s="9">
        <f t="shared" si="122"/>
        <v>9559.0490809237017</v>
      </c>
      <c r="C529" s="9">
        <f t="shared" si="123"/>
        <v>11271.672197602911</v>
      </c>
      <c r="D529" s="9">
        <f t="shared" si="124"/>
        <v>33680.483848001299</v>
      </c>
      <c r="E529" s="9">
        <f t="shared" si="125"/>
        <v>35019.842657313318</v>
      </c>
      <c r="F529" s="9">
        <f t="shared" si="126"/>
        <v>21982132957592.922</v>
      </c>
      <c r="G529" s="9">
        <f t="shared" si="127"/>
        <v>29425.267041877116</v>
      </c>
      <c r="H529" s="9">
        <f t="shared" si="128"/>
        <v>983.9124318585533</v>
      </c>
      <c r="I529" s="9">
        <f t="shared" si="129"/>
        <v>17952.60191452803</v>
      </c>
      <c r="J529" s="9">
        <f t="shared" si="130"/>
        <v>4683.4689787682655</v>
      </c>
      <c r="K529" s="9">
        <f t="shared" si="131"/>
        <v>7061.5729568645693</v>
      </c>
      <c r="L529" s="9">
        <f t="shared" si="132"/>
        <v>23738.839805017702</v>
      </c>
      <c r="M529" s="9">
        <f t="shared" si="133"/>
        <v>1289.4500451308782</v>
      </c>
      <c r="N529" s="9">
        <f t="shared" si="134"/>
        <v>8992.5296395055775</v>
      </c>
      <c r="O529" s="9">
        <f t="shared" si="135"/>
        <v>12.594404483412672</v>
      </c>
      <c r="P529" s="9">
        <f t="shared" si="136"/>
        <v>1439.5560144358603</v>
      </c>
      <c r="Q529" s="9">
        <f t="shared" si="136"/>
        <v>0</v>
      </c>
      <c r="T529" s="6">
        <f t="shared" si="138"/>
        <v>0.93064623271904834</v>
      </c>
      <c r="U529" s="6">
        <f t="shared" si="139"/>
        <v>1.0018370876215654</v>
      </c>
      <c r="V529" s="6">
        <f t="shared" si="140"/>
        <v>0.90667191142535064</v>
      </c>
      <c r="W529" s="6">
        <f t="shared" si="141"/>
        <v>1.0188100460374896</v>
      </c>
      <c r="X529" s="6">
        <f t="shared" si="142"/>
        <v>17.344840005039838</v>
      </c>
      <c r="Y529" s="6">
        <f t="shared" si="143"/>
        <v>1.029388423178508</v>
      </c>
      <c r="Z529" s="6">
        <f t="shared" si="144"/>
        <v>0.87133813984384845</v>
      </c>
      <c r="AA529" s="6">
        <f t="shared" si="145"/>
        <v>1.093751448244747</v>
      </c>
      <c r="AB529" s="6">
        <f t="shared" si="146"/>
        <v>1.0159261844923169</v>
      </c>
      <c r="AC529" s="6">
        <f t="shared" si="147"/>
        <v>0.99777481433491988</v>
      </c>
      <c r="AD529" s="6">
        <f t="shared" si="148"/>
        <v>0.91412255506199014</v>
      </c>
      <c r="AE529" s="6">
        <f t="shared" si="149"/>
        <v>1.1117700374691151</v>
      </c>
      <c r="AF529" s="6">
        <f t="shared" si="150"/>
        <v>0.99827898081508193</v>
      </c>
      <c r="AG529" s="6">
        <f t="shared" si="151"/>
        <v>0.62563206778690816</v>
      </c>
      <c r="AH529" s="6">
        <f t="shared" si="152"/>
        <v>0.93091679842570307</v>
      </c>
      <c r="AI529" s="6">
        <f t="shared" si="152"/>
        <v>1</v>
      </c>
    </row>
    <row r="530" spans="1:35" x14ac:dyDescent="0.25">
      <c r="A530" s="3">
        <f t="shared" si="153"/>
        <v>42896</v>
      </c>
      <c r="B530" s="9">
        <f t="shared" si="122"/>
        <v>8743.6212535325558</v>
      </c>
      <c r="C530" s="9">
        <f t="shared" si="123"/>
        <v>12150.674342609431</v>
      </c>
      <c r="D530" s="9">
        <f t="shared" si="124"/>
        <v>31193.289107202538</v>
      </c>
      <c r="E530" s="9">
        <f t="shared" si="125"/>
        <v>24286.02325216883</v>
      </c>
      <c r="F530" s="9">
        <f t="shared" si="126"/>
        <v>23608446707047.188</v>
      </c>
      <c r="G530" s="9">
        <f t="shared" si="127"/>
        <v>27952.41047089572</v>
      </c>
      <c r="H530" s="9">
        <f t="shared" si="128"/>
        <v>967.75597889564654</v>
      </c>
      <c r="I530" s="9">
        <f t="shared" si="129"/>
        <v>17243.890727196303</v>
      </c>
      <c r="J530" s="9">
        <f t="shared" si="130"/>
        <v>3882.3688943782295</v>
      </c>
      <c r="K530" s="9">
        <f t="shared" si="131"/>
        <v>5719.3552831373809</v>
      </c>
      <c r="L530" s="9">
        <f t="shared" si="132"/>
        <v>37370.552247406937</v>
      </c>
      <c r="M530" s="9">
        <f t="shared" si="133"/>
        <v>874.9888776066465</v>
      </c>
      <c r="N530" s="9">
        <f t="shared" si="134"/>
        <v>8461.5983276037878</v>
      </c>
      <c r="O530" s="9">
        <f t="shared" si="135"/>
        <v>3.0625298248797361</v>
      </c>
      <c r="P530" s="9">
        <f t="shared" si="136"/>
        <v>1398.5552655379433</v>
      </c>
      <c r="Q530" s="9">
        <f t="shared" si="136"/>
        <v>0</v>
      </c>
      <c r="T530" s="6">
        <f t="shared" si="138"/>
        <v>0.93067434756550227</v>
      </c>
      <c r="U530" s="6">
        <f t="shared" si="139"/>
        <v>1.0016460584750639</v>
      </c>
      <c r="V530" s="6">
        <f t="shared" si="140"/>
        <v>0.90669367554833058</v>
      </c>
      <c r="W530" s="6">
        <f t="shared" si="141"/>
        <v>1.0188764216739865</v>
      </c>
      <c r="X530" s="6">
        <f t="shared" si="142"/>
        <v>17.351646613523187</v>
      </c>
      <c r="Y530" s="6">
        <f t="shared" si="143"/>
        <v>1.0294196020264197</v>
      </c>
      <c r="Z530" s="6">
        <f t="shared" si="144"/>
        <v>0.87130138014307446</v>
      </c>
      <c r="AA530" s="6">
        <f t="shared" si="145"/>
        <v>1.0937345205473663</v>
      </c>
      <c r="AB530" s="6">
        <f t="shared" si="146"/>
        <v>1.015940998694443</v>
      </c>
      <c r="AC530" s="6">
        <f t="shared" si="147"/>
        <v>0.998022687660576</v>
      </c>
      <c r="AD530" s="6">
        <f t="shared" si="148"/>
        <v>0.91412840784169358</v>
      </c>
      <c r="AE530" s="6">
        <f t="shared" si="149"/>
        <v>1.1117250830649494</v>
      </c>
      <c r="AF530" s="6">
        <f t="shared" si="150"/>
        <v>0.99830012274912971</v>
      </c>
      <c r="AG530" s="6">
        <f t="shared" si="151"/>
        <v>0.62556290297494044</v>
      </c>
      <c r="AH530" s="6">
        <f t="shared" si="152"/>
        <v>0.93092147577707929</v>
      </c>
      <c r="AI530" s="6">
        <f t="shared" si="152"/>
        <v>1</v>
      </c>
    </row>
    <row r="531" spans="1:35" x14ac:dyDescent="0.25">
      <c r="T531" s="6">
        <f t="shared" ref="T531:AF534" si="154">IF(ISERROR(B531/B524),1,B531/B524)</f>
        <v>0</v>
      </c>
      <c r="U531" s="6">
        <f t="shared" si="154"/>
        <v>1</v>
      </c>
      <c r="V531" s="6">
        <f t="shared" si="154"/>
        <v>0</v>
      </c>
      <c r="W531" s="6">
        <f t="shared" si="154"/>
        <v>0</v>
      </c>
      <c r="X531" s="6">
        <f t="shared" si="154"/>
        <v>0</v>
      </c>
      <c r="Y531" s="6">
        <f t="shared" si="154"/>
        <v>0</v>
      </c>
      <c r="Z531" s="6">
        <f t="shared" si="154"/>
        <v>0</v>
      </c>
      <c r="AA531" s="6">
        <f t="shared" si="154"/>
        <v>0</v>
      </c>
      <c r="AB531" s="6">
        <f t="shared" si="154"/>
        <v>0</v>
      </c>
      <c r="AC531" s="6">
        <f t="shared" si="154"/>
        <v>1</v>
      </c>
      <c r="AD531" s="6">
        <f t="shared" si="154"/>
        <v>0</v>
      </c>
      <c r="AE531" s="6">
        <f t="shared" si="154"/>
        <v>0</v>
      </c>
      <c r="AF531" s="6">
        <f t="shared" si="154"/>
        <v>0</v>
      </c>
    </row>
    <row r="532" spans="1:35" x14ac:dyDescent="0.25">
      <c r="T532" s="6">
        <f t="shared" si="154"/>
        <v>0</v>
      </c>
      <c r="U532" s="6">
        <f t="shared" si="154"/>
        <v>1</v>
      </c>
      <c r="V532" s="6">
        <f t="shared" si="154"/>
        <v>0</v>
      </c>
      <c r="W532" s="6">
        <f t="shared" si="154"/>
        <v>0</v>
      </c>
      <c r="X532" s="6">
        <f t="shared" si="154"/>
        <v>0</v>
      </c>
      <c r="Y532" s="6">
        <f t="shared" si="154"/>
        <v>0</v>
      </c>
      <c r="Z532" s="6">
        <f t="shared" si="154"/>
        <v>0</v>
      </c>
      <c r="AA532" s="6">
        <f t="shared" si="154"/>
        <v>0</v>
      </c>
      <c r="AB532" s="6">
        <f t="shared" si="154"/>
        <v>0</v>
      </c>
      <c r="AC532" s="6">
        <f t="shared" si="154"/>
        <v>1</v>
      </c>
      <c r="AD532" s="6">
        <f t="shared" si="154"/>
        <v>0</v>
      </c>
      <c r="AE532" s="6">
        <f t="shared" si="154"/>
        <v>0</v>
      </c>
      <c r="AF532" s="6">
        <f t="shared" si="154"/>
        <v>0</v>
      </c>
    </row>
    <row r="533" spans="1:35" x14ac:dyDescent="0.25">
      <c r="T533" s="6">
        <f t="shared" si="154"/>
        <v>0</v>
      </c>
      <c r="U533" s="6">
        <f t="shared" si="154"/>
        <v>0</v>
      </c>
      <c r="V533" s="6">
        <f t="shared" si="154"/>
        <v>0</v>
      </c>
      <c r="W533" s="6">
        <f t="shared" si="154"/>
        <v>0</v>
      </c>
      <c r="X533" s="6">
        <f t="shared" si="154"/>
        <v>0</v>
      </c>
      <c r="Y533" s="6">
        <f t="shared" si="154"/>
        <v>0</v>
      </c>
      <c r="Z533" s="6">
        <f t="shared" si="154"/>
        <v>0</v>
      </c>
      <c r="AA533" s="6">
        <f t="shared" si="154"/>
        <v>0</v>
      </c>
      <c r="AB533" s="6">
        <f t="shared" si="154"/>
        <v>0</v>
      </c>
      <c r="AC533" s="6">
        <f t="shared" si="154"/>
        <v>1</v>
      </c>
      <c r="AD533" s="6">
        <f t="shared" si="154"/>
        <v>0</v>
      </c>
      <c r="AE533" s="6">
        <f t="shared" si="154"/>
        <v>0</v>
      </c>
      <c r="AF533" s="6">
        <f t="shared" si="154"/>
        <v>0</v>
      </c>
    </row>
    <row r="534" spans="1:35" x14ac:dyDescent="0.25">
      <c r="T534" s="6">
        <f t="shared" si="154"/>
        <v>0</v>
      </c>
      <c r="U534" s="6">
        <f t="shared" si="154"/>
        <v>1</v>
      </c>
      <c r="V534" s="6">
        <f t="shared" si="154"/>
        <v>0</v>
      </c>
      <c r="W534" s="6">
        <f t="shared" si="154"/>
        <v>0</v>
      </c>
      <c r="X534" s="6">
        <f t="shared" si="154"/>
        <v>0</v>
      </c>
      <c r="Y534" s="6">
        <f t="shared" si="154"/>
        <v>0</v>
      </c>
      <c r="Z534" s="6">
        <f t="shared" si="154"/>
        <v>0</v>
      </c>
      <c r="AA534" s="6">
        <f t="shared" si="154"/>
        <v>0</v>
      </c>
      <c r="AB534" s="6">
        <f t="shared" si="154"/>
        <v>0</v>
      </c>
      <c r="AC534" s="6">
        <f t="shared" si="154"/>
        <v>0</v>
      </c>
      <c r="AD534" s="6">
        <f t="shared" si="154"/>
        <v>0</v>
      </c>
      <c r="AE534" s="6">
        <f t="shared" si="154"/>
        <v>0</v>
      </c>
      <c r="AF534" s="6">
        <f t="shared" si="154"/>
        <v>0</v>
      </c>
    </row>
  </sheetData>
  <conditionalFormatting sqref="J373:L379 A365:D372 F371:L372 F365:N370 A373:C379 B387:B390 A380:B386 A302:N364 P302:P390 T302:AF367">
    <cfRule type="expression" dxfId="367" priority="156">
      <formula>$A302=TODAY()</formula>
    </cfRule>
  </conditionalFormatting>
  <conditionalFormatting sqref="B2:N378">
    <cfRule type="expression" dxfId="366" priority="155">
      <formula>B2=MAX(B$2:B$378)</formula>
    </cfRule>
  </conditionalFormatting>
  <conditionalFormatting sqref="T368:AF384">
    <cfRule type="expression" dxfId="365" priority="154">
      <formula>$A368=TODAY()</formula>
    </cfRule>
  </conditionalFormatting>
  <conditionalFormatting sqref="M371:N379">
    <cfRule type="expression" dxfId="364" priority="153">
      <formula>$A371=TODAY()</formula>
    </cfRule>
  </conditionalFormatting>
  <conditionalFormatting sqref="F373:I379">
    <cfRule type="expression" dxfId="363" priority="150">
      <formula>$A373=TODAY()</formula>
    </cfRule>
  </conditionalFormatting>
  <conditionalFormatting sqref="D373:D379">
    <cfRule type="expression" dxfId="362" priority="149">
      <formula>$A373=TODAY()</formula>
    </cfRule>
  </conditionalFormatting>
  <conditionalFormatting sqref="E365:E379">
    <cfRule type="expression" dxfId="361" priority="148">
      <formula>$A365=TODAY()</formula>
    </cfRule>
  </conditionalFormatting>
  <conditionalFormatting sqref="A387:A425">
    <cfRule type="expression" dxfId="360" priority="145">
      <formula>$A387=TODAY()</formula>
    </cfRule>
  </conditionalFormatting>
  <conditionalFormatting sqref="C380:N425">
    <cfRule type="expression" dxfId="359" priority="144">
      <formula>$A380=TODAY()</formula>
    </cfRule>
  </conditionalFormatting>
  <conditionalFormatting sqref="T385:AF425">
    <cfRule type="expression" dxfId="358" priority="143">
      <formula>$A385=TODAY()</formula>
    </cfRule>
  </conditionalFormatting>
  <conditionalFormatting sqref="O272:O299">
    <cfRule type="expression" dxfId="357" priority="142">
      <formula>$A272=TODAY()</formula>
    </cfRule>
  </conditionalFormatting>
  <conditionalFormatting sqref="O300:O327">
    <cfRule type="expression" dxfId="356" priority="141">
      <formula>$A300=TODAY()</formula>
    </cfRule>
  </conditionalFormatting>
  <conditionalFormatting sqref="O328:O355">
    <cfRule type="expression" dxfId="355" priority="140">
      <formula>$A328=TODAY()</formula>
    </cfRule>
  </conditionalFormatting>
  <conditionalFormatting sqref="O356:O383">
    <cfRule type="expression" dxfId="354" priority="139">
      <formula>$A356=TODAY()</formula>
    </cfRule>
  </conditionalFormatting>
  <conditionalFormatting sqref="O384:O411">
    <cfRule type="expression" dxfId="353" priority="138">
      <formula>$A384=TODAY()</formula>
    </cfRule>
  </conditionalFormatting>
  <conditionalFormatting sqref="O412:O425">
    <cfRule type="expression" dxfId="352" priority="137">
      <formula>$A412=TODAY()</formula>
    </cfRule>
  </conditionalFormatting>
  <conditionalFormatting sqref="A426:A446">
    <cfRule type="expression" dxfId="351" priority="136">
      <formula>$A426=TODAY()</formula>
    </cfRule>
  </conditionalFormatting>
  <conditionalFormatting sqref="C426:N446">
    <cfRule type="expression" dxfId="350" priority="135">
      <formula>$A426=TODAY()</formula>
    </cfRule>
  </conditionalFormatting>
  <conditionalFormatting sqref="O426:O432">
    <cfRule type="expression" dxfId="349" priority="134">
      <formula>$A426=TODAY()</formula>
    </cfRule>
  </conditionalFormatting>
  <conditionalFormatting sqref="O433:O446">
    <cfRule type="expression" dxfId="348" priority="133">
      <formula>$A433=TODAY()</formula>
    </cfRule>
  </conditionalFormatting>
  <conditionalFormatting sqref="A447:A467">
    <cfRule type="expression" dxfId="347" priority="132">
      <formula>$A447=TODAY()</formula>
    </cfRule>
  </conditionalFormatting>
  <conditionalFormatting sqref="C447:N467">
    <cfRule type="expression" dxfId="346" priority="131">
      <formula>$A447=TODAY()</formula>
    </cfRule>
  </conditionalFormatting>
  <conditionalFormatting sqref="O447:O453">
    <cfRule type="expression" dxfId="345" priority="130">
      <formula>$A447=TODAY()</formula>
    </cfRule>
  </conditionalFormatting>
  <conditionalFormatting sqref="O454:O467">
    <cfRule type="expression" dxfId="344" priority="129">
      <formula>$A454=TODAY()</formula>
    </cfRule>
  </conditionalFormatting>
  <conditionalFormatting sqref="A468:A488">
    <cfRule type="expression" dxfId="343" priority="128">
      <formula>$A468=TODAY()</formula>
    </cfRule>
  </conditionalFormatting>
  <conditionalFormatting sqref="C468:N488">
    <cfRule type="expression" dxfId="342" priority="127">
      <formula>$A468=TODAY()</formula>
    </cfRule>
  </conditionalFormatting>
  <conditionalFormatting sqref="O468:O474">
    <cfRule type="expression" dxfId="341" priority="126">
      <formula>$A468=TODAY()</formula>
    </cfRule>
  </conditionalFormatting>
  <conditionalFormatting sqref="O475:O488">
    <cfRule type="expression" dxfId="340" priority="125">
      <formula>$A475=TODAY()</formula>
    </cfRule>
  </conditionalFormatting>
  <conditionalFormatting sqref="A489:A509">
    <cfRule type="expression" dxfId="339" priority="124">
      <formula>$A489=TODAY()</formula>
    </cfRule>
  </conditionalFormatting>
  <conditionalFormatting sqref="C489:N509">
    <cfRule type="expression" dxfId="338" priority="123">
      <formula>$A489=TODAY()</formula>
    </cfRule>
  </conditionalFormatting>
  <conditionalFormatting sqref="O489:O495">
    <cfRule type="expression" dxfId="337" priority="122">
      <formula>$A489=TODAY()</formula>
    </cfRule>
  </conditionalFormatting>
  <conditionalFormatting sqref="O496:O509">
    <cfRule type="expression" dxfId="336" priority="121">
      <formula>$A496=TODAY()</formula>
    </cfRule>
  </conditionalFormatting>
  <conditionalFormatting sqref="A510:A530">
    <cfRule type="expression" dxfId="335" priority="120">
      <formula>$A510=TODAY()</formula>
    </cfRule>
  </conditionalFormatting>
  <conditionalFormatting sqref="C510:N530">
    <cfRule type="expression" dxfId="334" priority="119">
      <formula>$A510=TODAY()</formula>
    </cfRule>
  </conditionalFormatting>
  <conditionalFormatting sqref="O510:O516">
    <cfRule type="expression" dxfId="333" priority="118">
      <formula>$A510=TODAY()</formula>
    </cfRule>
  </conditionalFormatting>
  <conditionalFormatting sqref="O517:O530">
    <cfRule type="expression" dxfId="332" priority="117">
      <formula>$A517=TODAY()</formula>
    </cfRule>
  </conditionalFormatting>
  <conditionalFormatting sqref="T531:AF534">
    <cfRule type="expression" dxfId="331" priority="114">
      <formula>$A531=TODAY()</formula>
    </cfRule>
  </conditionalFormatting>
  <conditionalFormatting sqref="AG302:AG367">
    <cfRule type="expression" dxfId="330" priority="113">
      <formula>$A302=TODAY()</formula>
    </cfRule>
  </conditionalFormatting>
  <conditionalFormatting sqref="AG368:AG384">
    <cfRule type="expression" dxfId="329" priority="112">
      <formula>$A368=TODAY()</formula>
    </cfRule>
  </conditionalFormatting>
  <conditionalFormatting sqref="AG385:AG425">
    <cfRule type="expression" dxfId="328" priority="111">
      <formula>$A385=TODAY()</formula>
    </cfRule>
  </conditionalFormatting>
  <conditionalFormatting sqref="T426:AF432">
    <cfRule type="expression" dxfId="327" priority="107">
      <formula>$A426=TODAY()</formula>
    </cfRule>
  </conditionalFormatting>
  <conditionalFormatting sqref="AG426:AG432">
    <cfRule type="expression" dxfId="326" priority="106">
      <formula>$A426=TODAY()</formula>
    </cfRule>
  </conditionalFormatting>
  <conditionalFormatting sqref="T433:AF439">
    <cfRule type="expression" dxfId="325" priority="105">
      <formula>$A433=TODAY()</formula>
    </cfRule>
  </conditionalFormatting>
  <conditionalFormatting sqref="AG433:AG439">
    <cfRule type="expression" dxfId="324" priority="104">
      <formula>$A433=TODAY()</formula>
    </cfRule>
  </conditionalFormatting>
  <conditionalFormatting sqref="T440:AF446">
    <cfRule type="expression" dxfId="323" priority="103">
      <formula>$A440=TODAY()</formula>
    </cfRule>
  </conditionalFormatting>
  <conditionalFormatting sqref="AG440:AG446">
    <cfRule type="expression" dxfId="322" priority="102">
      <formula>$A440=TODAY()</formula>
    </cfRule>
  </conditionalFormatting>
  <conditionalFormatting sqref="T447:AF453">
    <cfRule type="expression" dxfId="321" priority="101">
      <formula>$A447=TODAY()</formula>
    </cfRule>
  </conditionalFormatting>
  <conditionalFormatting sqref="AG447:AG453">
    <cfRule type="expression" dxfId="320" priority="100">
      <formula>$A447=TODAY()</formula>
    </cfRule>
  </conditionalFormatting>
  <conditionalFormatting sqref="T454:AF460">
    <cfRule type="expression" dxfId="319" priority="99">
      <formula>$A454=TODAY()</formula>
    </cfRule>
  </conditionalFormatting>
  <conditionalFormatting sqref="AG454:AG460">
    <cfRule type="expression" dxfId="318" priority="98">
      <formula>$A454=TODAY()</formula>
    </cfRule>
  </conditionalFormatting>
  <conditionalFormatting sqref="T461:AF467">
    <cfRule type="expression" dxfId="317" priority="97">
      <formula>$A461=TODAY()</formula>
    </cfRule>
  </conditionalFormatting>
  <conditionalFormatting sqref="AG461:AG467">
    <cfRule type="expression" dxfId="316" priority="96">
      <formula>$A461=TODAY()</formula>
    </cfRule>
  </conditionalFormatting>
  <conditionalFormatting sqref="T468:AF474">
    <cfRule type="expression" dxfId="315" priority="95">
      <formula>$A468=TODAY()</formula>
    </cfRule>
  </conditionalFormatting>
  <conditionalFormatting sqref="AG468:AG474">
    <cfRule type="expression" dxfId="314" priority="94">
      <formula>$A468=TODAY()</formula>
    </cfRule>
  </conditionalFormatting>
  <conditionalFormatting sqref="T475:AF481">
    <cfRule type="expression" dxfId="313" priority="93">
      <formula>$A475=TODAY()</formula>
    </cfRule>
  </conditionalFormatting>
  <conditionalFormatting sqref="AG475:AG481">
    <cfRule type="expression" dxfId="312" priority="92">
      <formula>$A475=TODAY()</formula>
    </cfRule>
  </conditionalFormatting>
  <conditionalFormatting sqref="T482:AF488">
    <cfRule type="expression" dxfId="311" priority="91">
      <formula>$A482=TODAY()</formula>
    </cfRule>
  </conditionalFormatting>
  <conditionalFormatting sqref="AG482:AG488">
    <cfRule type="expression" dxfId="310" priority="90">
      <formula>$A482=TODAY()</formula>
    </cfRule>
  </conditionalFormatting>
  <conditionalFormatting sqref="T489:AF495">
    <cfRule type="expression" dxfId="309" priority="89">
      <formula>$A489=TODAY()</formula>
    </cfRule>
  </conditionalFormatting>
  <conditionalFormatting sqref="AG489:AG495">
    <cfRule type="expression" dxfId="308" priority="88">
      <formula>$A489=TODAY()</formula>
    </cfRule>
  </conditionalFormatting>
  <conditionalFormatting sqref="T496:AF502">
    <cfRule type="expression" dxfId="307" priority="87">
      <formula>$A496=TODAY()</formula>
    </cfRule>
  </conditionalFormatting>
  <conditionalFormatting sqref="AG496:AG502">
    <cfRule type="expression" dxfId="306" priority="86">
      <formula>$A496=TODAY()</formula>
    </cfRule>
  </conditionalFormatting>
  <conditionalFormatting sqref="T503:AF509">
    <cfRule type="expression" dxfId="305" priority="85">
      <formula>$A503=TODAY()</formula>
    </cfRule>
  </conditionalFormatting>
  <conditionalFormatting sqref="AG503:AG509">
    <cfRule type="expression" dxfId="304" priority="84">
      <formula>$A503=TODAY()</formula>
    </cfRule>
  </conditionalFormatting>
  <conditionalFormatting sqref="T510:AF516">
    <cfRule type="expression" dxfId="303" priority="83">
      <formula>$A510=TODAY()</formula>
    </cfRule>
  </conditionalFormatting>
  <conditionalFormatting sqref="AG510:AG516">
    <cfRule type="expression" dxfId="302" priority="82">
      <formula>$A510=TODAY()</formula>
    </cfRule>
  </conditionalFormatting>
  <conditionalFormatting sqref="T517:AF523">
    <cfRule type="expression" dxfId="301" priority="81">
      <formula>$A517=TODAY()</formula>
    </cfRule>
  </conditionalFormatting>
  <conditionalFormatting sqref="AG517:AG523">
    <cfRule type="expression" dxfId="300" priority="80">
      <formula>$A517=TODAY()</formula>
    </cfRule>
  </conditionalFormatting>
  <conditionalFormatting sqref="T524:AF530">
    <cfRule type="expression" dxfId="299" priority="79">
      <formula>$A524=TODAY()</formula>
    </cfRule>
  </conditionalFormatting>
  <conditionalFormatting sqref="AG524:AG530">
    <cfRule type="expression" dxfId="298" priority="78">
      <formula>$A524=TODAY()</formula>
    </cfRule>
  </conditionalFormatting>
  <conditionalFormatting sqref="AH302:AH367">
    <cfRule type="expression" dxfId="297" priority="77">
      <formula>$A302=TODAY()</formula>
    </cfRule>
  </conditionalFormatting>
  <conditionalFormatting sqref="AH368:AH384">
    <cfRule type="expression" dxfId="296" priority="76">
      <formula>$A368=TODAY()</formula>
    </cfRule>
  </conditionalFormatting>
  <conditionalFormatting sqref="AH385:AH425">
    <cfRule type="expression" dxfId="295" priority="75">
      <formula>$A385=TODAY()</formula>
    </cfRule>
  </conditionalFormatting>
  <conditionalFormatting sqref="AH426:AH432">
    <cfRule type="expression" dxfId="294" priority="74">
      <formula>$A426=TODAY()</formula>
    </cfRule>
  </conditionalFormatting>
  <conditionalFormatting sqref="AH433:AH439">
    <cfRule type="expression" dxfId="293" priority="73">
      <formula>$A433=TODAY()</formula>
    </cfRule>
  </conditionalFormatting>
  <conditionalFormatting sqref="AH440:AH446">
    <cfRule type="expression" dxfId="292" priority="72">
      <formula>$A440=TODAY()</formula>
    </cfRule>
  </conditionalFormatting>
  <conditionalFormatting sqref="AH447:AH453">
    <cfRule type="expression" dxfId="291" priority="71">
      <formula>$A447=TODAY()</formula>
    </cfRule>
  </conditionalFormatting>
  <conditionalFormatting sqref="AH454:AH460">
    <cfRule type="expression" dxfId="290" priority="70">
      <formula>$A454=TODAY()</formula>
    </cfRule>
  </conditionalFormatting>
  <conditionalFormatting sqref="AH461:AH467">
    <cfRule type="expression" dxfId="289" priority="69">
      <formula>$A461=TODAY()</formula>
    </cfRule>
  </conditionalFormatting>
  <conditionalFormatting sqref="AH468:AH474">
    <cfRule type="expression" dxfId="288" priority="68">
      <formula>$A468=TODAY()</formula>
    </cfRule>
  </conditionalFormatting>
  <conditionalFormatting sqref="AH475:AH481">
    <cfRule type="expression" dxfId="287" priority="67">
      <formula>$A475=TODAY()</formula>
    </cfRule>
  </conditionalFormatting>
  <conditionalFormatting sqref="AH482:AH488">
    <cfRule type="expression" dxfId="286" priority="66">
      <formula>$A482=TODAY()</formula>
    </cfRule>
  </conditionalFormatting>
  <conditionalFormatting sqref="AH489:AH495">
    <cfRule type="expression" dxfId="285" priority="65">
      <formula>$A489=TODAY()</formula>
    </cfRule>
  </conditionalFormatting>
  <conditionalFormatting sqref="AH496:AH502">
    <cfRule type="expression" dxfId="284" priority="64">
      <formula>$A496=TODAY()</formula>
    </cfRule>
  </conditionalFormatting>
  <conditionalFormatting sqref="AH503:AH509">
    <cfRule type="expression" dxfId="283" priority="63">
      <formula>$A503=TODAY()</formula>
    </cfRule>
  </conditionalFormatting>
  <conditionalFormatting sqref="AH510:AH516">
    <cfRule type="expression" dxfId="282" priority="62">
      <formula>$A510=TODAY()</formula>
    </cfRule>
  </conditionalFormatting>
  <conditionalFormatting sqref="AH517:AH523">
    <cfRule type="expression" dxfId="281" priority="61">
      <formula>$A517=TODAY()</formula>
    </cfRule>
  </conditionalFormatting>
  <conditionalFormatting sqref="AH524:AH530">
    <cfRule type="expression" dxfId="280" priority="60">
      <formula>$A524=TODAY()</formula>
    </cfRule>
  </conditionalFormatting>
  <conditionalFormatting sqref="P448:P453">
    <cfRule type="expression" dxfId="279" priority="59">
      <formula>$A448=TODAY()</formula>
    </cfRule>
  </conditionalFormatting>
  <conditionalFormatting sqref="P454:P467">
    <cfRule type="expression" dxfId="278" priority="58">
      <formula>$A454=TODAY()</formula>
    </cfRule>
  </conditionalFormatting>
  <conditionalFormatting sqref="P468:P474">
    <cfRule type="expression" dxfId="277" priority="57">
      <formula>$A468=TODAY()</formula>
    </cfRule>
  </conditionalFormatting>
  <conditionalFormatting sqref="P475:P488">
    <cfRule type="expression" dxfId="276" priority="56">
      <formula>$A475=TODAY()</formula>
    </cfRule>
  </conditionalFormatting>
  <conditionalFormatting sqref="P489:P495">
    <cfRule type="expression" dxfId="275" priority="55">
      <formula>$A489=TODAY()</formula>
    </cfRule>
  </conditionalFormatting>
  <conditionalFormatting sqref="P496:P509">
    <cfRule type="expression" dxfId="274" priority="54">
      <formula>$A496=TODAY()</formula>
    </cfRule>
  </conditionalFormatting>
  <conditionalFormatting sqref="P510:P516">
    <cfRule type="expression" dxfId="273" priority="53">
      <formula>$A510=TODAY()</formula>
    </cfRule>
  </conditionalFormatting>
  <conditionalFormatting sqref="P517:P530">
    <cfRule type="expression" dxfId="272" priority="52">
      <formula>$A517=TODAY()</formula>
    </cfRule>
  </conditionalFormatting>
  <conditionalFormatting sqref="AI302:AI367">
    <cfRule type="expression" dxfId="94" priority="51">
      <formula>$A302=TODAY()</formula>
    </cfRule>
  </conditionalFormatting>
  <conditionalFormatting sqref="AI368:AI384">
    <cfRule type="expression" dxfId="93" priority="50">
      <formula>$A368=TODAY()</formula>
    </cfRule>
  </conditionalFormatting>
  <conditionalFormatting sqref="AI385:AI425">
    <cfRule type="expression" dxfId="92" priority="49">
      <formula>$A385=TODAY()</formula>
    </cfRule>
  </conditionalFormatting>
  <conditionalFormatting sqref="AI426:AI432">
    <cfRule type="expression" dxfId="91" priority="48">
      <formula>$A426=TODAY()</formula>
    </cfRule>
  </conditionalFormatting>
  <conditionalFormatting sqref="AI433:AI439">
    <cfRule type="expression" dxfId="90" priority="47">
      <formula>$A433=TODAY()</formula>
    </cfRule>
  </conditionalFormatting>
  <conditionalFormatting sqref="AI440:AI446">
    <cfRule type="expression" dxfId="89" priority="46">
      <formula>$A440=TODAY()</formula>
    </cfRule>
  </conditionalFormatting>
  <conditionalFormatting sqref="AI447:AI453">
    <cfRule type="expression" dxfId="88" priority="45">
      <formula>$A447=TODAY()</formula>
    </cfRule>
  </conditionalFormatting>
  <conditionalFormatting sqref="AI454:AI460">
    <cfRule type="expression" dxfId="87" priority="44">
      <formula>$A454=TODAY()</formula>
    </cfRule>
  </conditionalFormatting>
  <conditionalFormatting sqref="AI461:AI467">
    <cfRule type="expression" dxfId="86" priority="43">
      <formula>$A461=TODAY()</formula>
    </cfRule>
  </conditionalFormatting>
  <conditionalFormatting sqref="AI468:AI474">
    <cfRule type="expression" dxfId="85" priority="42">
      <formula>$A468=TODAY()</formula>
    </cfRule>
  </conditionalFormatting>
  <conditionalFormatting sqref="AI475:AI481">
    <cfRule type="expression" dxfId="84" priority="41">
      <formula>$A475=TODAY()</formula>
    </cfRule>
  </conditionalFormatting>
  <conditionalFormatting sqref="AI482:AI488">
    <cfRule type="expression" dxfId="83" priority="40">
      <formula>$A482=TODAY()</formula>
    </cfRule>
  </conditionalFormatting>
  <conditionalFormatting sqref="AI489:AI495">
    <cfRule type="expression" dxfId="82" priority="39">
      <formula>$A489=TODAY()</formula>
    </cfRule>
  </conditionalFormatting>
  <conditionalFormatting sqref="AI496:AI502">
    <cfRule type="expression" dxfId="81" priority="38">
      <formula>$A496=TODAY()</formula>
    </cfRule>
  </conditionalFormatting>
  <conditionalFormatting sqref="AI503:AI509">
    <cfRule type="expression" dxfId="80" priority="37">
      <formula>$A503=TODAY()</formula>
    </cfRule>
  </conditionalFormatting>
  <conditionalFormatting sqref="AI510:AI516">
    <cfRule type="expression" dxfId="79" priority="36">
      <formula>$A510=TODAY()</formula>
    </cfRule>
  </conditionalFormatting>
  <conditionalFormatting sqref="AI517:AI523">
    <cfRule type="expression" dxfId="78" priority="35">
      <formula>$A517=TODAY()</formula>
    </cfRule>
  </conditionalFormatting>
  <conditionalFormatting sqref="AI524:AI530">
    <cfRule type="expression" dxfId="77" priority="34">
      <formula>$A524=TODAY()</formula>
    </cfRule>
  </conditionalFormatting>
  <conditionalFormatting sqref="Q510:Q516">
    <cfRule type="expression" dxfId="63" priority="32">
      <formula>$A510=TODAY()</formula>
    </cfRule>
  </conditionalFormatting>
  <conditionalFormatting sqref="Q517:Q530">
    <cfRule type="expression" dxfId="62" priority="31">
      <formula>$A517=TODAY()</formula>
    </cfRule>
  </conditionalFormatting>
  <conditionalFormatting sqref="Q496:Q509">
    <cfRule type="expression" dxfId="59" priority="28">
      <formula>$A496=TODAY()</formula>
    </cfRule>
  </conditionalFormatting>
  <conditionalFormatting sqref="Q475:Q481">
    <cfRule type="expression" dxfId="57" priority="26">
      <formula>$A475=TODAY()</formula>
    </cfRule>
  </conditionalFormatting>
  <conditionalFormatting sqref="Q482:Q495">
    <cfRule type="expression" dxfId="56" priority="25">
      <formula>$A482=TODAY()</formula>
    </cfRule>
  </conditionalFormatting>
  <conditionalFormatting sqref="Q440:Q453">
    <cfRule type="expression" dxfId="55" priority="24">
      <formula>$A440=TODAY()</formula>
    </cfRule>
  </conditionalFormatting>
  <conditionalFormatting sqref="Q454:Q460">
    <cfRule type="expression" dxfId="54" priority="23">
      <formula>$A454=TODAY()</formula>
    </cfRule>
  </conditionalFormatting>
  <conditionalFormatting sqref="Q461:Q474">
    <cfRule type="expression" dxfId="53" priority="22">
      <formula>$A461=TODAY()</formula>
    </cfRule>
  </conditionalFormatting>
  <conditionalFormatting sqref="Q419:Q425">
    <cfRule type="expression" dxfId="51" priority="20">
      <formula>$A419=TODAY()</formula>
    </cfRule>
  </conditionalFormatting>
  <conditionalFormatting sqref="Q426:Q439">
    <cfRule type="expression" dxfId="50" priority="19">
      <formula>$A426=TODAY()</formula>
    </cfRule>
  </conditionalFormatting>
  <conditionalFormatting sqref="Q405:Q418">
    <cfRule type="expression" dxfId="47" priority="16">
      <formula>$A405=TODAY()</formula>
    </cfRule>
  </conditionalFormatting>
  <conditionalFormatting sqref="Q370:Q383">
    <cfRule type="expression" dxfId="46" priority="15">
      <formula>$A370=TODAY()</formula>
    </cfRule>
  </conditionalFormatting>
  <conditionalFormatting sqref="Q384:Q390">
    <cfRule type="expression" dxfId="45" priority="14">
      <formula>$A384=TODAY()</formula>
    </cfRule>
  </conditionalFormatting>
  <conditionalFormatting sqref="Q391:Q404">
    <cfRule type="expression" dxfId="44" priority="13">
      <formula>$A391=TODAY()</formula>
    </cfRule>
  </conditionalFormatting>
  <conditionalFormatting sqref="Q342:Q348">
    <cfRule type="expression" dxfId="43" priority="12">
      <formula>$A342=TODAY()</formula>
    </cfRule>
  </conditionalFormatting>
  <conditionalFormatting sqref="Q349:Q355">
    <cfRule type="expression" dxfId="42" priority="11">
      <formula>$A349=TODAY()</formula>
    </cfRule>
  </conditionalFormatting>
  <conditionalFormatting sqref="Q356:Q369">
    <cfRule type="expression" dxfId="41" priority="10">
      <formula>$A356=TODAY()</formula>
    </cfRule>
  </conditionalFormatting>
  <conditionalFormatting sqref="Q328:Q341">
    <cfRule type="expression" dxfId="38" priority="7">
      <formula>$A328=TODAY()</formula>
    </cfRule>
  </conditionalFormatting>
  <conditionalFormatting sqref="Q307:Q313">
    <cfRule type="expression" dxfId="36" priority="5">
      <formula>$A307=TODAY()</formula>
    </cfRule>
  </conditionalFormatting>
  <conditionalFormatting sqref="Q314:Q327">
    <cfRule type="expression" dxfId="35" priority="4">
      <formula>$A314=TODAY()</formula>
    </cfRule>
  </conditionalFormatting>
  <conditionalFormatting sqref="Q272:Q285">
    <cfRule type="expression" dxfId="34" priority="3">
      <formula>$A272=TODAY()</formula>
    </cfRule>
  </conditionalFormatting>
  <conditionalFormatting sqref="Q286:Q292">
    <cfRule type="expression" dxfId="33" priority="2">
      <formula>$A286=TODAY()</formula>
    </cfRule>
  </conditionalFormatting>
  <conditionalFormatting sqref="Q293:Q306">
    <cfRule type="expression" dxfId="32" priority="1">
      <formula>$A293=TODAY()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I544"/>
  <sheetViews>
    <sheetView workbookViewId="0">
      <pane ySplit="1" topLeftCell="A259" activePane="bottomLeft" state="frozen"/>
      <selection pane="bottomLeft" activeCell="Q272" sqref="Q272:Q292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W30" s="6"/>
    </row>
    <row r="31" spans="1:23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W33" s="6"/>
    </row>
    <row r="34" spans="1:23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W38" s="6"/>
    </row>
    <row r="39" spans="1:23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W40" s="6"/>
    </row>
    <row r="41" spans="1:23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T44" s="16">
        <f>SUM(B57:B59)</f>
        <v>9</v>
      </c>
      <c r="W44" s="6"/>
    </row>
    <row r="45" spans="1:23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O48">
        <v>0</v>
      </c>
      <c r="W48" s="6"/>
    </row>
    <row r="49" spans="1:23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O49">
        <v>0</v>
      </c>
      <c r="W49" s="6"/>
    </row>
    <row r="50" spans="1:23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O50">
        <v>0</v>
      </c>
      <c r="W50" s="6"/>
    </row>
    <row r="51" spans="1:23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O51">
        <v>0</v>
      </c>
      <c r="W51" s="6"/>
    </row>
    <row r="52" spans="1:23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O52">
        <v>0</v>
      </c>
      <c r="W52" s="6"/>
    </row>
    <row r="53" spans="1:23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O53">
        <v>0</v>
      </c>
      <c r="W53" s="6"/>
    </row>
    <row r="54" spans="1:23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O54">
        <v>0</v>
      </c>
      <c r="W54" s="6"/>
    </row>
    <row r="55" spans="1:23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O55">
        <v>0</v>
      </c>
      <c r="W55" s="6"/>
    </row>
    <row r="56" spans="1:23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O56">
        <v>0</v>
      </c>
      <c r="W56" s="6"/>
    </row>
    <row r="57" spans="1:23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O57">
        <v>0</v>
      </c>
      <c r="W57" s="6"/>
    </row>
    <row r="58" spans="1:23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O58">
        <v>0</v>
      </c>
      <c r="P58">
        <v>0</v>
      </c>
      <c r="W58" s="6"/>
    </row>
    <row r="59" spans="1:23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O59">
        <v>0</v>
      </c>
      <c r="P59">
        <v>0</v>
      </c>
      <c r="W59" s="6"/>
    </row>
    <row r="60" spans="1:23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O60">
        <v>0</v>
      </c>
      <c r="P60">
        <v>0</v>
      </c>
      <c r="W60" s="6"/>
    </row>
    <row r="61" spans="1:23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O61">
        <v>0</v>
      </c>
      <c r="P61">
        <v>0</v>
      </c>
      <c r="W61" s="6"/>
    </row>
    <row r="62" spans="1:23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O62">
        <v>0</v>
      </c>
      <c r="P62">
        <v>0</v>
      </c>
      <c r="W62" s="6"/>
    </row>
    <row r="63" spans="1:23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O63">
        <v>0</v>
      </c>
      <c r="P63">
        <v>0</v>
      </c>
      <c r="W63" s="6"/>
    </row>
    <row r="64" spans="1:23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O64">
        <v>0</v>
      </c>
      <c r="P64">
        <v>0</v>
      </c>
      <c r="W64" s="6"/>
    </row>
    <row r="65" spans="1:35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O65">
        <v>0</v>
      </c>
      <c r="P65">
        <v>0</v>
      </c>
      <c r="T65" s="6">
        <f t="shared" ref="T65:T128" si="1">IF(ISERROR(B65/B58),1,B65/B58)</f>
        <v>9</v>
      </c>
      <c r="U65" s="6">
        <f t="shared" ref="U65:U128" si="2">IF(ISERROR(C65/C58),1,C65/C58)</f>
        <v>1</v>
      </c>
      <c r="V65" s="6">
        <f t="shared" ref="V65:V128" si="3">IF(ISERROR(D65/D58),1,D65/D58)</f>
        <v>1</v>
      </c>
      <c r="W65" s="6">
        <f t="shared" ref="W65:W128" si="4">IF(ISERROR(E65/E58),1,E65/E58)</f>
        <v>1</v>
      </c>
      <c r="X65" s="6">
        <f t="shared" ref="X65:X128" si="5">IF(ISERROR(F65/F58),1,F65/F58)</f>
        <v>1</v>
      </c>
      <c r="Y65" s="6">
        <f t="shared" ref="Y65:Y128" si="6">IF(ISERROR(G65/G58),1,G65/G58)</f>
        <v>2.75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I128" si="15">IF(ISERROR(P65/P58),1,P65/P58)</f>
        <v>1</v>
      </c>
      <c r="AI65" s="6">
        <f t="shared" si="15"/>
        <v>1</v>
      </c>
    </row>
    <row r="66" spans="1:35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O66">
        <v>0</v>
      </c>
      <c r="P66">
        <v>0</v>
      </c>
      <c r="T66" s="6">
        <f t="shared" si="1"/>
        <v>14</v>
      </c>
      <c r="U66" s="6">
        <f t="shared" si="2"/>
        <v>1</v>
      </c>
      <c r="V66" s="6">
        <f t="shared" si="3"/>
        <v>1</v>
      </c>
      <c r="W66" s="6">
        <f t="shared" si="4"/>
        <v>1</v>
      </c>
      <c r="X66" s="6">
        <f t="shared" si="5"/>
        <v>0</v>
      </c>
      <c r="Y66" s="6">
        <f t="shared" si="6"/>
        <v>5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1</v>
      </c>
      <c r="AD66" s="6">
        <f t="shared" si="11"/>
        <v>1</v>
      </c>
      <c r="AE66" s="6">
        <f t="shared" si="12"/>
        <v>1</v>
      </c>
      <c r="AF66" s="6">
        <f t="shared" si="13"/>
        <v>1</v>
      </c>
      <c r="AG66" s="6">
        <f t="shared" si="14"/>
        <v>1</v>
      </c>
      <c r="AH66" s="6">
        <f t="shared" si="15"/>
        <v>1</v>
      </c>
      <c r="AI66" s="6">
        <f t="shared" si="15"/>
        <v>1</v>
      </c>
    </row>
    <row r="67" spans="1:35" x14ac:dyDescent="0.25">
      <c r="A67" s="3">
        <f t="shared" ref="A67:A130" si="16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15</v>
      </c>
      <c r="H67" s="24">
        <v>0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O67">
        <v>0</v>
      </c>
      <c r="P67">
        <v>0</v>
      </c>
      <c r="T67" s="6">
        <f t="shared" si="1"/>
        <v>8.1999999999999993</v>
      </c>
      <c r="U67" s="6">
        <f t="shared" si="2"/>
        <v>1</v>
      </c>
      <c r="V67" s="6">
        <f t="shared" si="3"/>
        <v>1</v>
      </c>
      <c r="W67" s="6">
        <f t="shared" si="4"/>
        <v>1</v>
      </c>
      <c r="X67" s="6">
        <f t="shared" si="5"/>
        <v>1</v>
      </c>
      <c r="Y67" s="6">
        <f t="shared" si="6"/>
        <v>2.1428571428571428</v>
      </c>
      <c r="Z67" s="6">
        <f t="shared" si="7"/>
        <v>1</v>
      </c>
      <c r="AA67" s="6">
        <f t="shared" si="8"/>
        <v>1</v>
      </c>
      <c r="AB67" s="6">
        <f t="shared" si="9"/>
        <v>1</v>
      </c>
      <c r="AC67" s="6">
        <f t="shared" si="10"/>
        <v>1</v>
      </c>
      <c r="AD67" s="6">
        <f t="shared" si="11"/>
        <v>1</v>
      </c>
      <c r="AE67" s="6">
        <f t="shared" si="12"/>
        <v>1</v>
      </c>
      <c r="AF67" s="6">
        <f t="shared" si="13"/>
        <v>1</v>
      </c>
      <c r="AG67" s="6">
        <f t="shared" si="14"/>
        <v>1</v>
      </c>
      <c r="AH67" s="6">
        <f t="shared" si="15"/>
        <v>1</v>
      </c>
      <c r="AI67" s="6">
        <f t="shared" si="15"/>
        <v>1</v>
      </c>
    </row>
    <row r="68" spans="1:35" x14ac:dyDescent="0.25">
      <c r="A68" s="3">
        <f t="shared" si="16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2</v>
      </c>
      <c r="G68" s="16">
        <v>17</v>
      </c>
      <c r="H68" s="24">
        <v>1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O68">
        <v>0</v>
      </c>
      <c r="P68">
        <v>0</v>
      </c>
      <c r="T68" s="6">
        <f t="shared" si="1"/>
        <v>12.25</v>
      </c>
      <c r="U68" s="6">
        <f t="shared" si="2"/>
        <v>1</v>
      </c>
      <c r="V68" s="6">
        <f t="shared" si="3"/>
        <v>1</v>
      </c>
      <c r="W68" s="6">
        <f t="shared" si="4"/>
        <v>1</v>
      </c>
      <c r="X68" s="6">
        <f t="shared" si="5"/>
        <v>1</v>
      </c>
      <c r="Y68" s="6">
        <f t="shared" si="6"/>
        <v>2.125</v>
      </c>
      <c r="Z68" s="6">
        <f t="shared" si="7"/>
        <v>1</v>
      </c>
      <c r="AA68" s="6">
        <f t="shared" si="8"/>
        <v>1</v>
      </c>
      <c r="AB68" s="6">
        <f t="shared" si="9"/>
        <v>1</v>
      </c>
      <c r="AC68" s="6">
        <f t="shared" si="10"/>
        <v>1</v>
      </c>
      <c r="AD68" s="6">
        <f t="shared" si="11"/>
        <v>1</v>
      </c>
      <c r="AE68" s="6">
        <f t="shared" si="12"/>
        <v>1</v>
      </c>
      <c r="AF68" s="6">
        <f t="shared" si="13"/>
        <v>1</v>
      </c>
      <c r="AG68" s="6">
        <f t="shared" si="14"/>
        <v>1</v>
      </c>
      <c r="AH68" s="6">
        <f t="shared" si="15"/>
        <v>1</v>
      </c>
      <c r="AI68" s="6">
        <f t="shared" si="15"/>
        <v>1</v>
      </c>
    </row>
    <row r="69" spans="1:35" x14ac:dyDescent="0.25">
      <c r="A69" s="3">
        <f t="shared" si="16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O69">
        <v>0</v>
      </c>
      <c r="P69">
        <v>0</v>
      </c>
      <c r="T69" s="6">
        <f t="shared" si="1"/>
        <v>4.5</v>
      </c>
      <c r="U69" s="6">
        <f t="shared" si="2"/>
        <v>1</v>
      </c>
      <c r="V69" s="6">
        <f t="shared" si="3"/>
        <v>3</v>
      </c>
      <c r="W69" s="6">
        <f t="shared" si="4"/>
        <v>1</v>
      </c>
      <c r="X69" s="6">
        <f t="shared" si="5"/>
        <v>1</v>
      </c>
      <c r="Y69" s="6">
        <f t="shared" si="6"/>
        <v>2.3333333333333335</v>
      </c>
      <c r="Z69" s="6">
        <f t="shared" si="7"/>
        <v>1</v>
      </c>
      <c r="AA69" s="6">
        <f t="shared" si="8"/>
        <v>1</v>
      </c>
      <c r="AB69" s="6">
        <f t="shared" si="9"/>
        <v>1</v>
      </c>
      <c r="AC69" s="6">
        <f t="shared" si="10"/>
        <v>1</v>
      </c>
      <c r="AD69" s="6">
        <f t="shared" si="11"/>
        <v>1</v>
      </c>
      <c r="AE69" s="6">
        <f t="shared" si="12"/>
        <v>1</v>
      </c>
      <c r="AF69" s="6">
        <f t="shared" si="13"/>
        <v>1</v>
      </c>
      <c r="AG69" s="6">
        <f t="shared" si="14"/>
        <v>1</v>
      </c>
      <c r="AH69" s="6">
        <f t="shared" si="15"/>
        <v>1</v>
      </c>
      <c r="AI69" s="6">
        <f t="shared" si="15"/>
        <v>1</v>
      </c>
    </row>
    <row r="70" spans="1:35" x14ac:dyDescent="0.25">
      <c r="A70" s="3">
        <f t="shared" si="16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O70">
        <v>0</v>
      </c>
      <c r="P70">
        <v>0</v>
      </c>
      <c r="T70" s="6">
        <f t="shared" si="1"/>
        <v>26.6</v>
      </c>
      <c r="U70" s="6">
        <f t="shared" si="2"/>
        <v>1</v>
      </c>
      <c r="V70" s="6">
        <f t="shared" si="3"/>
        <v>1</v>
      </c>
      <c r="W70" s="6">
        <f t="shared" si="4"/>
        <v>1</v>
      </c>
      <c r="X70" s="6">
        <f t="shared" si="5"/>
        <v>1</v>
      </c>
      <c r="Y70" s="6">
        <f t="shared" si="6"/>
        <v>4.4545454545454541</v>
      </c>
      <c r="Z70" s="6">
        <f t="shared" si="7"/>
        <v>1</v>
      </c>
      <c r="AA70" s="6">
        <f t="shared" si="8"/>
        <v>1</v>
      </c>
      <c r="AB70" s="6">
        <f t="shared" si="9"/>
        <v>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</v>
      </c>
      <c r="AG70" s="6">
        <f t="shared" si="14"/>
        <v>1</v>
      </c>
      <c r="AH70" s="6">
        <f t="shared" si="15"/>
        <v>1</v>
      </c>
      <c r="AI70" s="6">
        <f t="shared" si="15"/>
        <v>1</v>
      </c>
    </row>
    <row r="71" spans="1:35" x14ac:dyDescent="0.25">
      <c r="A71" s="3">
        <f t="shared" si="16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6</v>
      </c>
      <c r="G71" s="16">
        <v>43</v>
      </c>
      <c r="H71" s="24">
        <v>1</v>
      </c>
      <c r="I71" s="16">
        <v>0</v>
      </c>
      <c r="J71" s="16">
        <v>0</v>
      </c>
      <c r="K71" s="16">
        <v>0</v>
      </c>
      <c r="L71" s="16">
        <v>0</v>
      </c>
      <c r="M71">
        <v>0</v>
      </c>
      <c r="N71">
        <v>1</v>
      </c>
      <c r="O71">
        <v>0</v>
      </c>
      <c r="P71">
        <v>0</v>
      </c>
      <c r="T71" s="6">
        <f t="shared" si="1"/>
        <v>5.3888888888888893</v>
      </c>
      <c r="U71" s="6">
        <f t="shared" si="2"/>
        <v>1</v>
      </c>
      <c r="V71" s="6">
        <f t="shared" si="3"/>
        <v>0.2</v>
      </c>
      <c r="W71" s="6">
        <f t="shared" si="4"/>
        <v>1</v>
      </c>
      <c r="X71" s="6">
        <f t="shared" si="5"/>
        <v>6</v>
      </c>
      <c r="Y71" s="6">
        <f t="shared" si="6"/>
        <v>3.5833333333333335</v>
      </c>
      <c r="Z71" s="6">
        <f t="shared" si="7"/>
        <v>1</v>
      </c>
      <c r="AA71" s="6">
        <f t="shared" si="8"/>
        <v>1</v>
      </c>
      <c r="AB71" s="6">
        <f t="shared" si="9"/>
        <v>1</v>
      </c>
      <c r="AC71" s="6">
        <f t="shared" si="10"/>
        <v>1</v>
      </c>
      <c r="AD71" s="6">
        <f t="shared" si="11"/>
        <v>1</v>
      </c>
      <c r="AE71" s="6">
        <f t="shared" si="12"/>
        <v>1</v>
      </c>
      <c r="AF71" s="6">
        <f t="shared" si="13"/>
        <v>1</v>
      </c>
      <c r="AG71" s="6">
        <f t="shared" si="14"/>
        <v>1</v>
      </c>
      <c r="AH71" s="6">
        <f t="shared" si="15"/>
        <v>1</v>
      </c>
      <c r="AI71" s="6">
        <f t="shared" si="15"/>
        <v>1</v>
      </c>
    </row>
    <row r="72" spans="1:35" x14ac:dyDescent="0.25">
      <c r="A72" s="3">
        <f t="shared" si="16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8</v>
      </c>
      <c r="G72" s="16">
        <v>54</v>
      </c>
      <c r="H72" s="24">
        <v>4</v>
      </c>
      <c r="I72" s="16">
        <v>1</v>
      </c>
      <c r="J72" s="16">
        <v>0</v>
      </c>
      <c r="K72" s="16">
        <v>1</v>
      </c>
      <c r="L72" s="16">
        <v>0</v>
      </c>
      <c r="M72">
        <v>0</v>
      </c>
      <c r="N72">
        <v>0</v>
      </c>
      <c r="O72">
        <v>0</v>
      </c>
      <c r="P72">
        <v>0</v>
      </c>
      <c r="T72" s="6">
        <f t="shared" si="1"/>
        <v>6.2222222222222223</v>
      </c>
      <c r="U72" s="6">
        <f t="shared" si="2"/>
        <v>7</v>
      </c>
      <c r="V72" s="6">
        <f t="shared" si="3"/>
        <v>6</v>
      </c>
      <c r="W72" s="6">
        <f t="shared" si="4"/>
        <v>1</v>
      </c>
      <c r="X72" s="6">
        <f t="shared" si="5"/>
        <v>8</v>
      </c>
      <c r="Y72" s="6">
        <f t="shared" si="6"/>
        <v>4.9090909090909092</v>
      </c>
      <c r="Z72" s="6">
        <f t="shared" si="7"/>
        <v>1</v>
      </c>
      <c r="AA72" s="6">
        <f t="shared" si="8"/>
        <v>1</v>
      </c>
      <c r="AB72" s="6">
        <f t="shared" si="9"/>
        <v>1</v>
      </c>
      <c r="AC72" s="6">
        <f t="shared" si="10"/>
        <v>1</v>
      </c>
      <c r="AD72" s="6">
        <f t="shared" si="11"/>
        <v>1</v>
      </c>
      <c r="AE72" s="6">
        <f t="shared" si="12"/>
        <v>1</v>
      </c>
      <c r="AF72" s="6">
        <f t="shared" si="13"/>
        <v>1</v>
      </c>
      <c r="AG72" s="6">
        <f t="shared" si="14"/>
        <v>1</v>
      </c>
      <c r="AH72" s="6">
        <f t="shared" si="15"/>
        <v>1</v>
      </c>
      <c r="AI72" s="6">
        <f t="shared" si="15"/>
        <v>1</v>
      </c>
    </row>
    <row r="73" spans="1:35" x14ac:dyDescent="0.25">
      <c r="A73" s="3">
        <f t="shared" si="16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3</v>
      </c>
      <c r="K73" s="16">
        <v>0</v>
      </c>
      <c r="L73" s="16">
        <v>0</v>
      </c>
      <c r="M73">
        <v>1</v>
      </c>
      <c r="N73">
        <v>0</v>
      </c>
      <c r="O73">
        <v>0</v>
      </c>
      <c r="P73">
        <v>0</v>
      </c>
      <c r="T73" s="6">
        <f t="shared" si="1"/>
        <v>7</v>
      </c>
      <c r="U73" s="6">
        <f t="shared" si="2"/>
        <v>19</v>
      </c>
      <c r="V73" s="6">
        <f t="shared" si="3"/>
        <v>1.25</v>
      </c>
      <c r="W73" s="6">
        <f t="shared" si="4"/>
        <v>1</v>
      </c>
      <c r="X73" s="6">
        <f t="shared" si="5"/>
        <v>1</v>
      </c>
      <c r="Y73" s="6">
        <f t="shared" si="6"/>
        <v>4.2</v>
      </c>
      <c r="Z73" s="6">
        <f t="shared" si="7"/>
        <v>1</v>
      </c>
      <c r="AA73" s="6">
        <f t="shared" si="8"/>
        <v>1</v>
      </c>
      <c r="AB73" s="6">
        <f t="shared" si="9"/>
        <v>1</v>
      </c>
      <c r="AC73" s="6">
        <f t="shared" si="10"/>
        <v>1</v>
      </c>
      <c r="AD73" s="6">
        <f t="shared" si="11"/>
        <v>1</v>
      </c>
      <c r="AE73" s="6">
        <f t="shared" si="12"/>
        <v>1</v>
      </c>
      <c r="AF73" s="6">
        <f t="shared" si="13"/>
        <v>1</v>
      </c>
      <c r="AG73" s="6">
        <f t="shared" si="14"/>
        <v>1</v>
      </c>
      <c r="AH73" s="6">
        <f t="shared" si="15"/>
        <v>1</v>
      </c>
      <c r="AI73" s="6">
        <f t="shared" si="15"/>
        <v>1</v>
      </c>
    </row>
    <row r="74" spans="1:35" x14ac:dyDescent="0.25">
      <c r="A74" s="3">
        <f t="shared" si="16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0</v>
      </c>
      <c r="J74" s="16">
        <v>0</v>
      </c>
      <c r="K74" s="16">
        <v>1</v>
      </c>
      <c r="L74" s="16">
        <v>0</v>
      </c>
      <c r="M74">
        <v>0</v>
      </c>
      <c r="N74">
        <v>0</v>
      </c>
      <c r="O74">
        <v>0</v>
      </c>
      <c r="P74">
        <v>1</v>
      </c>
      <c r="T74" s="6">
        <f t="shared" si="1"/>
        <v>4.6097560975609753</v>
      </c>
      <c r="U74" s="6">
        <f t="shared" si="2"/>
        <v>1</v>
      </c>
      <c r="V74" s="6">
        <f t="shared" si="3"/>
        <v>10</v>
      </c>
      <c r="W74" s="6">
        <f t="shared" si="4"/>
        <v>1</v>
      </c>
      <c r="X74" s="6">
        <f t="shared" si="5"/>
        <v>0</v>
      </c>
      <c r="Y74" s="6">
        <f t="shared" si="6"/>
        <v>5</v>
      </c>
      <c r="Z74" s="6">
        <f t="shared" si="7"/>
        <v>1</v>
      </c>
      <c r="AA74" s="6">
        <f t="shared" si="8"/>
        <v>1</v>
      </c>
      <c r="AB74" s="6">
        <f t="shared" si="9"/>
        <v>1</v>
      </c>
      <c r="AC74" s="6">
        <f t="shared" si="10"/>
        <v>1</v>
      </c>
      <c r="AD74" s="6">
        <f t="shared" si="11"/>
        <v>1</v>
      </c>
      <c r="AE74" s="6">
        <f t="shared" si="12"/>
        <v>1</v>
      </c>
      <c r="AF74" s="6">
        <f t="shared" si="13"/>
        <v>1</v>
      </c>
      <c r="AG74" s="6">
        <f t="shared" si="14"/>
        <v>1</v>
      </c>
      <c r="AH74" s="6">
        <f t="shared" si="15"/>
        <v>1</v>
      </c>
      <c r="AI74" s="6">
        <f t="shared" si="15"/>
        <v>1</v>
      </c>
    </row>
    <row r="75" spans="1:35" x14ac:dyDescent="0.25">
      <c r="A75" s="3">
        <f t="shared" si="16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5</v>
      </c>
      <c r="J75" s="16">
        <v>0</v>
      </c>
      <c r="K75" s="16">
        <v>1</v>
      </c>
      <c r="L75" s="16">
        <v>0</v>
      </c>
      <c r="M75">
        <v>0</v>
      </c>
      <c r="N75">
        <v>0</v>
      </c>
      <c r="O75">
        <v>0</v>
      </c>
      <c r="P75">
        <v>0</v>
      </c>
      <c r="T75" s="6">
        <f t="shared" si="1"/>
        <v>5.1020408163265305</v>
      </c>
      <c r="U75" s="6">
        <f t="shared" si="2"/>
        <v>39</v>
      </c>
      <c r="V75" s="6">
        <f t="shared" si="3"/>
        <v>4</v>
      </c>
      <c r="W75" s="6">
        <f t="shared" si="4"/>
        <v>1</v>
      </c>
      <c r="X75" s="6">
        <f t="shared" si="5"/>
        <v>15.5</v>
      </c>
      <c r="Y75" s="6">
        <f t="shared" si="6"/>
        <v>5</v>
      </c>
      <c r="Z75" s="6">
        <f t="shared" si="7"/>
        <v>1</v>
      </c>
      <c r="AA75" s="6">
        <f t="shared" si="8"/>
        <v>5</v>
      </c>
      <c r="AB75" s="6">
        <f t="shared" si="9"/>
        <v>1</v>
      </c>
      <c r="AC75" s="6">
        <f t="shared" si="10"/>
        <v>1</v>
      </c>
      <c r="AD75" s="6">
        <f t="shared" si="11"/>
        <v>1</v>
      </c>
      <c r="AE75" s="6">
        <f t="shared" si="12"/>
        <v>1</v>
      </c>
      <c r="AF75" s="6">
        <f t="shared" si="13"/>
        <v>1</v>
      </c>
      <c r="AG75" s="6">
        <f t="shared" si="14"/>
        <v>1</v>
      </c>
      <c r="AH75" s="6">
        <f t="shared" si="15"/>
        <v>1</v>
      </c>
      <c r="AI75" s="6">
        <f t="shared" si="15"/>
        <v>1</v>
      </c>
    </row>
    <row r="76" spans="1:35" x14ac:dyDescent="0.25">
      <c r="A76" s="3">
        <f t="shared" si="16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2</v>
      </c>
      <c r="J76" s="16">
        <v>1</v>
      </c>
      <c r="K76" s="16">
        <v>2</v>
      </c>
      <c r="L76" s="16">
        <v>0</v>
      </c>
      <c r="M76">
        <v>1</v>
      </c>
      <c r="N76">
        <v>0</v>
      </c>
      <c r="O76">
        <v>0</v>
      </c>
      <c r="P76">
        <v>0</v>
      </c>
      <c r="T76" s="6">
        <f t="shared" si="1"/>
        <v>4.8611111111111107</v>
      </c>
      <c r="U76" s="6">
        <f t="shared" si="2"/>
        <v>12.4</v>
      </c>
      <c r="V76" s="6">
        <f t="shared" si="3"/>
        <v>2.3333333333333335</v>
      </c>
      <c r="W76" s="6">
        <f t="shared" si="4"/>
        <v>1</v>
      </c>
      <c r="X76" s="6">
        <f t="shared" si="5"/>
        <v>1.7142857142857142</v>
      </c>
      <c r="Y76" s="6">
        <f t="shared" si="6"/>
        <v>4.6190476190476186</v>
      </c>
      <c r="Z76" s="6">
        <f t="shared" si="7"/>
        <v>19</v>
      </c>
      <c r="AA76" s="6">
        <f t="shared" si="8"/>
        <v>1</v>
      </c>
      <c r="AB76" s="6">
        <f t="shared" si="9"/>
        <v>1</v>
      </c>
      <c r="AC76" s="6">
        <f t="shared" si="10"/>
        <v>1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1</v>
      </c>
      <c r="AH76" s="6">
        <f t="shared" si="15"/>
        <v>1</v>
      </c>
      <c r="AI76" s="6">
        <f t="shared" si="15"/>
        <v>1</v>
      </c>
    </row>
    <row r="77" spans="1:35" x14ac:dyDescent="0.25">
      <c r="A77" s="3">
        <f t="shared" si="16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8</v>
      </c>
      <c r="J77" s="16">
        <v>0</v>
      </c>
      <c r="K77" s="16">
        <v>2</v>
      </c>
      <c r="L77" s="16">
        <v>0</v>
      </c>
      <c r="M77">
        <v>0</v>
      </c>
      <c r="N77">
        <v>0</v>
      </c>
      <c r="O77">
        <v>0</v>
      </c>
      <c r="P77">
        <v>0</v>
      </c>
      <c r="T77" s="6">
        <f t="shared" si="1"/>
        <v>2.7669172932330826</v>
      </c>
      <c r="U77" s="6">
        <f t="shared" si="2"/>
        <v>13.428571428571429</v>
      </c>
      <c r="V77" s="6">
        <f t="shared" si="3"/>
        <v>3</v>
      </c>
      <c r="W77" s="6">
        <f t="shared" si="4"/>
        <v>1</v>
      </c>
      <c r="X77" s="6">
        <f t="shared" si="5"/>
        <v>0</v>
      </c>
      <c r="Y77" s="6">
        <f t="shared" si="6"/>
        <v>2.306122448979592</v>
      </c>
      <c r="Z77" s="6">
        <f t="shared" si="7"/>
        <v>1</v>
      </c>
      <c r="AA77" s="6">
        <f t="shared" si="8"/>
        <v>4</v>
      </c>
      <c r="AB77" s="6">
        <f t="shared" si="9"/>
        <v>1</v>
      </c>
      <c r="AC77" s="6">
        <f t="shared" si="10"/>
        <v>1</v>
      </c>
      <c r="AD77" s="6">
        <f t="shared" si="11"/>
        <v>1</v>
      </c>
      <c r="AE77" s="6">
        <f t="shared" si="12"/>
        <v>1</v>
      </c>
      <c r="AF77" s="6">
        <f t="shared" si="13"/>
        <v>1</v>
      </c>
      <c r="AG77" s="6">
        <f t="shared" si="14"/>
        <v>1</v>
      </c>
      <c r="AH77" s="6">
        <f t="shared" si="15"/>
        <v>1</v>
      </c>
      <c r="AI77" s="6">
        <f t="shared" si="15"/>
        <v>1</v>
      </c>
    </row>
    <row r="78" spans="1:35" x14ac:dyDescent="0.25">
      <c r="A78" s="3">
        <f t="shared" si="16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4</v>
      </c>
      <c r="J78" s="16">
        <v>1</v>
      </c>
      <c r="K78" s="16">
        <v>1</v>
      </c>
      <c r="L78" s="16">
        <v>0</v>
      </c>
      <c r="M78">
        <v>0</v>
      </c>
      <c r="N78">
        <v>3</v>
      </c>
      <c r="O78">
        <v>0</v>
      </c>
      <c r="P78">
        <v>2</v>
      </c>
      <c r="T78" s="6">
        <f t="shared" si="1"/>
        <v>3.597938144329897</v>
      </c>
      <c r="U78" s="6">
        <f t="shared" si="2"/>
        <v>4.8181818181818183</v>
      </c>
      <c r="V78" s="6">
        <f t="shared" si="3"/>
        <v>27</v>
      </c>
      <c r="W78" s="6">
        <f t="shared" si="4"/>
        <v>3</v>
      </c>
      <c r="X78" s="6">
        <f t="shared" si="5"/>
        <v>9.6666666666666661</v>
      </c>
      <c r="Y78" s="6">
        <f t="shared" si="6"/>
        <v>3</v>
      </c>
      <c r="Z78" s="6">
        <f t="shared" si="7"/>
        <v>23</v>
      </c>
      <c r="AA78" s="6">
        <f t="shared" si="8"/>
        <v>1</v>
      </c>
      <c r="AB78" s="6">
        <f t="shared" si="9"/>
        <v>1</v>
      </c>
      <c r="AC78" s="6">
        <f t="shared" si="10"/>
        <v>1</v>
      </c>
      <c r="AD78" s="6">
        <f t="shared" si="11"/>
        <v>1</v>
      </c>
      <c r="AE78" s="6">
        <f t="shared" si="12"/>
        <v>1</v>
      </c>
      <c r="AF78" s="6">
        <f t="shared" si="13"/>
        <v>3</v>
      </c>
      <c r="AG78" s="6">
        <f t="shared" si="14"/>
        <v>1</v>
      </c>
      <c r="AH78" s="6">
        <f t="shared" si="15"/>
        <v>1</v>
      </c>
      <c r="AI78" s="6">
        <f t="shared" si="15"/>
        <v>1</v>
      </c>
    </row>
    <row r="79" spans="1:35" x14ac:dyDescent="0.25">
      <c r="A79" s="3">
        <f t="shared" si="16"/>
        <v>42445</v>
      </c>
      <c r="B79" s="16">
        <v>345</v>
      </c>
      <c r="C79" s="16">
        <v>191</v>
      </c>
      <c r="D79" s="16">
        <v>37</v>
      </c>
      <c r="E79" s="16">
        <v>7</v>
      </c>
      <c r="F79" s="16">
        <v>0</v>
      </c>
      <c r="G79" s="16">
        <v>135</v>
      </c>
      <c r="H79" s="24">
        <v>17</v>
      </c>
      <c r="I79" s="16">
        <v>19</v>
      </c>
      <c r="J79" s="16">
        <v>5</v>
      </c>
      <c r="K79" s="16">
        <v>6</v>
      </c>
      <c r="L79" s="16">
        <v>1</v>
      </c>
      <c r="M79">
        <v>0</v>
      </c>
      <c r="N79">
        <v>2</v>
      </c>
      <c r="O79">
        <v>0</v>
      </c>
      <c r="P79">
        <v>0</v>
      </c>
      <c r="T79" s="6">
        <f t="shared" si="1"/>
        <v>2.0535714285714284</v>
      </c>
      <c r="U79" s="6">
        <f t="shared" si="2"/>
        <v>27.285714285714285</v>
      </c>
      <c r="V79" s="6">
        <f t="shared" si="3"/>
        <v>6.166666666666667</v>
      </c>
      <c r="W79" s="6">
        <f t="shared" si="4"/>
        <v>1</v>
      </c>
      <c r="X79" s="6">
        <f t="shared" si="5"/>
        <v>0</v>
      </c>
      <c r="Y79" s="6">
        <f t="shared" si="6"/>
        <v>2.5</v>
      </c>
      <c r="Z79" s="6">
        <f t="shared" si="7"/>
        <v>4.25</v>
      </c>
      <c r="AA79" s="6">
        <f t="shared" si="8"/>
        <v>19</v>
      </c>
      <c r="AB79" s="6">
        <f t="shared" si="9"/>
        <v>1</v>
      </c>
      <c r="AC79" s="6">
        <f t="shared" si="10"/>
        <v>6</v>
      </c>
      <c r="AD79" s="6">
        <f t="shared" si="11"/>
        <v>1</v>
      </c>
      <c r="AE79" s="6">
        <f t="shared" si="12"/>
        <v>1</v>
      </c>
      <c r="AF79" s="6">
        <f t="shared" si="13"/>
        <v>1</v>
      </c>
      <c r="AG79" s="6">
        <f t="shared" si="14"/>
        <v>1</v>
      </c>
      <c r="AH79" s="6">
        <f t="shared" si="15"/>
        <v>1</v>
      </c>
      <c r="AI79" s="6">
        <f t="shared" si="15"/>
        <v>1</v>
      </c>
    </row>
    <row r="80" spans="1:35" x14ac:dyDescent="0.25">
      <c r="A80" s="3">
        <f t="shared" si="16"/>
        <v>42446</v>
      </c>
      <c r="B80" s="16">
        <v>475</v>
      </c>
      <c r="C80" s="16">
        <v>90</v>
      </c>
      <c r="D80" s="16">
        <v>60</v>
      </c>
      <c r="E80" s="16">
        <v>4</v>
      </c>
      <c r="F80" s="16">
        <v>0</v>
      </c>
      <c r="G80" s="16">
        <v>147</v>
      </c>
      <c r="H80" s="24">
        <v>35</v>
      </c>
      <c r="I80" s="16">
        <v>15</v>
      </c>
      <c r="J80" s="16">
        <v>4</v>
      </c>
      <c r="K80" s="16">
        <v>7</v>
      </c>
      <c r="L80" s="16">
        <v>2</v>
      </c>
      <c r="M80">
        <v>0</v>
      </c>
      <c r="N80">
        <v>5</v>
      </c>
      <c r="O80">
        <v>0</v>
      </c>
      <c r="P80">
        <v>1</v>
      </c>
      <c r="T80" s="6">
        <f t="shared" si="1"/>
        <v>2.4234693877551021</v>
      </c>
      <c r="U80" s="6">
        <f t="shared" si="2"/>
        <v>4.7368421052631575</v>
      </c>
      <c r="V80" s="6">
        <f t="shared" si="3"/>
        <v>12</v>
      </c>
      <c r="W80" s="6">
        <f t="shared" si="4"/>
        <v>4</v>
      </c>
      <c r="X80" s="6">
        <f t="shared" si="5"/>
        <v>0</v>
      </c>
      <c r="Y80" s="6">
        <f t="shared" si="6"/>
        <v>2.3333333333333335</v>
      </c>
      <c r="Z80" s="6">
        <f t="shared" si="7"/>
        <v>1</v>
      </c>
      <c r="AA80" s="6">
        <f t="shared" si="8"/>
        <v>15</v>
      </c>
      <c r="AB80" s="6">
        <f t="shared" si="9"/>
        <v>1.3333333333333333</v>
      </c>
      <c r="AC80" s="6">
        <f t="shared" si="10"/>
        <v>1</v>
      </c>
      <c r="AD80" s="6">
        <f t="shared" si="11"/>
        <v>1</v>
      </c>
      <c r="AE80" s="6">
        <f t="shared" si="12"/>
        <v>0</v>
      </c>
      <c r="AF80" s="6">
        <f t="shared" si="13"/>
        <v>1</v>
      </c>
      <c r="AG80" s="6">
        <f t="shared" si="14"/>
        <v>1</v>
      </c>
      <c r="AH80" s="6">
        <f t="shared" si="15"/>
        <v>1</v>
      </c>
      <c r="AI80" s="6">
        <f t="shared" si="15"/>
        <v>1</v>
      </c>
    </row>
    <row r="81" spans="1:35" x14ac:dyDescent="0.25">
      <c r="A81" s="3">
        <f t="shared" si="16"/>
        <v>42447</v>
      </c>
      <c r="B81" s="16">
        <v>427</v>
      </c>
      <c r="C81" s="16">
        <v>207</v>
      </c>
      <c r="D81" s="16">
        <v>72</v>
      </c>
      <c r="E81" s="16">
        <v>16</v>
      </c>
      <c r="F81" s="16">
        <v>95</v>
      </c>
      <c r="G81" s="16">
        <v>149</v>
      </c>
      <c r="H81" s="24">
        <v>46</v>
      </c>
      <c r="I81" s="16">
        <v>19</v>
      </c>
      <c r="J81" s="16">
        <v>7</v>
      </c>
      <c r="K81" s="16">
        <v>9</v>
      </c>
      <c r="L81" s="16">
        <v>3</v>
      </c>
      <c r="M81">
        <v>1</v>
      </c>
      <c r="N81">
        <v>0</v>
      </c>
      <c r="O81">
        <v>0</v>
      </c>
      <c r="P81">
        <v>2</v>
      </c>
      <c r="T81" s="6">
        <f t="shared" si="1"/>
        <v>2.2592592592592591</v>
      </c>
      <c r="U81" s="6">
        <f t="shared" si="2"/>
        <v>207</v>
      </c>
      <c r="V81" s="6">
        <f t="shared" si="3"/>
        <v>7.2</v>
      </c>
      <c r="W81" s="6">
        <f t="shared" si="4"/>
        <v>1</v>
      </c>
      <c r="X81" s="6">
        <f t="shared" si="5"/>
        <v>1</v>
      </c>
      <c r="Y81" s="6">
        <f t="shared" si="6"/>
        <v>1.9866666666666666</v>
      </c>
      <c r="Z81" s="6">
        <f t="shared" si="7"/>
        <v>23</v>
      </c>
      <c r="AA81" s="6">
        <f t="shared" si="8"/>
        <v>1</v>
      </c>
      <c r="AB81" s="6">
        <f t="shared" si="9"/>
        <v>1</v>
      </c>
      <c r="AC81" s="6">
        <f t="shared" si="10"/>
        <v>9</v>
      </c>
      <c r="AD81" s="6">
        <f t="shared" si="11"/>
        <v>1</v>
      </c>
      <c r="AE81" s="6">
        <f t="shared" si="12"/>
        <v>1</v>
      </c>
      <c r="AF81" s="6">
        <f t="shared" si="13"/>
        <v>1</v>
      </c>
      <c r="AG81" s="6">
        <f t="shared" si="14"/>
        <v>1</v>
      </c>
      <c r="AH81" s="6">
        <f t="shared" si="15"/>
        <v>2</v>
      </c>
      <c r="AI81" s="6">
        <f t="shared" si="15"/>
        <v>1</v>
      </c>
    </row>
    <row r="82" spans="1:35" x14ac:dyDescent="0.25">
      <c r="A82" s="3">
        <f t="shared" si="16"/>
        <v>42448</v>
      </c>
      <c r="B82" s="16">
        <v>627</v>
      </c>
      <c r="C82" s="16">
        <v>213</v>
      </c>
      <c r="D82" s="16">
        <v>106</v>
      </c>
      <c r="E82" s="16">
        <v>23</v>
      </c>
      <c r="F82" s="16">
        <v>207</v>
      </c>
      <c r="G82" s="16">
        <v>149</v>
      </c>
      <c r="H82" s="24">
        <v>32</v>
      </c>
      <c r="I82" s="16">
        <v>30</v>
      </c>
      <c r="J82" s="16">
        <v>16</v>
      </c>
      <c r="K82" s="16">
        <v>8</v>
      </c>
      <c r="L82" s="16">
        <v>5</v>
      </c>
      <c r="M82">
        <v>0</v>
      </c>
      <c r="N82">
        <v>4</v>
      </c>
      <c r="O82">
        <v>1</v>
      </c>
      <c r="P82">
        <v>0</v>
      </c>
      <c r="T82" s="6">
        <f t="shared" si="1"/>
        <v>2.508</v>
      </c>
      <c r="U82" s="6">
        <f t="shared" si="2"/>
        <v>2.7307692307692308</v>
      </c>
      <c r="V82" s="6">
        <f t="shared" si="3"/>
        <v>13.25</v>
      </c>
      <c r="W82" s="6">
        <f t="shared" si="4"/>
        <v>5.75</v>
      </c>
      <c r="X82" s="6">
        <f t="shared" si="5"/>
        <v>6.67741935483871</v>
      </c>
      <c r="Y82" s="6">
        <f t="shared" si="6"/>
        <v>1.7529411764705882</v>
      </c>
      <c r="Z82" s="6">
        <f t="shared" si="7"/>
        <v>32</v>
      </c>
      <c r="AA82" s="6">
        <f t="shared" si="8"/>
        <v>6</v>
      </c>
      <c r="AB82" s="6">
        <f t="shared" si="9"/>
        <v>1</v>
      </c>
      <c r="AC82" s="6">
        <f t="shared" si="10"/>
        <v>8</v>
      </c>
      <c r="AD82" s="6">
        <f t="shared" si="11"/>
        <v>1</v>
      </c>
      <c r="AE82" s="6">
        <f t="shared" si="12"/>
        <v>1</v>
      </c>
      <c r="AF82" s="6">
        <f t="shared" si="13"/>
        <v>1</v>
      </c>
      <c r="AG82" s="6">
        <f t="shared" si="14"/>
        <v>1</v>
      </c>
      <c r="AH82" s="6">
        <f t="shared" si="15"/>
        <v>1</v>
      </c>
      <c r="AI82" s="6">
        <f t="shared" si="15"/>
        <v>1</v>
      </c>
    </row>
    <row r="83" spans="1:35" x14ac:dyDescent="0.25">
      <c r="A83" s="3">
        <f t="shared" si="16"/>
        <v>42449</v>
      </c>
      <c r="B83" s="16">
        <v>793</v>
      </c>
      <c r="C83" s="16">
        <v>332</v>
      </c>
      <c r="D83" s="16">
        <v>103</v>
      </c>
      <c r="E83" s="16">
        <v>17</v>
      </c>
      <c r="F83" s="16">
        <v>112</v>
      </c>
      <c r="G83" s="16">
        <v>123</v>
      </c>
      <c r="H83" s="24">
        <v>58</v>
      </c>
      <c r="I83" s="16">
        <v>30</v>
      </c>
      <c r="J83" s="16">
        <v>30</v>
      </c>
      <c r="K83" s="16">
        <v>11</v>
      </c>
      <c r="L83" s="16">
        <v>4</v>
      </c>
      <c r="M83">
        <v>0</v>
      </c>
      <c r="N83">
        <v>4</v>
      </c>
      <c r="O83">
        <v>0</v>
      </c>
      <c r="P83">
        <v>2</v>
      </c>
      <c r="T83" s="6">
        <f t="shared" si="1"/>
        <v>4.5314285714285711</v>
      </c>
      <c r="U83" s="6">
        <f t="shared" si="2"/>
        <v>5.354838709677419</v>
      </c>
      <c r="V83" s="6">
        <f t="shared" si="3"/>
        <v>14.714285714285714</v>
      </c>
      <c r="W83" s="6">
        <f t="shared" si="4"/>
        <v>8.5</v>
      </c>
      <c r="X83" s="6">
        <f t="shared" si="5"/>
        <v>9.3333333333333339</v>
      </c>
      <c r="Y83" s="6">
        <f t="shared" si="6"/>
        <v>1.268041237113402</v>
      </c>
      <c r="Z83" s="6">
        <f t="shared" si="7"/>
        <v>3.0526315789473686</v>
      </c>
      <c r="AA83" s="6">
        <f t="shared" si="8"/>
        <v>15</v>
      </c>
      <c r="AB83" s="6">
        <f t="shared" si="9"/>
        <v>30</v>
      </c>
      <c r="AC83" s="6">
        <f t="shared" si="10"/>
        <v>5.5</v>
      </c>
      <c r="AD83" s="6">
        <f t="shared" si="11"/>
        <v>1</v>
      </c>
      <c r="AE83" s="6">
        <f t="shared" si="12"/>
        <v>0</v>
      </c>
      <c r="AF83" s="6">
        <f t="shared" si="13"/>
        <v>1</v>
      </c>
      <c r="AG83" s="6">
        <f t="shared" si="14"/>
        <v>1</v>
      </c>
      <c r="AH83" s="6">
        <f t="shared" si="15"/>
        <v>1</v>
      </c>
      <c r="AI83" s="6">
        <f t="shared" si="15"/>
        <v>1</v>
      </c>
    </row>
    <row r="84" spans="1:35" x14ac:dyDescent="0.25">
      <c r="A84" s="3">
        <f t="shared" si="16"/>
        <v>42450</v>
      </c>
      <c r="B84" s="16">
        <v>651</v>
      </c>
      <c r="C84" s="16">
        <v>397</v>
      </c>
      <c r="D84" s="16">
        <v>121</v>
      </c>
      <c r="E84" s="16">
        <v>10</v>
      </c>
      <c r="F84" s="16">
        <v>113</v>
      </c>
      <c r="G84" s="16">
        <v>129</v>
      </c>
      <c r="H84" s="24">
        <v>35</v>
      </c>
      <c r="I84" s="16">
        <v>43</v>
      </c>
      <c r="J84" s="16">
        <v>8</v>
      </c>
      <c r="K84" s="16">
        <v>11</v>
      </c>
      <c r="L84" s="16">
        <v>10</v>
      </c>
      <c r="M84">
        <v>1</v>
      </c>
      <c r="N84">
        <v>3</v>
      </c>
      <c r="O84">
        <v>0</v>
      </c>
      <c r="P84">
        <v>8</v>
      </c>
      <c r="T84" s="6">
        <f t="shared" si="1"/>
        <v>1.7690217391304348</v>
      </c>
      <c r="U84" s="6">
        <f t="shared" si="2"/>
        <v>4.2234042553191493</v>
      </c>
      <c r="V84" s="6">
        <f t="shared" si="3"/>
        <v>10.083333333333334</v>
      </c>
      <c r="W84" s="6">
        <f t="shared" si="4"/>
        <v>5</v>
      </c>
      <c r="X84" s="6">
        <f t="shared" si="5"/>
        <v>1</v>
      </c>
      <c r="Y84" s="6">
        <f t="shared" si="6"/>
        <v>1.1415929203539823</v>
      </c>
      <c r="Z84" s="6">
        <f t="shared" si="7"/>
        <v>2.5</v>
      </c>
      <c r="AA84" s="6">
        <f t="shared" si="8"/>
        <v>5.375</v>
      </c>
      <c r="AB84" s="6">
        <f t="shared" si="9"/>
        <v>1</v>
      </c>
      <c r="AC84" s="6">
        <f t="shared" si="10"/>
        <v>5.5</v>
      </c>
      <c r="AD84" s="6">
        <f t="shared" si="11"/>
        <v>1</v>
      </c>
      <c r="AE84" s="6">
        <f t="shared" si="12"/>
        <v>1</v>
      </c>
      <c r="AF84" s="6">
        <f t="shared" si="13"/>
        <v>1</v>
      </c>
      <c r="AG84" s="6">
        <f t="shared" si="14"/>
        <v>1</v>
      </c>
      <c r="AH84" s="6">
        <f t="shared" si="15"/>
        <v>1</v>
      </c>
      <c r="AI84" s="6">
        <f t="shared" si="15"/>
        <v>1</v>
      </c>
    </row>
    <row r="85" spans="1:35" x14ac:dyDescent="0.25">
      <c r="A85" s="3">
        <f t="shared" si="16"/>
        <v>42451</v>
      </c>
      <c r="B85" s="16">
        <v>601</v>
      </c>
      <c r="C85" s="16">
        <v>539</v>
      </c>
      <c r="D85" s="16">
        <v>192</v>
      </c>
      <c r="E85" s="16">
        <v>29</v>
      </c>
      <c r="F85" s="16">
        <v>186</v>
      </c>
      <c r="G85" s="16">
        <v>127</v>
      </c>
      <c r="H85" s="24">
        <v>76</v>
      </c>
      <c r="I85" s="16">
        <v>34</v>
      </c>
      <c r="J85" s="16">
        <v>13</v>
      </c>
      <c r="K85" s="16">
        <v>21</v>
      </c>
      <c r="L85" s="16">
        <v>9</v>
      </c>
      <c r="M85">
        <v>2</v>
      </c>
      <c r="N85">
        <v>7</v>
      </c>
      <c r="O85">
        <v>0</v>
      </c>
      <c r="P85">
        <v>5</v>
      </c>
      <c r="T85" s="6">
        <f t="shared" si="1"/>
        <v>1.7220630372492836</v>
      </c>
      <c r="U85" s="6">
        <f t="shared" si="2"/>
        <v>10.169811320754716</v>
      </c>
      <c r="V85" s="6">
        <f t="shared" si="3"/>
        <v>7.1111111111111107</v>
      </c>
      <c r="W85" s="6">
        <f t="shared" si="4"/>
        <v>4.833333333333333</v>
      </c>
      <c r="X85" s="6">
        <f t="shared" si="5"/>
        <v>3.2068965517241379</v>
      </c>
      <c r="Y85" s="6">
        <f t="shared" si="6"/>
        <v>0.98449612403100772</v>
      </c>
      <c r="Z85" s="6">
        <f t="shared" si="7"/>
        <v>3.3043478260869565</v>
      </c>
      <c r="AA85" s="6">
        <f t="shared" si="8"/>
        <v>8.5</v>
      </c>
      <c r="AB85" s="6">
        <f t="shared" si="9"/>
        <v>13</v>
      </c>
      <c r="AC85" s="6">
        <f t="shared" si="10"/>
        <v>21</v>
      </c>
      <c r="AD85" s="6">
        <f t="shared" si="11"/>
        <v>1</v>
      </c>
      <c r="AE85" s="6">
        <f t="shared" si="12"/>
        <v>1</v>
      </c>
      <c r="AF85" s="6">
        <f t="shared" si="13"/>
        <v>2.3333333333333335</v>
      </c>
      <c r="AG85" s="6">
        <f t="shared" si="14"/>
        <v>1</v>
      </c>
      <c r="AH85" s="6">
        <f t="shared" si="15"/>
        <v>2.5</v>
      </c>
      <c r="AI85" s="6">
        <f t="shared" si="15"/>
        <v>1</v>
      </c>
    </row>
    <row r="86" spans="1:35" x14ac:dyDescent="0.25">
      <c r="A86" s="3">
        <f t="shared" si="16"/>
        <v>42452</v>
      </c>
      <c r="B86" s="16">
        <v>743</v>
      </c>
      <c r="C86" s="16">
        <v>497</v>
      </c>
      <c r="D86" s="16">
        <v>243</v>
      </c>
      <c r="E86" s="16">
        <v>34</v>
      </c>
      <c r="F86" s="16">
        <v>240</v>
      </c>
      <c r="G86" s="16">
        <v>122</v>
      </c>
      <c r="H86" s="24">
        <v>148</v>
      </c>
      <c r="I86" s="16">
        <v>63</v>
      </c>
      <c r="J86" s="16">
        <v>34</v>
      </c>
      <c r="K86" s="16">
        <v>22</v>
      </c>
      <c r="L86" s="16">
        <v>12</v>
      </c>
      <c r="M86">
        <v>1</v>
      </c>
      <c r="N86">
        <v>4</v>
      </c>
      <c r="O86">
        <v>3</v>
      </c>
      <c r="P86">
        <v>7</v>
      </c>
      <c r="T86" s="6">
        <f t="shared" si="1"/>
        <v>2.1536231884057973</v>
      </c>
      <c r="U86" s="6">
        <f t="shared" si="2"/>
        <v>2.6020942408376961</v>
      </c>
      <c r="V86" s="6">
        <f t="shared" si="3"/>
        <v>6.5675675675675675</v>
      </c>
      <c r="W86" s="6">
        <f t="shared" si="4"/>
        <v>4.8571428571428568</v>
      </c>
      <c r="X86" s="6">
        <f t="shared" si="5"/>
        <v>1</v>
      </c>
      <c r="Y86" s="6">
        <f t="shared" si="6"/>
        <v>0.90370370370370368</v>
      </c>
      <c r="Z86" s="6">
        <f t="shared" si="7"/>
        <v>8.7058823529411757</v>
      </c>
      <c r="AA86" s="6">
        <f t="shared" si="8"/>
        <v>3.3157894736842106</v>
      </c>
      <c r="AB86" s="6">
        <f t="shared" si="9"/>
        <v>6.8</v>
      </c>
      <c r="AC86" s="6">
        <f t="shared" si="10"/>
        <v>3.6666666666666665</v>
      </c>
      <c r="AD86" s="6">
        <f t="shared" si="11"/>
        <v>12</v>
      </c>
      <c r="AE86" s="6">
        <f t="shared" si="12"/>
        <v>1</v>
      </c>
      <c r="AF86" s="6">
        <f t="shared" si="13"/>
        <v>2</v>
      </c>
      <c r="AG86" s="6">
        <f t="shared" si="14"/>
        <v>1</v>
      </c>
      <c r="AH86" s="6">
        <f t="shared" si="15"/>
        <v>1</v>
      </c>
      <c r="AI86" s="6">
        <f t="shared" si="15"/>
        <v>1</v>
      </c>
    </row>
    <row r="87" spans="1:35" x14ac:dyDescent="0.25">
      <c r="A87" s="3">
        <f t="shared" si="16"/>
        <v>42453</v>
      </c>
      <c r="B87" s="16">
        <v>683</v>
      </c>
      <c r="C87" s="16">
        <v>839</v>
      </c>
      <c r="D87" s="16">
        <v>333</v>
      </c>
      <c r="E87" s="16">
        <v>49</v>
      </c>
      <c r="F87" s="16">
        <v>231</v>
      </c>
      <c r="G87" s="16">
        <v>143</v>
      </c>
      <c r="H87" s="24">
        <v>191</v>
      </c>
      <c r="I87" s="16">
        <v>80</v>
      </c>
      <c r="J87" s="16">
        <v>56</v>
      </c>
      <c r="K87" s="16">
        <v>31</v>
      </c>
      <c r="L87" s="16">
        <v>13</v>
      </c>
      <c r="M87">
        <v>2</v>
      </c>
      <c r="N87">
        <v>9</v>
      </c>
      <c r="O87">
        <v>1</v>
      </c>
      <c r="P87">
        <v>2</v>
      </c>
      <c r="T87" s="6">
        <f t="shared" si="1"/>
        <v>1.4378947368421053</v>
      </c>
      <c r="U87" s="6">
        <f t="shared" si="2"/>
        <v>9.3222222222222229</v>
      </c>
      <c r="V87" s="6">
        <f t="shared" si="3"/>
        <v>5.55</v>
      </c>
      <c r="W87" s="6">
        <f t="shared" si="4"/>
        <v>12.25</v>
      </c>
      <c r="X87" s="6">
        <f t="shared" si="5"/>
        <v>1</v>
      </c>
      <c r="Y87" s="6">
        <f t="shared" si="6"/>
        <v>0.97278911564625847</v>
      </c>
      <c r="Z87" s="6">
        <f t="shared" si="7"/>
        <v>5.4571428571428573</v>
      </c>
      <c r="AA87" s="6">
        <f t="shared" si="8"/>
        <v>5.333333333333333</v>
      </c>
      <c r="AB87" s="6">
        <f t="shared" si="9"/>
        <v>14</v>
      </c>
      <c r="AC87" s="6">
        <f t="shared" si="10"/>
        <v>4.4285714285714288</v>
      </c>
      <c r="AD87" s="6">
        <f t="shared" si="11"/>
        <v>6.5</v>
      </c>
      <c r="AE87" s="6">
        <f t="shared" si="12"/>
        <v>1</v>
      </c>
      <c r="AF87" s="6">
        <f t="shared" si="13"/>
        <v>1.8</v>
      </c>
      <c r="AG87" s="6">
        <f t="shared" si="14"/>
        <v>1</v>
      </c>
      <c r="AH87" s="6">
        <f t="shared" si="15"/>
        <v>2</v>
      </c>
      <c r="AI87" s="6">
        <f t="shared" si="15"/>
        <v>1</v>
      </c>
    </row>
    <row r="88" spans="1:35" x14ac:dyDescent="0.25">
      <c r="A88" s="3">
        <f t="shared" si="16"/>
        <v>42454</v>
      </c>
      <c r="B88" s="16">
        <v>712</v>
      </c>
      <c r="C88" s="16">
        <v>718</v>
      </c>
      <c r="D88" s="16">
        <v>419</v>
      </c>
      <c r="E88" s="16">
        <v>61</v>
      </c>
      <c r="F88" s="16">
        <v>364</v>
      </c>
      <c r="G88" s="16">
        <v>157</v>
      </c>
      <c r="H88" s="24">
        <v>182</v>
      </c>
      <c r="I88" s="16">
        <v>78</v>
      </c>
      <c r="J88" s="16">
        <v>42</v>
      </c>
      <c r="K88" s="16">
        <v>32</v>
      </c>
      <c r="L88" s="16">
        <v>18</v>
      </c>
      <c r="M88">
        <v>10</v>
      </c>
      <c r="N88">
        <v>15</v>
      </c>
      <c r="O88">
        <v>5</v>
      </c>
      <c r="P88">
        <v>19</v>
      </c>
      <c r="T88" s="6">
        <f t="shared" si="1"/>
        <v>1.6674473067915692</v>
      </c>
      <c r="U88" s="6">
        <f t="shared" si="2"/>
        <v>3.468599033816425</v>
      </c>
      <c r="V88" s="6">
        <f t="shared" si="3"/>
        <v>5.8194444444444446</v>
      </c>
      <c r="W88" s="6">
        <f t="shared" si="4"/>
        <v>3.8125</v>
      </c>
      <c r="X88" s="6">
        <f t="shared" si="5"/>
        <v>3.831578947368421</v>
      </c>
      <c r="Y88" s="6">
        <f t="shared" si="6"/>
        <v>1.0536912751677852</v>
      </c>
      <c r="Z88" s="6">
        <f t="shared" si="7"/>
        <v>3.9565217391304346</v>
      </c>
      <c r="AA88" s="6">
        <f t="shared" si="8"/>
        <v>4.1052631578947372</v>
      </c>
      <c r="AB88" s="6">
        <f t="shared" si="9"/>
        <v>6</v>
      </c>
      <c r="AC88" s="6">
        <f t="shared" si="10"/>
        <v>3.5555555555555554</v>
      </c>
      <c r="AD88" s="6">
        <f t="shared" si="11"/>
        <v>6</v>
      </c>
      <c r="AE88" s="6">
        <f t="shared" si="12"/>
        <v>10</v>
      </c>
      <c r="AF88" s="6">
        <f t="shared" si="13"/>
        <v>1</v>
      </c>
      <c r="AG88" s="6">
        <f t="shared" si="14"/>
        <v>1</v>
      </c>
      <c r="AH88" s="6">
        <f t="shared" si="15"/>
        <v>9.5</v>
      </c>
      <c r="AI88" s="6">
        <f t="shared" si="15"/>
        <v>1</v>
      </c>
    </row>
    <row r="89" spans="1:35" x14ac:dyDescent="0.25">
      <c r="A89" s="3">
        <f t="shared" si="16"/>
        <v>42455</v>
      </c>
      <c r="B89" s="16">
        <v>919</v>
      </c>
      <c r="C89" s="16">
        <v>773</v>
      </c>
      <c r="D89" s="16">
        <v>522</v>
      </c>
      <c r="E89" s="16">
        <v>75</v>
      </c>
      <c r="F89" s="16">
        <v>299</v>
      </c>
      <c r="G89" s="16">
        <v>144</v>
      </c>
      <c r="H89" s="24">
        <v>288</v>
      </c>
      <c r="I89" s="16">
        <v>112</v>
      </c>
      <c r="J89" s="16">
        <v>69</v>
      </c>
      <c r="K89" s="16">
        <v>35</v>
      </c>
      <c r="L89" s="16">
        <v>15</v>
      </c>
      <c r="M89">
        <v>3</v>
      </c>
      <c r="N89">
        <v>9</v>
      </c>
      <c r="O89">
        <v>2</v>
      </c>
      <c r="P89">
        <v>9</v>
      </c>
      <c r="T89" s="6">
        <f t="shared" si="1"/>
        <v>1.4657097288676235</v>
      </c>
      <c r="U89" s="6">
        <f t="shared" si="2"/>
        <v>3.6291079812206575</v>
      </c>
      <c r="V89" s="6">
        <f t="shared" si="3"/>
        <v>4.9245283018867925</v>
      </c>
      <c r="W89" s="6">
        <f t="shared" si="4"/>
        <v>3.2608695652173911</v>
      </c>
      <c r="X89" s="6">
        <f t="shared" si="5"/>
        <v>1.4444444444444444</v>
      </c>
      <c r="Y89" s="6">
        <f t="shared" si="6"/>
        <v>0.96644295302013428</v>
      </c>
      <c r="Z89" s="6">
        <f t="shared" si="7"/>
        <v>9</v>
      </c>
      <c r="AA89" s="6">
        <f t="shared" si="8"/>
        <v>3.7333333333333334</v>
      </c>
      <c r="AB89" s="6">
        <f t="shared" si="9"/>
        <v>4.3125</v>
      </c>
      <c r="AC89" s="6">
        <f t="shared" si="10"/>
        <v>4.375</v>
      </c>
      <c r="AD89" s="6">
        <f t="shared" si="11"/>
        <v>3</v>
      </c>
      <c r="AE89" s="6">
        <f t="shared" si="12"/>
        <v>1</v>
      </c>
      <c r="AF89" s="6">
        <f t="shared" si="13"/>
        <v>2.25</v>
      </c>
      <c r="AG89" s="6">
        <f t="shared" si="14"/>
        <v>2</v>
      </c>
      <c r="AH89" s="6">
        <f t="shared" si="15"/>
        <v>1</v>
      </c>
      <c r="AI89" s="6">
        <f t="shared" si="15"/>
        <v>1</v>
      </c>
    </row>
    <row r="90" spans="1:35" x14ac:dyDescent="0.25">
      <c r="A90" s="3">
        <f t="shared" si="16"/>
        <v>42456</v>
      </c>
      <c r="B90" s="16">
        <v>889</v>
      </c>
      <c r="C90" s="16">
        <v>844</v>
      </c>
      <c r="D90" s="16">
        <v>642</v>
      </c>
      <c r="E90" s="16">
        <v>91</v>
      </c>
      <c r="F90" s="16">
        <v>318</v>
      </c>
      <c r="G90" s="16">
        <v>139</v>
      </c>
      <c r="H90" s="24">
        <v>292</v>
      </c>
      <c r="I90" s="16">
        <v>93</v>
      </c>
      <c r="J90" s="16">
        <v>64</v>
      </c>
      <c r="K90" s="16">
        <v>38</v>
      </c>
      <c r="L90" s="16">
        <v>19</v>
      </c>
      <c r="M90">
        <v>14</v>
      </c>
      <c r="N90">
        <v>16</v>
      </c>
      <c r="O90">
        <v>1</v>
      </c>
      <c r="P90">
        <v>10</v>
      </c>
      <c r="T90" s="6">
        <f t="shared" si="1"/>
        <v>1.1210592686002523</v>
      </c>
      <c r="U90" s="6">
        <f t="shared" si="2"/>
        <v>2.5421686746987953</v>
      </c>
      <c r="V90" s="6">
        <f t="shared" si="3"/>
        <v>6.233009708737864</v>
      </c>
      <c r="W90" s="6">
        <f t="shared" si="4"/>
        <v>5.3529411764705879</v>
      </c>
      <c r="X90" s="6">
        <f t="shared" si="5"/>
        <v>2.8392857142857144</v>
      </c>
      <c r="Y90" s="6">
        <f t="shared" si="6"/>
        <v>1.1300813008130082</v>
      </c>
      <c r="Z90" s="6">
        <f t="shared" si="7"/>
        <v>5.0344827586206895</v>
      </c>
      <c r="AA90" s="6">
        <f t="shared" si="8"/>
        <v>3.1</v>
      </c>
      <c r="AB90" s="6">
        <f t="shared" si="9"/>
        <v>2.1333333333333333</v>
      </c>
      <c r="AC90" s="6">
        <f t="shared" si="10"/>
        <v>3.4545454545454546</v>
      </c>
      <c r="AD90" s="6">
        <f t="shared" si="11"/>
        <v>4.75</v>
      </c>
      <c r="AE90" s="6">
        <f t="shared" si="12"/>
        <v>1</v>
      </c>
      <c r="AF90" s="6">
        <f t="shared" si="13"/>
        <v>4</v>
      </c>
      <c r="AG90" s="6">
        <f t="shared" si="14"/>
        <v>1</v>
      </c>
      <c r="AH90" s="6">
        <f t="shared" si="15"/>
        <v>5</v>
      </c>
      <c r="AI90" s="6">
        <f t="shared" si="15"/>
        <v>1</v>
      </c>
    </row>
    <row r="91" spans="1:35" x14ac:dyDescent="0.25">
      <c r="A91" s="3">
        <f t="shared" si="16"/>
        <v>42457</v>
      </c>
      <c r="B91" s="16">
        <v>756</v>
      </c>
      <c r="C91" s="16">
        <v>821</v>
      </c>
      <c r="D91" s="16">
        <v>624</v>
      </c>
      <c r="E91" s="16">
        <v>100</v>
      </c>
      <c r="F91" s="16">
        <v>294</v>
      </c>
      <c r="G91" s="16">
        <v>123</v>
      </c>
      <c r="H91" s="24">
        <v>213</v>
      </c>
      <c r="I91" s="16">
        <v>132</v>
      </c>
      <c r="J91" s="16">
        <v>78</v>
      </c>
      <c r="K91" s="16">
        <v>45</v>
      </c>
      <c r="L91" s="16">
        <v>25</v>
      </c>
      <c r="M91">
        <v>10</v>
      </c>
      <c r="N91">
        <v>14</v>
      </c>
      <c r="O91">
        <v>3</v>
      </c>
      <c r="P91">
        <v>18</v>
      </c>
      <c r="T91" s="6">
        <f t="shared" si="1"/>
        <v>1.1612903225806452</v>
      </c>
      <c r="U91" s="6">
        <f t="shared" si="2"/>
        <v>2.0680100755667508</v>
      </c>
      <c r="V91" s="6">
        <f t="shared" si="3"/>
        <v>5.1570247933884295</v>
      </c>
      <c r="W91" s="6">
        <f t="shared" si="4"/>
        <v>10</v>
      </c>
      <c r="X91" s="6">
        <f t="shared" si="5"/>
        <v>2.6017699115044248</v>
      </c>
      <c r="Y91" s="6">
        <f t="shared" si="6"/>
        <v>0.95348837209302328</v>
      </c>
      <c r="Z91" s="6">
        <f t="shared" si="7"/>
        <v>6.0857142857142854</v>
      </c>
      <c r="AA91" s="6">
        <f t="shared" si="8"/>
        <v>3.0697674418604652</v>
      </c>
      <c r="AB91" s="6">
        <f t="shared" si="9"/>
        <v>9.75</v>
      </c>
      <c r="AC91" s="6">
        <f t="shared" si="10"/>
        <v>4.0909090909090908</v>
      </c>
      <c r="AD91" s="6">
        <f t="shared" si="11"/>
        <v>2.5</v>
      </c>
      <c r="AE91" s="6">
        <f t="shared" si="12"/>
        <v>10</v>
      </c>
      <c r="AF91" s="6">
        <f t="shared" si="13"/>
        <v>4.666666666666667</v>
      </c>
      <c r="AG91" s="6">
        <f t="shared" si="14"/>
        <v>1</v>
      </c>
      <c r="AH91" s="6">
        <f t="shared" si="15"/>
        <v>2.25</v>
      </c>
      <c r="AI91" s="6">
        <f t="shared" si="15"/>
        <v>1</v>
      </c>
    </row>
    <row r="92" spans="1:35" x14ac:dyDescent="0.25">
      <c r="A92" s="3">
        <f t="shared" si="16"/>
        <v>42458</v>
      </c>
      <c r="B92" s="16">
        <v>812</v>
      </c>
      <c r="C92" s="16">
        <v>913</v>
      </c>
      <c r="D92" s="16">
        <v>713</v>
      </c>
      <c r="E92" s="16">
        <v>112</v>
      </c>
      <c r="F92" s="16">
        <v>418</v>
      </c>
      <c r="G92" s="16">
        <v>117</v>
      </c>
      <c r="H92" s="24">
        <v>374</v>
      </c>
      <c r="I92" s="16">
        <v>93</v>
      </c>
      <c r="J92" s="16">
        <v>82</v>
      </c>
      <c r="K92" s="16">
        <v>48</v>
      </c>
      <c r="L92" s="16">
        <v>23</v>
      </c>
      <c r="M92">
        <v>8</v>
      </c>
      <c r="N92">
        <v>29</v>
      </c>
      <c r="O92">
        <v>1</v>
      </c>
      <c r="P92">
        <v>22</v>
      </c>
      <c r="T92" s="6">
        <f t="shared" si="1"/>
        <v>1.3510815307820299</v>
      </c>
      <c r="U92" s="6">
        <f t="shared" si="2"/>
        <v>1.6938775510204083</v>
      </c>
      <c r="V92" s="6">
        <f t="shared" si="3"/>
        <v>3.7135416666666665</v>
      </c>
      <c r="W92" s="6">
        <f t="shared" si="4"/>
        <v>3.8620689655172415</v>
      </c>
      <c r="X92" s="6">
        <f t="shared" si="5"/>
        <v>2.247311827956989</v>
      </c>
      <c r="Y92" s="6">
        <f t="shared" si="6"/>
        <v>0.92125984251968507</v>
      </c>
      <c r="Z92" s="6">
        <f t="shared" si="7"/>
        <v>4.9210526315789478</v>
      </c>
      <c r="AA92" s="6">
        <f t="shared" si="8"/>
        <v>2.7352941176470589</v>
      </c>
      <c r="AB92" s="6">
        <f t="shared" si="9"/>
        <v>6.3076923076923075</v>
      </c>
      <c r="AC92" s="6">
        <f t="shared" si="10"/>
        <v>2.2857142857142856</v>
      </c>
      <c r="AD92" s="6">
        <f t="shared" si="11"/>
        <v>2.5555555555555554</v>
      </c>
      <c r="AE92" s="6">
        <f t="shared" si="12"/>
        <v>4</v>
      </c>
      <c r="AF92" s="6">
        <f t="shared" si="13"/>
        <v>4.1428571428571432</v>
      </c>
      <c r="AG92" s="6">
        <f t="shared" si="14"/>
        <v>1</v>
      </c>
      <c r="AH92" s="6">
        <f t="shared" si="15"/>
        <v>4.4000000000000004</v>
      </c>
      <c r="AI92" s="6">
        <f t="shared" si="15"/>
        <v>1</v>
      </c>
    </row>
    <row r="93" spans="1:35" x14ac:dyDescent="0.25">
      <c r="A93" s="3">
        <f t="shared" si="16"/>
        <v>42459</v>
      </c>
      <c r="B93" s="16">
        <v>837</v>
      </c>
      <c r="C93" s="16">
        <v>748</v>
      </c>
      <c r="D93" s="16">
        <v>1085</v>
      </c>
      <c r="E93" s="16">
        <v>130</v>
      </c>
      <c r="F93" s="16">
        <v>500</v>
      </c>
      <c r="G93" s="16">
        <v>141</v>
      </c>
      <c r="H93" s="24">
        <v>404</v>
      </c>
      <c r="I93" s="16">
        <v>175</v>
      </c>
      <c r="J93" s="16">
        <v>192</v>
      </c>
      <c r="K93" s="16">
        <v>53</v>
      </c>
      <c r="L93" s="16">
        <v>42</v>
      </c>
      <c r="M93">
        <v>17</v>
      </c>
      <c r="N93">
        <v>27</v>
      </c>
      <c r="O93">
        <v>4</v>
      </c>
      <c r="P93">
        <v>20</v>
      </c>
      <c r="T93" s="6">
        <f t="shared" si="1"/>
        <v>1.1265141318977119</v>
      </c>
      <c r="U93" s="6">
        <f t="shared" si="2"/>
        <v>1.5050301810865192</v>
      </c>
      <c r="V93" s="6">
        <f t="shared" si="3"/>
        <v>4.4650205761316872</v>
      </c>
      <c r="W93" s="6">
        <f t="shared" si="4"/>
        <v>3.8235294117647061</v>
      </c>
      <c r="X93" s="6">
        <f t="shared" si="5"/>
        <v>2.0833333333333335</v>
      </c>
      <c r="Y93" s="6">
        <f t="shared" si="6"/>
        <v>1.1557377049180328</v>
      </c>
      <c r="Z93" s="6">
        <f t="shared" si="7"/>
        <v>2.7297297297297298</v>
      </c>
      <c r="AA93" s="6">
        <f t="shared" si="8"/>
        <v>2.7777777777777777</v>
      </c>
      <c r="AB93" s="6">
        <f t="shared" si="9"/>
        <v>5.6470588235294121</v>
      </c>
      <c r="AC93" s="6">
        <f t="shared" si="10"/>
        <v>2.4090909090909092</v>
      </c>
      <c r="AD93" s="6">
        <f t="shared" si="11"/>
        <v>3.5</v>
      </c>
      <c r="AE93" s="6">
        <f t="shared" si="12"/>
        <v>17</v>
      </c>
      <c r="AF93" s="6">
        <f t="shared" si="13"/>
        <v>6.75</v>
      </c>
      <c r="AG93" s="6">
        <f t="shared" si="14"/>
        <v>1.3333333333333333</v>
      </c>
      <c r="AH93" s="6">
        <f t="shared" si="15"/>
        <v>2.8571428571428572</v>
      </c>
      <c r="AI93" s="6">
        <f t="shared" si="15"/>
        <v>1</v>
      </c>
    </row>
    <row r="94" spans="1:35" x14ac:dyDescent="0.25">
      <c r="A94" s="3">
        <f t="shared" si="16"/>
        <v>42460</v>
      </c>
      <c r="B94" s="16">
        <v>727</v>
      </c>
      <c r="C94" s="16">
        <v>923</v>
      </c>
      <c r="D94" s="16">
        <v>1283</v>
      </c>
      <c r="E94" s="16">
        <v>145</v>
      </c>
      <c r="F94" s="16">
        <v>1252</v>
      </c>
      <c r="G94" s="16">
        <v>138</v>
      </c>
      <c r="H94" s="24">
        <v>673</v>
      </c>
      <c r="I94" s="16">
        <v>135</v>
      </c>
      <c r="J94" s="16">
        <v>123</v>
      </c>
      <c r="K94" s="16">
        <v>70</v>
      </c>
      <c r="L94" s="16">
        <v>39</v>
      </c>
      <c r="M94">
        <v>14</v>
      </c>
      <c r="N94">
        <v>23</v>
      </c>
      <c r="O94">
        <v>8</v>
      </c>
      <c r="P94">
        <v>18</v>
      </c>
      <c r="T94" s="6">
        <f t="shared" si="1"/>
        <v>1.0644216691068813</v>
      </c>
      <c r="U94" s="6">
        <f t="shared" si="2"/>
        <v>1.1001191895113229</v>
      </c>
      <c r="V94" s="6">
        <f t="shared" si="3"/>
        <v>3.8528528528528527</v>
      </c>
      <c r="W94" s="6">
        <f t="shared" si="4"/>
        <v>2.9591836734693877</v>
      </c>
      <c r="X94" s="6">
        <f t="shared" si="5"/>
        <v>5.4199134199134198</v>
      </c>
      <c r="Y94" s="6">
        <f t="shared" si="6"/>
        <v>0.965034965034965</v>
      </c>
      <c r="Z94" s="6">
        <f t="shared" si="7"/>
        <v>3.5235602094240837</v>
      </c>
      <c r="AA94" s="6">
        <f t="shared" si="8"/>
        <v>1.6875</v>
      </c>
      <c r="AB94" s="6">
        <f t="shared" si="9"/>
        <v>2.1964285714285716</v>
      </c>
      <c r="AC94" s="6">
        <f t="shared" si="10"/>
        <v>2.2580645161290325</v>
      </c>
      <c r="AD94" s="6">
        <f t="shared" si="11"/>
        <v>3</v>
      </c>
      <c r="AE94" s="6">
        <f t="shared" si="12"/>
        <v>7</v>
      </c>
      <c r="AF94" s="6">
        <f t="shared" si="13"/>
        <v>2.5555555555555554</v>
      </c>
      <c r="AG94" s="6">
        <f t="shared" si="14"/>
        <v>8</v>
      </c>
      <c r="AH94" s="6">
        <f t="shared" si="15"/>
        <v>9</v>
      </c>
      <c r="AI94" s="6">
        <f t="shared" si="15"/>
        <v>1</v>
      </c>
    </row>
    <row r="95" spans="1:35" x14ac:dyDescent="0.25">
      <c r="A95" s="3">
        <f t="shared" si="16"/>
        <v>42461</v>
      </c>
      <c r="B95" s="16">
        <v>760</v>
      </c>
      <c r="C95" s="16">
        <v>961</v>
      </c>
      <c r="D95" s="16">
        <v>1512</v>
      </c>
      <c r="E95" s="16">
        <v>187</v>
      </c>
      <c r="F95" s="16">
        <v>609</v>
      </c>
      <c r="G95" s="16">
        <v>124</v>
      </c>
      <c r="H95" s="24">
        <v>657</v>
      </c>
      <c r="I95" s="16">
        <v>166</v>
      </c>
      <c r="J95" s="16">
        <v>183</v>
      </c>
      <c r="K95" s="16">
        <v>80</v>
      </c>
      <c r="L95" s="16">
        <v>84</v>
      </c>
      <c r="M95">
        <v>13</v>
      </c>
      <c r="N95">
        <v>49</v>
      </c>
      <c r="O95">
        <v>9</v>
      </c>
      <c r="P95">
        <v>12</v>
      </c>
      <c r="T95" s="6">
        <f t="shared" si="1"/>
        <v>1.0674157303370786</v>
      </c>
      <c r="U95" s="6">
        <f t="shared" si="2"/>
        <v>1.3384401114206128</v>
      </c>
      <c r="V95" s="6">
        <f t="shared" si="3"/>
        <v>3.6085918854415273</v>
      </c>
      <c r="W95" s="6">
        <f t="shared" si="4"/>
        <v>3.0655737704918034</v>
      </c>
      <c r="X95" s="6">
        <f t="shared" si="5"/>
        <v>1.6730769230769231</v>
      </c>
      <c r="Y95" s="6">
        <f t="shared" si="6"/>
        <v>0.78980891719745228</v>
      </c>
      <c r="Z95" s="6">
        <f t="shared" si="7"/>
        <v>3.6098901098901099</v>
      </c>
      <c r="AA95" s="6">
        <f t="shared" si="8"/>
        <v>2.1282051282051282</v>
      </c>
      <c r="AB95" s="6">
        <f t="shared" si="9"/>
        <v>4.3571428571428568</v>
      </c>
      <c r="AC95" s="6">
        <f t="shared" si="10"/>
        <v>2.5</v>
      </c>
      <c r="AD95" s="6">
        <f t="shared" si="11"/>
        <v>4.666666666666667</v>
      </c>
      <c r="AE95" s="6">
        <f t="shared" si="12"/>
        <v>1.3</v>
      </c>
      <c r="AF95" s="6">
        <f t="shared" si="13"/>
        <v>3.2666666666666666</v>
      </c>
      <c r="AG95" s="6">
        <f t="shared" si="14"/>
        <v>1.8</v>
      </c>
      <c r="AH95" s="6">
        <f t="shared" si="15"/>
        <v>0.63157894736842102</v>
      </c>
      <c r="AI95" s="6">
        <f t="shared" si="15"/>
        <v>1</v>
      </c>
    </row>
    <row r="96" spans="1:35" x14ac:dyDescent="0.25">
      <c r="A96" s="3">
        <f t="shared" si="16"/>
        <v>42462</v>
      </c>
      <c r="B96" s="16">
        <v>766</v>
      </c>
      <c r="C96" s="16">
        <v>850</v>
      </c>
      <c r="D96" s="16">
        <v>1431</v>
      </c>
      <c r="E96" s="16">
        <v>168</v>
      </c>
      <c r="F96" s="16">
        <v>1122</v>
      </c>
      <c r="G96" s="16">
        <v>134</v>
      </c>
      <c r="H96" s="24">
        <v>737</v>
      </c>
      <c r="I96" s="16">
        <v>149</v>
      </c>
      <c r="J96" s="16">
        <v>132</v>
      </c>
      <c r="K96" s="16">
        <v>70</v>
      </c>
      <c r="L96" s="16">
        <v>35</v>
      </c>
      <c r="M96">
        <v>22</v>
      </c>
      <c r="N96">
        <v>53</v>
      </c>
      <c r="O96">
        <v>5</v>
      </c>
      <c r="P96">
        <v>10</v>
      </c>
      <c r="T96" s="6">
        <f t="shared" si="1"/>
        <v>0.83351468988030464</v>
      </c>
      <c r="U96" s="6">
        <f t="shared" si="2"/>
        <v>1.0996119016817594</v>
      </c>
      <c r="V96" s="6">
        <f t="shared" si="3"/>
        <v>2.7413793103448274</v>
      </c>
      <c r="W96" s="6">
        <f t="shared" si="4"/>
        <v>2.2400000000000002</v>
      </c>
      <c r="X96" s="6">
        <f t="shared" si="5"/>
        <v>3.7525083612040135</v>
      </c>
      <c r="Y96" s="6">
        <f t="shared" si="6"/>
        <v>0.93055555555555558</v>
      </c>
      <c r="Z96" s="6">
        <f t="shared" si="7"/>
        <v>2.5590277777777777</v>
      </c>
      <c r="AA96" s="6">
        <f t="shared" si="8"/>
        <v>1.3303571428571428</v>
      </c>
      <c r="AB96" s="6">
        <f t="shared" si="9"/>
        <v>1.9130434782608696</v>
      </c>
      <c r="AC96" s="6">
        <f t="shared" si="10"/>
        <v>2</v>
      </c>
      <c r="AD96" s="6">
        <f t="shared" si="11"/>
        <v>2.3333333333333335</v>
      </c>
      <c r="AE96" s="6">
        <f t="shared" si="12"/>
        <v>7.333333333333333</v>
      </c>
      <c r="AF96" s="6">
        <f t="shared" si="13"/>
        <v>5.8888888888888893</v>
      </c>
      <c r="AG96" s="6">
        <f t="shared" si="14"/>
        <v>2.5</v>
      </c>
      <c r="AH96" s="6">
        <f t="shared" si="15"/>
        <v>1.1111111111111112</v>
      </c>
      <c r="AI96" s="6">
        <f t="shared" si="15"/>
        <v>1</v>
      </c>
    </row>
    <row r="97" spans="1:35" x14ac:dyDescent="0.25">
      <c r="A97" s="3">
        <f t="shared" si="16"/>
        <v>42463</v>
      </c>
      <c r="B97" s="16">
        <v>681</v>
      </c>
      <c r="C97" s="16">
        <v>749</v>
      </c>
      <c r="D97" s="16">
        <v>1563</v>
      </c>
      <c r="E97" s="16">
        <v>169</v>
      </c>
      <c r="F97" s="16">
        <v>1053</v>
      </c>
      <c r="G97" s="16">
        <v>158</v>
      </c>
      <c r="H97" s="24">
        <v>757</v>
      </c>
      <c r="I97" s="16">
        <v>166</v>
      </c>
      <c r="J97" s="16">
        <v>140</v>
      </c>
      <c r="K97" s="16">
        <v>-232</v>
      </c>
      <c r="L97" s="16">
        <v>86</v>
      </c>
      <c r="M97">
        <v>17</v>
      </c>
      <c r="N97">
        <v>83</v>
      </c>
      <c r="O97">
        <v>6</v>
      </c>
      <c r="P97">
        <v>18</v>
      </c>
      <c r="T97" s="6">
        <f t="shared" si="1"/>
        <v>0.76602924634420699</v>
      </c>
      <c r="U97" s="6">
        <f t="shared" si="2"/>
        <v>0.88744075829383884</v>
      </c>
      <c r="V97" s="6">
        <f t="shared" si="3"/>
        <v>2.4345794392523366</v>
      </c>
      <c r="W97" s="6">
        <f t="shared" si="4"/>
        <v>1.8571428571428572</v>
      </c>
      <c r="X97" s="6">
        <f t="shared" si="5"/>
        <v>3.3113207547169812</v>
      </c>
      <c r="Y97" s="6">
        <f t="shared" si="6"/>
        <v>1.1366906474820144</v>
      </c>
      <c r="Z97" s="6">
        <f t="shared" si="7"/>
        <v>2.5924657534246576</v>
      </c>
      <c r="AA97" s="6">
        <f t="shared" si="8"/>
        <v>1.7849462365591398</v>
      </c>
      <c r="AB97" s="6">
        <f t="shared" si="9"/>
        <v>2.1875</v>
      </c>
      <c r="AC97" s="6">
        <f t="shared" si="10"/>
        <v>-6.1052631578947372</v>
      </c>
      <c r="AD97" s="6">
        <f t="shared" si="11"/>
        <v>4.5263157894736841</v>
      </c>
      <c r="AE97" s="6">
        <f t="shared" si="12"/>
        <v>1.2142857142857142</v>
      </c>
      <c r="AF97" s="6">
        <f t="shared" si="13"/>
        <v>5.1875</v>
      </c>
      <c r="AG97" s="6">
        <f t="shared" si="14"/>
        <v>6</v>
      </c>
      <c r="AH97" s="6">
        <f t="shared" si="15"/>
        <v>1.8</v>
      </c>
      <c r="AI97" s="6">
        <f t="shared" si="15"/>
        <v>1</v>
      </c>
    </row>
    <row r="98" spans="1:35" x14ac:dyDescent="0.25">
      <c r="A98" s="3">
        <f t="shared" si="16"/>
        <v>42464</v>
      </c>
      <c r="B98" s="16">
        <v>525</v>
      </c>
      <c r="C98" s="16">
        <v>694</v>
      </c>
      <c r="D98" s="16">
        <v>1615</v>
      </c>
      <c r="E98" s="16">
        <v>140</v>
      </c>
      <c r="F98" s="16">
        <v>519</v>
      </c>
      <c r="G98" s="16">
        <v>151</v>
      </c>
      <c r="H98" s="24">
        <v>601</v>
      </c>
      <c r="I98" s="16">
        <v>115</v>
      </c>
      <c r="J98" s="16">
        <v>164</v>
      </c>
      <c r="K98" s="16">
        <v>28</v>
      </c>
      <c r="L98" s="16">
        <v>41</v>
      </c>
      <c r="M98">
        <v>21</v>
      </c>
      <c r="N98">
        <v>75</v>
      </c>
      <c r="O98">
        <v>7</v>
      </c>
      <c r="P98">
        <v>18</v>
      </c>
      <c r="T98" s="6">
        <f t="shared" si="1"/>
        <v>0.69444444444444442</v>
      </c>
      <c r="U98" s="6">
        <f t="shared" si="2"/>
        <v>0.84531059683313037</v>
      </c>
      <c r="V98" s="6">
        <f t="shared" si="3"/>
        <v>2.5881410256410255</v>
      </c>
      <c r="W98" s="6">
        <f t="shared" si="4"/>
        <v>1.4</v>
      </c>
      <c r="X98" s="6">
        <f t="shared" si="5"/>
        <v>1.7653061224489797</v>
      </c>
      <c r="Y98" s="6">
        <f t="shared" si="6"/>
        <v>1.2276422764227641</v>
      </c>
      <c r="Z98" s="6">
        <f t="shared" si="7"/>
        <v>2.8215962441314555</v>
      </c>
      <c r="AA98" s="6">
        <f t="shared" si="8"/>
        <v>0.87121212121212122</v>
      </c>
      <c r="AB98" s="6">
        <f t="shared" si="9"/>
        <v>2.1025641025641026</v>
      </c>
      <c r="AC98" s="6">
        <f t="shared" si="10"/>
        <v>0.62222222222222223</v>
      </c>
      <c r="AD98" s="6">
        <f t="shared" si="11"/>
        <v>1.64</v>
      </c>
      <c r="AE98" s="6">
        <f t="shared" si="12"/>
        <v>2.1</v>
      </c>
      <c r="AF98" s="6">
        <f t="shared" si="13"/>
        <v>5.3571428571428568</v>
      </c>
      <c r="AG98" s="6">
        <f t="shared" si="14"/>
        <v>2.3333333333333335</v>
      </c>
      <c r="AH98" s="6">
        <f t="shared" si="15"/>
        <v>1</v>
      </c>
      <c r="AI98" s="6">
        <f t="shared" si="15"/>
        <v>1</v>
      </c>
    </row>
    <row r="99" spans="1:35" x14ac:dyDescent="0.25">
      <c r="A99" s="3">
        <f t="shared" si="16"/>
        <v>42465</v>
      </c>
      <c r="B99" s="16">
        <v>636</v>
      </c>
      <c r="C99" s="16">
        <v>700</v>
      </c>
      <c r="D99" s="16">
        <v>1771</v>
      </c>
      <c r="E99" s="16">
        <v>226</v>
      </c>
      <c r="F99" s="16">
        <v>833</v>
      </c>
      <c r="G99" s="16">
        <v>136</v>
      </c>
      <c r="H99" s="24">
        <v>570</v>
      </c>
      <c r="I99" s="16">
        <v>103</v>
      </c>
      <c r="J99" s="16">
        <v>185</v>
      </c>
      <c r="K99" s="16">
        <v>76</v>
      </c>
      <c r="L99" s="16">
        <v>78</v>
      </c>
      <c r="M99">
        <v>16</v>
      </c>
      <c r="N99">
        <v>85</v>
      </c>
      <c r="O99">
        <v>8</v>
      </c>
      <c r="P99">
        <v>16</v>
      </c>
      <c r="T99" s="6">
        <f t="shared" si="1"/>
        <v>0.78325123152709364</v>
      </c>
      <c r="U99" s="6">
        <f t="shared" si="2"/>
        <v>0.76670317634173057</v>
      </c>
      <c r="V99" s="6">
        <f t="shared" si="3"/>
        <v>2.4838709677419355</v>
      </c>
      <c r="W99" s="6">
        <f t="shared" si="4"/>
        <v>2.0178571428571428</v>
      </c>
      <c r="X99" s="6">
        <f t="shared" si="5"/>
        <v>1.9928229665071771</v>
      </c>
      <c r="Y99" s="6">
        <f t="shared" si="6"/>
        <v>1.1623931623931625</v>
      </c>
      <c r="Z99" s="6">
        <f t="shared" si="7"/>
        <v>1.5240641711229947</v>
      </c>
      <c r="AA99" s="6">
        <f t="shared" si="8"/>
        <v>1.10752688172043</v>
      </c>
      <c r="AB99" s="6">
        <f t="shared" si="9"/>
        <v>2.2560975609756095</v>
      </c>
      <c r="AC99" s="6">
        <f t="shared" si="10"/>
        <v>1.5833333333333333</v>
      </c>
      <c r="AD99" s="6">
        <f t="shared" si="11"/>
        <v>3.3913043478260869</v>
      </c>
      <c r="AE99" s="6">
        <f t="shared" si="12"/>
        <v>2</v>
      </c>
      <c r="AF99" s="6">
        <f t="shared" si="13"/>
        <v>2.9310344827586206</v>
      </c>
      <c r="AG99" s="6">
        <f t="shared" si="14"/>
        <v>8</v>
      </c>
      <c r="AH99" s="6">
        <f t="shared" si="15"/>
        <v>0.72727272727272729</v>
      </c>
      <c r="AI99" s="6">
        <f t="shared" si="15"/>
        <v>1</v>
      </c>
    </row>
    <row r="100" spans="1:35" x14ac:dyDescent="0.25">
      <c r="A100" s="3">
        <f t="shared" si="16"/>
        <v>42466</v>
      </c>
      <c r="B100" s="16">
        <v>604</v>
      </c>
      <c r="C100" s="16">
        <v>704</v>
      </c>
      <c r="D100" s="16">
        <v>2575</v>
      </c>
      <c r="E100" s="16">
        <v>206</v>
      </c>
      <c r="F100" s="16">
        <v>1416</v>
      </c>
      <c r="G100" s="16">
        <v>133</v>
      </c>
      <c r="H100" s="24">
        <v>1105</v>
      </c>
      <c r="I100" s="16">
        <v>234</v>
      </c>
      <c r="J100" s="16">
        <v>403</v>
      </c>
      <c r="K100" s="16">
        <v>114</v>
      </c>
      <c r="L100" s="16">
        <v>122</v>
      </c>
      <c r="M100">
        <v>36</v>
      </c>
      <c r="N100">
        <v>61</v>
      </c>
      <c r="O100">
        <v>8</v>
      </c>
      <c r="P100">
        <v>23</v>
      </c>
      <c r="T100" s="6">
        <f t="shared" si="1"/>
        <v>0.72162485065710869</v>
      </c>
      <c r="U100" s="6">
        <f t="shared" si="2"/>
        <v>0.94117647058823528</v>
      </c>
      <c r="V100" s="6">
        <f t="shared" si="3"/>
        <v>2.3732718894009217</v>
      </c>
      <c r="W100" s="6">
        <f t="shared" si="4"/>
        <v>1.5846153846153845</v>
      </c>
      <c r="X100" s="6">
        <f t="shared" si="5"/>
        <v>2.8319999999999999</v>
      </c>
      <c r="Y100" s="6">
        <f t="shared" si="6"/>
        <v>0.94326241134751776</v>
      </c>
      <c r="Z100" s="6">
        <f t="shared" si="7"/>
        <v>2.7351485148514851</v>
      </c>
      <c r="AA100" s="6">
        <f t="shared" si="8"/>
        <v>1.3371428571428572</v>
      </c>
      <c r="AB100" s="6">
        <f t="shared" si="9"/>
        <v>2.0989583333333335</v>
      </c>
      <c r="AC100" s="6">
        <f t="shared" si="10"/>
        <v>2.1509433962264151</v>
      </c>
      <c r="AD100" s="6">
        <f t="shared" si="11"/>
        <v>2.9047619047619047</v>
      </c>
      <c r="AE100" s="6">
        <f t="shared" si="12"/>
        <v>2.1176470588235294</v>
      </c>
      <c r="AF100" s="6">
        <f t="shared" si="13"/>
        <v>2.2592592592592591</v>
      </c>
      <c r="AG100" s="6">
        <f t="shared" si="14"/>
        <v>2</v>
      </c>
      <c r="AH100" s="6">
        <f t="shared" si="15"/>
        <v>1.1499999999999999</v>
      </c>
      <c r="AI100" s="6">
        <f t="shared" si="15"/>
        <v>1</v>
      </c>
    </row>
    <row r="101" spans="1:35" x14ac:dyDescent="0.25">
      <c r="A101" s="3">
        <f t="shared" si="16"/>
        <v>42467</v>
      </c>
      <c r="B101" s="16">
        <v>542</v>
      </c>
      <c r="C101" s="16">
        <v>747</v>
      </c>
      <c r="D101" s="16">
        <v>2160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147</v>
      </c>
      <c r="J101" s="16">
        <v>205</v>
      </c>
      <c r="K101" s="16">
        <v>96</v>
      </c>
      <c r="L101" s="16">
        <v>133</v>
      </c>
      <c r="M101">
        <v>25</v>
      </c>
      <c r="N101">
        <v>67</v>
      </c>
      <c r="O101">
        <v>8</v>
      </c>
      <c r="P101">
        <v>30</v>
      </c>
      <c r="T101" s="6">
        <f t="shared" si="1"/>
        <v>0.74552957359009631</v>
      </c>
      <c r="U101" s="6">
        <f t="shared" si="2"/>
        <v>0.80931744312025999</v>
      </c>
      <c r="V101" s="6">
        <f t="shared" si="3"/>
        <v>1.6835541699142635</v>
      </c>
      <c r="W101" s="6">
        <f t="shared" si="4"/>
        <v>2.296551724137931</v>
      </c>
      <c r="X101" s="6">
        <f t="shared" si="5"/>
        <v>0.43450479233226835</v>
      </c>
      <c r="Y101" s="6">
        <f t="shared" si="6"/>
        <v>0.87681159420289856</v>
      </c>
      <c r="Z101" s="6">
        <f t="shared" si="7"/>
        <v>1.5334323922734028</v>
      </c>
      <c r="AA101" s="6">
        <f t="shared" si="8"/>
        <v>1.0888888888888888</v>
      </c>
      <c r="AB101" s="6">
        <f t="shared" si="9"/>
        <v>1.6666666666666667</v>
      </c>
      <c r="AC101" s="6">
        <f t="shared" si="10"/>
        <v>1.3714285714285714</v>
      </c>
      <c r="AD101" s="6">
        <f t="shared" si="11"/>
        <v>3.4102564102564101</v>
      </c>
      <c r="AE101" s="6">
        <f t="shared" si="12"/>
        <v>1.7857142857142858</v>
      </c>
      <c r="AF101" s="6">
        <f t="shared" si="13"/>
        <v>2.9130434782608696</v>
      </c>
      <c r="AG101" s="6">
        <f t="shared" si="14"/>
        <v>1</v>
      </c>
      <c r="AH101" s="6">
        <f t="shared" si="15"/>
        <v>1.6666666666666667</v>
      </c>
      <c r="AI101" s="6">
        <f t="shared" si="15"/>
        <v>1</v>
      </c>
    </row>
    <row r="102" spans="1:35" x14ac:dyDescent="0.25">
      <c r="A102" s="3">
        <f t="shared" si="16"/>
        <v>42468</v>
      </c>
      <c r="B102" s="16">
        <v>610</v>
      </c>
      <c r="C102" s="16">
        <v>655</v>
      </c>
      <c r="D102" s="16">
        <v>2203</v>
      </c>
      <c r="E102" s="16">
        <v>258</v>
      </c>
      <c r="F102" s="16">
        <v>1340</v>
      </c>
      <c r="G102" s="16">
        <v>117</v>
      </c>
      <c r="H102" s="24">
        <v>1117</v>
      </c>
      <c r="I102" s="16">
        <v>148</v>
      </c>
      <c r="J102" s="16">
        <v>283</v>
      </c>
      <c r="K102" s="16">
        <v>106</v>
      </c>
      <c r="L102" s="16">
        <v>131</v>
      </c>
      <c r="M102">
        <v>28</v>
      </c>
      <c r="N102">
        <v>123</v>
      </c>
      <c r="O102">
        <v>9</v>
      </c>
      <c r="P102">
        <v>22</v>
      </c>
      <c r="T102" s="6">
        <f t="shared" si="1"/>
        <v>0.80263157894736847</v>
      </c>
      <c r="U102" s="6">
        <f t="shared" si="2"/>
        <v>0.68158168574401667</v>
      </c>
      <c r="V102" s="6">
        <f t="shared" si="3"/>
        <v>1.4570105820105821</v>
      </c>
      <c r="W102" s="6">
        <f t="shared" si="4"/>
        <v>1.3796791443850267</v>
      </c>
      <c r="X102" s="6">
        <f t="shared" si="5"/>
        <v>2.2003284072249589</v>
      </c>
      <c r="Y102" s="6">
        <f t="shared" si="6"/>
        <v>0.94354838709677424</v>
      </c>
      <c r="Z102" s="6">
        <f t="shared" si="7"/>
        <v>1.700152207001522</v>
      </c>
      <c r="AA102" s="6">
        <f t="shared" si="8"/>
        <v>0.89156626506024095</v>
      </c>
      <c r="AB102" s="6">
        <f t="shared" si="9"/>
        <v>1.5464480874316939</v>
      </c>
      <c r="AC102" s="6">
        <f t="shared" si="10"/>
        <v>1.325</v>
      </c>
      <c r="AD102" s="6">
        <f t="shared" si="11"/>
        <v>1.5595238095238095</v>
      </c>
      <c r="AE102" s="6">
        <f t="shared" si="12"/>
        <v>2.1538461538461537</v>
      </c>
      <c r="AF102" s="6">
        <f t="shared" si="13"/>
        <v>2.510204081632653</v>
      </c>
      <c r="AG102" s="6">
        <f t="shared" si="14"/>
        <v>1</v>
      </c>
      <c r="AH102" s="6">
        <f t="shared" si="15"/>
        <v>1.8333333333333333</v>
      </c>
      <c r="AI102" s="6">
        <f t="shared" si="15"/>
        <v>1</v>
      </c>
    </row>
    <row r="103" spans="1:35" x14ac:dyDescent="0.25">
      <c r="A103" s="3">
        <f t="shared" si="16"/>
        <v>42469</v>
      </c>
      <c r="B103" s="16">
        <v>570</v>
      </c>
      <c r="C103" s="16">
        <v>634</v>
      </c>
      <c r="D103" s="16">
        <v>2194</v>
      </c>
      <c r="E103" s="16">
        <v>160</v>
      </c>
      <c r="F103" s="16">
        <v>985</v>
      </c>
      <c r="G103" s="16">
        <v>122</v>
      </c>
      <c r="H103" s="24">
        <v>1123</v>
      </c>
      <c r="I103" s="16">
        <v>117</v>
      </c>
      <c r="J103" s="16">
        <v>496</v>
      </c>
      <c r="K103" s="16">
        <v>77</v>
      </c>
      <c r="L103" s="16">
        <v>107</v>
      </c>
      <c r="M103">
        <v>24</v>
      </c>
      <c r="N103">
        <v>96</v>
      </c>
      <c r="O103">
        <v>8</v>
      </c>
      <c r="P103">
        <v>24</v>
      </c>
      <c r="T103" s="6">
        <f t="shared" si="1"/>
        <v>0.74412532637075723</v>
      </c>
      <c r="U103" s="6">
        <f t="shared" si="2"/>
        <v>0.74588235294117644</v>
      </c>
      <c r="V103" s="6">
        <f t="shared" si="3"/>
        <v>1.53319357092942</v>
      </c>
      <c r="W103" s="6">
        <f t="shared" si="4"/>
        <v>0.95238095238095233</v>
      </c>
      <c r="X103" s="6">
        <f t="shared" si="5"/>
        <v>0.87789661319073087</v>
      </c>
      <c r="Y103" s="6">
        <f t="shared" si="6"/>
        <v>0.91044776119402981</v>
      </c>
      <c r="Z103" s="6">
        <f t="shared" si="7"/>
        <v>1.5237449118046134</v>
      </c>
      <c r="AA103" s="6">
        <f t="shared" si="8"/>
        <v>0.78523489932885904</v>
      </c>
      <c r="AB103" s="6">
        <f t="shared" si="9"/>
        <v>3.7575757575757578</v>
      </c>
      <c r="AC103" s="6">
        <f t="shared" si="10"/>
        <v>1.1000000000000001</v>
      </c>
      <c r="AD103" s="6">
        <f t="shared" si="11"/>
        <v>3.0571428571428569</v>
      </c>
      <c r="AE103" s="6">
        <f t="shared" si="12"/>
        <v>1.0909090909090908</v>
      </c>
      <c r="AF103" s="6">
        <f t="shared" si="13"/>
        <v>1.8113207547169812</v>
      </c>
      <c r="AG103" s="6">
        <f t="shared" si="14"/>
        <v>1.6</v>
      </c>
      <c r="AH103" s="6">
        <f t="shared" si="15"/>
        <v>2.4</v>
      </c>
      <c r="AI103" s="6">
        <f t="shared" si="15"/>
        <v>1</v>
      </c>
    </row>
    <row r="104" spans="1:35" x14ac:dyDescent="0.25">
      <c r="A104" s="3">
        <f t="shared" si="16"/>
        <v>42470</v>
      </c>
      <c r="B104" s="16">
        <v>619</v>
      </c>
      <c r="C104" s="16">
        <v>525</v>
      </c>
      <c r="D104" s="16">
        <v>2127</v>
      </c>
      <c r="E104" s="16">
        <v>-31</v>
      </c>
      <c r="F104" s="16">
        <v>636</v>
      </c>
      <c r="G104" s="16">
        <v>125</v>
      </c>
      <c r="H104" s="24">
        <v>844</v>
      </c>
      <c r="I104" s="16">
        <v>133</v>
      </c>
      <c r="J104" s="16">
        <v>327</v>
      </c>
      <c r="K104" s="16">
        <v>17</v>
      </c>
      <c r="L104" s="16">
        <v>67</v>
      </c>
      <c r="M104">
        <v>33</v>
      </c>
      <c r="N104">
        <v>119</v>
      </c>
      <c r="O104">
        <v>6</v>
      </c>
      <c r="P104">
        <v>18</v>
      </c>
      <c r="T104" s="6">
        <f t="shared" si="1"/>
        <v>0.90895741556534504</v>
      </c>
      <c r="U104" s="6">
        <f t="shared" si="2"/>
        <v>0.7009345794392523</v>
      </c>
      <c r="V104" s="6">
        <f t="shared" si="3"/>
        <v>1.3608445297504799</v>
      </c>
      <c r="W104" s="6">
        <f t="shared" si="4"/>
        <v>-0.18343195266272189</v>
      </c>
      <c r="X104" s="6">
        <f t="shared" si="5"/>
        <v>0.60398860398860399</v>
      </c>
      <c r="Y104" s="6">
        <f t="shared" si="6"/>
        <v>0.79113924050632911</v>
      </c>
      <c r="Z104" s="6">
        <f t="shared" si="7"/>
        <v>1.1149273447820343</v>
      </c>
      <c r="AA104" s="6">
        <f t="shared" si="8"/>
        <v>0.8012048192771084</v>
      </c>
      <c r="AB104" s="6">
        <f t="shared" si="9"/>
        <v>2.3357142857142859</v>
      </c>
      <c r="AC104" s="6">
        <f t="shared" si="10"/>
        <v>-7.3275862068965511E-2</v>
      </c>
      <c r="AD104" s="6">
        <f t="shared" si="11"/>
        <v>0.77906976744186052</v>
      </c>
      <c r="AE104" s="6">
        <f t="shared" si="12"/>
        <v>1.9411764705882353</v>
      </c>
      <c r="AF104" s="6">
        <f t="shared" si="13"/>
        <v>1.4337349397590362</v>
      </c>
      <c r="AG104" s="6">
        <f t="shared" si="14"/>
        <v>1</v>
      </c>
      <c r="AH104" s="6">
        <f t="shared" si="15"/>
        <v>1</v>
      </c>
      <c r="AI104" s="6">
        <f t="shared" si="15"/>
        <v>1</v>
      </c>
    </row>
    <row r="105" spans="1:35" x14ac:dyDescent="0.25">
      <c r="A105" s="3">
        <f t="shared" si="16"/>
        <v>42471</v>
      </c>
      <c r="B105" s="16">
        <v>431</v>
      </c>
      <c r="C105" s="16">
        <v>603</v>
      </c>
      <c r="D105" s="16">
        <v>1874</v>
      </c>
      <c r="E105" s="16">
        <v>286</v>
      </c>
      <c r="F105" s="16">
        <v>561</v>
      </c>
      <c r="G105" s="16">
        <v>117</v>
      </c>
      <c r="H105" s="24">
        <v>657</v>
      </c>
      <c r="I105" s="16">
        <v>94</v>
      </c>
      <c r="J105" s="16">
        <v>254</v>
      </c>
      <c r="K105" s="16">
        <v>12</v>
      </c>
      <c r="L105" s="16">
        <v>99</v>
      </c>
      <c r="M105">
        <v>14</v>
      </c>
      <c r="N105">
        <v>109</v>
      </c>
      <c r="O105">
        <v>6</v>
      </c>
      <c r="P105">
        <v>13</v>
      </c>
      <c r="T105" s="6">
        <f t="shared" si="1"/>
        <v>0.82095238095238099</v>
      </c>
      <c r="U105" s="6">
        <f t="shared" si="2"/>
        <v>0.86887608069164268</v>
      </c>
      <c r="V105" s="6">
        <f t="shared" si="3"/>
        <v>1.1603715170278637</v>
      </c>
      <c r="W105" s="6">
        <f t="shared" si="4"/>
        <v>2.0428571428571427</v>
      </c>
      <c r="X105" s="6">
        <f t="shared" si="5"/>
        <v>1.0809248554913296</v>
      </c>
      <c r="Y105" s="6">
        <f t="shared" si="6"/>
        <v>0.77483443708609268</v>
      </c>
      <c r="Z105" s="6">
        <f t="shared" si="7"/>
        <v>1.0931780366056572</v>
      </c>
      <c r="AA105" s="6">
        <f t="shared" si="8"/>
        <v>0.81739130434782614</v>
      </c>
      <c r="AB105" s="6">
        <f t="shared" si="9"/>
        <v>1.5487804878048781</v>
      </c>
      <c r="AC105" s="6">
        <f t="shared" si="10"/>
        <v>0.42857142857142855</v>
      </c>
      <c r="AD105" s="6">
        <f t="shared" si="11"/>
        <v>2.4146341463414633</v>
      </c>
      <c r="AE105" s="6">
        <f t="shared" si="12"/>
        <v>0.66666666666666663</v>
      </c>
      <c r="AF105" s="6">
        <f t="shared" si="13"/>
        <v>1.4533333333333334</v>
      </c>
      <c r="AG105" s="6">
        <f t="shared" si="14"/>
        <v>0.8571428571428571</v>
      </c>
      <c r="AH105" s="6">
        <f t="shared" si="15"/>
        <v>0.72222222222222221</v>
      </c>
      <c r="AI105" s="6">
        <f t="shared" si="15"/>
        <v>1</v>
      </c>
    </row>
    <row r="106" spans="1:35" x14ac:dyDescent="0.25">
      <c r="A106" s="3">
        <f t="shared" si="16"/>
        <v>42472</v>
      </c>
      <c r="B106" s="16">
        <v>566</v>
      </c>
      <c r="C106" s="16">
        <v>547</v>
      </c>
      <c r="D106" s="16">
        <v>2009</v>
      </c>
      <c r="E106" s="16">
        <v>172</v>
      </c>
      <c r="F106" s="16">
        <v>573</v>
      </c>
      <c r="G106" s="16">
        <v>111</v>
      </c>
      <c r="H106" s="24">
        <v>725</v>
      </c>
      <c r="I106" s="16">
        <v>86</v>
      </c>
      <c r="J106" s="16">
        <v>303</v>
      </c>
      <c r="K106" s="16">
        <v>20</v>
      </c>
      <c r="L106" s="16">
        <v>105</v>
      </c>
      <c r="M106">
        <v>31</v>
      </c>
      <c r="N106">
        <v>130</v>
      </c>
      <c r="O106">
        <v>9</v>
      </c>
      <c r="P106">
        <v>18</v>
      </c>
      <c r="T106" s="6">
        <f t="shared" si="1"/>
        <v>0.88993710691823902</v>
      </c>
      <c r="U106" s="6">
        <f t="shared" si="2"/>
        <v>0.78142857142857147</v>
      </c>
      <c r="V106" s="6">
        <f t="shared" si="3"/>
        <v>1.134387351778656</v>
      </c>
      <c r="W106" s="6">
        <f t="shared" si="4"/>
        <v>0.76106194690265483</v>
      </c>
      <c r="X106" s="6">
        <f t="shared" si="5"/>
        <v>0.68787515006002398</v>
      </c>
      <c r="Y106" s="6">
        <f t="shared" si="6"/>
        <v>0.81617647058823528</v>
      </c>
      <c r="Z106" s="6">
        <f t="shared" si="7"/>
        <v>1.2719298245614035</v>
      </c>
      <c r="AA106" s="6">
        <f t="shared" si="8"/>
        <v>0.83495145631067957</v>
      </c>
      <c r="AB106" s="6">
        <f t="shared" si="9"/>
        <v>1.6378378378378378</v>
      </c>
      <c r="AC106" s="6">
        <f t="shared" si="10"/>
        <v>0.26315789473684209</v>
      </c>
      <c r="AD106" s="6">
        <f t="shared" si="11"/>
        <v>1.3461538461538463</v>
      </c>
      <c r="AE106" s="6">
        <f t="shared" si="12"/>
        <v>1.9375</v>
      </c>
      <c r="AF106" s="6">
        <f t="shared" si="13"/>
        <v>1.5294117647058822</v>
      </c>
      <c r="AG106" s="6">
        <f t="shared" si="14"/>
        <v>1.125</v>
      </c>
      <c r="AH106" s="6">
        <f t="shared" si="15"/>
        <v>1.125</v>
      </c>
      <c r="AI106" s="6">
        <f t="shared" si="15"/>
        <v>1</v>
      </c>
    </row>
    <row r="107" spans="1:35" x14ac:dyDescent="0.25">
      <c r="A107" s="3">
        <f t="shared" si="16"/>
        <v>42473</v>
      </c>
      <c r="B107" s="16">
        <v>602</v>
      </c>
      <c r="C107" s="16">
        <v>300</v>
      </c>
      <c r="D107" s="16">
        <v>2434</v>
      </c>
      <c r="E107" s="16">
        <v>100</v>
      </c>
      <c r="F107" s="16">
        <v>743</v>
      </c>
      <c r="G107" s="16">
        <v>98</v>
      </c>
      <c r="H107" s="24">
        <v>1080</v>
      </c>
      <c r="I107" s="16">
        <v>122</v>
      </c>
      <c r="J107" s="16">
        <v>254</v>
      </c>
      <c r="K107" s="16">
        <v>114</v>
      </c>
      <c r="L107" s="16">
        <v>204</v>
      </c>
      <c r="M107">
        <v>41</v>
      </c>
      <c r="N107">
        <v>136</v>
      </c>
      <c r="O107">
        <v>8</v>
      </c>
      <c r="P107">
        <v>16</v>
      </c>
      <c r="T107" s="6">
        <f t="shared" si="1"/>
        <v>0.99668874172185429</v>
      </c>
      <c r="U107" s="6">
        <f t="shared" si="2"/>
        <v>0.42613636363636365</v>
      </c>
      <c r="V107" s="6">
        <f t="shared" si="3"/>
        <v>0.9452427184466019</v>
      </c>
      <c r="W107" s="6">
        <f t="shared" si="4"/>
        <v>0.4854368932038835</v>
      </c>
      <c r="X107" s="6">
        <f t="shared" si="5"/>
        <v>0.52471751412429379</v>
      </c>
      <c r="Y107" s="6">
        <f t="shared" si="6"/>
        <v>0.73684210526315785</v>
      </c>
      <c r="Z107" s="6">
        <f t="shared" si="7"/>
        <v>0.9773755656108597</v>
      </c>
      <c r="AA107" s="6">
        <f t="shared" si="8"/>
        <v>0.5213675213675214</v>
      </c>
      <c r="AB107" s="6">
        <f t="shared" si="9"/>
        <v>0.63027295285359797</v>
      </c>
      <c r="AC107" s="6">
        <f t="shared" si="10"/>
        <v>1</v>
      </c>
      <c r="AD107" s="6">
        <f t="shared" si="11"/>
        <v>1.6721311475409837</v>
      </c>
      <c r="AE107" s="6">
        <f t="shared" si="12"/>
        <v>1.1388888888888888</v>
      </c>
      <c r="AF107" s="6">
        <f t="shared" si="13"/>
        <v>2.2295081967213113</v>
      </c>
      <c r="AG107" s="6">
        <f t="shared" si="14"/>
        <v>1</v>
      </c>
      <c r="AH107" s="6">
        <f t="shared" si="15"/>
        <v>0.69565217391304346</v>
      </c>
      <c r="AI107" s="6">
        <f t="shared" si="15"/>
        <v>1</v>
      </c>
    </row>
    <row r="108" spans="1:35" x14ac:dyDescent="0.25">
      <c r="A108" s="3">
        <f t="shared" si="16"/>
        <v>42474</v>
      </c>
      <c r="B108" s="16">
        <v>578</v>
      </c>
      <c r="C108" s="16">
        <v>652</v>
      </c>
      <c r="D108" s="16">
        <v>2612</v>
      </c>
      <c r="E108" s="16">
        <v>510</v>
      </c>
      <c r="F108" s="16">
        <v>1438</v>
      </c>
      <c r="G108" s="16">
        <v>94</v>
      </c>
      <c r="H108" s="24">
        <v>884</v>
      </c>
      <c r="I108" s="16">
        <v>190</v>
      </c>
      <c r="J108" s="16">
        <v>283</v>
      </c>
      <c r="K108" s="16">
        <v>170</v>
      </c>
      <c r="L108" s="16">
        <v>204</v>
      </c>
      <c r="M108">
        <v>38</v>
      </c>
      <c r="N108">
        <v>154</v>
      </c>
      <c r="O108">
        <v>13</v>
      </c>
      <c r="P108">
        <v>9</v>
      </c>
      <c r="T108" s="6">
        <f t="shared" si="1"/>
        <v>1.0664206642066421</v>
      </c>
      <c r="U108" s="6">
        <f t="shared" si="2"/>
        <v>0.87282463186077641</v>
      </c>
      <c r="V108" s="6">
        <f t="shared" si="3"/>
        <v>1.2092592592592593</v>
      </c>
      <c r="W108" s="6">
        <f t="shared" si="4"/>
        <v>1.5315315315315314</v>
      </c>
      <c r="X108" s="6">
        <f t="shared" si="5"/>
        <v>2.6433823529411766</v>
      </c>
      <c r="Y108" s="6">
        <f t="shared" si="6"/>
        <v>0.77685950413223137</v>
      </c>
      <c r="Z108" s="6">
        <f t="shared" si="7"/>
        <v>0.85658914728682167</v>
      </c>
      <c r="AA108" s="6">
        <f t="shared" si="8"/>
        <v>1.2925170068027212</v>
      </c>
      <c r="AB108" s="6">
        <f t="shared" si="9"/>
        <v>1.3804878048780487</v>
      </c>
      <c r="AC108" s="6">
        <f t="shared" si="10"/>
        <v>1.7708333333333333</v>
      </c>
      <c r="AD108" s="6">
        <f t="shared" si="11"/>
        <v>1.5338345864661653</v>
      </c>
      <c r="AE108" s="6">
        <f t="shared" si="12"/>
        <v>1.52</v>
      </c>
      <c r="AF108" s="6">
        <f t="shared" si="13"/>
        <v>2.2985074626865671</v>
      </c>
      <c r="AG108" s="6">
        <f t="shared" si="14"/>
        <v>1.625</v>
      </c>
      <c r="AH108" s="6">
        <f t="shared" si="15"/>
        <v>0.3</v>
      </c>
      <c r="AI108" s="6">
        <f t="shared" si="15"/>
        <v>1</v>
      </c>
    </row>
    <row r="109" spans="1:35" x14ac:dyDescent="0.25">
      <c r="A109" s="3">
        <f t="shared" si="16"/>
        <v>42475</v>
      </c>
      <c r="B109" s="16">
        <v>525</v>
      </c>
      <c r="C109" s="16">
        <v>607</v>
      </c>
      <c r="D109" s="16">
        <v>2143</v>
      </c>
      <c r="E109" s="16">
        <v>248</v>
      </c>
      <c r="F109" s="16">
        <v>753</v>
      </c>
      <c r="G109" s="16">
        <v>92</v>
      </c>
      <c r="H109" s="24">
        <v>1040</v>
      </c>
      <c r="I109" s="16">
        <v>182</v>
      </c>
      <c r="J109" s="16">
        <v>417</v>
      </c>
      <c r="K109" s="16">
        <v>130</v>
      </c>
      <c r="L109" s="16">
        <v>188</v>
      </c>
      <c r="M109">
        <v>42</v>
      </c>
      <c r="N109">
        <v>203</v>
      </c>
      <c r="O109">
        <v>7</v>
      </c>
      <c r="P109">
        <v>17</v>
      </c>
      <c r="T109" s="6">
        <f t="shared" si="1"/>
        <v>0.86065573770491799</v>
      </c>
      <c r="U109" s="6">
        <f t="shared" si="2"/>
        <v>0.92671755725190841</v>
      </c>
      <c r="V109" s="6">
        <f t="shared" si="3"/>
        <v>0.97276441216522924</v>
      </c>
      <c r="W109" s="6">
        <f t="shared" si="4"/>
        <v>0.96124031007751942</v>
      </c>
      <c r="X109" s="6">
        <f t="shared" si="5"/>
        <v>0.56194029850746263</v>
      </c>
      <c r="Y109" s="6">
        <f t="shared" si="6"/>
        <v>0.78632478632478631</v>
      </c>
      <c r="Z109" s="6">
        <f t="shared" si="7"/>
        <v>0.93106535362578335</v>
      </c>
      <c r="AA109" s="6">
        <f t="shared" si="8"/>
        <v>1.2297297297297298</v>
      </c>
      <c r="AB109" s="6">
        <f t="shared" si="9"/>
        <v>1.4734982332155477</v>
      </c>
      <c r="AC109" s="6">
        <f t="shared" si="10"/>
        <v>1.2264150943396226</v>
      </c>
      <c r="AD109" s="6">
        <f t="shared" si="11"/>
        <v>1.4351145038167938</v>
      </c>
      <c r="AE109" s="6">
        <f t="shared" si="12"/>
        <v>1.5</v>
      </c>
      <c r="AF109" s="6">
        <f t="shared" si="13"/>
        <v>1.6504065040650406</v>
      </c>
      <c r="AG109" s="6">
        <f t="shared" si="14"/>
        <v>0.77777777777777779</v>
      </c>
      <c r="AH109" s="6">
        <f t="shared" si="15"/>
        <v>0.77272727272727271</v>
      </c>
      <c r="AI109" s="6">
        <f t="shared" si="15"/>
        <v>1</v>
      </c>
    </row>
    <row r="110" spans="1:35" x14ac:dyDescent="0.25">
      <c r="A110" s="3">
        <f t="shared" si="16"/>
        <v>42476</v>
      </c>
      <c r="B110" s="16">
        <v>575</v>
      </c>
      <c r="C110" s="16">
        <v>687</v>
      </c>
      <c r="D110" s="16">
        <v>2110</v>
      </c>
      <c r="E110" s="16">
        <v>300</v>
      </c>
      <c r="F110" s="16">
        <v>761</v>
      </c>
      <c r="G110" s="16">
        <v>89</v>
      </c>
      <c r="H110" s="24">
        <v>914</v>
      </c>
      <c r="I110" s="16">
        <v>144</v>
      </c>
      <c r="J110" s="16">
        <v>306</v>
      </c>
      <c r="K110" s="16">
        <v>67</v>
      </c>
      <c r="L110" s="16">
        <v>217</v>
      </c>
      <c r="M110">
        <v>44</v>
      </c>
      <c r="N110">
        <v>126</v>
      </c>
      <c r="O110">
        <v>9</v>
      </c>
      <c r="P110">
        <v>21</v>
      </c>
      <c r="T110" s="6">
        <f t="shared" si="1"/>
        <v>1.0087719298245614</v>
      </c>
      <c r="U110" s="6">
        <f t="shared" si="2"/>
        <v>1.0835962145110409</v>
      </c>
      <c r="V110" s="6">
        <f t="shared" si="3"/>
        <v>0.96171376481312676</v>
      </c>
      <c r="W110" s="6">
        <f t="shared" si="4"/>
        <v>1.875</v>
      </c>
      <c r="X110" s="6">
        <f t="shared" si="5"/>
        <v>0.7725888324873097</v>
      </c>
      <c r="Y110" s="6">
        <f t="shared" si="6"/>
        <v>0.72950819672131151</v>
      </c>
      <c r="Z110" s="6">
        <f t="shared" si="7"/>
        <v>0.81389136242208371</v>
      </c>
      <c r="AA110" s="6">
        <f t="shared" si="8"/>
        <v>1.2307692307692308</v>
      </c>
      <c r="AB110" s="6">
        <f t="shared" si="9"/>
        <v>0.61693548387096775</v>
      </c>
      <c r="AC110" s="6">
        <f t="shared" si="10"/>
        <v>0.87012987012987009</v>
      </c>
      <c r="AD110" s="6">
        <f t="shared" si="11"/>
        <v>2.02803738317757</v>
      </c>
      <c r="AE110" s="6">
        <f t="shared" si="12"/>
        <v>1.8333333333333333</v>
      </c>
      <c r="AF110" s="6">
        <f t="shared" si="13"/>
        <v>1.3125</v>
      </c>
      <c r="AG110" s="6">
        <f t="shared" si="14"/>
        <v>1.125</v>
      </c>
      <c r="AH110" s="6">
        <f t="shared" si="15"/>
        <v>0.875</v>
      </c>
      <c r="AI110" s="6">
        <f t="shared" si="15"/>
        <v>1</v>
      </c>
    </row>
    <row r="111" spans="1:35" x14ac:dyDescent="0.25">
      <c r="A111" s="3">
        <f t="shared" si="16"/>
        <v>42477</v>
      </c>
      <c r="B111" s="16">
        <v>482</v>
      </c>
      <c r="C111" s="16">
        <v>41</v>
      </c>
      <c r="D111" s="16">
        <v>1973</v>
      </c>
      <c r="E111" s="16">
        <v>107</v>
      </c>
      <c r="F111" s="16">
        <v>641</v>
      </c>
      <c r="G111" s="16">
        <v>73</v>
      </c>
      <c r="H111" s="24">
        <v>1108</v>
      </c>
      <c r="I111" s="16">
        <v>142</v>
      </c>
      <c r="J111" s="16">
        <v>290</v>
      </c>
      <c r="K111" s="16">
        <v>111</v>
      </c>
      <c r="L111" s="16">
        <v>213</v>
      </c>
      <c r="M111">
        <v>41</v>
      </c>
      <c r="N111">
        <v>143</v>
      </c>
      <c r="O111">
        <v>11</v>
      </c>
      <c r="P111">
        <v>12</v>
      </c>
      <c r="T111" s="6">
        <f t="shared" si="1"/>
        <v>0.77867528271405495</v>
      </c>
      <c r="U111" s="6">
        <f t="shared" si="2"/>
        <v>7.8095238095238093E-2</v>
      </c>
      <c r="V111" s="6">
        <f t="shared" si="3"/>
        <v>0.92759755524212506</v>
      </c>
      <c r="W111" s="6">
        <f t="shared" si="4"/>
        <v>-3.4516129032258065</v>
      </c>
      <c r="X111" s="6">
        <f t="shared" si="5"/>
        <v>1.0078616352201257</v>
      </c>
      <c r="Y111" s="6">
        <f t="shared" si="6"/>
        <v>0.58399999999999996</v>
      </c>
      <c r="Z111" s="6">
        <f t="shared" si="7"/>
        <v>1.3127962085308056</v>
      </c>
      <c r="AA111" s="6">
        <f t="shared" si="8"/>
        <v>1.0676691729323309</v>
      </c>
      <c r="AB111" s="6">
        <f t="shared" si="9"/>
        <v>0.88685015290519875</v>
      </c>
      <c r="AC111" s="6">
        <f t="shared" si="10"/>
        <v>6.5294117647058822</v>
      </c>
      <c r="AD111" s="6">
        <f t="shared" si="11"/>
        <v>3.1791044776119404</v>
      </c>
      <c r="AE111" s="6">
        <f t="shared" si="12"/>
        <v>1.2424242424242424</v>
      </c>
      <c r="AF111" s="6">
        <f t="shared" si="13"/>
        <v>1.2016806722689075</v>
      </c>
      <c r="AG111" s="6">
        <f t="shared" si="14"/>
        <v>1.8333333333333333</v>
      </c>
      <c r="AH111" s="6">
        <f t="shared" si="15"/>
        <v>0.66666666666666663</v>
      </c>
      <c r="AI111" s="6">
        <f t="shared" si="15"/>
        <v>1</v>
      </c>
    </row>
    <row r="112" spans="1:35" x14ac:dyDescent="0.25">
      <c r="A112" s="3">
        <f t="shared" si="16"/>
        <v>42478</v>
      </c>
      <c r="B112" s="16">
        <v>433</v>
      </c>
      <c r="C112" s="16">
        <v>410</v>
      </c>
      <c r="D112" s="16">
        <v>1971</v>
      </c>
      <c r="E112" s="16">
        <v>127</v>
      </c>
      <c r="F112" s="16">
        <v>389</v>
      </c>
      <c r="G112" s="16">
        <v>87</v>
      </c>
      <c r="H112" s="24">
        <v>433</v>
      </c>
      <c r="I112" s="16">
        <v>84</v>
      </c>
      <c r="J112" s="16">
        <v>230</v>
      </c>
      <c r="K112" s="16">
        <v>29</v>
      </c>
      <c r="L112" s="16">
        <v>108</v>
      </c>
      <c r="M112">
        <v>39</v>
      </c>
      <c r="N112">
        <v>158</v>
      </c>
      <c r="O112">
        <v>8</v>
      </c>
      <c r="P112">
        <v>9</v>
      </c>
      <c r="T112" s="6">
        <f t="shared" si="1"/>
        <v>1.0046403712296983</v>
      </c>
      <c r="U112" s="6">
        <f t="shared" si="2"/>
        <v>0.67993366500829189</v>
      </c>
      <c r="V112" s="6">
        <f t="shared" si="3"/>
        <v>1.051760939167556</v>
      </c>
      <c r="W112" s="6">
        <f t="shared" si="4"/>
        <v>0.44405594405594406</v>
      </c>
      <c r="X112" s="6">
        <f t="shared" si="5"/>
        <v>0.69340463458110513</v>
      </c>
      <c r="Y112" s="6">
        <f t="shared" si="6"/>
        <v>0.74358974358974361</v>
      </c>
      <c r="Z112" s="6">
        <f t="shared" si="7"/>
        <v>0.65905631659056318</v>
      </c>
      <c r="AA112" s="6">
        <f t="shared" si="8"/>
        <v>0.8936170212765957</v>
      </c>
      <c r="AB112" s="6">
        <f t="shared" si="9"/>
        <v>0.90551181102362199</v>
      </c>
      <c r="AC112" s="6">
        <f t="shared" si="10"/>
        <v>2.4166666666666665</v>
      </c>
      <c r="AD112" s="6">
        <f t="shared" si="11"/>
        <v>1.0909090909090908</v>
      </c>
      <c r="AE112" s="6">
        <f t="shared" si="12"/>
        <v>2.7857142857142856</v>
      </c>
      <c r="AF112" s="6">
        <f t="shared" si="13"/>
        <v>1.4495412844036697</v>
      </c>
      <c r="AG112" s="6">
        <f t="shared" si="14"/>
        <v>1.3333333333333333</v>
      </c>
      <c r="AH112" s="6">
        <f t="shared" si="15"/>
        <v>0.69230769230769229</v>
      </c>
      <c r="AI112" s="6">
        <f t="shared" si="15"/>
        <v>1</v>
      </c>
    </row>
    <row r="113" spans="1:35" x14ac:dyDescent="0.25">
      <c r="A113" s="3">
        <f t="shared" si="16"/>
        <v>42479</v>
      </c>
      <c r="B113" s="16">
        <v>454</v>
      </c>
      <c r="C113" s="16">
        <v>399</v>
      </c>
      <c r="D113" s="16">
        <v>2229</v>
      </c>
      <c r="E113" s="16">
        <v>276</v>
      </c>
      <c r="F113" s="16">
        <v>547</v>
      </c>
      <c r="G113" s="16">
        <v>91</v>
      </c>
      <c r="H113" s="24">
        <v>576</v>
      </c>
      <c r="I113" s="16">
        <v>67</v>
      </c>
      <c r="J113" s="16">
        <v>145</v>
      </c>
      <c r="K113" s="16">
        <v>40</v>
      </c>
      <c r="L113" s="16">
        <v>125</v>
      </c>
      <c r="M113">
        <v>77</v>
      </c>
      <c r="N113">
        <v>146</v>
      </c>
      <c r="O113">
        <v>6</v>
      </c>
      <c r="P113">
        <v>18</v>
      </c>
      <c r="T113" s="6">
        <f t="shared" si="1"/>
        <v>0.80212014134275622</v>
      </c>
      <c r="U113" s="6">
        <f t="shared" si="2"/>
        <v>0.7294332723948812</v>
      </c>
      <c r="V113" s="6">
        <f t="shared" si="3"/>
        <v>1.1095072175211549</v>
      </c>
      <c r="W113" s="6">
        <f t="shared" si="4"/>
        <v>1.6046511627906976</v>
      </c>
      <c r="X113" s="6">
        <f t="shared" si="5"/>
        <v>0.95462478184991273</v>
      </c>
      <c r="Y113" s="6">
        <f t="shared" si="6"/>
        <v>0.81981981981981977</v>
      </c>
      <c r="Z113" s="6">
        <f t="shared" si="7"/>
        <v>0.79448275862068962</v>
      </c>
      <c r="AA113" s="6">
        <f t="shared" si="8"/>
        <v>0.77906976744186052</v>
      </c>
      <c r="AB113" s="6">
        <f t="shared" si="9"/>
        <v>0.47854785478547857</v>
      </c>
      <c r="AC113" s="6">
        <f t="shared" si="10"/>
        <v>2</v>
      </c>
      <c r="AD113" s="6">
        <f t="shared" si="11"/>
        <v>1.1904761904761905</v>
      </c>
      <c r="AE113" s="6">
        <f t="shared" si="12"/>
        <v>2.4838709677419355</v>
      </c>
      <c r="AF113" s="6">
        <f t="shared" si="13"/>
        <v>1.1230769230769231</v>
      </c>
      <c r="AG113" s="6">
        <f t="shared" si="14"/>
        <v>0.66666666666666663</v>
      </c>
      <c r="AH113" s="6">
        <f t="shared" si="15"/>
        <v>1</v>
      </c>
      <c r="AI113" s="6">
        <f t="shared" si="15"/>
        <v>1</v>
      </c>
    </row>
    <row r="114" spans="1:35" x14ac:dyDescent="0.25">
      <c r="A114" s="3">
        <f t="shared" si="16"/>
        <v>42480</v>
      </c>
      <c r="B114" s="16">
        <v>534</v>
      </c>
      <c r="C114" s="16">
        <v>430</v>
      </c>
      <c r="D114" s="16">
        <v>2514</v>
      </c>
      <c r="E114" s="16">
        <v>171</v>
      </c>
      <c r="F114" s="16">
        <v>528</v>
      </c>
      <c r="G114" s="16">
        <v>88</v>
      </c>
      <c r="H114" s="24">
        <v>1224</v>
      </c>
      <c r="I114" s="16">
        <v>165</v>
      </c>
      <c r="J114" s="16">
        <v>170</v>
      </c>
      <c r="K114" s="16">
        <v>185</v>
      </c>
      <c r="L114" s="16">
        <v>154</v>
      </c>
      <c r="M114">
        <v>43</v>
      </c>
      <c r="N114">
        <v>193</v>
      </c>
      <c r="O114">
        <v>9</v>
      </c>
      <c r="P114">
        <v>21</v>
      </c>
      <c r="T114" s="6">
        <f t="shared" si="1"/>
        <v>0.8870431893687708</v>
      </c>
      <c r="U114" s="6">
        <f t="shared" si="2"/>
        <v>1.4333333333333333</v>
      </c>
      <c r="V114" s="6">
        <f t="shared" si="3"/>
        <v>1.0328677074774035</v>
      </c>
      <c r="W114" s="6">
        <f t="shared" si="4"/>
        <v>1.71</v>
      </c>
      <c r="X114" s="6">
        <f t="shared" si="5"/>
        <v>0.71063257065948859</v>
      </c>
      <c r="Y114" s="6">
        <f t="shared" si="6"/>
        <v>0.89795918367346939</v>
      </c>
      <c r="Z114" s="6">
        <f t="shared" si="7"/>
        <v>1.1333333333333333</v>
      </c>
      <c r="AA114" s="6">
        <f t="shared" si="8"/>
        <v>1.3524590163934427</v>
      </c>
      <c r="AB114" s="6">
        <f t="shared" si="9"/>
        <v>0.6692913385826772</v>
      </c>
      <c r="AC114" s="6">
        <f t="shared" si="10"/>
        <v>1.6228070175438596</v>
      </c>
      <c r="AD114" s="6">
        <f t="shared" si="11"/>
        <v>0.75490196078431371</v>
      </c>
      <c r="AE114" s="6">
        <f t="shared" si="12"/>
        <v>1.0487804878048781</v>
      </c>
      <c r="AF114" s="6">
        <f t="shared" si="13"/>
        <v>1.4191176470588236</v>
      </c>
      <c r="AG114" s="6">
        <f t="shared" si="14"/>
        <v>1.125</v>
      </c>
      <c r="AH114" s="6">
        <f t="shared" si="15"/>
        <v>1.3125</v>
      </c>
      <c r="AI114" s="6">
        <f t="shared" si="15"/>
        <v>1</v>
      </c>
    </row>
    <row r="115" spans="1:35" x14ac:dyDescent="0.25">
      <c r="A115" s="3">
        <f t="shared" si="16"/>
        <v>42481</v>
      </c>
      <c r="B115" s="16">
        <v>437</v>
      </c>
      <c r="C115" s="16">
        <v>435</v>
      </c>
      <c r="D115" s="16">
        <v>2460</v>
      </c>
      <c r="E115" s="16">
        <v>246</v>
      </c>
      <c r="F115" s="16">
        <v>544</v>
      </c>
      <c r="G115" s="16">
        <v>94</v>
      </c>
      <c r="H115" s="24">
        <v>857</v>
      </c>
      <c r="I115" s="16">
        <v>139</v>
      </c>
      <c r="J115" s="16">
        <v>264</v>
      </c>
      <c r="K115" s="16">
        <v>172</v>
      </c>
      <c r="L115" s="16">
        <v>165</v>
      </c>
      <c r="M115">
        <v>39</v>
      </c>
      <c r="N115">
        <v>195</v>
      </c>
      <c r="O115">
        <v>3</v>
      </c>
      <c r="P115">
        <v>19</v>
      </c>
      <c r="T115" s="6">
        <f t="shared" si="1"/>
        <v>0.75605536332179935</v>
      </c>
      <c r="U115" s="6">
        <f t="shared" si="2"/>
        <v>0.66717791411042948</v>
      </c>
      <c r="V115" s="6">
        <f t="shared" si="3"/>
        <v>0.94180704441041352</v>
      </c>
      <c r="W115" s="6">
        <f t="shared" si="4"/>
        <v>0.4823529411764706</v>
      </c>
      <c r="X115" s="6">
        <f t="shared" si="5"/>
        <v>0.37830319888734354</v>
      </c>
      <c r="Y115" s="6">
        <f t="shared" si="6"/>
        <v>1</v>
      </c>
      <c r="Z115" s="6">
        <f t="shared" si="7"/>
        <v>0.96945701357466063</v>
      </c>
      <c r="AA115" s="6">
        <f t="shared" si="8"/>
        <v>0.73157894736842111</v>
      </c>
      <c r="AB115" s="6">
        <f t="shared" si="9"/>
        <v>0.93286219081272082</v>
      </c>
      <c r="AC115" s="6">
        <f t="shared" si="10"/>
        <v>1.0117647058823529</v>
      </c>
      <c r="AD115" s="6">
        <f t="shared" si="11"/>
        <v>0.80882352941176472</v>
      </c>
      <c r="AE115" s="6">
        <f t="shared" si="12"/>
        <v>1.0263157894736843</v>
      </c>
      <c r="AF115" s="6">
        <f t="shared" si="13"/>
        <v>1.2662337662337662</v>
      </c>
      <c r="AG115" s="6">
        <f t="shared" si="14"/>
        <v>0.23076923076923078</v>
      </c>
      <c r="AH115" s="6">
        <f t="shared" si="15"/>
        <v>2.1111111111111112</v>
      </c>
      <c r="AI115" s="6">
        <f t="shared" si="15"/>
        <v>1</v>
      </c>
    </row>
    <row r="116" spans="1:35" x14ac:dyDescent="0.25">
      <c r="A116" s="3">
        <f t="shared" si="16"/>
        <v>42482</v>
      </c>
      <c r="B116" s="16">
        <v>464</v>
      </c>
      <c r="C116" s="16">
        <v>440</v>
      </c>
      <c r="D116" s="16">
        <v>2456</v>
      </c>
      <c r="E116" s="16">
        <v>296</v>
      </c>
      <c r="F116" s="16">
        <v>516</v>
      </c>
      <c r="G116" s="16">
        <v>90</v>
      </c>
      <c r="H116" s="24">
        <v>684</v>
      </c>
      <c r="I116" s="16">
        <v>124</v>
      </c>
      <c r="J116" s="16">
        <v>228</v>
      </c>
      <c r="K116" s="16">
        <v>84</v>
      </c>
      <c r="L116" s="16">
        <v>425</v>
      </c>
      <c r="M116">
        <v>25</v>
      </c>
      <c r="N116">
        <v>171</v>
      </c>
      <c r="O116">
        <v>4</v>
      </c>
      <c r="P116">
        <v>12</v>
      </c>
      <c r="T116" s="6">
        <f t="shared" si="1"/>
        <v>0.88380952380952382</v>
      </c>
      <c r="U116" s="6">
        <f t="shared" si="2"/>
        <v>0.72487644151565078</v>
      </c>
      <c r="V116" s="6">
        <f t="shared" si="3"/>
        <v>1.1460569295380307</v>
      </c>
      <c r="W116" s="6">
        <f t="shared" si="4"/>
        <v>1.1935483870967742</v>
      </c>
      <c r="X116" s="6">
        <f t="shared" si="5"/>
        <v>0.68525896414342624</v>
      </c>
      <c r="Y116" s="6">
        <f t="shared" si="6"/>
        <v>0.97826086956521741</v>
      </c>
      <c r="Z116" s="6">
        <f t="shared" si="7"/>
        <v>0.65769230769230769</v>
      </c>
      <c r="AA116" s="6">
        <f t="shared" si="8"/>
        <v>0.68131868131868134</v>
      </c>
      <c r="AB116" s="6">
        <f t="shared" si="9"/>
        <v>0.5467625899280576</v>
      </c>
      <c r="AC116" s="6">
        <f t="shared" si="10"/>
        <v>0.64615384615384619</v>
      </c>
      <c r="AD116" s="6">
        <f t="shared" si="11"/>
        <v>2.2606382978723403</v>
      </c>
      <c r="AE116" s="6">
        <f t="shared" si="12"/>
        <v>0.59523809523809523</v>
      </c>
      <c r="AF116" s="6">
        <f t="shared" si="13"/>
        <v>0.8423645320197044</v>
      </c>
      <c r="AG116" s="6">
        <f t="shared" si="14"/>
        <v>0.5714285714285714</v>
      </c>
      <c r="AH116" s="6">
        <f t="shared" si="15"/>
        <v>0.70588235294117652</v>
      </c>
      <c r="AI116" s="6">
        <f t="shared" si="15"/>
        <v>1</v>
      </c>
    </row>
    <row r="117" spans="1:35" x14ac:dyDescent="0.25">
      <c r="A117" s="3">
        <f t="shared" si="16"/>
        <v>42483</v>
      </c>
      <c r="B117" s="16">
        <v>420</v>
      </c>
      <c r="C117" s="16">
        <v>367</v>
      </c>
      <c r="D117" s="16">
        <v>2188</v>
      </c>
      <c r="E117" s="16">
        <v>185</v>
      </c>
      <c r="F117" s="16">
        <v>390</v>
      </c>
      <c r="G117" s="16">
        <v>93</v>
      </c>
      <c r="H117" s="24">
        <v>1018</v>
      </c>
      <c r="I117" s="16">
        <v>112</v>
      </c>
      <c r="J117" s="16">
        <v>189</v>
      </c>
      <c r="K117" s="16">
        <v>131</v>
      </c>
      <c r="L117" s="16">
        <v>373</v>
      </c>
      <c r="M117">
        <v>220</v>
      </c>
      <c r="N117">
        <v>180</v>
      </c>
      <c r="O117">
        <v>3</v>
      </c>
      <c r="P117">
        <v>8</v>
      </c>
      <c r="T117" s="6">
        <f t="shared" si="1"/>
        <v>0.73043478260869565</v>
      </c>
      <c r="U117" s="6">
        <f t="shared" si="2"/>
        <v>0.53420669577874813</v>
      </c>
      <c r="V117" s="6">
        <f t="shared" si="3"/>
        <v>1.0369668246445498</v>
      </c>
      <c r="W117" s="6">
        <f t="shared" si="4"/>
        <v>0.6166666666666667</v>
      </c>
      <c r="X117" s="6">
        <f t="shared" si="5"/>
        <v>0.51248357424441526</v>
      </c>
      <c r="Y117" s="6">
        <f t="shared" si="6"/>
        <v>1.0449438202247192</v>
      </c>
      <c r="Z117" s="6">
        <f t="shared" si="7"/>
        <v>1.113785557986871</v>
      </c>
      <c r="AA117" s="6">
        <f t="shared" si="8"/>
        <v>0.77777777777777779</v>
      </c>
      <c r="AB117" s="6">
        <f t="shared" si="9"/>
        <v>0.61764705882352944</v>
      </c>
      <c r="AC117" s="6">
        <f t="shared" si="10"/>
        <v>1.955223880597015</v>
      </c>
      <c r="AD117" s="6">
        <f t="shared" si="11"/>
        <v>1.7188940092165899</v>
      </c>
      <c r="AE117" s="6">
        <f t="shared" si="12"/>
        <v>5</v>
      </c>
      <c r="AF117" s="6">
        <f t="shared" si="13"/>
        <v>1.4285714285714286</v>
      </c>
      <c r="AG117" s="6">
        <f t="shared" si="14"/>
        <v>0.33333333333333331</v>
      </c>
      <c r="AH117" s="6">
        <f t="shared" si="15"/>
        <v>0.38095238095238093</v>
      </c>
      <c r="AI117" s="6">
        <f t="shared" si="15"/>
        <v>1</v>
      </c>
    </row>
    <row r="118" spans="1:35" x14ac:dyDescent="0.25">
      <c r="A118" s="3">
        <f t="shared" si="16"/>
        <v>42484</v>
      </c>
      <c r="B118" s="16">
        <v>415</v>
      </c>
      <c r="C118" s="16">
        <v>378</v>
      </c>
      <c r="D118" s="16">
        <v>1711</v>
      </c>
      <c r="E118" s="16">
        <v>117</v>
      </c>
      <c r="F118" s="16">
        <v>369</v>
      </c>
      <c r="G118" s="16">
        <v>76</v>
      </c>
      <c r="H118" s="24">
        <v>816</v>
      </c>
      <c r="I118" s="16">
        <v>120</v>
      </c>
      <c r="J118" s="16">
        <v>238</v>
      </c>
      <c r="K118" s="16">
        <v>40</v>
      </c>
      <c r="L118" s="16">
        <v>353</v>
      </c>
      <c r="M118">
        <v>49</v>
      </c>
      <c r="N118">
        <v>187</v>
      </c>
      <c r="O118">
        <v>3</v>
      </c>
      <c r="P118">
        <v>6</v>
      </c>
      <c r="T118" s="6">
        <f t="shared" si="1"/>
        <v>0.86099585062240669</v>
      </c>
      <c r="U118" s="6">
        <f t="shared" si="2"/>
        <v>9.2195121951219505</v>
      </c>
      <c r="V118" s="6">
        <f t="shared" si="3"/>
        <v>0.8672072985301571</v>
      </c>
      <c r="W118" s="6">
        <f t="shared" si="4"/>
        <v>1.0934579439252337</v>
      </c>
      <c r="X118" s="6">
        <f t="shared" si="5"/>
        <v>0.57566302652106083</v>
      </c>
      <c r="Y118" s="6">
        <f t="shared" si="6"/>
        <v>1.0410958904109588</v>
      </c>
      <c r="Z118" s="6">
        <f t="shared" si="7"/>
        <v>0.73646209386281591</v>
      </c>
      <c r="AA118" s="6">
        <f t="shared" si="8"/>
        <v>0.84507042253521125</v>
      </c>
      <c r="AB118" s="6">
        <f t="shared" si="9"/>
        <v>0.82068965517241377</v>
      </c>
      <c r="AC118" s="6">
        <f t="shared" si="10"/>
        <v>0.36036036036036034</v>
      </c>
      <c r="AD118" s="6">
        <f t="shared" si="11"/>
        <v>1.6572769953051643</v>
      </c>
      <c r="AE118" s="6">
        <f t="shared" si="12"/>
        <v>1.1951219512195121</v>
      </c>
      <c r="AF118" s="6">
        <f t="shared" si="13"/>
        <v>1.3076923076923077</v>
      </c>
      <c r="AG118" s="6">
        <f t="shared" si="14"/>
        <v>0.27272727272727271</v>
      </c>
      <c r="AH118" s="6">
        <f t="shared" si="15"/>
        <v>0.5</v>
      </c>
      <c r="AI118" s="6">
        <f t="shared" si="15"/>
        <v>1</v>
      </c>
    </row>
    <row r="119" spans="1:35" x14ac:dyDescent="0.25">
      <c r="A119" s="3">
        <f t="shared" si="16"/>
        <v>42485</v>
      </c>
      <c r="B119" s="16">
        <v>260</v>
      </c>
      <c r="C119" s="16">
        <v>288</v>
      </c>
      <c r="D119" s="16">
        <v>1399</v>
      </c>
      <c r="E119" s="16">
        <v>99</v>
      </c>
      <c r="F119" s="16">
        <v>242</v>
      </c>
      <c r="G119" s="16">
        <v>60</v>
      </c>
      <c r="H119" s="24">
        <v>364</v>
      </c>
      <c r="I119" s="16">
        <v>67</v>
      </c>
      <c r="J119" s="16">
        <v>177</v>
      </c>
      <c r="K119" s="16">
        <v>2</v>
      </c>
      <c r="L119" s="16">
        <v>229</v>
      </c>
      <c r="M119">
        <v>24</v>
      </c>
      <c r="N119">
        <v>157</v>
      </c>
      <c r="O119">
        <v>2</v>
      </c>
      <c r="P119">
        <v>6</v>
      </c>
      <c r="T119" s="6">
        <f t="shared" si="1"/>
        <v>0.60046189376443415</v>
      </c>
      <c r="U119" s="6">
        <f t="shared" si="2"/>
        <v>0.70243902439024386</v>
      </c>
      <c r="V119" s="6">
        <f t="shared" si="3"/>
        <v>0.70979198376458652</v>
      </c>
      <c r="W119" s="6">
        <f t="shared" si="4"/>
        <v>0.77952755905511806</v>
      </c>
      <c r="X119" s="6">
        <f t="shared" si="5"/>
        <v>0.62210796915167099</v>
      </c>
      <c r="Y119" s="6">
        <f t="shared" si="6"/>
        <v>0.68965517241379315</v>
      </c>
      <c r="Z119" s="6">
        <f t="shared" si="7"/>
        <v>0.84064665127020788</v>
      </c>
      <c r="AA119" s="6">
        <f t="shared" si="8"/>
        <v>0.79761904761904767</v>
      </c>
      <c r="AB119" s="6">
        <f t="shared" si="9"/>
        <v>0.76956521739130435</v>
      </c>
      <c r="AC119" s="6">
        <f t="shared" si="10"/>
        <v>6.8965517241379309E-2</v>
      </c>
      <c r="AD119" s="6">
        <f t="shared" si="11"/>
        <v>2.1203703703703702</v>
      </c>
      <c r="AE119" s="6">
        <f t="shared" si="12"/>
        <v>0.61538461538461542</v>
      </c>
      <c r="AF119" s="6">
        <f t="shared" si="13"/>
        <v>0.99367088607594933</v>
      </c>
      <c r="AG119" s="6">
        <f t="shared" si="14"/>
        <v>0.25</v>
      </c>
      <c r="AH119" s="6">
        <f t="shared" si="15"/>
        <v>0.66666666666666663</v>
      </c>
      <c r="AI119" s="6">
        <f t="shared" si="15"/>
        <v>1</v>
      </c>
    </row>
    <row r="120" spans="1:35" x14ac:dyDescent="0.25">
      <c r="A120" s="3">
        <f t="shared" si="16"/>
        <v>42486</v>
      </c>
      <c r="B120" s="16">
        <v>333</v>
      </c>
      <c r="C120" s="16">
        <v>331</v>
      </c>
      <c r="D120" s="16">
        <v>1508</v>
      </c>
      <c r="E120" s="16">
        <v>150</v>
      </c>
      <c r="F120" s="16">
        <v>437</v>
      </c>
      <c r="G120" s="16">
        <v>96</v>
      </c>
      <c r="H120" s="24">
        <v>323</v>
      </c>
      <c r="I120" s="16">
        <v>43</v>
      </c>
      <c r="J120" s="16">
        <v>113</v>
      </c>
      <c r="K120" s="16">
        <v>80</v>
      </c>
      <c r="L120" s="16">
        <v>317</v>
      </c>
      <c r="M120">
        <v>15</v>
      </c>
      <c r="N120">
        <v>185</v>
      </c>
      <c r="O120">
        <v>4</v>
      </c>
      <c r="P120">
        <v>7</v>
      </c>
      <c r="T120" s="6">
        <f t="shared" si="1"/>
        <v>0.73348017621145378</v>
      </c>
      <c r="U120" s="6">
        <f t="shared" si="2"/>
        <v>0.82957393483709274</v>
      </c>
      <c r="V120" s="6">
        <f t="shared" si="3"/>
        <v>0.6765365634813818</v>
      </c>
      <c r="W120" s="6">
        <f t="shared" si="4"/>
        <v>0.54347826086956519</v>
      </c>
      <c r="X120" s="6">
        <f t="shared" si="5"/>
        <v>0.79890310786106034</v>
      </c>
      <c r="Y120" s="6">
        <f t="shared" si="6"/>
        <v>1.054945054945055</v>
      </c>
      <c r="Z120" s="6">
        <f t="shared" si="7"/>
        <v>0.56076388888888884</v>
      </c>
      <c r="AA120" s="6">
        <f t="shared" si="8"/>
        <v>0.64179104477611937</v>
      </c>
      <c r="AB120" s="6">
        <f t="shared" si="9"/>
        <v>0.77931034482758621</v>
      </c>
      <c r="AC120" s="6">
        <f t="shared" si="10"/>
        <v>2</v>
      </c>
      <c r="AD120" s="6">
        <f t="shared" si="11"/>
        <v>2.536</v>
      </c>
      <c r="AE120" s="6">
        <f t="shared" si="12"/>
        <v>0.19480519480519481</v>
      </c>
      <c r="AF120" s="6">
        <f t="shared" si="13"/>
        <v>1.2671232876712328</v>
      </c>
      <c r="AG120" s="6">
        <f t="shared" si="14"/>
        <v>0.66666666666666663</v>
      </c>
      <c r="AH120" s="6">
        <f t="shared" si="15"/>
        <v>0.3888888888888889</v>
      </c>
      <c r="AI120" s="6">
        <f t="shared" si="15"/>
        <v>1</v>
      </c>
    </row>
    <row r="121" spans="1:35" x14ac:dyDescent="0.25">
      <c r="A121" s="3">
        <f t="shared" si="16"/>
        <v>42487</v>
      </c>
      <c r="B121" s="16">
        <v>382</v>
      </c>
      <c r="C121" s="16">
        <v>301</v>
      </c>
      <c r="D121" s="16">
        <v>2224</v>
      </c>
      <c r="E121" s="16">
        <v>188</v>
      </c>
      <c r="F121" s="16">
        <v>367</v>
      </c>
      <c r="G121" s="16">
        <v>71</v>
      </c>
      <c r="H121" s="24">
        <v>971</v>
      </c>
      <c r="I121" s="16">
        <v>48</v>
      </c>
      <c r="J121" s="16">
        <v>124</v>
      </c>
      <c r="K121" s="16">
        <v>81</v>
      </c>
      <c r="L121" s="16">
        <v>480</v>
      </c>
      <c r="M121">
        <v>57</v>
      </c>
      <c r="N121">
        <v>197</v>
      </c>
      <c r="O121">
        <v>5</v>
      </c>
      <c r="P121">
        <v>20</v>
      </c>
      <c r="T121" s="6">
        <f t="shared" si="1"/>
        <v>0.71535580524344566</v>
      </c>
      <c r="U121" s="6">
        <f t="shared" si="2"/>
        <v>0.7</v>
      </c>
      <c r="V121" s="6">
        <f t="shared" si="3"/>
        <v>0.88464598249801119</v>
      </c>
      <c r="W121" s="6">
        <f t="shared" si="4"/>
        <v>1.0994152046783625</v>
      </c>
      <c r="X121" s="6">
        <f t="shared" si="5"/>
        <v>0.69507575757575757</v>
      </c>
      <c r="Y121" s="6">
        <f t="shared" si="6"/>
        <v>0.80681818181818177</v>
      </c>
      <c r="Z121" s="6">
        <f t="shared" si="7"/>
        <v>0.7933006535947712</v>
      </c>
      <c r="AA121" s="6">
        <f t="shared" si="8"/>
        <v>0.29090909090909089</v>
      </c>
      <c r="AB121" s="6">
        <f t="shared" si="9"/>
        <v>0.72941176470588232</v>
      </c>
      <c r="AC121" s="6">
        <f t="shared" si="10"/>
        <v>0.43783783783783786</v>
      </c>
      <c r="AD121" s="6">
        <f t="shared" si="11"/>
        <v>3.116883116883117</v>
      </c>
      <c r="AE121" s="6">
        <f t="shared" si="12"/>
        <v>1.3255813953488371</v>
      </c>
      <c r="AF121" s="6">
        <f t="shared" si="13"/>
        <v>1.0207253886010363</v>
      </c>
      <c r="AG121" s="6">
        <f t="shared" si="14"/>
        <v>0.55555555555555558</v>
      </c>
      <c r="AH121" s="6">
        <f t="shared" si="15"/>
        <v>0.95238095238095233</v>
      </c>
      <c r="AI121" s="6">
        <f t="shared" si="15"/>
        <v>1</v>
      </c>
    </row>
    <row r="122" spans="1:35" x14ac:dyDescent="0.25">
      <c r="A122" s="3">
        <f t="shared" si="16"/>
        <v>42488</v>
      </c>
      <c r="B122" s="16">
        <v>323</v>
      </c>
      <c r="C122" s="16">
        <v>453</v>
      </c>
      <c r="D122" s="16">
        <v>2418</v>
      </c>
      <c r="E122" s="16">
        <v>153</v>
      </c>
      <c r="F122" s="16">
        <v>426</v>
      </c>
      <c r="G122" s="16">
        <v>80</v>
      </c>
      <c r="H122" s="24">
        <v>771</v>
      </c>
      <c r="I122" s="16">
        <v>145</v>
      </c>
      <c r="J122" s="16">
        <v>170</v>
      </c>
      <c r="K122" s="16">
        <v>107</v>
      </c>
      <c r="L122" s="16">
        <v>430</v>
      </c>
      <c r="M122">
        <v>31</v>
      </c>
      <c r="N122">
        <v>244</v>
      </c>
      <c r="O122">
        <v>6</v>
      </c>
      <c r="P122">
        <v>11</v>
      </c>
      <c r="T122" s="6">
        <f t="shared" si="1"/>
        <v>0.73913043478260865</v>
      </c>
      <c r="U122" s="6">
        <f t="shared" si="2"/>
        <v>1.0413793103448277</v>
      </c>
      <c r="V122" s="6">
        <f t="shared" si="3"/>
        <v>0.98292682926829267</v>
      </c>
      <c r="W122" s="6">
        <f t="shared" si="4"/>
        <v>0.62195121951219512</v>
      </c>
      <c r="X122" s="6">
        <f t="shared" si="5"/>
        <v>0.78308823529411764</v>
      </c>
      <c r="Y122" s="6">
        <f t="shared" si="6"/>
        <v>0.85106382978723405</v>
      </c>
      <c r="Z122" s="6">
        <f t="shared" si="7"/>
        <v>0.89964994165694279</v>
      </c>
      <c r="AA122" s="6">
        <f t="shared" si="8"/>
        <v>1.0431654676258992</v>
      </c>
      <c r="AB122" s="6">
        <f t="shared" si="9"/>
        <v>0.64393939393939392</v>
      </c>
      <c r="AC122" s="6">
        <f t="shared" si="10"/>
        <v>0.62209302325581395</v>
      </c>
      <c r="AD122" s="6">
        <f t="shared" si="11"/>
        <v>2.606060606060606</v>
      </c>
      <c r="AE122" s="6">
        <f t="shared" si="12"/>
        <v>0.79487179487179482</v>
      </c>
      <c r="AF122" s="6">
        <f t="shared" si="13"/>
        <v>1.2512820512820513</v>
      </c>
      <c r="AG122" s="6">
        <f t="shared" si="14"/>
        <v>2</v>
      </c>
      <c r="AH122" s="6">
        <f t="shared" si="15"/>
        <v>0.57894736842105265</v>
      </c>
      <c r="AI122" s="6">
        <f t="shared" si="15"/>
        <v>1</v>
      </c>
    </row>
    <row r="123" spans="1:35" x14ac:dyDescent="0.25">
      <c r="A123" s="3">
        <f t="shared" si="16"/>
        <v>42489</v>
      </c>
      <c r="B123" s="16">
        <v>285</v>
      </c>
      <c r="C123" s="16">
        <v>268</v>
      </c>
      <c r="D123" s="16">
        <v>2195</v>
      </c>
      <c r="E123" s="16">
        <v>156</v>
      </c>
      <c r="F123" s="16">
        <v>289</v>
      </c>
      <c r="G123" s="16">
        <v>71</v>
      </c>
      <c r="H123" s="24">
        <v>636</v>
      </c>
      <c r="I123" s="16">
        <v>84</v>
      </c>
      <c r="J123" s="16">
        <v>93</v>
      </c>
      <c r="K123" s="16">
        <v>124</v>
      </c>
      <c r="L123" s="16">
        <v>493</v>
      </c>
      <c r="M123">
        <v>42</v>
      </c>
      <c r="N123">
        <v>179</v>
      </c>
      <c r="O123">
        <v>6</v>
      </c>
      <c r="P123">
        <v>4</v>
      </c>
      <c r="T123" s="6">
        <f t="shared" si="1"/>
        <v>0.61422413793103448</v>
      </c>
      <c r="U123" s="6">
        <f t="shared" si="2"/>
        <v>0.60909090909090913</v>
      </c>
      <c r="V123" s="6">
        <f t="shared" si="3"/>
        <v>0.89372964169381108</v>
      </c>
      <c r="W123" s="6">
        <f t="shared" si="4"/>
        <v>0.52702702702702697</v>
      </c>
      <c r="X123" s="6">
        <f t="shared" si="5"/>
        <v>0.56007751937984496</v>
      </c>
      <c r="Y123" s="6">
        <f t="shared" si="6"/>
        <v>0.78888888888888886</v>
      </c>
      <c r="Z123" s="6">
        <f t="shared" si="7"/>
        <v>0.92982456140350878</v>
      </c>
      <c r="AA123" s="6">
        <f t="shared" si="8"/>
        <v>0.67741935483870963</v>
      </c>
      <c r="AB123" s="6">
        <f t="shared" si="9"/>
        <v>0.40789473684210525</v>
      </c>
      <c r="AC123" s="6">
        <f t="shared" si="10"/>
        <v>1.4761904761904763</v>
      </c>
      <c r="AD123" s="6">
        <f t="shared" si="11"/>
        <v>1.1599999999999999</v>
      </c>
      <c r="AE123" s="6">
        <f t="shared" si="12"/>
        <v>1.68</v>
      </c>
      <c r="AF123" s="6">
        <f t="shared" si="13"/>
        <v>1.0467836257309941</v>
      </c>
      <c r="AG123" s="6">
        <f t="shared" si="14"/>
        <v>1.5</v>
      </c>
      <c r="AH123" s="6">
        <f t="shared" si="15"/>
        <v>0.33333333333333331</v>
      </c>
      <c r="AI123" s="6">
        <f t="shared" si="15"/>
        <v>1</v>
      </c>
    </row>
    <row r="124" spans="1:35" x14ac:dyDescent="0.25">
      <c r="A124" s="3">
        <f t="shared" si="16"/>
        <v>42490</v>
      </c>
      <c r="B124" s="16">
        <v>269</v>
      </c>
      <c r="C124" s="16">
        <v>0</v>
      </c>
      <c r="D124" s="16">
        <v>1909</v>
      </c>
      <c r="E124" s="16">
        <v>113</v>
      </c>
      <c r="F124" s="16">
        <v>217</v>
      </c>
      <c r="G124" s="16">
        <v>63</v>
      </c>
      <c r="H124" s="24">
        <v>700</v>
      </c>
      <c r="I124" s="16">
        <v>98</v>
      </c>
      <c r="J124" s="16">
        <v>109</v>
      </c>
      <c r="K124" s="16">
        <v>67</v>
      </c>
      <c r="L124" s="16">
        <v>406</v>
      </c>
      <c r="M124">
        <v>33</v>
      </c>
      <c r="N124">
        <v>202</v>
      </c>
      <c r="O124">
        <v>4</v>
      </c>
      <c r="P124">
        <v>5</v>
      </c>
      <c r="T124" s="6">
        <f t="shared" si="1"/>
        <v>0.64047619047619042</v>
      </c>
      <c r="U124" s="6">
        <f t="shared" si="2"/>
        <v>0</v>
      </c>
      <c r="V124" s="6">
        <f t="shared" si="3"/>
        <v>0.87248628884826329</v>
      </c>
      <c r="W124" s="6">
        <f t="shared" si="4"/>
        <v>0.61081081081081079</v>
      </c>
      <c r="X124" s="6">
        <f t="shared" si="5"/>
        <v>0.55641025641025643</v>
      </c>
      <c r="Y124" s="6">
        <f t="shared" si="6"/>
        <v>0.67741935483870963</v>
      </c>
      <c r="Z124" s="6">
        <f t="shared" si="7"/>
        <v>0.68762278978389002</v>
      </c>
      <c r="AA124" s="6">
        <f t="shared" si="8"/>
        <v>0.875</v>
      </c>
      <c r="AB124" s="6">
        <f t="shared" si="9"/>
        <v>0.57671957671957674</v>
      </c>
      <c r="AC124" s="6">
        <f t="shared" si="10"/>
        <v>0.51145038167938928</v>
      </c>
      <c r="AD124" s="6">
        <f t="shared" si="11"/>
        <v>1.0884718498659518</v>
      </c>
      <c r="AE124" s="6">
        <f t="shared" si="12"/>
        <v>0.15</v>
      </c>
      <c r="AF124" s="6">
        <f t="shared" si="13"/>
        <v>1.1222222222222222</v>
      </c>
      <c r="AG124" s="6">
        <f t="shared" si="14"/>
        <v>1.3333333333333333</v>
      </c>
      <c r="AH124" s="6">
        <f t="shared" si="15"/>
        <v>0.625</v>
      </c>
      <c r="AI124" s="6">
        <f t="shared" si="15"/>
        <v>1</v>
      </c>
    </row>
    <row r="125" spans="1:35" x14ac:dyDescent="0.25">
      <c r="A125" s="3">
        <f t="shared" si="16"/>
        <v>42491</v>
      </c>
      <c r="B125" s="16">
        <v>474</v>
      </c>
      <c r="C125" s="16">
        <v>557</v>
      </c>
      <c r="D125" s="16">
        <v>1731</v>
      </c>
      <c r="E125" s="16">
        <v>76</v>
      </c>
      <c r="F125" s="16">
        <v>197</v>
      </c>
      <c r="G125" s="16">
        <v>65</v>
      </c>
      <c r="H125" s="24">
        <v>585</v>
      </c>
      <c r="I125" s="16">
        <v>94</v>
      </c>
      <c r="J125" s="16">
        <v>62</v>
      </c>
      <c r="K125" s="16">
        <v>16</v>
      </c>
      <c r="L125" s="16">
        <v>349</v>
      </c>
      <c r="M125">
        <v>21</v>
      </c>
      <c r="N125">
        <v>148</v>
      </c>
      <c r="O125">
        <v>3</v>
      </c>
      <c r="P125">
        <v>7</v>
      </c>
      <c r="T125" s="6">
        <f t="shared" si="1"/>
        <v>1.1421686746987951</v>
      </c>
      <c r="U125" s="6">
        <f t="shared" si="2"/>
        <v>1.4735449735449735</v>
      </c>
      <c r="V125" s="6">
        <f t="shared" si="3"/>
        <v>1.0116890707188779</v>
      </c>
      <c r="W125" s="6">
        <f t="shared" si="4"/>
        <v>0.6495726495726496</v>
      </c>
      <c r="X125" s="6">
        <f t="shared" si="5"/>
        <v>0.53387533875338755</v>
      </c>
      <c r="Y125" s="6">
        <f t="shared" si="6"/>
        <v>0.85526315789473684</v>
      </c>
      <c r="Z125" s="6">
        <f t="shared" si="7"/>
        <v>0.71691176470588236</v>
      </c>
      <c r="AA125" s="6">
        <f t="shared" si="8"/>
        <v>0.78333333333333333</v>
      </c>
      <c r="AB125" s="6">
        <f t="shared" si="9"/>
        <v>0.26050420168067229</v>
      </c>
      <c r="AC125" s="6">
        <f t="shared" si="10"/>
        <v>0.4</v>
      </c>
      <c r="AD125" s="6">
        <f t="shared" si="11"/>
        <v>0.98866855524079322</v>
      </c>
      <c r="AE125" s="6">
        <f t="shared" si="12"/>
        <v>0.42857142857142855</v>
      </c>
      <c r="AF125" s="6">
        <f t="shared" si="13"/>
        <v>0.79144385026737973</v>
      </c>
      <c r="AG125" s="6">
        <f t="shared" si="14"/>
        <v>1</v>
      </c>
      <c r="AH125" s="6">
        <f t="shared" si="15"/>
        <v>1.1666666666666667</v>
      </c>
      <c r="AI125" s="6">
        <f t="shared" si="15"/>
        <v>1</v>
      </c>
    </row>
    <row r="126" spans="1:35" x14ac:dyDescent="0.25">
      <c r="A126" s="3">
        <f t="shared" si="16"/>
        <v>42492</v>
      </c>
      <c r="B126" s="16">
        <v>174</v>
      </c>
      <c r="C126" s="16">
        <v>164</v>
      </c>
      <c r="D126" s="16">
        <v>1190</v>
      </c>
      <c r="E126" s="16">
        <v>54</v>
      </c>
      <c r="F126" s="16">
        <v>135</v>
      </c>
      <c r="G126" s="16">
        <v>47</v>
      </c>
      <c r="H126" s="24">
        <v>253</v>
      </c>
      <c r="I126" s="16">
        <v>69</v>
      </c>
      <c r="J126" s="16">
        <v>79</v>
      </c>
      <c r="K126" s="16">
        <v>10</v>
      </c>
      <c r="L126" s="16">
        <v>290</v>
      </c>
      <c r="M126">
        <v>17</v>
      </c>
      <c r="N126">
        <v>140</v>
      </c>
      <c r="O126">
        <v>3</v>
      </c>
      <c r="P126">
        <v>2</v>
      </c>
      <c r="T126" s="6">
        <f t="shared" si="1"/>
        <v>0.66923076923076918</v>
      </c>
      <c r="U126" s="6">
        <f t="shared" si="2"/>
        <v>0.56944444444444442</v>
      </c>
      <c r="V126" s="6">
        <f t="shared" si="3"/>
        <v>0.8506075768406004</v>
      </c>
      <c r="W126" s="6">
        <f t="shared" si="4"/>
        <v>0.54545454545454541</v>
      </c>
      <c r="X126" s="6">
        <f t="shared" si="5"/>
        <v>0.55785123966942152</v>
      </c>
      <c r="Y126" s="6">
        <f t="shared" si="6"/>
        <v>0.78333333333333333</v>
      </c>
      <c r="Z126" s="6">
        <f t="shared" si="7"/>
        <v>0.69505494505494503</v>
      </c>
      <c r="AA126" s="6">
        <f t="shared" si="8"/>
        <v>1.0298507462686568</v>
      </c>
      <c r="AB126" s="6">
        <f t="shared" si="9"/>
        <v>0.4463276836158192</v>
      </c>
      <c r="AC126" s="6">
        <f t="shared" si="10"/>
        <v>5</v>
      </c>
      <c r="AD126" s="6">
        <f t="shared" si="11"/>
        <v>1.2663755458515285</v>
      </c>
      <c r="AE126" s="6">
        <f t="shared" si="12"/>
        <v>0.70833333333333337</v>
      </c>
      <c r="AF126" s="6">
        <f t="shared" si="13"/>
        <v>0.89171974522292996</v>
      </c>
      <c r="AG126" s="6">
        <f t="shared" si="14"/>
        <v>1.5</v>
      </c>
      <c r="AH126" s="6">
        <f t="shared" si="15"/>
        <v>0.33333333333333331</v>
      </c>
      <c r="AI126" s="6">
        <f t="shared" si="15"/>
        <v>1</v>
      </c>
    </row>
    <row r="127" spans="1:35" x14ac:dyDescent="0.25">
      <c r="A127" s="3">
        <f t="shared" si="16"/>
        <v>42493</v>
      </c>
      <c r="B127" s="16">
        <v>195</v>
      </c>
      <c r="C127" s="16">
        <v>164</v>
      </c>
      <c r="D127" s="16">
        <v>1379</v>
      </c>
      <c r="E127" s="16">
        <v>127</v>
      </c>
      <c r="F127" s="16">
        <v>306</v>
      </c>
      <c r="G127" s="16">
        <v>74</v>
      </c>
      <c r="H127" s="24">
        <v>273</v>
      </c>
      <c r="I127" s="16">
        <v>26</v>
      </c>
      <c r="J127" s="16">
        <v>80</v>
      </c>
      <c r="K127" s="16">
        <v>90</v>
      </c>
      <c r="L127" s="16">
        <v>316</v>
      </c>
      <c r="M127">
        <v>16</v>
      </c>
      <c r="N127">
        <v>242</v>
      </c>
      <c r="O127">
        <v>3</v>
      </c>
      <c r="P127">
        <v>2</v>
      </c>
      <c r="T127" s="6">
        <f t="shared" si="1"/>
        <v>0.5855855855855856</v>
      </c>
      <c r="U127" s="6">
        <f t="shared" si="2"/>
        <v>0.49546827794561932</v>
      </c>
      <c r="V127" s="6">
        <f t="shared" si="3"/>
        <v>0.91445623342175064</v>
      </c>
      <c r="W127" s="6">
        <f t="shared" si="4"/>
        <v>0.84666666666666668</v>
      </c>
      <c r="X127" s="6">
        <f t="shared" si="5"/>
        <v>0.70022883295194505</v>
      </c>
      <c r="Y127" s="6">
        <f t="shared" si="6"/>
        <v>0.77083333333333337</v>
      </c>
      <c r="Z127" s="6">
        <f t="shared" si="7"/>
        <v>0.84520123839009287</v>
      </c>
      <c r="AA127" s="6">
        <f t="shared" si="8"/>
        <v>0.60465116279069764</v>
      </c>
      <c r="AB127" s="6">
        <f t="shared" si="9"/>
        <v>0.70796460176991149</v>
      </c>
      <c r="AC127" s="6">
        <f t="shared" si="10"/>
        <v>1.125</v>
      </c>
      <c r="AD127" s="6">
        <f t="shared" si="11"/>
        <v>0.99684542586750791</v>
      </c>
      <c r="AE127" s="6">
        <f t="shared" si="12"/>
        <v>1.0666666666666667</v>
      </c>
      <c r="AF127" s="6">
        <f t="shared" si="13"/>
        <v>1.3081081081081081</v>
      </c>
      <c r="AG127" s="6">
        <f t="shared" si="14"/>
        <v>0.75</v>
      </c>
      <c r="AH127" s="6">
        <f t="shared" si="15"/>
        <v>0.2857142857142857</v>
      </c>
      <c r="AI127" s="6">
        <f t="shared" si="15"/>
        <v>1</v>
      </c>
    </row>
    <row r="128" spans="1:35" x14ac:dyDescent="0.25">
      <c r="A128" s="3">
        <f t="shared" si="16"/>
        <v>42494</v>
      </c>
      <c r="B128" s="16">
        <v>236</v>
      </c>
      <c r="C128" s="16">
        <v>185</v>
      </c>
      <c r="D128" s="16">
        <v>2242</v>
      </c>
      <c r="E128" s="16">
        <v>0</v>
      </c>
      <c r="F128" s="16">
        <v>333</v>
      </c>
      <c r="G128" s="16">
        <v>63</v>
      </c>
      <c r="H128" s="24">
        <v>725</v>
      </c>
      <c r="I128" s="16">
        <v>87</v>
      </c>
      <c r="J128" s="16">
        <v>92</v>
      </c>
      <c r="K128" s="16">
        <v>85</v>
      </c>
      <c r="L128" s="16">
        <v>571</v>
      </c>
      <c r="M128">
        <v>20</v>
      </c>
      <c r="N128">
        <v>170</v>
      </c>
      <c r="O128">
        <v>2</v>
      </c>
      <c r="P128">
        <v>6</v>
      </c>
      <c r="T128" s="6">
        <f t="shared" si="1"/>
        <v>0.61780104712041883</v>
      </c>
      <c r="U128" s="6">
        <f t="shared" si="2"/>
        <v>0.61461794019933558</v>
      </c>
      <c r="V128" s="6">
        <f t="shared" si="3"/>
        <v>1.0080935251798562</v>
      </c>
      <c r="W128" s="6">
        <f t="shared" si="4"/>
        <v>0</v>
      </c>
      <c r="X128" s="6">
        <f t="shared" si="5"/>
        <v>0.9073569482288828</v>
      </c>
      <c r="Y128" s="6">
        <f t="shared" si="6"/>
        <v>0.88732394366197187</v>
      </c>
      <c r="Z128" s="6">
        <f t="shared" si="7"/>
        <v>0.74665293511843456</v>
      </c>
      <c r="AA128" s="6">
        <f t="shared" si="8"/>
        <v>1.8125</v>
      </c>
      <c r="AB128" s="6">
        <f t="shared" si="9"/>
        <v>0.74193548387096775</v>
      </c>
      <c r="AC128" s="6">
        <f t="shared" si="10"/>
        <v>1.0493827160493827</v>
      </c>
      <c r="AD128" s="6">
        <f t="shared" si="11"/>
        <v>1.1895833333333334</v>
      </c>
      <c r="AE128" s="6">
        <f t="shared" si="12"/>
        <v>0.35087719298245612</v>
      </c>
      <c r="AF128" s="6">
        <f t="shared" si="13"/>
        <v>0.86294416243654826</v>
      </c>
      <c r="AG128" s="6">
        <f t="shared" si="14"/>
        <v>0.4</v>
      </c>
      <c r="AH128" s="6">
        <f t="shared" si="15"/>
        <v>0.3</v>
      </c>
      <c r="AI128" s="6">
        <f t="shared" si="15"/>
        <v>1</v>
      </c>
    </row>
    <row r="129" spans="1:35" x14ac:dyDescent="0.25">
      <c r="A129" s="3">
        <f t="shared" si="16"/>
        <v>42495</v>
      </c>
      <c r="B129" s="16">
        <v>369</v>
      </c>
      <c r="C129" s="16">
        <v>244</v>
      </c>
      <c r="D129" s="16">
        <v>2314</v>
      </c>
      <c r="E129" s="16">
        <v>282</v>
      </c>
      <c r="F129" s="16">
        <v>275</v>
      </c>
      <c r="G129" s="16">
        <v>78</v>
      </c>
      <c r="H129" s="24">
        <v>647</v>
      </c>
      <c r="I129" s="16">
        <v>36</v>
      </c>
      <c r="J129" s="16">
        <v>323</v>
      </c>
      <c r="K129" s="16">
        <v>87</v>
      </c>
      <c r="L129" s="16">
        <v>650</v>
      </c>
      <c r="M129">
        <v>36</v>
      </c>
      <c r="N129">
        <v>159</v>
      </c>
      <c r="O129">
        <v>1</v>
      </c>
      <c r="P129">
        <v>2</v>
      </c>
      <c r="T129" s="6">
        <f t="shared" ref="T129:T192" si="17">IF(ISERROR(B129/B122),1,B129/B122)</f>
        <v>1.1424148606811146</v>
      </c>
      <c r="U129" s="6">
        <f t="shared" ref="U129:U192" si="18">IF(ISERROR(C129/C122),1,C129/C122)</f>
        <v>0.53863134657836642</v>
      </c>
      <c r="V129" s="6">
        <f t="shared" ref="V129:V192" si="19">IF(ISERROR(D129/D122),1,D129/D122)</f>
        <v>0.956989247311828</v>
      </c>
      <c r="W129" s="6">
        <f t="shared" ref="W129:W192" si="20">IF(ISERROR(E129/E122),1,E129/E122)</f>
        <v>1.8431372549019607</v>
      </c>
      <c r="X129" s="6">
        <f t="shared" ref="X129:X192" si="21">IF(ISERROR(F129/F122),1,F129/F122)</f>
        <v>0.64553990610328638</v>
      </c>
      <c r="Y129" s="6">
        <f t="shared" ref="Y129:Y192" si="22">IF(ISERROR(G129/G122),1,G129/G122)</f>
        <v>0.97499999999999998</v>
      </c>
      <c r="Z129" s="6">
        <f t="shared" ref="Z129:Z192" si="23">IF(ISERROR(H129/H122),1,H129/H122)</f>
        <v>0.83916990920881973</v>
      </c>
      <c r="AA129" s="6">
        <f t="shared" ref="AA129:AA192" si="24">IF(ISERROR(I129/I122),1,I129/I122)</f>
        <v>0.24827586206896551</v>
      </c>
      <c r="AB129" s="6">
        <f t="shared" ref="AB129:AB192" si="25">IF(ISERROR(J129/J122),1,J129/J122)</f>
        <v>1.9</v>
      </c>
      <c r="AC129" s="6">
        <f t="shared" ref="AC129:AC192" si="26">IF(ISERROR(K129/K122),1,K129/K122)</f>
        <v>0.81308411214953269</v>
      </c>
      <c r="AD129" s="6">
        <f t="shared" ref="AD129:AD192" si="27">IF(ISERROR(L129/L122),1,L129/L122)</f>
        <v>1.5116279069767442</v>
      </c>
      <c r="AE129" s="6">
        <f t="shared" ref="AE129:AE192" si="28">IF(ISERROR(M129/M122),1,M129/M122)</f>
        <v>1.1612903225806452</v>
      </c>
      <c r="AF129" s="6">
        <f t="shared" ref="AF129:AF192" si="29">IF(ISERROR(N129/N122),1,N129/N122)</f>
        <v>0.65163934426229508</v>
      </c>
      <c r="AG129" s="6">
        <f t="shared" ref="AG129:AG192" si="30">IF(ISERROR(O129/O122),1,O129/O122)</f>
        <v>0.16666666666666666</v>
      </c>
      <c r="AH129" s="6">
        <f t="shared" ref="AH129:AI192" si="31">IF(ISERROR(P129/P122),1,P129/P122)</f>
        <v>0.18181818181818182</v>
      </c>
      <c r="AI129" s="6">
        <f t="shared" si="31"/>
        <v>1</v>
      </c>
    </row>
    <row r="130" spans="1:35" x14ac:dyDescent="0.25">
      <c r="A130" s="3">
        <f t="shared" si="16"/>
        <v>42496</v>
      </c>
      <c r="B130" s="16">
        <v>274</v>
      </c>
      <c r="C130" s="16">
        <v>213</v>
      </c>
      <c r="D130" s="16">
        <v>1929</v>
      </c>
      <c r="E130" s="16">
        <v>117</v>
      </c>
      <c r="F130" s="16">
        <v>179</v>
      </c>
      <c r="G130" s="16">
        <v>68</v>
      </c>
      <c r="H130" s="24">
        <v>458</v>
      </c>
      <c r="I130" s="16">
        <v>85</v>
      </c>
      <c r="J130" s="16">
        <v>76</v>
      </c>
      <c r="K130" s="16">
        <v>99</v>
      </c>
      <c r="L130" s="16">
        <v>602</v>
      </c>
      <c r="M130">
        <v>28</v>
      </c>
      <c r="N130">
        <v>147</v>
      </c>
      <c r="O130">
        <v>1</v>
      </c>
      <c r="P130">
        <v>1</v>
      </c>
      <c r="T130" s="6">
        <f t="shared" si="17"/>
        <v>0.96140350877192982</v>
      </c>
      <c r="U130" s="6">
        <f t="shared" si="18"/>
        <v>0.79477611940298509</v>
      </c>
      <c r="V130" s="6">
        <f t="shared" si="19"/>
        <v>0.87881548974943058</v>
      </c>
      <c r="W130" s="6">
        <f t="shared" si="20"/>
        <v>0.75</v>
      </c>
      <c r="X130" s="6">
        <f t="shared" si="21"/>
        <v>0.61937716262975784</v>
      </c>
      <c r="Y130" s="6">
        <f t="shared" si="22"/>
        <v>0.95774647887323938</v>
      </c>
      <c r="Z130" s="6">
        <f t="shared" si="23"/>
        <v>0.72012578616352196</v>
      </c>
      <c r="AA130" s="6">
        <f t="shared" si="24"/>
        <v>1.0119047619047619</v>
      </c>
      <c r="AB130" s="6">
        <f t="shared" si="25"/>
        <v>0.81720430107526887</v>
      </c>
      <c r="AC130" s="6">
        <f t="shared" si="26"/>
        <v>0.79838709677419351</v>
      </c>
      <c r="AD130" s="6">
        <f t="shared" si="27"/>
        <v>1.2210953346855984</v>
      </c>
      <c r="AE130" s="6">
        <f t="shared" si="28"/>
        <v>0.66666666666666663</v>
      </c>
      <c r="AF130" s="6">
        <f t="shared" si="29"/>
        <v>0.82122905027932958</v>
      </c>
      <c r="AG130" s="6">
        <f t="shared" si="30"/>
        <v>0.16666666666666666</v>
      </c>
      <c r="AH130" s="6">
        <f t="shared" si="31"/>
        <v>0.25</v>
      </c>
      <c r="AI130" s="6">
        <f t="shared" si="31"/>
        <v>1</v>
      </c>
    </row>
    <row r="131" spans="1:35" x14ac:dyDescent="0.25">
      <c r="A131" s="3">
        <f t="shared" ref="A131:A194" si="32">A130+1</f>
        <v>42497</v>
      </c>
      <c r="B131" s="16">
        <v>243</v>
      </c>
      <c r="C131" s="16">
        <v>229</v>
      </c>
      <c r="D131" s="16">
        <v>1763</v>
      </c>
      <c r="E131" s="16">
        <v>118</v>
      </c>
      <c r="F131" s="16">
        <v>242</v>
      </c>
      <c r="G131" s="16">
        <v>55</v>
      </c>
      <c r="H131" s="24">
        <v>580</v>
      </c>
      <c r="I131" s="16">
        <v>71</v>
      </c>
      <c r="J131" s="16">
        <v>106</v>
      </c>
      <c r="K131" s="16">
        <v>135</v>
      </c>
      <c r="L131" s="16">
        <v>827</v>
      </c>
      <c r="M131">
        <v>26</v>
      </c>
      <c r="N131">
        <v>153</v>
      </c>
      <c r="O131">
        <v>6</v>
      </c>
      <c r="P131">
        <v>5</v>
      </c>
      <c r="T131" s="6">
        <f t="shared" si="17"/>
        <v>0.90334572490706322</v>
      </c>
      <c r="U131" s="6">
        <f t="shared" si="18"/>
        <v>1</v>
      </c>
      <c r="V131" s="6">
        <f t="shared" si="19"/>
        <v>0.92352016762702982</v>
      </c>
      <c r="W131" s="6">
        <f t="shared" si="20"/>
        <v>1.0442477876106195</v>
      </c>
      <c r="X131" s="6">
        <f t="shared" si="21"/>
        <v>1.1152073732718895</v>
      </c>
      <c r="Y131" s="6">
        <f t="shared" si="22"/>
        <v>0.87301587301587302</v>
      </c>
      <c r="Z131" s="6">
        <f t="shared" si="23"/>
        <v>0.82857142857142863</v>
      </c>
      <c r="AA131" s="6">
        <f t="shared" si="24"/>
        <v>0.72448979591836737</v>
      </c>
      <c r="AB131" s="6">
        <f t="shared" si="25"/>
        <v>0.97247706422018354</v>
      </c>
      <c r="AC131" s="6">
        <f t="shared" si="26"/>
        <v>2.0149253731343282</v>
      </c>
      <c r="AD131" s="6">
        <f t="shared" si="27"/>
        <v>2.0369458128078817</v>
      </c>
      <c r="AE131" s="6">
        <f t="shared" si="28"/>
        <v>0.78787878787878785</v>
      </c>
      <c r="AF131" s="6">
        <f t="shared" si="29"/>
        <v>0.75742574257425743</v>
      </c>
      <c r="AG131" s="6">
        <f t="shared" si="30"/>
        <v>1.5</v>
      </c>
      <c r="AH131" s="6">
        <f t="shared" si="31"/>
        <v>1</v>
      </c>
      <c r="AI131" s="6">
        <f t="shared" si="31"/>
        <v>1</v>
      </c>
    </row>
    <row r="132" spans="1:35" x14ac:dyDescent="0.25">
      <c r="A132" s="3">
        <f t="shared" si="32"/>
        <v>42498</v>
      </c>
      <c r="B132" s="16">
        <v>194</v>
      </c>
      <c r="C132" s="16">
        <v>179</v>
      </c>
      <c r="D132" s="16">
        <v>1468</v>
      </c>
      <c r="E132" s="16">
        <v>39</v>
      </c>
      <c r="F132" s="16">
        <v>80</v>
      </c>
      <c r="G132" s="16">
        <v>48</v>
      </c>
      <c r="H132" s="24">
        <v>275</v>
      </c>
      <c r="I132" s="16">
        <v>64</v>
      </c>
      <c r="J132" s="16">
        <v>60</v>
      </c>
      <c r="K132" s="16">
        <v>45</v>
      </c>
      <c r="L132" s="16">
        <v>639</v>
      </c>
      <c r="M132">
        <v>17</v>
      </c>
      <c r="N132">
        <v>164</v>
      </c>
      <c r="O132">
        <v>3</v>
      </c>
      <c r="P132">
        <v>1</v>
      </c>
      <c r="T132" s="6">
        <f t="shared" si="17"/>
        <v>0.40928270042194093</v>
      </c>
      <c r="U132" s="6">
        <f t="shared" si="18"/>
        <v>0.32136445242369838</v>
      </c>
      <c r="V132" s="6">
        <f t="shared" si="19"/>
        <v>0.84806470248411325</v>
      </c>
      <c r="W132" s="6">
        <f t="shared" si="20"/>
        <v>0.51315789473684215</v>
      </c>
      <c r="X132" s="6">
        <f t="shared" si="21"/>
        <v>0.40609137055837563</v>
      </c>
      <c r="Y132" s="6">
        <f t="shared" si="22"/>
        <v>0.7384615384615385</v>
      </c>
      <c r="Z132" s="6">
        <f t="shared" si="23"/>
        <v>0.47008547008547008</v>
      </c>
      <c r="AA132" s="6">
        <f t="shared" si="24"/>
        <v>0.68085106382978722</v>
      </c>
      <c r="AB132" s="6">
        <f t="shared" si="25"/>
        <v>0.967741935483871</v>
      </c>
      <c r="AC132" s="6">
        <f t="shared" si="26"/>
        <v>2.8125</v>
      </c>
      <c r="AD132" s="6">
        <f t="shared" si="27"/>
        <v>1.8309455587392549</v>
      </c>
      <c r="AE132" s="6">
        <f t="shared" si="28"/>
        <v>0.80952380952380953</v>
      </c>
      <c r="AF132" s="6">
        <f t="shared" si="29"/>
        <v>1.1081081081081081</v>
      </c>
      <c r="AG132" s="6">
        <f t="shared" si="30"/>
        <v>1</v>
      </c>
      <c r="AH132" s="6">
        <f t="shared" si="31"/>
        <v>0.14285714285714285</v>
      </c>
      <c r="AI132" s="6">
        <f t="shared" si="31"/>
        <v>1</v>
      </c>
    </row>
    <row r="133" spans="1:35" x14ac:dyDescent="0.25">
      <c r="A133" s="3">
        <f t="shared" si="32"/>
        <v>42499</v>
      </c>
      <c r="B133" s="16">
        <v>165</v>
      </c>
      <c r="C133" s="16">
        <v>143</v>
      </c>
      <c r="D133" s="16">
        <v>978</v>
      </c>
      <c r="E133" s="16">
        <v>20</v>
      </c>
      <c r="F133" s="16">
        <v>70</v>
      </c>
      <c r="G133" s="16">
        <v>51</v>
      </c>
      <c r="H133" s="24">
        <v>217</v>
      </c>
      <c r="I133" s="16">
        <v>18</v>
      </c>
      <c r="J133" s="16">
        <v>75</v>
      </c>
      <c r="K133" s="16">
        <v>5</v>
      </c>
      <c r="L133" s="16">
        <v>467</v>
      </c>
      <c r="M133">
        <v>12</v>
      </c>
      <c r="N133">
        <v>118</v>
      </c>
      <c r="O133">
        <v>4</v>
      </c>
      <c r="P133">
        <v>3</v>
      </c>
      <c r="T133" s="6">
        <f t="shared" si="17"/>
        <v>0.94827586206896552</v>
      </c>
      <c r="U133" s="6">
        <f t="shared" si="18"/>
        <v>0.87195121951219512</v>
      </c>
      <c r="V133" s="6">
        <f t="shared" si="19"/>
        <v>0.82184873949579829</v>
      </c>
      <c r="W133" s="6">
        <f t="shared" si="20"/>
        <v>0.37037037037037035</v>
      </c>
      <c r="X133" s="6">
        <f t="shared" si="21"/>
        <v>0.51851851851851849</v>
      </c>
      <c r="Y133" s="6">
        <f t="shared" si="22"/>
        <v>1.0851063829787233</v>
      </c>
      <c r="Z133" s="6">
        <f t="shared" si="23"/>
        <v>0.85770750988142297</v>
      </c>
      <c r="AA133" s="6">
        <f t="shared" si="24"/>
        <v>0.2608695652173913</v>
      </c>
      <c r="AB133" s="6">
        <f t="shared" si="25"/>
        <v>0.94936708860759489</v>
      </c>
      <c r="AC133" s="6">
        <f t="shared" si="26"/>
        <v>0.5</v>
      </c>
      <c r="AD133" s="6">
        <f t="shared" si="27"/>
        <v>1.6103448275862069</v>
      </c>
      <c r="AE133" s="6">
        <f t="shared" si="28"/>
        <v>0.70588235294117652</v>
      </c>
      <c r="AF133" s="6">
        <f t="shared" si="29"/>
        <v>0.84285714285714286</v>
      </c>
      <c r="AG133" s="6">
        <f t="shared" si="30"/>
        <v>1.3333333333333333</v>
      </c>
      <c r="AH133" s="6">
        <f t="shared" si="31"/>
        <v>1.5</v>
      </c>
      <c r="AI133" s="6">
        <f t="shared" si="31"/>
        <v>1</v>
      </c>
    </row>
    <row r="134" spans="1:35" x14ac:dyDescent="0.25">
      <c r="A134" s="3">
        <f t="shared" si="32"/>
        <v>42500</v>
      </c>
      <c r="B134" s="16">
        <v>179</v>
      </c>
      <c r="C134" s="16">
        <v>123</v>
      </c>
      <c r="D134" s="16">
        <v>1042</v>
      </c>
      <c r="E134" s="16">
        <v>92</v>
      </c>
      <c r="F134" s="16">
        <v>263</v>
      </c>
      <c r="G134" s="16">
        <v>45</v>
      </c>
      <c r="H134" s="24">
        <v>188</v>
      </c>
      <c r="I134" s="16">
        <v>16</v>
      </c>
      <c r="J134" s="16">
        <v>51</v>
      </c>
      <c r="K134" s="16">
        <v>31</v>
      </c>
      <c r="L134" s="16">
        <v>530</v>
      </c>
      <c r="M134">
        <v>9</v>
      </c>
      <c r="N134">
        <v>134</v>
      </c>
      <c r="O134">
        <v>5</v>
      </c>
      <c r="P134">
        <v>2</v>
      </c>
      <c r="T134" s="6">
        <f t="shared" si="17"/>
        <v>0.91794871794871791</v>
      </c>
      <c r="U134" s="6">
        <f t="shared" si="18"/>
        <v>0.75</v>
      </c>
      <c r="V134" s="6">
        <f t="shared" si="19"/>
        <v>0.75562001450326322</v>
      </c>
      <c r="W134" s="6">
        <f t="shared" si="20"/>
        <v>0.72440944881889768</v>
      </c>
      <c r="X134" s="6">
        <f t="shared" si="21"/>
        <v>0.85947712418300659</v>
      </c>
      <c r="Y134" s="6">
        <f t="shared" si="22"/>
        <v>0.60810810810810811</v>
      </c>
      <c r="Z134" s="6">
        <f t="shared" si="23"/>
        <v>0.68864468864468864</v>
      </c>
      <c r="AA134" s="6">
        <f t="shared" si="24"/>
        <v>0.61538461538461542</v>
      </c>
      <c r="AB134" s="6">
        <f t="shared" si="25"/>
        <v>0.63749999999999996</v>
      </c>
      <c r="AC134" s="6">
        <f t="shared" si="26"/>
        <v>0.34444444444444444</v>
      </c>
      <c r="AD134" s="6">
        <f t="shared" si="27"/>
        <v>1.6772151898734178</v>
      </c>
      <c r="AE134" s="6">
        <f t="shared" si="28"/>
        <v>0.5625</v>
      </c>
      <c r="AF134" s="6">
        <f t="shared" si="29"/>
        <v>0.55371900826446285</v>
      </c>
      <c r="AG134" s="6">
        <f t="shared" si="30"/>
        <v>1.6666666666666667</v>
      </c>
      <c r="AH134" s="6">
        <f t="shared" si="31"/>
        <v>1</v>
      </c>
      <c r="AI134" s="6">
        <f t="shared" si="31"/>
        <v>1</v>
      </c>
    </row>
    <row r="135" spans="1:35" x14ac:dyDescent="0.25">
      <c r="A135" s="3">
        <f t="shared" si="32"/>
        <v>42501</v>
      </c>
      <c r="B135" s="16">
        <v>172</v>
      </c>
      <c r="C135" s="16">
        <v>176</v>
      </c>
      <c r="D135" s="16">
        <v>1598</v>
      </c>
      <c r="E135" s="16">
        <v>77</v>
      </c>
      <c r="F135" s="16">
        <v>348</v>
      </c>
      <c r="G135" s="16">
        <v>48</v>
      </c>
      <c r="H135" s="24">
        <v>615</v>
      </c>
      <c r="I135" s="16">
        <v>54</v>
      </c>
      <c r="J135" s="16">
        <v>54</v>
      </c>
      <c r="K135" s="16">
        <v>57</v>
      </c>
      <c r="L135" s="16">
        <v>808</v>
      </c>
      <c r="M135">
        <v>21</v>
      </c>
      <c r="N135">
        <v>151</v>
      </c>
      <c r="O135">
        <v>3</v>
      </c>
      <c r="P135">
        <v>3</v>
      </c>
      <c r="T135" s="6">
        <f t="shared" si="17"/>
        <v>0.72881355932203384</v>
      </c>
      <c r="U135" s="6">
        <f t="shared" si="18"/>
        <v>0.9513513513513514</v>
      </c>
      <c r="V135" s="6">
        <f t="shared" si="19"/>
        <v>0.71275646743978593</v>
      </c>
      <c r="W135" s="6">
        <f t="shared" si="20"/>
        <v>1</v>
      </c>
      <c r="X135" s="6">
        <f t="shared" si="21"/>
        <v>1.045045045045045</v>
      </c>
      <c r="Y135" s="6">
        <f t="shared" si="22"/>
        <v>0.76190476190476186</v>
      </c>
      <c r="Z135" s="6">
        <f t="shared" si="23"/>
        <v>0.84827586206896555</v>
      </c>
      <c r="AA135" s="6">
        <f t="shared" si="24"/>
        <v>0.62068965517241381</v>
      </c>
      <c r="AB135" s="6">
        <f t="shared" si="25"/>
        <v>0.58695652173913049</v>
      </c>
      <c r="AC135" s="6">
        <f t="shared" si="26"/>
        <v>0.6705882352941176</v>
      </c>
      <c r="AD135" s="6">
        <f t="shared" si="27"/>
        <v>1.415061295971979</v>
      </c>
      <c r="AE135" s="6">
        <f t="shared" si="28"/>
        <v>1.05</v>
      </c>
      <c r="AF135" s="6">
        <f t="shared" si="29"/>
        <v>0.88823529411764701</v>
      </c>
      <c r="AG135" s="6">
        <f t="shared" si="30"/>
        <v>1.5</v>
      </c>
      <c r="AH135" s="6">
        <f t="shared" si="31"/>
        <v>0.5</v>
      </c>
      <c r="AI135" s="6">
        <f t="shared" si="31"/>
        <v>1</v>
      </c>
    </row>
    <row r="136" spans="1:35" x14ac:dyDescent="0.25">
      <c r="A136" s="3">
        <f t="shared" si="32"/>
        <v>42502</v>
      </c>
      <c r="B136" s="16">
        <v>195</v>
      </c>
      <c r="C136" s="16">
        <v>184</v>
      </c>
      <c r="D136" s="16">
        <v>1727</v>
      </c>
      <c r="E136" s="16">
        <v>123</v>
      </c>
      <c r="F136" s="16">
        <v>85</v>
      </c>
      <c r="G136" s="16">
        <v>50</v>
      </c>
      <c r="H136" s="24">
        <v>448</v>
      </c>
      <c r="I136" s="16">
        <v>52</v>
      </c>
      <c r="J136" s="16">
        <v>82</v>
      </c>
      <c r="K136" s="16">
        <v>147</v>
      </c>
      <c r="L136" s="16">
        <v>779</v>
      </c>
      <c r="M136">
        <v>9</v>
      </c>
      <c r="N136">
        <v>103</v>
      </c>
      <c r="O136">
        <v>3</v>
      </c>
      <c r="P136">
        <v>1</v>
      </c>
      <c r="T136" s="6">
        <f t="shared" si="17"/>
        <v>0.52845528455284552</v>
      </c>
      <c r="U136" s="6">
        <f t="shared" si="18"/>
        <v>0.75409836065573765</v>
      </c>
      <c r="V136" s="6">
        <f t="shared" si="19"/>
        <v>0.74632670700086434</v>
      </c>
      <c r="W136" s="6">
        <f t="shared" si="20"/>
        <v>0.43617021276595747</v>
      </c>
      <c r="X136" s="6">
        <f t="shared" si="21"/>
        <v>0.30909090909090908</v>
      </c>
      <c r="Y136" s="6">
        <f t="shared" si="22"/>
        <v>0.64102564102564108</v>
      </c>
      <c r="Z136" s="6">
        <f t="shared" si="23"/>
        <v>0.69242658423493042</v>
      </c>
      <c r="AA136" s="6">
        <f t="shared" si="24"/>
        <v>1.4444444444444444</v>
      </c>
      <c r="AB136" s="6">
        <f t="shared" si="25"/>
        <v>0.25386996904024767</v>
      </c>
      <c r="AC136" s="6">
        <f t="shared" si="26"/>
        <v>1.6896551724137931</v>
      </c>
      <c r="AD136" s="6">
        <f t="shared" si="27"/>
        <v>1.1984615384615385</v>
      </c>
      <c r="AE136" s="6">
        <f t="shared" si="28"/>
        <v>0.25</v>
      </c>
      <c r="AF136" s="6">
        <f t="shared" si="29"/>
        <v>0.64779874213836475</v>
      </c>
      <c r="AG136" s="6">
        <f t="shared" si="30"/>
        <v>3</v>
      </c>
      <c r="AH136" s="6">
        <f t="shared" si="31"/>
        <v>0.5</v>
      </c>
      <c r="AI136" s="6">
        <f t="shared" si="31"/>
        <v>1</v>
      </c>
    </row>
    <row r="137" spans="1:35" x14ac:dyDescent="0.25">
      <c r="A137" s="3">
        <f t="shared" si="32"/>
        <v>42503</v>
      </c>
      <c r="B137" s="16">
        <v>262</v>
      </c>
      <c r="C137" s="16">
        <v>217</v>
      </c>
      <c r="D137" s="16">
        <v>1796</v>
      </c>
      <c r="E137" s="16">
        <v>23</v>
      </c>
      <c r="F137" s="16">
        <v>351</v>
      </c>
      <c r="G137" s="16">
        <v>71</v>
      </c>
      <c r="H137" s="24">
        <v>353</v>
      </c>
      <c r="I137" s="16">
        <v>28</v>
      </c>
      <c r="J137" s="16">
        <v>60</v>
      </c>
      <c r="K137" s="16">
        <v>69</v>
      </c>
      <c r="L137" s="16">
        <v>759</v>
      </c>
      <c r="M137">
        <v>9</v>
      </c>
      <c r="N137">
        <v>121</v>
      </c>
      <c r="O137">
        <v>2</v>
      </c>
      <c r="P137">
        <v>2</v>
      </c>
      <c r="T137" s="6">
        <f t="shared" si="17"/>
        <v>0.95620437956204385</v>
      </c>
      <c r="U137" s="6">
        <f t="shared" si="18"/>
        <v>1.0187793427230047</v>
      </c>
      <c r="V137" s="6">
        <f t="shared" si="19"/>
        <v>0.93105235873509595</v>
      </c>
      <c r="W137" s="6">
        <f t="shared" si="20"/>
        <v>0.19658119658119658</v>
      </c>
      <c r="X137" s="6">
        <f t="shared" si="21"/>
        <v>1.9608938547486034</v>
      </c>
      <c r="Y137" s="6">
        <f t="shared" si="22"/>
        <v>1.0441176470588236</v>
      </c>
      <c r="Z137" s="6">
        <f t="shared" si="23"/>
        <v>0.77074235807860259</v>
      </c>
      <c r="AA137" s="6">
        <f t="shared" si="24"/>
        <v>0.32941176470588235</v>
      </c>
      <c r="AB137" s="6">
        <f t="shared" si="25"/>
        <v>0.78947368421052633</v>
      </c>
      <c r="AC137" s="6">
        <f t="shared" si="26"/>
        <v>0.69696969696969702</v>
      </c>
      <c r="AD137" s="6">
        <f t="shared" si="27"/>
        <v>1.260797342192691</v>
      </c>
      <c r="AE137" s="6">
        <f t="shared" si="28"/>
        <v>0.32142857142857145</v>
      </c>
      <c r="AF137" s="6">
        <f t="shared" si="29"/>
        <v>0.8231292517006803</v>
      </c>
      <c r="AG137" s="6">
        <f t="shared" si="30"/>
        <v>2</v>
      </c>
      <c r="AH137" s="6">
        <f t="shared" si="31"/>
        <v>2</v>
      </c>
      <c r="AI137" s="6">
        <f t="shared" si="31"/>
        <v>1</v>
      </c>
    </row>
    <row r="138" spans="1:35" x14ac:dyDescent="0.25">
      <c r="A138" s="3">
        <f t="shared" si="32"/>
        <v>42504</v>
      </c>
      <c r="B138" s="16">
        <v>242</v>
      </c>
      <c r="C138" s="16">
        <v>138</v>
      </c>
      <c r="D138" s="16">
        <v>1668</v>
      </c>
      <c r="E138" s="16">
        <v>13</v>
      </c>
      <c r="F138" s="16">
        <v>102</v>
      </c>
      <c r="G138" s="16">
        <v>48</v>
      </c>
      <c r="H138" s="24">
        <v>351</v>
      </c>
      <c r="I138" s="16">
        <v>53</v>
      </c>
      <c r="J138" s="16">
        <v>56</v>
      </c>
      <c r="K138" s="16">
        <v>117</v>
      </c>
      <c r="L138" s="16">
        <v>963</v>
      </c>
      <c r="M138">
        <v>12</v>
      </c>
      <c r="N138">
        <v>121</v>
      </c>
      <c r="O138">
        <v>0</v>
      </c>
      <c r="P138">
        <v>2</v>
      </c>
      <c r="T138" s="6">
        <f t="shared" si="17"/>
        <v>0.99588477366255146</v>
      </c>
      <c r="U138" s="6">
        <f t="shared" si="18"/>
        <v>0.6026200873362445</v>
      </c>
      <c r="V138" s="6">
        <f t="shared" si="19"/>
        <v>0.94611457742484406</v>
      </c>
      <c r="W138" s="6">
        <f t="shared" si="20"/>
        <v>0.11016949152542373</v>
      </c>
      <c r="X138" s="6">
        <f t="shared" si="21"/>
        <v>0.42148760330578511</v>
      </c>
      <c r="Y138" s="6">
        <f t="shared" si="22"/>
        <v>0.87272727272727268</v>
      </c>
      <c r="Z138" s="6">
        <f t="shared" si="23"/>
        <v>0.60517241379310349</v>
      </c>
      <c r="AA138" s="6">
        <f t="shared" si="24"/>
        <v>0.74647887323943662</v>
      </c>
      <c r="AB138" s="6">
        <f t="shared" si="25"/>
        <v>0.52830188679245282</v>
      </c>
      <c r="AC138" s="6">
        <f t="shared" si="26"/>
        <v>0.8666666666666667</v>
      </c>
      <c r="AD138" s="6">
        <f t="shared" si="27"/>
        <v>1.1644498186215235</v>
      </c>
      <c r="AE138" s="6">
        <f t="shared" si="28"/>
        <v>0.46153846153846156</v>
      </c>
      <c r="AF138" s="6">
        <f t="shared" si="29"/>
        <v>0.79084967320261434</v>
      </c>
      <c r="AG138" s="6">
        <f t="shared" si="30"/>
        <v>0</v>
      </c>
      <c r="AH138" s="6">
        <f t="shared" si="31"/>
        <v>0.4</v>
      </c>
      <c r="AI138" s="6">
        <f t="shared" si="31"/>
        <v>1</v>
      </c>
    </row>
    <row r="139" spans="1:35" x14ac:dyDescent="0.25">
      <c r="A139" s="3">
        <f t="shared" si="32"/>
        <v>42505</v>
      </c>
      <c r="B139" s="16">
        <v>153</v>
      </c>
      <c r="C139" s="16">
        <v>104</v>
      </c>
      <c r="D139" s="16">
        <v>1198</v>
      </c>
      <c r="E139" s="16">
        <v>41</v>
      </c>
      <c r="F139" s="16">
        <v>98</v>
      </c>
      <c r="G139" s="16">
        <v>35</v>
      </c>
      <c r="H139" s="24">
        <v>411</v>
      </c>
      <c r="I139" s="16">
        <v>27</v>
      </c>
      <c r="J139" s="16">
        <v>46</v>
      </c>
      <c r="K139" s="16">
        <v>28</v>
      </c>
      <c r="L139" s="16">
        <v>700</v>
      </c>
      <c r="M139">
        <v>15</v>
      </c>
      <c r="N139">
        <v>119</v>
      </c>
      <c r="O139">
        <v>3</v>
      </c>
      <c r="P139">
        <v>1</v>
      </c>
      <c r="T139" s="6">
        <f t="shared" si="17"/>
        <v>0.78865979381443296</v>
      </c>
      <c r="U139" s="6">
        <f t="shared" si="18"/>
        <v>0.58100558659217882</v>
      </c>
      <c r="V139" s="6">
        <f t="shared" si="19"/>
        <v>0.81607629427792916</v>
      </c>
      <c r="W139" s="6">
        <f t="shared" si="20"/>
        <v>1.0512820512820513</v>
      </c>
      <c r="X139" s="6">
        <f t="shared" si="21"/>
        <v>1.2250000000000001</v>
      </c>
      <c r="Y139" s="6">
        <f t="shared" si="22"/>
        <v>0.72916666666666663</v>
      </c>
      <c r="Z139" s="6">
        <f t="shared" si="23"/>
        <v>1.4945454545454546</v>
      </c>
      <c r="AA139" s="6">
        <f t="shared" si="24"/>
        <v>0.421875</v>
      </c>
      <c r="AB139" s="6">
        <f t="shared" si="25"/>
        <v>0.76666666666666672</v>
      </c>
      <c r="AC139" s="6">
        <f t="shared" si="26"/>
        <v>0.62222222222222223</v>
      </c>
      <c r="AD139" s="6">
        <f t="shared" si="27"/>
        <v>1.0954616588419406</v>
      </c>
      <c r="AE139" s="6">
        <f t="shared" si="28"/>
        <v>0.88235294117647056</v>
      </c>
      <c r="AF139" s="6">
        <f t="shared" si="29"/>
        <v>0.72560975609756095</v>
      </c>
      <c r="AG139" s="6">
        <f t="shared" si="30"/>
        <v>1</v>
      </c>
      <c r="AH139" s="6">
        <f t="shared" si="31"/>
        <v>1</v>
      </c>
      <c r="AI139" s="6">
        <f t="shared" si="31"/>
        <v>1</v>
      </c>
    </row>
    <row r="140" spans="1:35" x14ac:dyDescent="0.25">
      <c r="A140" s="3">
        <f t="shared" si="32"/>
        <v>42506</v>
      </c>
      <c r="B140" s="16">
        <v>145</v>
      </c>
      <c r="C140" s="16">
        <v>0</v>
      </c>
      <c r="D140" s="16">
        <v>821</v>
      </c>
      <c r="E140" s="16">
        <v>24</v>
      </c>
      <c r="F140" s="16">
        <v>483</v>
      </c>
      <c r="G140" s="16">
        <v>51</v>
      </c>
      <c r="H140" s="24">
        <v>67</v>
      </c>
      <c r="I140" s="16">
        <v>10</v>
      </c>
      <c r="J140" s="16">
        <v>47</v>
      </c>
      <c r="K140" s="16">
        <v>5</v>
      </c>
      <c r="L140" s="16">
        <v>456</v>
      </c>
      <c r="M140">
        <v>10</v>
      </c>
      <c r="N140">
        <v>90</v>
      </c>
      <c r="O140">
        <v>4</v>
      </c>
      <c r="P140">
        <v>0</v>
      </c>
      <c r="T140" s="6">
        <f t="shared" si="17"/>
        <v>0.87878787878787878</v>
      </c>
      <c r="U140" s="6">
        <f t="shared" si="18"/>
        <v>0</v>
      </c>
      <c r="V140" s="6">
        <f t="shared" si="19"/>
        <v>0.83946830265848671</v>
      </c>
      <c r="W140" s="6">
        <f t="shared" si="20"/>
        <v>1.2</v>
      </c>
      <c r="X140" s="6">
        <f t="shared" si="21"/>
        <v>6.9</v>
      </c>
      <c r="Y140" s="6">
        <f t="shared" si="22"/>
        <v>1</v>
      </c>
      <c r="Z140" s="6">
        <f t="shared" si="23"/>
        <v>0.30875576036866359</v>
      </c>
      <c r="AA140" s="6">
        <f t="shared" si="24"/>
        <v>0.55555555555555558</v>
      </c>
      <c r="AB140" s="6">
        <f t="shared" si="25"/>
        <v>0.62666666666666671</v>
      </c>
      <c r="AC140" s="6">
        <f t="shared" si="26"/>
        <v>1</v>
      </c>
      <c r="AD140" s="6">
        <f t="shared" si="27"/>
        <v>0.97644539614561032</v>
      </c>
      <c r="AE140" s="6">
        <f t="shared" si="28"/>
        <v>0.83333333333333337</v>
      </c>
      <c r="AF140" s="6">
        <f t="shared" si="29"/>
        <v>0.76271186440677963</v>
      </c>
      <c r="AG140" s="6">
        <f t="shared" si="30"/>
        <v>1</v>
      </c>
      <c r="AH140" s="6">
        <f t="shared" si="31"/>
        <v>0</v>
      </c>
      <c r="AI140" s="6">
        <f t="shared" si="31"/>
        <v>1</v>
      </c>
    </row>
    <row r="141" spans="1:35" x14ac:dyDescent="0.25">
      <c r="A141" s="3">
        <f t="shared" si="32"/>
        <v>42507</v>
      </c>
      <c r="B141" s="16">
        <v>99</v>
      </c>
      <c r="C141" s="16">
        <v>146</v>
      </c>
      <c r="D141" s="16">
        <v>1227</v>
      </c>
      <c r="E141" s="16">
        <v>41</v>
      </c>
      <c r="F141" s="16">
        <v>129</v>
      </c>
      <c r="G141" s="16">
        <v>69</v>
      </c>
      <c r="H141" s="24">
        <v>146</v>
      </c>
      <c r="I141" s="16">
        <v>14</v>
      </c>
      <c r="J141" s="16">
        <v>28</v>
      </c>
      <c r="K141" s="16">
        <v>19</v>
      </c>
      <c r="L141" s="16">
        <v>735</v>
      </c>
      <c r="M141">
        <v>4</v>
      </c>
      <c r="N141">
        <v>92</v>
      </c>
      <c r="O141">
        <v>3</v>
      </c>
      <c r="P141">
        <v>0</v>
      </c>
      <c r="T141" s="6">
        <f t="shared" si="17"/>
        <v>0.55307262569832405</v>
      </c>
      <c r="U141" s="6">
        <f t="shared" si="18"/>
        <v>1.1869918699186992</v>
      </c>
      <c r="V141" s="6">
        <f t="shared" si="19"/>
        <v>1.1775431861804222</v>
      </c>
      <c r="W141" s="6">
        <f t="shared" si="20"/>
        <v>0.44565217391304346</v>
      </c>
      <c r="X141" s="6">
        <f t="shared" si="21"/>
        <v>0.49049429657794674</v>
      </c>
      <c r="Y141" s="6">
        <f t="shared" si="22"/>
        <v>1.5333333333333334</v>
      </c>
      <c r="Z141" s="6">
        <f t="shared" si="23"/>
        <v>0.77659574468085102</v>
      </c>
      <c r="AA141" s="6">
        <f t="shared" si="24"/>
        <v>0.875</v>
      </c>
      <c r="AB141" s="6">
        <f t="shared" si="25"/>
        <v>0.5490196078431373</v>
      </c>
      <c r="AC141" s="6">
        <f t="shared" si="26"/>
        <v>0.61290322580645162</v>
      </c>
      <c r="AD141" s="6">
        <f t="shared" si="27"/>
        <v>1.3867924528301887</v>
      </c>
      <c r="AE141" s="6">
        <f t="shared" si="28"/>
        <v>0.44444444444444442</v>
      </c>
      <c r="AF141" s="6">
        <f t="shared" si="29"/>
        <v>0.68656716417910446</v>
      </c>
      <c r="AG141" s="6">
        <f t="shared" si="30"/>
        <v>0.6</v>
      </c>
      <c r="AH141" s="6">
        <f t="shared" si="31"/>
        <v>0</v>
      </c>
      <c r="AI141" s="6">
        <f t="shared" si="31"/>
        <v>1</v>
      </c>
    </row>
    <row r="142" spans="1:35" x14ac:dyDescent="0.25">
      <c r="A142" s="3">
        <f t="shared" si="32"/>
        <v>42508</v>
      </c>
      <c r="B142" s="16">
        <v>162</v>
      </c>
      <c r="C142" s="16">
        <v>69</v>
      </c>
      <c r="D142" s="16">
        <v>1456</v>
      </c>
      <c r="E142" s="16">
        <v>78</v>
      </c>
      <c r="F142" s="16">
        <v>-217</v>
      </c>
      <c r="G142" s="16">
        <v>62</v>
      </c>
      <c r="H142" s="24">
        <v>501</v>
      </c>
      <c r="I142" s="16">
        <v>21</v>
      </c>
      <c r="J142" s="16">
        <v>28</v>
      </c>
      <c r="K142" s="16">
        <v>45</v>
      </c>
      <c r="L142" s="16">
        <v>1130</v>
      </c>
      <c r="M142">
        <v>14</v>
      </c>
      <c r="N142">
        <v>75</v>
      </c>
      <c r="O142">
        <v>2</v>
      </c>
      <c r="P142">
        <v>3</v>
      </c>
      <c r="T142" s="6">
        <f t="shared" si="17"/>
        <v>0.94186046511627908</v>
      </c>
      <c r="U142" s="6">
        <f t="shared" si="18"/>
        <v>0.39204545454545453</v>
      </c>
      <c r="V142" s="6">
        <f t="shared" si="19"/>
        <v>0.91113892365456817</v>
      </c>
      <c r="W142" s="6">
        <f t="shared" si="20"/>
        <v>1.0129870129870129</v>
      </c>
      <c r="X142" s="6">
        <f t="shared" si="21"/>
        <v>-0.62356321839080464</v>
      </c>
      <c r="Y142" s="6">
        <f t="shared" si="22"/>
        <v>1.2916666666666667</v>
      </c>
      <c r="Z142" s="6">
        <f t="shared" si="23"/>
        <v>0.81463414634146336</v>
      </c>
      <c r="AA142" s="6">
        <f t="shared" si="24"/>
        <v>0.3888888888888889</v>
      </c>
      <c r="AB142" s="6">
        <f t="shared" si="25"/>
        <v>0.51851851851851849</v>
      </c>
      <c r="AC142" s="6">
        <f t="shared" si="26"/>
        <v>0.78947368421052633</v>
      </c>
      <c r="AD142" s="6">
        <f t="shared" si="27"/>
        <v>1.3985148514851484</v>
      </c>
      <c r="AE142" s="6">
        <f t="shared" si="28"/>
        <v>0.66666666666666663</v>
      </c>
      <c r="AF142" s="6">
        <f t="shared" si="29"/>
        <v>0.49668874172185429</v>
      </c>
      <c r="AG142" s="6">
        <f t="shared" si="30"/>
        <v>0.66666666666666663</v>
      </c>
      <c r="AH142" s="6">
        <f t="shared" si="31"/>
        <v>1</v>
      </c>
      <c r="AI142" s="6">
        <f t="shared" si="31"/>
        <v>1</v>
      </c>
    </row>
    <row r="143" spans="1:35" x14ac:dyDescent="0.25">
      <c r="A143" s="3">
        <f t="shared" si="32"/>
        <v>42509</v>
      </c>
      <c r="B143" s="16">
        <v>161</v>
      </c>
      <c r="C143" s="16">
        <v>110</v>
      </c>
      <c r="D143" s="16">
        <v>1501</v>
      </c>
      <c r="E143" s="16">
        <v>63</v>
      </c>
      <c r="F143" s="16">
        <v>111</v>
      </c>
      <c r="G143" s="16">
        <v>64</v>
      </c>
      <c r="H143" s="24">
        <v>329</v>
      </c>
      <c r="I143" s="16">
        <v>33</v>
      </c>
      <c r="J143" s="16">
        <v>42</v>
      </c>
      <c r="K143" s="16">
        <v>88</v>
      </c>
      <c r="L143" s="16">
        <v>876</v>
      </c>
      <c r="M143">
        <v>10</v>
      </c>
      <c r="N143">
        <v>122</v>
      </c>
      <c r="O143">
        <v>1</v>
      </c>
      <c r="P143">
        <v>1</v>
      </c>
      <c r="T143" s="6">
        <f t="shared" si="17"/>
        <v>0.82564102564102559</v>
      </c>
      <c r="U143" s="6">
        <f t="shared" si="18"/>
        <v>0.59782608695652173</v>
      </c>
      <c r="V143" s="6">
        <f t="shared" si="19"/>
        <v>0.86913723219455707</v>
      </c>
      <c r="W143" s="6">
        <f t="shared" si="20"/>
        <v>0.51219512195121952</v>
      </c>
      <c r="X143" s="6">
        <f t="shared" si="21"/>
        <v>1.3058823529411765</v>
      </c>
      <c r="Y143" s="6">
        <f t="shared" si="22"/>
        <v>1.28</v>
      </c>
      <c r="Z143" s="6">
        <f t="shared" si="23"/>
        <v>0.734375</v>
      </c>
      <c r="AA143" s="6">
        <f t="shared" si="24"/>
        <v>0.63461538461538458</v>
      </c>
      <c r="AB143" s="6">
        <f t="shared" si="25"/>
        <v>0.51219512195121952</v>
      </c>
      <c r="AC143" s="6">
        <f t="shared" si="26"/>
        <v>0.59863945578231292</v>
      </c>
      <c r="AD143" s="6">
        <f t="shared" si="27"/>
        <v>1.1245186136071887</v>
      </c>
      <c r="AE143" s="6">
        <f t="shared" si="28"/>
        <v>1.1111111111111112</v>
      </c>
      <c r="AF143" s="6">
        <f t="shared" si="29"/>
        <v>1.1844660194174756</v>
      </c>
      <c r="AG143" s="6">
        <f t="shared" si="30"/>
        <v>0.33333333333333331</v>
      </c>
      <c r="AH143" s="6">
        <f t="shared" si="31"/>
        <v>1</v>
      </c>
      <c r="AI143" s="6">
        <f t="shared" si="31"/>
        <v>1</v>
      </c>
    </row>
    <row r="144" spans="1:35" x14ac:dyDescent="0.25">
      <c r="A144" s="3">
        <f t="shared" si="32"/>
        <v>42510</v>
      </c>
      <c r="B144" s="16">
        <v>156</v>
      </c>
      <c r="C144" s="16">
        <v>52</v>
      </c>
      <c r="D144" s="16">
        <v>1185</v>
      </c>
      <c r="E144" s="16">
        <v>59</v>
      </c>
      <c r="F144" s="16">
        <v>82</v>
      </c>
      <c r="G144" s="16">
        <v>66</v>
      </c>
      <c r="H144" s="24">
        <v>273</v>
      </c>
      <c r="I144" s="16">
        <v>27</v>
      </c>
      <c r="J144" s="16">
        <v>36</v>
      </c>
      <c r="K144" s="16">
        <v>40</v>
      </c>
      <c r="L144" s="16">
        <v>1188</v>
      </c>
      <c r="M144">
        <v>12</v>
      </c>
      <c r="N144">
        <v>96</v>
      </c>
      <c r="O144">
        <v>0</v>
      </c>
      <c r="P144">
        <v>0</v>
      </c>
      <c r="T144" s="6">
        <f t="shared" si="17"/>
        <v>0.59541984732824427</v>
      </c>
      <c r="U144" s="6">
        <f t="shared" si="18"/>
        <v>0.23963133640552994</v>
      </c>
      <c r="V144" s="6">
        <f t="shared" si="19"/>
        <v>0.65979955456570161</v>
      </c>
      <c r="W144" s="6">
        <f t="shared" si="20"/>
        <v>2.5652173913043477</v>
      </c>
      <c r="X144" s="6">
        <f t="shared" si="21"/>
        <v>0.23361823361823361</v>
      </c>
      <c r="Y144" s="6">
        <f t="shared" si="22"/>
        <v>0.92957746478873238</v>
      </c>
      <c r="Z144" s="6">
        <f t="shared" si="23"/>
        <v>0.77337110481586402</v>
      </c>
      <c r="AA144" s="6">
        <f t="shared" si="24"/>
        <v>0.9642857142857143</v>
      </c>
      <c r="AB144" s="6">
        <f t="shared" si="25"/>
        <v>0.6</v>
      </c>
      <c r="AC144" s="6">
        <f t="shared" si="26"/>
        <v>0.57971014492753625</v>
      </c>
      <c r="AD144" s="6">
        <f t="shared" si="27"/>
        <v>1.5652173913043479</v>
      </c>
      <c r="AE144" s="6">
        <f t="shared" si="28"/>
        <v>1.3333333333333333</v>
      </c>
      <c r="AF144" s="6">
        <f t="shared" si="29"/>
        <v>0.79338842975206614</v>
      </c>
      <c r="AG144" s="6">
        <f t="shared" si="30"/>
        <v>0</v>
      </c>
      <c r="AH144" s="6">
        <f t="shared" si="31"/>
        <v>0</v>
      </c>
      <c r="AI144" s="6">
        <f t="shared" si="31"/>
        <v>1</v>
      </c>
    </row>
    <row r="145" spans="1:35" x14ac:dyDescent="0.25">
      <c r="A145" s="3">
        <f t="shared" si="32"/>
        <v>42511</v>
      </c>
      <c r="B145" s="16">
        <v>130</v>
      </c>
      <c r="C145" s="16">
        <v>688</v>
      </c>
      <c r="D145" s="16">
        <v>1217</v>
      </c>
      <c r="E145" s="16">
        <v>25</v>
      </c>
      <c r="F145" s="16">
        <v>148</v>
      </c>
      <c r="G145" s="16">
        <v>51</v>
      </c>
      <c r="H145" s="24">
        <v>291</v>
      </c>
      <c r="I145" s="16">
        <v>13</v>
      </c>
      <c r="J145" s="16">
        <v>26</v>
      </c>
      <c r="K145" s="16">
        <v>54</v>
      </c>
      <c r="L145" s="16">
        <v>1001</v>
      </c>
      <c r="M145">
        <v>9</v>
      </c>
      <c r="N145">
        <v>98</v>
      </c>
      <c r="O145">
        <v>0</v>
      </c>
      <c r="P145">
        <v>2</v>
      </c>
      <c r="T145" s="6">
        <f t="shared" si="17"/>
        <v>0.53719008264462809</v>
      </c>
      <c r="U145" s="6">
        <f t="shared" si="18"/>
        <v>4.9855072463768115</v>
      </c>
      <c r="V145" s="6">
        <f t="shared" si="19"/>
        <v>0.72961630695443647</v>
      </c>
      <c r="W145" s="6">
        <f t="shared" si="20"/>
        <v>1.9230769230769231</v>
      </c>
      <c r="X145" s="6">
        <f t="shared" si="21"/>
        <v>1.4509803921568627</v>
      </c>
      <c r="Y145" s="6">
        <f t="shared" si="22"/>
        <v>1.0625</v>
      </c>
      <c r="Z145" s="6">
        <f t="shared" si="23"/>
        <v>0.82905982905982911</v>
      </c>
      <c r="AA145" s="6">
        <f t="shared" si="24"/>
        <v>0.24528301886792453</v>
      </c>
      <c r="AB145" s="6">
        <f t="shared" si="25"/>
        <v>0.4642857142857143</v>
      </c>
      <c r="AC145" s="6">
        <f t="shared" si="26"/>
        <v>0.46153846153846156</v>
      </c>
      <c r="AD145" s="6">
        <f t="shared" si="27"/>
        <v>1.0394600207684319</v>
      </c>
      <c r="AE145" s="6">
        <f t="shared" si="28"/>
        <v>0.75</v>
      </c>
      <c r="AF145" s="6">
        <f t="shared" si="29"/>
        <v>0.80991735537190079</v>
      </c>
      <c r="AG145" s="6">
        <f t="shared" si="30"/>
        <v>1</v>
      </c>
      <c r="AH145" s="6">
        <f t="shared" si="31"/>
        <v>1</v>
      </c>
      <c r="AI145" s="6">
        <f t="shared" si="31"/>
        <v>1</v>
      </c>
    </row>
    <row r="146" spans="1:35" x14ac:dyDescent="0.25">
      <c r="A146" s="3">
        <f t="shared" si="32"/>
        <v>42512</v>
      </c>
      <c r="B146" s="16">
        <v>119</v>
      </c>
      <c r="C146" s="16">
        <v>50</v>
      </c>
      <c r="D146" s="16">
        <v>1089</v>
      </c>
      <c r="E146" s="16">
        <v>33</v>
      </c>
      <c r="F146" s="16">
        <v>86</v>
      </c>
      <c r="G146" s="16">
        <v>59</v>
      </c>
      <c r="H146" s="24">
        <v>220</v>
      </c>
      <c r="I146" s="16">
        <v>23</v>
      </c>
      <c r="J146" s="16">
        <v>25</v>
      </c>
      <c r="K146" s="16">
        <v>67</v>
      </c>
      <c r="L146" s="16">
        <v>965</v>
      </c>
      <c r="M146">
        <v>12</v>
      </c>
      <c r="N146">
        <v>94</v>
      </c>
      <c r="O146">
        <v>0</v>
      </c>
      <c r="P146">
        <v>4</v>
      </c>
      <c r="T146" s="6">
        <f t="shared" si="17"/>
        <v>0.77777777777777779</v>
      </c>
      <c r="U146" s="6">
        <f t="shared" si="18"/>
        <v>0.48076923076923078</v>
      </c>
      <c r="V146" s="6">
        <f t="shared" si="19"/>
        <v>0.90901502504173626</v>
      </c>
      <c r="W146" s="6">
        <f t="shared" si="20"/>
        <v>0.80487804878048785</v>
      </c>
      <c r="X146" s="6">
        <f t="shared" si="21"/>
        <v>0.87755102040816324</v>
      </c>
      <c r="Y146" s="6">
        <f t="shared" si="22"/>
        <v>1.6857142857142857</v>
      </c>
      <c r="Z146" s="6">
        <f t="shared" si="23"/>
        <v>0.53527980535279807</v>
      </c>
      <c r="AA146" s="6">
        <f t="shared" si="24"/>
        <v>0.85185185185185186</v>
      </c>
      <c r="AB146" s="6">
        <f t="shared" si="25"/>
        <v>0.54347826086956519</v>
      </c>
      <c r="AC146" s="6">
        <f t="shared" si="26"/>
        <v>2.3928571428571428</v>
      </c>
      <c r="AD146" s="6">
        <f t="shared" si="27"/>
        <v>1.3785714285714286</v>
      </c>
      <c r="AE146" s="6">
        <f t="shared" si="28"/>
        <v>0.8</v>
      </c>
      <c r="AF146" s="6">
        <f t="shared" si="29"/>
        <v>0.78991596638655459</v>
      </c>
      <c r="AG146" s="6">
        <f t="shared" si="30"/>
        <v>0</v>
      </c>
      <c r="AH146" s="6">
        <f t="shared" si="31"/>
        <v>4</v>
      </c>
      <c r="AI146" s="6">
        <f t="shared" si="31"/>
        <v>1</v>
      </c>
    </row>
    <row r="147" spans="1:35" x14ac:dyDescent="0.25">
      <c r="A147" s="3">
        <f t="shared" si="32"/>
        <v>42513</v>
      </c>
      <c r="B147" s="16">
        <v>50</v>
      </c>
      <c r="C147" s="16">
        <v>74</v>
      </c>
      <c r="D147" s="16">
        <v>639</v>
      </c>
      <c r="E147" s="16">
        <v>22</v>
      </c>
      <c r="F147" s="16">
        <v>-80</v>
      </c>
      <c r="G147" s="16">
        <v>58</v>
      </c>
      <c r="H147" s="24">
        <v>379</v>
      </c>
      <c r="I147" s="16">
        <v>11</v>
      </c>
      <c r="J147" s="16">
        <v>43</v>
      </c>
      <c r="K147" s="16">
        <v>6</v>
      </c>
      <c r="L147" s="16">
        <v>653</v>
      </c>
      <c r="M147">
        <v>4</v>
      </c>
      <c r="N147">
        <v>88</v>
      </c>
      <c r="O147">
        <v>1</v>
      </c>
      <c r="P147">
        <v>1</v>
      </c>
      <c r="T147" s="6">
        <f t="shared" si="17"/>
        <v>0.34482758620689657</v>
      </c>
      <c r="U147" s="6">
        <f t="shared" si="18"/>
        <v>1</v>
      </c>
      <c r="V147" s="6">
        <f t="shared" si="19"/>
        <v>0.77831912302070649</v>
      </c>
      <c r="W147" s="6">
        <f t="shared" si="20"/>
        <v>0.91666666666666663</v>
      </c>
      <c r="X147" s="6">
        <f t="shared" si="21"/>
        <v>-0.16563146997929606</v>
      </c>
      <c r="Y147" s="6">
        <f t="shared" si="22"/>
        <v>1.1372549019607843</v>
      </c>
      <c r="Z147" s="6">
        <f t="shared" si="23"/>
        <v>5.6567164179104479</v>
      </c>
      <c r="AA147" s="6">
        <f t="shared" si="24"/>
        <v>1.1000000000000001</v>
      </c>
      <c r="AB147" s="6">
        <f t="shared" si="25"/>
        <v>0.91489361702127658</v>
      </c>
      <c r="AC147" s="6">
        <f t="shared" si="26"/>
        <v>1.2</v>
      </c>
      <c r="AD147" s="6">
        <f t="shared" si="27"/>
        <v>1.4320175438596492</v>
      </c>
      <c r="AE147" s="6">
        <f t="shared" si="28"/>
        <v>0.4</v>
      </c>
      <c r="AF147" s="6">
        <f t="shared" si="29"/>
        <v>0.97777777777777775</v>
      </c>
      <c r="AG147" s="6">
        <f t="shared" si="30"/>
        <v>0.25</v>
      </c>
      <c r="AH147" s="6">
        <f t="shared" si="31"/>
        <v>1</v>
      </c>
      <c r="AI147" s="6">
        <f t="shared" si="31"/>
        <v>1</v>
      </c>
    </row>
    <row r="148" spans="1:35" x14ac:dyDescent="0.25">
      <c r="A148" s="3">
        <f t="shared" si="32"/>
        <v>42514</v>
      </c>
      <c r="B148" s="16">
        <v>92</v>
      </c>
      <c r="C148" s="16">
        <v>-1918</v>
      </c>
      <c r="D148" s="16">
        <v>592</v>
      </c>
      <c r="E148" s="16">
        <v>26</v>
      </c>
      <c r="F148" s="16">
        <v>89</v>
      </c>
      <c r="G148" s="16">
        <v>34</v>
      </c>
      <c r="H148" s="24">
        <v>104</v>
      </c>
      <c r="I148" s="16">
        <v>8</v>
      </c>
      <c r="J148" s="16">
        <v>32</v>
      </c>
      <c r="K148" s="16">
        <v>31</v>
      </c>
      <c r="L148" s="16">
        <v>807</v>
      </c>
      <c r="M148">
        <v>-2</v>
      </c>
      <c r="N148">
        <v>94</v>
      </c>
      <c r="O148">
        <v>2</v>
      </c>
      <c r="P148">
        <v>1</v>
      </c>
      <c r="T148" s="6">
        <f t="shared" si="17"/>
        <v>0.92929292929292928</v>
      </c>
      <c r="U148" s="6">
        <f t="shared" si="18"/>
        <v>-13.136986301369863</v>
      </c>
      <c r="V148" s="6">
        <f t="shared" si="19"/>
        <v>0.48247758761206194</v>
      </c>
      <c r="W148" s="6">
        <f t="shared" si="20"/>
        <v>0.63414634146341464</v>
      </c>
      <c r="X148" s="6">
        <f t="shared" si="21"/>
        <v>0.68992248062015504</v>
      </c>
      <c r="Y148" s="6">
        <f t="shared" si="22"/>
        <v>0.49275362318840582</v>
      </c>
      <c r="Z148" s="6">
        <f t="shared" si="23"/>
        <v>0.71232876712328763</v>
      </c>
      <c r="AA148" s="6">
        <f t="shared" si="24"/>
        <v>0.5714285714285714</v>
      </c>
      <c r="AB148" s="6">
        <f t="shared" si="25"/>
        <v>1.1428571428571428</v>
      </c>
      <c r="AC148" s="6">
        <f t="shared" si="26"/>
        <v>1.631578947368421</v>
      </c>
      <c r="AD148" s="6">
        <f t="shared" si="27"/>
        <v>1.0979591836734695</v>
      </c>
      <c r="AE148" s="6">
        <f t="shared" si="28"/>
        <v>-0.5</v>
      </c>
      <c r="AF148" s="6">
        <f t="shared" si="29"/>
        <v>1.0217391304347827</v>
      </c>
      <c r="AG148" s="6">
        <f t="shared" si="30"/>
        <v>0.66666666666666663</v>
      </c>
      <c r="AH148" s="6">
        <f t="shared" si="31"/>
        <v>1</v>
      </c>
      <c r="AI148" s="6">
        <f t="shared" si="31"/>
        <v>1</v>
      </c>
    </row>
    <row r="149" spans="1:35" x14ac:dyDescent="0.25">
      <c r="A149" s="3">
        <f t="shared" si="32"/>
        <v>42515</v>
      </c>
      <c r="B149" s="16">
        <v>78</v>
      </c>
      <c r="C149" s="16">
        <v>283</v>
      </c>
      <c r="D149" s="16">
        <v>677</v>
      </c>
      <c r="E149" s="16">
        <v>63</v>
      </c>
      <c r="F149" s="16">
        <v>137</v>
      </c>
      <c r="G149" s="16">
        <v>57</v>
      </c>
      <c r="H149" s="24">
        <v>131</v>
      </c>
      <c r="I149" s="16">
        <v>26</v>
      </c>
      <c r="J149" s="16">
        <v>22</v>
      </c>
      <c r="K149" s="16">
        <v>96</v>
      </c>
      <c r="L149" s="16">
        <v>1039</v>
      </c>
      <c r="M149">
        <v>9</v>
      </c>
      <c r="N149">
        <v>92</v>
      </c>
      <c r="O149">
        <v>0</v>
      </c>
      <c r="P149">
        <v>2</v>
      </c>
      <c r="T149" s="6">
        <f t="shared" si="17"/>
        <v>0.48148148148148145</v>
      </c>
      <c r="U149" s="6">
        <f t="shared" si="18"/>
        <v>4.1014492753623184</v>
      </c>
      <c r="V149" s="6">
        <f t="shared" si="19"/>
        <v>0.46497252747252749</v>
      </c>
      <c r="W149" s="6">
        <f t="shared" si="20"/>
        <v>0.80769230769230771</v>
      </c>
      <c r="X149" s="6">
        <f t="shared" si="21"/>
        <v>-0.63133640552995396</v>
      </c>
      <c r="Y149" s="6">
        <f t="shared" si="22"/>
        <v>0.91935483870967738</v>
      </c>
      <c r="Z149" s="6">
        <f t="shared" si="23"/>
        <v>0.26147704590818366</v>
      </c>
      <c r="AA149" s="6">
        <f t="shared" si="24"/>
        <v>1.2380952380952381</v>
      </c>
      <c r="AB149" s="6">
        <f t="shared" si="25"/>
        <v>0.7857142857142857</v>
      </c>
      <c r="AC149" s="6">
        <f t="shared" si="26"/>
        <v>2.1333333333333333</v>
      </c>
      <c r="AD149" s="6">
        <f t="shared" si="27"/>
        <v>0.91946902654867257</v>
      </c>
      <c r="AE149" s="6">
        <f t="shared" si="28"/>
        <v>0.6428571428571429</v>
      </c>
      <c r="AF149" s="6">
        <f t="shared" si="29"/>
        <v>1.2266666666666666</v>
      </c>
      <c r="AG149" s="6">
        <f t="shared" si="30"/>
        <v>0</v>
      </c>
      <c r="AH149" s="6">
        <f t="shared" si="31"/>
        <v>0.66666666666666663</v>
      </c>
      <c r="AI149" s="6">
        <f t="shared" si="31"/>
        <v>1</v>
      </c>
    </row>
    <row r="150" spans="1:35" x14ac:dyDescent="0.25">
      <c r="A150" s="3">
        <f t="shared" si="32"/>
        <v>42516</v>
      </c>
      <c r="B150" s="16">
        <v>117</v>
      </c>
      <c r="C150" s="16">
        <v>0</v>
      </c>
      <c r="D150" s="16">
        <v>1462</v>
      </c>
      <c r="E150" s="16">
        <v>56</v>
      </c>
      <c r="F150" s="16">
        <v>1</v>
      </c>
      <c r="G150" s="16">
        <v>56</v>
      </c>
      <c r="H150" s="24">
        <v>422</v>
      </c>
      <c r="I150" s="16">
        <v>15</v>
      </c>
      <c r="J150" s="16">
        <v>30</v>
      </c>
      <c r="K150" s="16">
        <v>95</v>
      </c>
      <c r="L150" s="16">
        <v>1086</v>
      </c>
      <c r="M150">
        <v>16</v>
      </c>
      <c r="N150">
        <v>94</v>
      </c>
      <c r="O150">
        <v>2</v>
      </c>
      <c r="P150">
        <v>2</v>
      </c>
      <c r="T150" s="6">
        <f t="shared" si="17"/>
        <v>0.72670807453416153</v>
      </c>
      <c r="U150" s="6">
        <f t="shared" si="18"/>
        <v>0</v>
      </c>
      <c r="V150" s="6">
        <f t="shared" si="19"/>
        <v>0.9740173217854764</v>
      </c>
      <c r="W150" s="6">
        <f t="shared" si="20"/>
        <v>0.88888888888888884</v>
      </c>
      <c r="X150" s="6">
        <f t="shared" si="21"/>
        <v>9.0090090090090089E-3</v>
      </c>
      <c r="Y150" s="6">
        <f t="shared" si="22"/>
        <v>0.875</v>
      </c>
      <c r="Z150" s="6">
        <f t="shared" si="23"/>
        <v>1.2826747720364742</v>
      </c>
      <c r="AA150" s="6">
        <f t="shared" si="24"/>
        <v>0.45454545454545453</v>
      </c>
      <c r="AB150" s="6">
        <f t="shared" si="25"/>
        <v>0.7142857142857143</v>
      </c>
      <c r="AC150" s="6">
        <f t="shared" si="26"/>
        <v>1.0795454545454546</v>
      </c>
      <c r="AD150" s="6">
        <f t="shared" si="27"/>
        <v>1.2397260273972603</v>
      </c>
      <c r="AE150" s="6">
        <f t="shared" si="28"/>
        <v>1.6</v>
      </c>
      <c r="AF150" s="6">
        <f t="shared" si="29"/>
        <v>0.77049180327868849</v>
      </c>
      <c r="AG150" s="6">
        <f t="shared" si="30"/>
        <v>2</v>
      </c>
      <c r="AH150" s="6">
        <f t="shared" si="31"/>
        <v>2</v>
      </c>
      <c r="AI150" s="6">
        <f t="shared" si="31"/>
        <v>1</v>
      </c>
    </row>
    <row r="151" spans="1:35" x14ac:dyDescent="0.25">
      <c r="A151" s="3">
        <f t="shared" si="32"/>
        <v>42517</v>
      </c>
      <c r="B151" s="16">
        <v>70</v>
      </c>
      <c r="C151" s="16">
        <v>2</v>
      </c>
      <c r="D151" s="16">
        <v>1101</v>
      </c>
      <c r="E151" s="16">
        <v>42</v>
      </c>
      <c r="F151" s="16">
        <v>67</v>
      </c>
      <c r="G151" s="16">
        <v>63</v>
      </c>
      <c r="H151" s="24">
        <v>343</v>
      </c>
      <c r="I151" s="16">
        <v>32</v>
      </c>
      <c r="J151" s="16">
        <v>24</v>
      </c>
      <c r="K151" s="16">
        <v>46</v>
      </c>
      <c r="L151" s="16">
        <v>1156</v>
      </c>
      <c r="M151">
        <v>8</v>
      </c>
      <c r="N151">
        <v>111</v>
      </c>
      <c r="O151">
        <v>1</v>
      </c>
      <c r="P151">
        <v>23</v>
      </c>
      <c r="T151" s="6">
        <f t="shared" si="17"/>
        <v>0.44871794871794873</v>
      </c>
      <c r="U151" s="6">
        <f t="shared" si="18"/>
        <v>3.8461538461538464E-2</v>
      </c>
      <c r="V151" s="6">
        <f t="shared" si="19"/>
        <v>0.92911392405063287</v>
      </c>
      <c r="W151" s="6">
        <f t="shared" si="20"/>
        <v>0.71186440677966101</v>
      </c>
      <c r="X151" s="6">
        <f t="shared" si="21"/>
        <v>0.81707317073170727</v>
      </c>
      <c r="Y151" s="6">
        <f t="shared" si="22"/>
        <v>0.95454545454545459</v>
      </c>
      <c r="Z151" s="6">
        <f t="shared" si="23"/>
        <v>1.2564102564102564</v>
      </c>
      <c r="AA151" s="6">
        <f t="shared" si="24"/>
        <v>1.1851851851851851</v>
      </c>
      <c r="AB151" s="6">
        <f t="shared" si="25"/>
        <v>0.66666666666666663</v>
      </c>
      <c r="AC151" s="6">
        <f t="shared" si="26"/>
        <v>1.1499999999999999</v>
      </c>
      <c r="AD151" s="6">
        <f t="shared" si="27"/>
        <v>0.97306397306397308</v>
      </c>
      <c r="AE151" s="6">
        <f t="shared" si="28"/>
        <v>0.66666666666666663</v>
      </c>
      <c r="AF151" s="6">
        <f t="shared" si="29"/>
        <v>1.15625</v>
      </c>
      <c r="AG151" s="6">
        <f t="shared" si="30"/>
        <v>1</v>
      </c>
      <c r="AH151" s="6">
        <f t="shared" si="31"/>
        <v>1</v>
      </c>
      <c r="AI151" s="6">
        <f t="shared" si="31"/>
        <v>1</v>
      </c>
    </row>
    <row r="152" spans="1:35" x14ac:dyDescent="0.25">
      <c r="A152" s="3">
        <f t="shared" si="32"/>
        <v>42518</v>
      </c>
      <c r="B152" s="16">
        <v>87</v>
      </c>
      <c r="C152" s="16">
        <v>2</v>
      </c>
      <c r="D152" s="16">
        <v>1133</v>
      </c>
      <c r="E152" s="16">
        <v>34</v>
      </c>
      <c r="F152" s="16">
        <v>51</v>
      </c>
      <c r="G152" s="16">
        <v>50</v>
      </c>
      <c r="H152" s="24">
        <v>274</v>
      </c>
      <c r="I152" s="16">
        <v>28</v>
      </c>
      <c r="J152" s="16">
        <v>42</v>
      </c>
      <c r="K152" s="16">
        <v>84</v>
      </c>
      <c r="L152" s="16">
        <v>1124</v>
      </c>
      <c r="M152">
        <v>6</v>
      </c>
      <c r="N152">
        <v>80</v>
      </c>
      <c r="O152">
        <v>0</v>
      </c>
      <c r="P152">
        <v>0</v>
      </c>
      <c r="T152" s="6">
        <f t="shared" si="17"/>
        <v>0.66923076923076918</v>
      </c>
      <c r="U152" s="6">
        <f t="shared" si="18"/>
        <v>2.9069767441860465E-3</v>
      </c>
      <c r="V152" s="6">
        <f t="shared" si="19"/>
        <v>0.93097781429745274</v>
      </c>
      <c r="W152" s="6">
        <f t="shared" si="20"/>
        <v>1.36</v>
      </c>
      <c r="X152" s="6">
        <f t="shared" si="21"/>
        <v>0.34459459459459457</v>
      </c>
      <c r="Y152" s="6">
        <f t="shared" si="22"/>
        <v>0.98039215686274506</v>
      </c>
      <c r="Z152" s="6">
        <f t="shared" si="23"/>
        <v>0.94158075601374569</v>
      </c>
      <c r="AA152" s="6">
        <f t="shared" si="24"/>
        <v>2.1538461538461537</v>
      </c>
      <c r="AB152" s="6">
        <f t="shared" si="25"/>
        <v>1.6153846153846154</v>
      </c>
      <c r="AC152" s="6">
        <f t="shared" si="26"/>
        <v>1.5555555555555556</v>
      </c>
      <c r="AD152" s="6">
        <f t="shared" si="27"/>
        <v>1.1228771228771228</v>
      </c>
      <c r="AE152" s="6">
        <f t="shared" si="28"/>
        <v>0.66666666666666663</v>
      </c>
      <c r="AF152" s="6">
        <f t="shared" si="29"/>
        <v>0.81632653061224492</v>
      </c>
      <c r="AG152" s="6">
        <f t="shared" si="30"/>
        <v>1</v>
      </c>
      <c r="AH152" s="6">
        <f t="shared" si="31"/>
        <v>0</v>
      </c>
      <c r="AI152" s="6">
        <f t="shared" si="31"/>
        <v>1</v>
      </c>
    </row>
    <row r="153" spans="1:35" x14ac:dyDescent="0.25">
      <c r="A153" s="3">
        <f t="shared" si="32"/>
        <v>42519</v>
      </c>
      <c r="B153" s="16">
        <v>111</v>
      </c>
      <c r="C153" s="16">
        <v>4</v>
      </c>
      <c r="D153" s="16">
        <v>954</v>
      </c>
      <c r="E153" s="16">
        <v>26</v>
      </c>
      <c r="F153" s="16">
        <v>57</v>
      </c>
      <c r="G153" s="16">
        <v>57</v>
      </c>
      <c r="H153" s="24">
        <v>154</v>
      </c>
      <c r="I153" s="16">
        <v>20</v>
      </c>
      <c r="J153" s="16">
        <v>23</v>
      </c>
      <c r="K153" s="16">
        <v>45</v>
      </c>
      <c r="L153" s="16">
        <v>956</v>
      </c>
      <c r="M153">
        <v>6</v>
      </c>
      <c r="N153">
        <v>60</v>
      </c>
      <c r="O153">
        <v>0</v>
      </c>
      <c r="P153">
        <v>0</v>
      </c>
      <c r="T153" s="6">
        <f t="shared" si="17"/>
        <v>0.9327731092436975</v>
      </c>
      <c r="U153" s="6">
        <f t="shared" si="18"/>
        <v>0.08</v>
      </c>
      <c r="V153" s="6">
        <f t="shared" si="19"/>
        <v>0.87603305785123964</v>
      </c>
      <c r="W153" s="6">
        <f t="shared" si="20"/>
        <v>0.78787878787878785</v>
      </c>
      <c r="X153" s="6">
        <f t="shared" si="21"/>
        <v>0.66279069767441856</v>
      </c>
      <c r="Y153" s="6">
        <f t="shared" si="22"/>
        <v>0.96610169491525422</v>
      </c>
      <c r="Z153" s="6">
        <f t="shared" si="23"/>
        <v>0.7</v>
      </c>
      <c r="AA153" s="6">
        <f t="shared" si="24"/>
        <v>0.86956521739130432</v>
      </c>
      <c r="AB153" s="6">
        <f t="shared" si="25"/>
        <v>0.92</v>
      </c>
      <c r="AC153" s="6">
        <f t="shared" si="26"/>
        <v>0.67164179104477617</v>
      </c>
      <c r="AD153" s="6">
        <f t="shared" si="27"/>
        <v>0.99067357512953369</v>
      </c>
      <c r="AE153" s="6">
        <f t="shared" si="28"/>
        <v>0.5</v>
      </c>
      <c r="AF153" s="6">
        <f t="shared" si="29"/>
        <v>0.63829787234042556</v>
      </c>
      <c r="AG153" s="6">
        <f t="shared" si="30"/>
        <v>1</v>
      </c>
      <c r="AH153" s="6">
        <f t="shared" si="31"/>
        <v>0</v>
      </c>
      <c r="AI153" s="6">
        <f t="shared" si="31"/>
        <v>1</v>
      </c>
    </row>
    <row r="154" spans="1:35" x14ac:dyDescent="0.25">
      <c r="A154" s="3">
        <f t="shared" si="32"/>
        <v>42520</v>
      </c>
      <c r="B154" s="16">
        <v>75</v>
      </c>
      <c r="C154" s="16">
        <v>2</v>
      </c>
      <c r="D154" s="16">
        <v>615</v>
      </c>
      <c r="E154" s="16">
        <v>10</v>
      </c>
      <c r="F154" s="16">
        <v>31</v>
      </c>
      <c r="G154" s="16">
        <v>63</v>
      </c>
      <c r="H154" s="24">
        <v>60</v>
      </c>
      <c r="I154" s="16">
        <v>5</v>
      </c>
      <c r="J154" s="16">
        <v>14</v>
      </c>
      <c r="K154" s="16">
        <v>0</v>
      </c>
      <c r="L154" s="16">
        <v>480</v>
      </c>
      <c r="M154">
        <v>1</v>
      </c>
      <c r="N154">
        <v>49</v>
      </c>
      <c r="O154">
        <v>0</v>
      </c>
      <c r="P154">
        <v>0</v>
      </c>
      <c r="T154" s="6">
        <f t="shared" si="17"/>
        <v>1.5</v>
      </c>
      <c r="U154" s="6">
        <f t="shared" si="18"/>
        <v>2.7027027027027029E-2</v>
      </c>
      <c r="V154" s="6">
        <f t="shared" si="19"/>
        <v>0.96244131455399062</v>
      </c>
      <c r="W154" s="6">
        <f t="shared" si="20"/>
        <v>0.45454545454545453</v>
      </c>
      <c r="X154" s="6">
        <f t="shared" si="21"/>
        <v>-0.38750000000000001</v>
      </c>
      <c r="Y154" s="6">
        <f t="shared" si="22"/>
        <v>1.0862068965517242</v>
      </c>
      <c r="Z154" s="6">
        <f t="shared" si="23"/>
        <v>0.15831134564643801</v>
      </c>
      <c r="AA154" s="6">
        <f t="shared" si="24"/>
        <v>0.45454545454545453</v>
      </c>
      <c r="AB154" s="6">
        <f t="shared" si="25"/>
        <v>0.32558139534883723</v>
      </c>
      <c r="AC154" s="6">
        <f t="shared" si="26"/>
        <v>0</v>
      </c>
      <c r="AD154" s="6">
        <f t="shared" si="27"/>
        <v>0.73506891271056662</v>
      </c>
      <c r="AE154" s="6">
        <f t="shared" si="28"/>
        <v>0.25</v>
      </c>
      <c r="AF154" s="6">
        <f t="shared" si="29"/>
        <v>0.55681818181818177</v>
      </c>
      <c r="AG154" s="6">
        <f t="shared" si="30"/>
        <v>0</v>
      </c>
      <c r="AH154" s="6">
        <f t="shared" si="31"/>
        <v>0</v>
      </c>
      <c r="AI154" s="6">
        <f t="shared" si="31"/>
        <v>1</v>
      </c>
    </row>
    <row r="155" spans="1:35" x14ac:dyDescent="0.25">
      <c r="A155" s="3">
        <f t="shared" si="32"/>
        <v>42521</v>
      </c>
      <c r="B155" s="16">
        <v>60</v>
      </c>
      <c r="C155" s="16">
        <v>0</v>
      </c>
      <c r="D155" s="16">
        <v>776</v>
      </c>
      <c r="E155" s="16">
        <v>15</v>
      </c>
      <c r="F155" s="16">
        <v>32</v>
      </c>
      <c r="G155" s="16">
        <v>81</v>
      </c>
      <c r="H155" s="24">
        <v>86</v>
      </c>
      <c r="I155" s="16">
        <v>6</v>
      </c>
      <c r="J155" s="16">
        <v>19</v>
      </c>
      <c r="K155" s="16">
        <v>8</v>
      </c>
      <c r="L155" s="16">
        <v>623</v>
      </c>
      <c r="M155">
        <v>-2</v>
      </c>
      <c r="N155">
        <v>46</v>
      </c>
      <c r="O155">
        <v>3</v>
      </c>
      <c r="P155">
        <v>0</v>
      </c>
      <c r="T155" s="6">
        <f t="shared" si="17"/>
        <v>0.65217391304347827</v>
      </c>
      <c r="U155" s="6">
        <f t="shared" si="18"/>
        <v>0</v>
      </c>
      <c r="V155" s="6">
        <f t="shared" si="19"/>
        <v>1.3108108108108107</v>
      </c>
      <c r="W155" s="6">
        <f t="shared" si="20"/>
        <v>0.57692307692307687</v>
      </c>
      <c r="X155" s="6">
        <f t="shared" si="21"/>
        <v>0.3595505617977528</v>
      </c>
      <c r="Y155" s="6">
        <f t="shared" si="22"/>
        <v>2.3823529411764706</v>
      </c>
      <c r="Z155" s="6">
        <f t="shared" si="23"/>
        <v>0.82692307692307687</v>
      </c>
      <c r="AA155" s="6">
        <f t="shared" si="24"/>
        <v>0.75</v>
      </c>
      <c r="AB155" s="6">
        <f t="shared" si="25"/>
        <v>0.59375</v>
      </c>
      <c r="AC155" s="6">
        <f t="shared" si="26"/>
        <v>0.25806451612903225</v>
      </c>
      <c r="AD155" s="6">
        <f t="shared" si="27"/>
        <v>0.77199504337050806</v>
      </c>
      <c r="AE155" s="6">
        <f t="shared" si="28"/>
        <v>1</v>
      </c>
      <c r="AF155" s="6">
        <f t="shared" si="29"/>
        <v>0.48936170212765956</v>
      </c>
      <c r="AG155" s="6">
        <f t="shared" si="30"/>
        <v>1.5</v>
      </c>
      <c r="AH155" s="6">
        <f t="shared" si="31"/>
        <v>0</v>
      </c>
      <c r="AI155" s="6">
        <f t="shared" si="31"/>
        <v>1</v>
      </c>
    </row>
    <row r="156" spans="1:35" x14ac:dyDescent="0.25">
      <c r="A156" s="3">
        <f t="shared" si="32"/>
        <v>42522</v>
      </c>
      <c r="B156" s="16">
        <v>55</v>
      </c>
      <c r="C156" s="16">
        <v>0</v>
      </c>
      <c r="D156" s="16">
        <v>981</v>
      </c>
      <c r="E156" s="16">
        <v>8</v>
      </c>
      <c r="F156" s="16">
        <v>106</v>
      </c>
      <c r="G156" s="16">
        <v>64</v>
      </c>
      <c r="H156" s="24">
        <v>250</v>
      </c>
      <c r="I156" s="16">
        <v>5</v>
      </c>
      <c r="J156" s="16">
        <v>19</v>
      </c>
      <c r="K156" s="16">
        <v>65</v>
      </c>
      <c r="L156" s="16">
        <v>1262</v>
      </c>
      <c r="M156">
        <v>8</v>
      </c>
      <c r="N156">
        <v>56</v>
      </c>
      <c r="O156">
        <v>2</v>
      </c>
      <c r="P156">
        <v>1</v>
      </c>
      <c r="T156" s="6">
        <f t="shared" si="17"/>
        <v>0.70512820512820518</v>
      </c>
      <c r="U156" s="6">
        <f t="shared" si="18"/>
        <v>0</v>
      </c>
      <c r="V156" s="6">
        <f t="shared" si="19"/>
        <v>1.4490398818316101</v>
      </c>
      <c r="W156" s="6">
        <f t="shared" si="20"/>
        <v>0.12698412698412698</v>
      </c>
      <c r="X156" s="6">
        <f t="shared" si="21"/>
        <v>0.77372262773722633</v>
      </c>
      <c r="Y156" s="6">
        <f t="shared" si="22"/>
        <v>1.1228070175438596</v>
      </c>
      <c r="Z156" s="6">
        <f t="shared" si="23"/>
        <v>1.9083969465648856</v>
      </c>
      <c r="AA156" s="6">
        <f t="shared" si="24"/>
        <v>0.19230769230769232</v>
      </c>
      <c r="AB156" s="6">
        <f t="shared" si="25"/>
        <v>0.86363636363636365</v>
      </c>
      <c r="AC156" s="6">
        <f t="shared" si="26"/>
        <v>0.67708333333333337</v>
      </c>
      <c r="AD156" s="6">
        <f t="shared" si="27"/>
        <v>1.2146294513955727</v>
      </c>
      <c r="AE156" s="6">
        <f t="shared" si="28"/>
        <v>0.88888888888888884</v>
      </c>
      <c r="AF156" s="6">
        <f t="shared" si="29"/>
        <v>0.60869565217391308</v>
      </c>
      <c r="AG156" s="6">
        <f t="shared" si="30"/>
        <v>1</v>
      </c>
      <c r="AH156" s="6">
        <f t="shared" si="31"/>
        <v>0.5</v>
      </c>
      <c r="AI156" s="6">
        <f t="shared" si="31"/>
        <v>1</v>
      </c>
    </row>
    <row r="157" spans="1:35" x14ac:dyDescent="0.25">
      <c r="A157" s="3">
        <f t="shared" si="32"/>
        <v>42523</v>
      </c>
      <c r="B157" s="16">
        <v>71</v>
      </c>
      <c r="C157" s="16">
        <v>1</v>
      </c>
      <c r="D157" s="16">
        <v>1010</v>
      </c>
      <c r="E157" s="16">
        <v>39</v>
      </c>
      <c r="F157" s="16">
        <v>81</v>
      </c>
      <c r="G157" s="16">
        <v>70</v>
      </c>
      <c r="H157" s="24">
        <v>254</v>
      </c>
      <c r="I157" s="16">
        <v>10</v>
      </c>
      <c r="J157" s="16">
        <v>17</v>
      </c>
      <c r="K157" s="16">
        <v>74</v>
      </c>
      <c r="L157" s="16">
        <v>1349</v>
      </c>
      <c r="M157">
        <v>1</v>
      </c>
      <c r="N157">
        <v>54</v>
      </c>
      <c r="O157">
        <v>1</v>
      </c>
      <c r="P157">
        <v>1</v>
      </c>
      <c r="T157" s="6">
        <f t="shared" si="17"/>
        <v>0.60683760683760679</v>
      </c>
      <c r="U157" s="6">
        <f t="shared" si="18"/>
        <v>1</v>
      </c>
      <c r="V157" s="6">
        <f t="shared" si="19"/>
        <v>0.69083447332421344</v>
      </c>
      <c r="W157" s="6">
        <f t="shared" si="20"/>
        <v>0.6964285714285714</v>
      </c>
      <c r="X157" s="6">
        <f t="shared" si="21"/>
        <v>81</v>
      </c>
      <c r="Y157" s="6">
        <f t="shared" si="22"/>
        <v>1.25</v>
      </c>
      <c r="Z157" s="6">
        <f t="shared" si="23"/>
        <v>0.6018957345971564</v>
      </c>
      <c r="AA157" s="6">
        <f t="shared" si="24"/>
        <v>0.66666666666666663</v>
      </c>
      <c r="AB157" s="6">
        <f t="shared" si="25"/>
        <v>0.56666666666666665</v>
      </c>
      <c r="AC157" s="6">
        <f t="shared" si="26"/>
        <v>0.77894736842105261</v>
      </c>
      <c r="AD157" s="6">
        <f t="shared" si="27"/>
        <v>1.2421731123388582</v>
      </c>
      <c r="AE157" s="6">
        <f t="shared" si="28"/>
        <v>6.25E-2</v>
      </c>
      <c r="AF157" s="6">
        <f t="shared" si="29"/>
        <v>0.57446808510638303</v>
      </c>
      <c r="AG157" s="6">
        <f t="shared" si="30"/>
        <v>0.5</v>
      </c>
      <c r="AH157" s="6">
        <f t="shared" si="31"/>
        <v>0.5</v>
      </c>
      <c r="AI157" s="6">
        <f t="shared" si="31"/>
        <v>1</v>
      </c>
    </row>
    <row r="158" spans="1:35" x14ac:dyDescent="0.25">
      <c r="A158" s="3">
        <f t="shared" si="32"/>
        <v>42524</v>
      </c>
      <c r="B158" s="16">
        <v>88</v>
      </c>
      <c r="C158" s="16">
        <v>5</v>
      </c>
      <c r="D158" s="16">
        <v>1013</v>
      </c>
      <c r="E158" s="16">
        <v>33</v>
      </c>
      <c r="F158" s="16">
        <v>45</v>
      </c>
      <c r="G158" s="16">
        <v>59</v>
      </c>
      <c r="H158" s="24">
        <v>130</v>
      </c>
      <c r="I158" s="16">
        <v>13</v>
      </c>
      <c r="J158" s="16">
        <v>26</v>
      </c>
      <c r="K158" s="16">
        <v>20</v>
      </c>
      <c r="L158" s="16">
        <v>1473</v>
      </c>
      <c r="M158">
        <v>5</v>
      </c>
      <c r="N158">
        <v>64</v>
      </c>
      <c r="O158">
        <v>0</v>
      </c>
      <c r="P158">
        <v>0</v>
      </c>
      <c r="T158" s="6">
        <f t="shared" si="17"/>
        <v>1.2571428571428571</v>
      </c>
      <c r="U158" s="6">
        <f t="shared" si="18"/>
        <v>2.5</v>
      </c>
      <c r="V158" s="6">
        <f t="shared" si="19"/>
        <v>0.92007266121707543</v>
      </c>
      <c r="W158" s="6">
        <f t="shared" si="20"/>
        <v>0.7857142857142857</v>
      </c>
      <c r="X158" s="6">
        <f t="shared" si="21"/>
        <v>0.67164179104477617</v>
      </c>
      <c r="Y158" s="6">
        <f t="shared" si="22"/>
        <v>0.93650793650793651</v>
      </c>
      <c r="Z158" s="6">
        <f t="shared" si="23"/>
        <v>0.37900874635568516</v>
      </c>
      <c r="AA158" s="6">
        <f t="shared" si="24"/>
        <v>0.40625</v>
      </c>
      <c r="AB158" s="6">
        <f t="shared" si="25"/>
        <v>1.0833333333333333</v>
      </c>
      <c r="AC158" s="6">
        <f t="shared" si="26"/>
        <v>0.43478260869565216</v>
      </c>
      <c r="AD158" s="6">
        <f t="shared" si="27"/>
        <v>1.2742214532871972</v>
      </c>
      <c r="AE158" s="6">
        <f t="shared" si="28"/>
        <v>0.625</v>
      </c>
      <c r="AF158" s="6">
        <f t="shared" si="29"/>
        <v>0.57657657657657657</v>
      </c>
      <c r="AG158" s="6">
        <f t="shared" si="30"/>
        <v>0</v>
      </c>
      <c r="AH158" s="6">
        <f t="shared" si="31"/>
        <v>0</v>
      </c>
      <c r="AI158" s="6">
        <f t="shared" si="31"/>
        <v>1</v>
      </c>
    </row>
    <row r="159" spans="1:35" x14ac:dyDescent="0.25">
      <c r="A159" s="3">
        <f t="shared" si="32"/>
        <v>42525</v>
      </c>
      <c r="B159" s="16">
        <v>85</v>
      </c>
      <c r="C159" s="16">
        <v>1</v>
      </c>
      <c r="D159" s="16">
        <v>891</v>
      </c>
      <c r="E159" s="16">
        <v>23</v>
      </c>
      <c r="F159" s="16">
        <v>45</v>
      </c>
      <c r="G159" s="16">
        <v>63</v>
      </c>
      <c r="H159" s="24">
        <v>258</v>
      </c>
      <c r="I159" s="16">
        <v>15</v>
      </c>
      <c r="J159" s="16">
        <v>18</v>
      </c>
      <c r="K159" s="16">
        <v>77</v>
      </c>
      <c r="L159" s="16">
        <v>1005</v>
      </c>
      <c r="M159">
        <v>6</v>
      </c>
      <c r="N159">
        <v>40</v>
      </c>
      <c r="O159">
        <v>1</v>
      </c>
      <c r="P159">
        <v>2</v>
      </c>
      <c r="T159" s="6">
        <f t="shared" si="17"/>
        <v>0.97701149425287359</v>
      </c>
      <c r="U159" s="6">
        <f t="shared" si="18"/>
        <v>0.5</v>
      </c>
      <c r="V159" s="6">
        <f t="shared" si="19"/>
        <v>0.78640776699029125</v>
      </c>
      <c r="W159" s="6">
        <f t="shared" si="20"/>
        <v>0.67647058823529416</v>
      </c>
      <c r="X159" s="6">
        <f t="shared" si="21"/>
        <v>0.88235294117647056</v>
      </c>
      <c r="Y159" s="6">
        <f t="shared" si="22"/>
        <v>1.26</v>
      </c>
      <c r="Z159" s="6">
        <f t="shared" si="23"/>
        <v>0.94160583941605835</v>
      </c>
      <c r="AA159" s="6">
        <f t="shared" si="24"/>
        <v>0.5357142857142857</v>
      </c>
      <c r="AB159" s="6">
        <f t="shared" si="25"/>
        <v>0.42857142857142855</v>
      </c>
      <c r="AC159" s="6">
        <f t="shared" si="26"/>
        <v>0.91666666666666663</v>
      </c>
      <c r="AD159" s="6">
        <f t="shared" si="27"/>
        <v>0.89412811387900359</v>
      </c>
      <c r="AE159" s="6">
        <f t="shared" si="28"/>
        <v>1</v>
      </c>
      <c r="AF159" s="6">
        <f t="shared" si="29"/>
        <v>0.5</v>
      </c>
      <c r="AG159" s="6">
        <f t="shared" si="30"/>
        <v>1</v>
      </c>
      <c r="AH159" s="6">
        <f t="shared" si="31"/>
        <v>1</v>
      </c>
      <c r="AI159" s="6">
        <f t="shared" si="31"/>
        <v>1</v>
      </c>
    </row>
    <row r="160" spans="1:35" x14ac:dyDescent="0.25">
      <c r="A160" s="3">
        <f t="shared" si="32"/>
        <v>42526</v>
      </c>
      <c r="B160" s="16">
        <v>72</v>
      </c>
      <c r="C160" s="16">
        <v>1</v>
      </c>
      <c r="D160" s="16">
        <v>642</v>
      </c>
      <c r="E160" s="16">
        <v>15</v>
      </c>
      <c r="F160" s="16">
        <v>31</v>
      </c>
      <c r="G160" s="16">
        <v>75</v>
      </c>
      <c r="H160" s="24">
        <v>143</v>
      </c>
      <c r="I160" s="16">
        <v>6</v>
      </c>
      <c r="J160" s="16">
        <v>14</v>
      </c>
      <c r="K160" s="16">
        <v>17</v>
      </c>
      <c r="L160" s="16">
        <v>904</v>
      </c>
      <c r="M160">
        <v>8</v>
      </c>
      <c r="N160">
        <v>62</v>
      </c>
      <c r="O160">
        <v>4</v>
      </c>
      <c r="P160">
        <v>0</v>
      </c>
      <c r="T160" s="6">
        <f t="shared" si="17"/>
        <v>0.64864864864864868</v>
      </c>
      <c r="U160" s="6">
        <f t="shared" si="18"/>
        <v>0.25</v>
      </c>
      <c r="V160" s="6">
        <f t="shared" si="19"/>
        <v>0.67295597484276726</v>
      </c>
      <c r="W160" s="6">
        <f t="shared" si="20"/>
        <v>0.57692307692307687</v>
      </c>
      <c r="X160" s="6">
        <f t="shared" si="21"/>
        <v>0.54385964912280704</v>
      </c>
      <c r="Y160" s="6">
        <f t="shared" si="22"/>
        <v>1.3157894736842106</v>
      </c>
      <c r="Z160" s="6">
        <f t="shared" si="23"/>
        <v>0.9285714285714286</v>
      </c>
      <c r="AA160" s="6">
        <f t="shared" si="24"/>
        <v>0.3</v>
      </c>
      <c r="AB160" s="6">
        <f t="shared" si="25"/>
        <v>0.60869565217391308</v>
      </c>
      <c r="AC160" s="6">
        <f t="shared" si="26"/>
        <v>0.37777777777777777</v>
      </c>
      <c r="AD160" s="6">
        <f t="shared" si="27"/>
        <v>0.94560669456066948</v>
      </c>
      <c r="AE160" s="6">
        <f t="shared" si="28"/>
        <v>1.3333333333333333</v>
      </c>
      <c r="AF160" s="6">
        <f t="shared" si="29"/>
        <v>1.0333333333333334</v>
      </c>
      <c r="AG160" s="6">
        <f t="shared" si="30"/>
        <v>1</v>
      </c>
      <c r="AH160" s="6">
        <f t="shared" si="31"/>
        <v>1</v>
      </c>
      <c r="AI160" s="6">
        <f t="shared" si="31"/>
        <v>1</v>
      </c>
    </row>
    <row r="161" spans="1:35" x14ac:dyDescent="0.25">
      <c r="A161" s="3">
        <f t="shared" si="32"/>
        <v>42527</v>
      </c>
      <c r="B161" s="16">
        <v>53</v>
      </c>
      <c r="C161" s="16">
        <v>1</v>
      </c>
      <c r="D161" s="16">
        <v>459</v>
      </c>
      <c r="E161" s="16">
        <v>12</v>
      </c>
      <c r="F161" s="16">
        <v>13</v>
      </c>
      <c r="G161" s="16">
        <v>72</v>
      </c>
      <c r="H161" s="24">
        <v>54</v>
      </c>
      <c r="I161" s="16">
        <v>2</v>
      </c>
      <c r="J161" s="16">
        <v>15</v>
      </c>
      <c r="K161" s="16">
        <v>3</v>
      </c>
      <c r="L161" s="16">
        <v>525</v>
      </c>
      <c r="M161">
        <v>1</v>
      </c>
      <c r="N161">
        <v>41</v>
      </c>
      <c r="O161">
        <v>2</v>
      </c>
      <c r="P161">
        <v>0</v>
      </c>
      <c r="T161" s="6">
        <f t="shared" si="17"/>
        <v>0.70666666666666667</v>
      </c>
      <c r="U161" s="6">
        <f t="shared" si="18"/>
        <v>0.5</v>
      </c>
      <c r="V161" s="6">
        <f t="shared" si="19"/>
        <v>0.74634146341463414</v>
      </c>
      <c r="W161" s="6">
        <f t="shared" si="20"/>
        <v>1.2</v>
      </c>
      <c r="X161" s="6">
        <f t="shared" si="21"/>
        <v>0.41935483870967744</v>
      </c>
      <c r="Y161" s="6">
        <f t="shared" si="22"/>
        <v>1.1428571428571428</v>
      </c>
      <c r="Z161" s="6">
        <f t="shared" si="23"/>
        <v>0.9</v>
      </c>
      <c r="AA161" s="6">
        <f t="shared" si="24"/>
        <v>0.4</v>
      </c>
      <c r="AB161" s="6">
        <f t="shared" si="25"/>
        <v>1.0714285714285714</v>
      </c>
      <c r="AC161" s="6">
        <f t="shared" si="26"/>
        <v>1</v>
      </c>
      <c r="AD161" s="6">
        <f t="shared" si="27"/>
        <v>1.09375</v>
      </c>
      <c r="AE161" s="6">
        <f t="shared" si="28"/>
        <v>1</v>
      </c>
      <c r="AF161" s="6">
        <f t="shared" si="29"/>
        <v>0.83673469387755106</v>
      </c>
      <c r="AG161" s="6">
        <f t="shared" si="30"/>
        <v>1</v>
      </c>
      <c r="AH161" s="6">
        <f t="shared" si="31"/>
        <v>1</v>
      </c>
      <c r="AI161" s="6">
        <f t="shared" si="31"/>
        <v>1</v>
      </c>
    </row>
    <row r="162" spans="1:35" x14ac:dyDescent="0.25">
      <c r="A162" s="3">
        <f t="shared" si="32"/>
        <v>42528</v>
      </c>
      <c r="B162" s="16">
        <v>65</v>
      </c>
      <c r="C162" s="16">
        <v>0</v>
      </c>
      <c r="D162" s="16">
        <v>507</v>
      </c>
      <c r="E162" s="16">
        <v>10</v>
      </c>
      <c r="F162" s="16">
        <v>55</v>
      </c>
      <c r="G162" s="16">
        <v>70</v>
      </c>
      <c r="H162" s="24">
        <v>47</v>
      </c>
      <c r="I162" s="16">
        <v>3</v>
      </c>
      <c r="J162" s="16">
        <v>11</v>
      </c>
      <c r="K162" s="16">
        <v>35</v>
      </c>
      <c r="L162" s="16">
        <v>679</v>
      </c>
      <c r="M162">
        <v>4</v>
      </c>
      <c r="N162">
        <v>44</v>
      </c>
      <c r="O162">
        <v>0</v>
      </c>
      <c r="P162">
        <v>0</v>
      </c>
      <c r="T162" s="6">
        <f t="shared" si="17"/>
        <v>1.0833333333333333</v>
      </c>
      <c r="U162" s="6">
        <f t="shared" si="18"/>
        <v>1</v>
      </c>
      <c r="V162" s="6">
        <f t="shared" si="19"/>
        <v>0.65335051546391754</v>
      </c>
      <c r="W162" s="6">
        <f t="shared" si="20"/>
        <v>0.66666666666666663</v>
      </c>
      <c r="X162" s="6">
        <f t="shared" si="21"/>
        <v>1.71875</v>
      </c>
      <c r="Y162" s="6">
        <f t="shared" si="22"/>
        <v>0.86419753086419748</v>
      </c>
      <c r="Z162" s="6">
        <f t="shared" si="23"/>
        <v>0.54651162790697672</v>
      </c>
      <c r="AA162" s="6">
        <f t="shared" si="24"/>
        <v>0.5</v>
      </c>
      <c r="AB162" s="6">
        <f t="shared" si="25"/>
        <v>0.57894736842105265</v>
      </c>
      <c r="AC162" s="6">
        <f t="shared" si="26"/>
        <v>4.375</v>
      </c>
      <c r="AD162" s="6">
        <f t="shared" si="27"/>
        <v>1.0898876404494382</v>
      </c>
      <c r="AE162" s="6">
        <f t="shared" si="28"/>
        <v>-2</v>
      </c>
      <c r="AF162" s="6">
        <f t="shared" si="29"/>
        <v>0.95652173913043481</v>
      </c>
      <c r="AG162" s="6">
        <f t="shared" si="30"/>
        <v>0</v>
      </c>
      <c r="AH162" s="6">
        <f t="shared" si="31"/>
        <v>1</v>
      </c>
      <c r="AI162" s="6">
        <f t="shared" si="31"/>
        <v>1</v>
      </c>
    </row>
    <row r="163" spans="1:35" x14ac:dyDescent="0.25">
      <c r="A163" s="3">
        <f t="shared" si="32"/>
        <v>42529</v>
      </c>
      <c r="B163" s="16">
        <v>79</v>
      </c>
      <c r="C163" s="16">
        <v>0</v>
      </c>
      <c r="D163" s="16">
        <v>913</v>
      </c>
      <c r="E163" s="16">
        <v>41</v>
      </c>
      <c r="F163" s="16">
        <v>88</v>
      </c>
      <c r="G163" s="16">
        <v>74</v>
      </c>
      <c r="H163" s="24">
        <v>197</v>
      </c>
      <c r="I163" s="16">
        <v>15</v>
      </c>
      <c r="J163" s="16">
        <v>13</v>
      </c>
      <c r="K163" s="16">
        <v>23</v>
      </c>
      <c r="L163" s="16">
        <v>1272</v>
      </c>
      <c r="M163">
        <v>8</v>
      </c>
      <c r="N163">
        <v>34</v>
      </c>
      <c r="O163">
        <v>1</v>
      </c>
      <c r="P163">
        <v>0</v>
      </c>
      <c r="T163" s="6">
        <f t="shared" si="17"/>
        <v>1.4363636363636363</v>
      </c>
      <c r="U163" s="6">
        <f t="shared" si="18"/>
        <v>1</v>
      </c>
      <c r="V163" s="6">
        <f t="shared" si="19"/>
        <v>0.93068297655453613</v>
      </c>
      <c r="W163" s="6">
        <f t="shared" si="20"/>
        <v>5.125</v>
      </c>
      <c r="X163" s="6">
        <f t="shared" si="21"/>
        <v>0.83018867924528306</v>
      </c>
      <c r="Y163" s="6">
        <f t="shared" si="22"/>
        <v>1.15625</v>
      </c>
      <c r="Z163" s="6">
        <f t="shared" si="23"/>
        <v>0.78800000000000003</v>
      </c>
      <c r="AA163" s="6">
        <f t="shared" si="24"/>
        <v>3</v>
      </c>
      <c r="AB163" s="6">
        <f t="shared" si="25"/>
        <v>0.68421052631578949</v>
      </c>
      <c r="AC163" s="6">
        <f t="shared" si="26"/>
        <v>0.35384615384615387</v>
      </c>
      <c r="AD163" s="6">
        <f t="shared" si="27"/>
        <v>1.0079239302694136</v>
      </c>
      <c r="AE163" s="6">
        <f t="shared" si="28"/>
        <v>1</v>
      </c>
      <c r="AF163" s="6">
        <f t="shared" si="29"/>
        <v>0.6071428571428571</v>
      </c>
      <c r="AG163" s="6">
        <f t="shared" si="30"/>
        <v>0.5</v>
      </c>
      <c r="AH163" s="6">
        <f t="shared" si="31"/>
        <v>0</v>
      </c>
      <c r="AI163" s="6">
        <f t="shared" si="31"/>
        <v>1</v>
      </c>
    </row>
    <row r="164" spans="1:35" x14ac:dyDescent="0.25">
      <c r="A164" s="3">
        <f t="shared" si="32"/>
        <v>42530</v>
      </c>
      <c r="B164" s="16">
        <v>71</v>
      </c>
      <c r="C164" s="16">
        <v>0</v>
      </c>
      <c r="D164" s="16">
        <v>876</v>
      </c>
      <c r="E164" s="16">
        <v>16</v>
      </c>
      <c r="F164" s="16">
        <v>21</v>
      </c>
      <c r="G164" s="16">
        <v>81</v>
      </c>
      <c r="H164" s="24">
        <v>164</v>
      </c>
      <c r="I164" s="16">
        <v>11</v>
      </c>
      <c r="J164" s="16">
        <v>10</v>
      </c>
      <c r="K164" s="16">
        <v>78</v>
      </c>
      <c r="L164" s="16">
        <v>1274</v>
      </c>
      <c r="M164">
        <v>4</v>
      </c>
      <c r="N164">
        <v>35</v>
      </c>
      <c r="O164">
        <v>1</v>
      </c>
      <c r="P164">
        <v>1</v>
      </c>
      <c r="T164" s="6">
        <f t="shared" si="17"/>
        <v>1</v>
      </c>
      <c r="U164" s="6">
        <f t="shared" si="18"/>
        <v>0</v>
      </c>
      <c r="V164" s="6">
        <f t="shared" si="19"/>
        <v>0.86732673267326732</v>
      </c>
      <c r="W164" s="6">
        <f t="shared" si="20"/>
        <v>0.41025641025641024</v>
      </c>
      <c r="X164" s="6">
        <f t="shared" si="21"/>
        <v>0.25925925925925924</v>
      </c>
      <c r="Y164" s="6">
        <f t="shared" si="22"/>
        <v>1.1571428571428573</v>
      </c>
      <c r="Z164" s="6">
        <f t="shared" si="23"/>
        <v>0.64566929133858264</v>
      </c>
      <c r="AA164" s="6">
        <f t="shared" si="24"/>
        <v>1.1000000000000001</v>
      </c>
      <c r="AB164" s="6">
        <f t="shared" si="25"/>
        <v>0.58823529411764708</v>
      </c>
      <c r="AC164" s="6">
        <f t="shared" si="26"/>
        <v>1.0540540540540539</v>
      </c>
      <c r="AD164" s="6">
        <f t="shared" si="27"/>
        <v>0.94440326167531508</v>
      </c>
      <c r="AE164" s="6">
        <f t="shared" si="28"/>
        <v>4</v>
      </c>
      <c r="AF164" s="6">
        <f t="shared" si="29"/>
        <v>0.64814814814814814</v>
      </c>
      <c r="AG164" s="6">
        <f t="shared" si="30"/>
        <v>1</v>
      </c>
      <c r="AH164" s="6">
        <f t="shared" si="31"/>
        <v>1</v>
      </c>
      <c r="AI164" s="6">
        <f t="shared" si="31"/>
        <v>1</v>
      </c>
    </row>
    <row r="165" spans="1:35" x14ac:dyDescent="0.25">
      <c r="A165" s="3">
        <f t="shared" si="32"/>
        <v>42531</v>
      </c>
      <c r="B165" s="16">
        <v>53</v>
      </c>
      <c r="C165" s="16">
        <v>0</v>
      </c>
      <c r="D165" s="16">
        <v>830</v>
      </c>
      <c r="E165" s="16">
        <v>20</v>
      </c>
      <c r="F165" s="16">
        <v>27</v>
      </c>
      <c r="G165" s="16">
        <v>78</v>
      </c>
      <c r="H165" s="24">
        <v>76</v>
      </c>
      <c r="I165" s="16">
        <v>2</v>
      </c>
      <c r="J165" s="16">
        <v>7</v>
      </c>
      <c r="K165" s="16">
        <v>19</v>
      </c>
      <c r="L165" s="16">
        <v>1239</v>
      </c>
      <c r="M165">
        <v>8</v>
      </c>
      <c r="N165">
        <v>31</v>
      </c>
      <c r="O165">
        <v>0</v>
      </c>
      <c r="P165">
        <v>1</v>
      </c>
      <c r="T165" s="6">
        <f t="shared" si="17"/>
        <v>0.60227272727272729</v>
      </c>
      <c r="U165" s="6">
        <f t="shared" si="18"/>
        <v>0</v>
      </c>
      <c r="V165" s="6">
        <f t="shared" si="19"/>
        <v>0.81934846989141163</v>
      </c>
      <c r="W165" s="6">
        <f t="shared" si="20"/>
        <v>0.60606060606060608</v>
      </c>
      <c r="X165" s="6">
        <f t="shared" si="21"/>
        <v>0.6</v>
      </c>
      <c r="Y165" s="6">
        <f t="shared" si="22"/>
        <v>1.3220338983050848</v>
      </c>
      <c r="Z165" s="6">
        <f t="shared" si="23"/>
        <v>0.58461538461538465</v>
      </c>
      <c r="AA165" s="6">
        <f t="shared" si="24"/>
        <v>0.15384615384615385</v>
      </c>
      <c r="AB165" s="6">
        <f t="shared" si="25"/>
        <v>0.26923076923076922</v>
      </c>
      <c r="AC165" s="6">
        <f t="shared" si="26"/>
        <v>0.95</v>
      </c>
      <c r="AD165" s="6">
        <f t="shared" si="27"/>
        <v>0.84114052953156826</v>
      </c>
      <c r="AE165" s="6">
        <f t="shared" si="28"/>
        <v>1.6</v>
      </c>
      <c r="AF165" s="6">
        <f t="shared" si="29"/>
        <v>0.484375</v>
      </c>
      <c r="AG165" s="6">
        <f t="shared" si="30"/>
        <v>1</v>
      </c>
      <c r="AH165" s="6">
        <f t="shared" si="31"/>
        <v>1</v>
      </c>
      <c r="AI165" s="6">
        <f t="shared" si="31"/>
        <v>1</v>
      </c>
    </row>
    <row r="166" spans="1:35" x14ac:dyDescent="0.25">
      <c r="A166" s="3">
        <f t="shared" si="32"/>
        <v>42532</v>
      </c>
      <c r="B166" s="16">
        <v>56</v>
      </c>
      <c r="C166" s="16">
        <v>0</v>
      </c>
      <c r="D166" s="16">
        <v>829</v>
      </c>
      <c r="E166" s="16">
        <v>11</v>
      </c>
      <c r="F166" s="16">
        <v>28</v>
      </c>
      <c r="G166" s="16">
        <v>75</v>
      </c>
      <c r="H166" s="24">
        <v>131</v>
      </c>
      <c r="I166" s="16">
        <v>9</v>
      </c>
      <c r="J166" s="16">
        <v>10</v>
      </c>
      <c r="K166" s="16">
        <v>40</v>
      </c>
      <c r="L166" s="16">
        <v>909</v>
      </c>
      <c r="M166">
        <v>2</v>
      </c>
      <c r="N166">
        <v>29</v>
      </c>
      <c r="O166">
        <v>0</v>
      </c>
      <c r="P166">
        <v>1</v>
      </c>
      <c r="T166" s="6">
        <f t="shared" si="17"/>
        <v>0.6588235294117647</v>
      </c>
      <c r="U166" s="6">
        <f t="shared" si="18"/>
        <v>0</v>
      </c>
      <c r="V166" s="6">
        <f t="shared" si="19"/>
        <v>0.93041526374859707</v>
      </c>
      <c r="W166" s="6">
        <f t="shared" si="20"/>
        <v>0.47826086956521741</v>
      </c>
      <c r="X166" s="6">
        <f t="shared" si="21"/>
        <v>0.62222222222222223</v>
      </c>
      <c r="Y166" s="6">
        <f t="shared" si="22"/>
        <v>1.1904761904761905</v>
      </c>
      <c r="Z166" s="6">
        <f t="shared" si="23"/>
        <v>0.50775193798449614</v>
      </c>
      <c r="AA166" s="6">
        <f t="shared" si="24"/>
        <v>0.6</v>
      </c>
      <c r="AB166" s="6">
        <f t="shared" si="25"/>
        <v>0.55555555555555558</v>
      </c>
      <c r="AC166" s="6">
        <f t="shared" si="26"/>
        <v>0.51948051948051943</v>
      </c>
      <c r="AD166" s="6">
        <f t="shared" si="27"/>
        <v>0.90447761194029852</v>
      </c>
      <c r="AE166" s="6">
        <f t="shared" si="28"/>
        <v>0.33333333333333331</v>
      </c>
      <c r="AF166" s="6">
        <f t="shared" si="29"/>
        <v>0.72499999999999998</v>
      </c>
      <c r="AG166" s="6">
        <f t="shared" si="30"/>
        <v>0</v>
      </c>
      <c r="AH166" s="6">
        <f t="shared" si="31"/>
        <v>0.5</v>
      </c>
      <c r="AI166" s="6">
        <f t="shared" si="31"/>
        <v>1</v>
      </c>
    </row>
    <row r="167" spans="1:35" x14ac:dyDescent="0.25">
      <c r="A167" s="3">
        <f t="shared" si="32"/>
        <v>42533</v>
      </c>
      <c r="B167" s="16">
        <v>78</v>
      </c>
      <c r="C167" s="16">
        <v>0</v>
      </c>
      <c r="D167" s="16">
        <v>735</v>
      </c>
      <c r="E167" s="16">
        <v>10</v>
      </c>
      <c r="F167" s="16">
        <v>24</v>
      </c>
      <c r="G167" s="16">
        <v>71</v>
      </c>
      <c r="H167" s="24">
        <v>107</v>
      </c>
      <c r="I167" s="16">
        <v>4</v>
      </c>
      <c r="J167" s="16">
        <v>4</v>
      </c>
      <c r="K167" s="16">
        <v>20</v>
      </c>
      <c r="L167" s="16">
        <v>892</v>
      </c>
      <c r="M167">
        <v>0</v>
      </c>
      <c r="N167">
        <v>28</v>
      </c>
      <c r="O167">
        <v>1</v>
      </c>
      <c r="P167">
        <v>2</v>
      </c>
      <c r="T167" s="6">
        <f t="shared" si="17"/>
        <v>1.0833333333333333</v>
      </c>
      <c r="U167" s="6">
        <f t="shared" si="18"/>
        <v>0</v>
      </c>
      <c r="V167" s="6">
        <f t="shared" si="19"/>
        <v>1.1448598130841121</v>
      </c>
      <c r="W167" s="6">
        <f t="shared" si="20"/>
        <v>0.66666666666666663</v>
      </c>
      <c r="X167" s="6">
        <f t="shared" si="21"/>
        <v>0.77419354838709675</v>
      </c>
      <c r="Y167" s="6">
        <f t="shared" si="22"/>
        <v>0.94666666666666666</v>
      </c>
      <c r="Z167" s="6">
        <f t="shared" si="23"/>
        <v>0.74825174825174823</v>
      </c>
      <c r="AA167" s="6">
        <f t="shared" si="24"/>
        <v>0.66666666666666663</v>
      </c>
      <c r="AB167" s="6">
        <f t="shared" si="25"/>
        <v>0.2857142857142857</v>
      </c>
      <c r="AC167" s="6">
        <f t="shared" si="26"/>
        <v>1.1764705882352942</v>
      </c>
      <c r="AD167" s="6">
        <f t="shared" si="27"/>
        <v>0.98672566371681414</v>
      </c>
      <c r="AE167" s="6">
        <f t="shared" si="28"/>
        <v>0</v>
      </c>
      <c r="AF167" s="6">
        <f t="shared" si="29"/>
        <v>0.45161290322580644</v>
      </c>
      <c r="AG167" s="6">
        <f t="shared" si="30"/>
        <v>0.25</v>
      </c>
      <c r="AH167" s="6">
        <f t="shared" si="31"/>
        <v>1</v>
      </c>
      <c r="AI167" s="6">
        <f t="shared" si="31"/>
        <v>1</v>
      </c>
    </row>
    <row r="168" spans="1:35" x14ac:dyDescent="0.25">
      <c r="A168" s="3">
        <f t="shared" si="32"/>
        <v>42534</v>
      </c>
      <c r="B168" s="16">
        <v>44</v>
      </c>
      <c r="C168" s="16">
        <v>0</v>
      </c>
      <c r="D168" s="16">
        <v>345</v>
      </c>
      <c r="E168" s="16">
        <v>8</v>
      </c>
      <c r="F168" s="16">
        <v>10</v>
      </c>
      <c r="G168" s="16">
        <v>107</v>
      </c>
      <c r="H168" s="24">
        <v>27</v>
      </c>
      <c r="I168" s="16">
        <v>2</v>
      </c>
      <c r="J168" s="16">
        <v>5</v>
      </c>
      <c r="K168" s="16">
        <v>0</v>
      </c>
      <c r="L168" s="16">
        <v>612</v>
      </c>
      <c r="M168">
        <v>1</v>
      </c>
      <c r="N168">
        <v>19</v>
      </c>
      <c r="O168">
        <v>2</v>
      </c>
      <c r="P168">
        <v>0</v>
      </c>
      <c r="T168" s="6">
        <f t="shared" si="17"/>
        <v>0.83018867924528306</v>
      </c>
      <c r="U168" s="6">
        <f t="shared" si="18"/>
        <v>0</v>
      </c>
      <c r="V168" s="6">
        <f t="shared" si="19"/>
        <v>0.75163398692810457</v>
      </c>
      <c r="W168" s="6">
        <f t="shared" si="20"/>
        <v>0.66666666666666663</v>
      </c>
      <c r="X168" s="6">
        <f t="shared" si="21"/>
        <v>0.76923076923076927</v>
      </c>
      <c r="Y168" s="6">
        <f t="shared" si="22"/>
        <v>1.4861111111111112</v>
      </c>
      <c r="Z168" s="6">
        <f t="shared" si="23"/>
        <v>0.5</v>
      </c>
      <c r="AA168" s="6">
        <f t="shared" si="24"/>
        <v>1</v>
      </c>
      <c r="AB168" s="6">
        <f t="shared" si="25"/>
        <v>0.33333333333333331</v>
      </c>
      <c r="AC168" s="6">
        <f t="shared" si="26"/>
        <v>0</v>
      </c>
      <c r="AD168" s="6">
        <f t="shared" si="27"/>
        <v>1.1657142857142857</v>
      </c>
      <c r="AE168" s="6">
        <f t="shared" si="28"/>
        <v>1</v>
      </c>
      <c r="AF168" s="6">
        <f t="shared" si="29"/>
        <v>0.46341463414634149</v>
      </c>
      <c r="AG168" s="6">
        <f t="shared" si="30"/>
        <v>1</v>
      </c>
      <c r="AH168" s="6">
        <f t="shared" si="31"/>
        <v>1</v>
      </c>
      <c r="AI168" s="6">
        <f t="shared" si="31"/>
        <v>1</v>
      </c>
    </row>
    <row r="169" spans="1:35" x14ac:dyDescent="0.25">
      <c r="A169" s="3">
        <f t="shared" si="32"/>
        <v>42535</v>
      </c>
      <c r="B169" s="16">
        <v>26</v>
      </c>
      <c r="C169" s="16">
        <v>0</v>
      </c>
      <c r="D169" s="16">
        <v>396</v>
      </c>
      <c r="E169" s="16">
        <v>6</v>
      </c>
      <c r="F169" s="16">
        <v>28</v>
      </c>
      <c r="G169" s="16">
        <v>113</v>
      </c>
      <c r="H169" s="24">
        <v>29</v>
      </c>
      <c r="I169" s="16">
        <v>6</v>
      </c>
      <c r="J169" s="16">
        <v>6</v>
      </c>
      <c r="K169" s="16">
        <v>17</v>
      </c>
      <c r="L169" s="16">
        <v>627</v>
      </c>
      <c r="M169">
        <v>0</v>
      </c>
      <c r="N169">
        <v>8</v>
      </c>
      <c r="O169">
        <v>0</v>
      </c>
      <c r="P169">
        <v>1</v>
      </c>
      <c r="T169" s="6">
        <f t="shared" si="17"/>
        <v>0.4</v>
      </c>
      <c r="U169" s="6">
        <f t="shared" si="18"/>
        <v>1</v>
      </c>
      <c r="V169" s="6">
        <f t="shared" si="19"/>
        <v>0.78106508875739644</v>
      </c>
      <c r="W169" s="6">
        <f t="shared" si="20"/>
        <v>0.6</v>
      </c>
      <c r="X169" s="6">
        <f t="shared" si="21"/>
        <v>0.50909090909090904</v>
      </c>
      <c r="Y169" s="6">
        <f t="shared" si="22"/>
        <v>1.6142857142857143</v>
      </c>
      <c r="Z169" s="6">
        <f t="shared" si="23"/>
        <v>0.61702127659574468</v>
      </c>
      <c r="AA169" s="6">
        <f t="shared" si="24"/>
        <v>2</v>
      </c>
      <c r="AB169" s="6">
        <f t="shared" si="25"/>
        <v>0.54545454545454541</v>
      </c>
      <c r="AC169" s="6">
        <f t="shared" si="26"/>
        <v>0.48571428571428571</v>
      </c>
      <c r="AD169" s="6">
        <f t="shared" si="27"/>
        <v>0.92341678939617089</v>
      </c>
      <c r="AE169" s="6">
        <f t="shared" si="28"/>
        <v>0</v>
      </c>
      <c r="AF169" s="6">
        <f t="shared" si="29"/>
        <v>0.18181818181818182</v>
      </c>
      <c r="AG169" s="6">
        <f t="shared" si="30"/>
        <v>1</v>
      </c>
      <c r="AH169" s="6">
        <f t="shared" si="31"/>
        <v>1</v>
      </c>
      <c r="AI169" s="6">
        <f t="shared" si="31"/>
        <v>1</v>
      </c>
    </row>
    <row r="170" spans="1:35" x14ac:dyDescent="0.25">
      <c r="A170" s="3">
        <f t="shared" si="32"/>
        <v>42536</v>
      </c>
      <c r="B170" s="16">
        <v>34</v>
      </c>
      <c r="C170" s="16">
        <v>0</v>
      </c>
      <c r="D170" s="16">
        <v>814</v>
      </c>
      <c r="E170" s="16">
        <v>13</v>
      </c>
      <c r="F170" s="16">
        <v>114</v>
      </c>
      <c r="G170" s="16">
        <v>115</v>
      </c>
      <c r="H170" s="24">
        <v>120</v>
      </c>
      <c r="I170" s="16">
        <v>5</v>
      </c>
      <c r="J170" s="16">
        <v>2</v>
      </c>
      <c r="K170" s="16">
        <v>48</v>
      </c>
      <c r="L170" s="16">
        <v>1282</v>
      </c>
      <c r="M170">
        <v>3</v>
      </c>
      <c r="N170">
        <v>24</v>
      </c>
      <c r="O170">
        <v>1</v>
      </c>
      <c r="P170">
        <v>3</v>
      </c>
      <c r="T170" s="6">
        <f t="shared" si="17"/>
        <v>0.43037974683544306</v>
      </c>
      <c r="U170" s="6">
        <f t="shared" si="18"/>
        <v>1</v>
      </c>
      <c r="V170" s="6">
        <f t="shared" si="19"/>
        <v>0.89156626506024095</v>
      </c>
      <c r="W170" s="6">
        <f t="shared" si="20"/>
        <v>0.31707317073170732</v>
      </c>
      <c r="X170" s="6">
        <f t="shared" si="21"/>
        <v>1.2954545454545454</v>
      </c>
      <c r="Y170" s="6">
        <f t="shared" si="22"/>
        <v>1.5540540540540539</v>
      </c>
      <c r="Z170" s="6">
        <f t="shared" si="23"/>
        <v>0.6091370558375635</v>
      </c>
      <c r="AA170" s="6">
        <f t="shared" si="24"/>
        <v>0.33333333333333331</v>
      </c>
      <c r="AB170" s="6">
        <f t="shared" si="25"/>
        <v>0.15384615384615385</v>
      </c>
      <c r="AC170" s="6">
        <f t="shared" si="26"/>
        <v>2.0869565217391304</v>
      </c>
      <c r="AD170" s="6">
        <f t="shared" si="27"/>
        <v>1.0078616352201257</v>
      </c>
      <c r="AE170" s="6">
        <f t="shared" si="28"/>
        <v>0.375</v>
      </c>
      <c r="AF170" s="6">
        <f t="shared" si="29"/>
        <v>0.70588235294117652</v>
      </c>
      <c r="AG170" s="6">
        <f t="shared" si="30"/>
        <v>1</v>
      </c>
      <c r="AH170" s="6">
        <f t="shared" si="31"/>
        <v>1</v>
      </c>
      <c r="AI170" s="6">
        <f t="shared" si="31"/>
        <v>1</v>
      </c>
    </row>
    <row r="171" spans="1:35" x14ac:dyDescent="0.25">
      <c r="A171" s="3">
        <f t="shared" si="32"/>
        <v>42537</v>
      </c>
      <c r="B171" s="16">
        <v>43</v>
      </c>
      <c r="C171" s="16">
        <v>0</v>
      </c>
      <c r="D171" s="16">
        <v>739</v>
      </c>
      <c r="E171" s="16">
        <v>31</v>
      </c>
      <c r="F171" s="16">
        <v>25</v>
      </c>
      <c r="G171" s="16">
        <v>120</v>
      </c>
      <c r="H171" s="24">
        <v>110</v>
      </c>
      <c r="I171" s="16">
        <v>4</v>
      </c>
      <c r="J171" s="16">
        <v>12</v>
      </c>
      <c r="K171" s="16">
        <v>102</v>
      </c>
      <c r="L171" s="16">
        <v>1269</v>
      </c>
      <c r="M171">
        <v>1</v>
      </c>
      <c r="N171">
        <v>21</v>
      </c>
      <c r="O171">
        <v>0</v>
      </c>
      <c r="P171">
        <v>6</v>
      </c>
      <c r="T171" s="6">
        <f t="shared" si="17"/>
        <v>0.60563380281690138</v>
      </c>
      <c r="U171" s="6">
        <f t="shared" si="18"/>
        <v>1</v>
      </c>
      <c r="V171" s="6">
        <f t="shared" si="19"/>
        <v>0.84360730593607303</v>
      </c>
      <c r="W171" s="6">
        <f t="shared" si="20"/>
        <v>1.9375</v>
      </c>
      <c r="X171" s="6">
        <f t="shared" si="21"/>
        <v>1.1904761904761905</v>
      </c>
      <c r="Y171" s="6">
        <f t="shared" si="22"/>
        <v>1.4814814814814814</v>
      </c>
      <c r="Z171" s="6">
        <f t="shared" si="23"/>
        <v>0.67073170731707321</v>
      </c>
      <c r="AA171" s="6">
        <f t="shared" si="24"/>
        <v>0.36363636363636365</v>
      </c>
      <c r="AB171" s="6">
        <f t="shared" si="25"/>
        <v>1.2</v>
      </c>
      <c r="AC171" s="6">
        <f t="shared" si="26"/>
        <v>1.3076923076923077</v>
      </c>
      <c r="AD171" s="6">
        <f t="shared" si="27"/>
        <v>0.99607535321821039</v>
      </c>
      <c r="AE171" s="6">
        <f t="shared" si="28"/>
        <v>0.25</v>
      </c>
      <c r="AF171" s="6">
        <f t="shared" si="29"/>
        <v>0.6</v>
      </c>
      <c r="AG171" s="6">
        <f t="shared" si="30"/>
        <v>0</v>
      </c>
      <c r="AH171" s="6">
        <f t="shared" si="31"/>
        <v>6</v>
      </c>
      <c r="AI171" s="6">
        <f t="shared" si="31"/>
        <v>1</v>
      </c>
    </row>
    <row r="172" spans="1:35" x14ac:dyDescent="0.25">
      <c r="A172" s="3">
        <f t="shared" si="32"/>
        <v>42538</v>
      </c>
      <c r="B172" s="16">
        <v>66</v>
      </c>
      <c r="C172" s="16">
        <v>0</v>
      </c>
      <c r="D172" s="16">
        <v>689</v>
      </c>
      <c r="E172" s="16">
        <v>24</v>
      </c>
      <c r="F172" s="16">
        <v>28</v>
      </c>
      <c r="G172" s="16">
        <v>87</v>
      </c>
      <c r="H172" s="24">
        <v>67</v>
      </c>
      <c r="I172" s="16">
        <v>4</v>
      </c>
      <c r="J172" s="16">
        <v>8</v>
      </c>
      <c r="K172" s="16">
        <v>12</v>
      </c>
      <c r="L172" s="16">
        <v>1238</v>
      </c>
      <c r="M172">
        <v>4</v>
      </c>
      <c r="N172">
        <v>13</v>
      </c>
      <c r="O172">
        <v>0</v>
      </c>
      <c r="P172">
        <v>1</v>
      </c>
      <c r="T172" s="6">
        <f t="shared" si="17"/>
        <v>1.2452830188679245</v>
      </c>
      <c r="U172" s="6">
        <f t="shared" si="18"/>
        <v>1</v>
      </c>
      <c r="V172" s="6">
        <f t="shared" si="19"/>
        <v>0.83012048192771082</v>
      </c>
      <c r="W172" s="6">
        <f t="shared" si="20"/>
        <v>1.2</v>
      </c>
      <c r="X172" s="6">
        <f t="shared" si="21"/>
        <v>1.037037037037037</v>
      </c>
      <c r="Y172" s="6">
        <f t="shared" si="22"/>
        <v>1.1153846153846154</v>
      </c>
      <c r="Z172" s="6">
        <f t="shared" si="23"/>
        <v>0.88157894736842102</v>
      </c>
      <c r="AA172" s="6">
        <f t="shared" si="24"/>
        <v>2</v>
      </c>
      <c r="AB172" s="6">
        <f t="shared" si="25"/>
        <v>1.1428571428571428</v>
      </c>
      <c r="AC172" s="6">
        <f t="shared" si="26"/>
        <v>0.63157894736842102</v>
      </c>
      <c r="AD172" s="6">
        <f t="shared" si="27"/>
        <v>0.99919289749798224</v>
      </c>
      <c r="AE172" s="6">
        <f t="shared" si="28"/>
        <v>0.5</v>
      </c>
      <c r="AF172" s="6">
        <f t="shared" si="29"/>
        <v>0.41935483870967744</v>
      </c>
      <c r="AG172" s="6">
        <f t="shared" si="30"/>
        <v>1</v>
      </c>
      <c r="AH172" s="6">
        <f t="shared" si="31"/>
        <v>1</v>
      </c>
      <c r="AI172" s="6">
        <f t="shared" si="31"/>
        <v>1</v>
      </c>
    </row>
    <row r="173" spans="1:35" x14ac:dyDescent="0.25">
      <c r="A173" s="3">
        <f t="shared" si="32"/>
        <v>42539</v>
      </c>
      <c r="B173" s="16">
        <v>47</v>
      </c>
      <c r="C173" s="16">
        <v>1179</v>
      </c>
      <c r="D173" s="16">
        <v>629</v>
      </c>
      <c r="E173" s="16">
        <v>12</v>
      </c>
      <c r="F173" s="16">
        <v>14</v>
      </c>
      <c r="G173" s="16">
        <v>120</v>
      </c>
      <c r="H173" s="24">
        <v>84</v>
      </c>
      <c r="I173" s="16">
        <v>3</v>
      </c>
      <c r="J173" s="16">
        <v>12</v>
      </c>
      <c r="K173" s="16">
        <v>0</v>
      </c>
      <c r="L173" s="16">
        <v>1206</v>
      </c>
      <c r="M173">
        <v>0</v>
      </c>
      <c r="N173">
        <v>25</v>
      </c>
      <c r="O173">
        <v>1</v>
      </c>
      <c r="P173">
        <v>0</v>
      </c>
      <c r="T173" s="6">
        <f t="shared" si="17"/>
        <v>0.8392857142857143</v>
      </c>
      <c r="U173" s="6">
        <f t="shared" si="18"/>
        <v>1</v>
      </c>
      <c r="V173" s="6">
        <f t="shared" si="19"/>
        <v>0.75874547647768398</v>
      </c>
      <c r="W173" s="6">
        <f t="shared" si="20"/>
        <v>1.0909090909090908</v>
      </c>
      <c r="X173" s="6">
        <f t="shared" si="21"/>
        <v>0.5</v>
      </c>
      <c r="Y173" s="6">
        <f t="shared" si="22"/>
        <v>1.6</v>
      </c>
      <c r="Z173" s="6">
        <f t="shared" si="23"/>
        <v>0.64122137404580148</v>
      </c>
      <c r="AA173" s="6">
        <f t="shared" si="24"/>
        <v>0.33333333333333331</v>
      </c>
      <c r="AB173" s="6">
        <f t="shared" si="25"/>
        <v>1.2</v>
      </c>
      <c r="AC173" s="6">
        <f t="shared" si="26"/>
        <v>0</v>
      </c>
      <c r="AD173" s="6">
        <f t="shared" si="27"/>
        <v>1.3267326732673268</v>
      </c>
      <c r="AE173" s="6">
        <f t="shared" si="28"/>
        <v>0</v>
      </c>
      <c r="AF173" s="6">
        <f t="shared" si="29"/>
        <v>0.86206896551724133</v>
      </c>
      <c r="AG173" s="6">
        <f t="shared" si="30"/>
        <v>1</v>
      </c>
      <c r="AH173" s="6">
        <f t="shared" si="31"/>
        <v>0</v>
      </c>
      <c r="AI173" s="6">
        <f t="shared" si="31"/>
        <v>1</v>
      </c>
    </row>
    <row r="174" spans="1:35" x14ac:dyDescent="0.25">
      <c r="A174" s="3">
        <f t="shared" si="32"/>
        <v>42540</v>
      </c>
      <c r="B174" s="16">
        <v>49</v>
      </c>
      <c r="C174" s="16">
        <v>7</v>
      </c>
      <c r="D174" s="16">
        <v>559</v>
      </c>
      <c r="E174" s="16">
        <v>8</v>
      </c>
      <c r="F174" s="16">
        <v>18</v>
      </c>
      <c r="G174" s="16">
        <v>115</v>
      </c>
      <c r="H174" s="24">
        <v>71</v>
      </c>
      <c r="I174" s="16">
        <v>8</v>
      </c>
      <c r="J174" s="16">
        <v>1</v>
      </c>
      <c r="K174" s="16">
        <v>0</v>
      </c>
      <c r="L174" s="16">
        <v>1022</v>
      </c>
      <c r="M174">
        <v>1</v>
      </c>
      <c r="N174">
        <v>29</v>
      </c>
      <c r="O174">
        <v>1</v>
      </c>
      <c r="P174">
        <v>0</v>
      </c>
      <c r="T174" s="6">
        <f t="shared" si="17"/>
        <v>0.62820512820512819</v>
      </c>
      <c r="U174" s="6">
        <f t="shared" si="18"/>
        <v>1</v>
      </c>
      <c r="V174" s="6">
        <f t="shared" si="19"/>
        <v>0.76054421768707481</v>
      </c>
      <c r="W174" s="6">
        <f t="shared" si="20"/>
        <v>0.8</v>
      </c>
      <c r="X174" s="6">
        <f t="shared" si="21"/>
        <v>0.75</v>
      </c>
      <c r="Y174" s="6">
        <f t="shared" si="22"/>
        <v>1.619718309859155</v>
      </c>
      <c r="Z174" s="6">
        <f t="shared" si="23"/>
        <v>0.66355140186915884</v>
      </c>
      <c r="AA174" s="6">
        <f t="shared" si="24"/>
        <v>2</v>
      </c>
      <c r="AB174" s="6">
        <f t="shared" si="25"/>
        <v>0.25</v>
      </c>
      <c r="AC174" s="6">
        <f t="shared" si="26"/>
        <v>0</v>
      </c>
      <c r="AD174" s="6">
        <f t="shared" si="27"/>
        <v>1.1457399103139014</v>
      </c>
      <c r="AE174" s="6">
        <f t="shared" si="28"/>
        <v>1</v>
      </c>
      <c r="AF174" s="6">
        <f t="shared" si="29"/>
        <v>1.0357142857142858</v>
      </c>
      <c r="AG174" s="6">
        <f t="shared" si="30"/>
        <v>1</v>
      </c>
      <c r="AH174" s="6">
        <f t="shared" si="31"/>
        <v>0</v>
      </c>
      <c r="AI174" s="6">
        <f t="shared" si="31"/>
        <v>1</v>
      </c>
    </row>
    <row r="175" spans="1:35" x14ac:dyDescent="0.25">
      <c r="A175" s="3">
        <f t="shared" si="32"/>
        <v>42541</v>
      </c>
      <c r="B175" s="16">
        <v>24</v>
      </c>
      <c r="C175" s="16">
        <v>1</v>
      </c>
      <c r="D175" s="16">
        <v>317</v>
      </c>
      <c r="E175" s="16">
        <v>0</v>
      </c>
      <c r="F175" s="16">
        <v>6</v>
      </c>
      <c r="G175" s="16">
        <v>116</v>
      </c>
      <c r="H175" s="24">
        <v>31</v>
      </c>
      <c r="I175" s="16">
        <v>1</v>
      </c>
      <c r="J175" s="16">
        <v>0</v>
      </c>
      <c r="K175" s="16">
        <v>0</v>
      </c>
      <c r="L175" s="16">
        <v>615</v>
      </c>
      <c r="M175">
        <v>0</v>
      </c>
      <c r="N175">
        <v>17</v>
      </c>
      <c r="O175">
        <v>0</v>
      </c>
      <c r="P175">
        <v>2</v>
      </c>
      <c r="T175" s="6">
        <f t="shared" si="17"/>
        <v>0.54545454545454541</v>
      </c>
      <c r="U175" s="6">
        <f t="shared" si="18"/>
        <v>1</v>
      </c>
      <c r="V175" s="6">
        <f t="shared" si="19"/>
        <v>0.91884057971014488</v>
      </c>
      <c r="W175" s="6">
        <f t="shared" si="20"/>
        <v>0</v>
      </c>
      <c r="X175" s="6">
        <f t="shared" si="21"/>
        <v>0.6</v>
      </c>
      <c r="Y175" s="6">
        <f t="shared" si="22"/>
        <v>1.0841121495327102</v>
      </c>
      <c r="Z175" s="6">
        <f t="shared" si="23"/>
        <v>1.1481481481481481</v>
      </c>
      <c r="AA175" s="6">
        <f t="shared" si="24"/>
        <v>0.5</v>
      </c>
      <c r="AB175" s="6">
        <f t="shared" si="25"/>
        <v>0</v>
      </c>
      <c r="AC175" s="6">
        <f t="shared" si="26"/>
        <v>1</v>
      </c>
      <c r="AD175" s="6">
        <f t="shared" si="27"/>
        <v>1.0049019607843137</v>
      </c>
      <c r="AE175" s="6">
        <f t="shared" si="28"/>
        <v>0</v>
      </c>
      <c r="AF175" s="6">
        <f t="shared" si="29"/>
        <v>0.89473684210526316</v>
      </c>
      <c r="AG175" s="6">
        <f t="shared" si="30"/>
        <v>0</v>
      </c>
      <c r="AH175" s="6">
        <f t="shared" si="31"/>
        <v>1</v>
      </c>
      <c r="AI175" s="6">
        <f t="shared" si="31"/>
        <v>1</v>
      </c>
    </row>
    <row r="176" spans="1:35" x14ac:dyDescent="0.25">
      <c r="A176" s="3">
        <f t="shared" si="32"/>
        <v>42542</v>
      </c>
      <c r="B176" s="16">
        <v>23</v>
      </c>
      <c r="C176" s="16">
        <v>1</v>
      </c>
      <c r="D176" s="16">
        <v>407</v>
      </c>
      <c r="E176" s="16">
        <v>4</v>
      </c>
      <c r="F176" s="16">
        <v>24</v>
      </c>
      <c r="G176" s="16">
        <v>119</v>
      </c>
      <c r="H176" s="24">
        <v>13</v>
      </c>
      <c r="I176" s="16">
        <v>0</v>
      </c>
      <c r="J176" s="16">
        <v>0</v>
      </c>
      <c r="K176" s="16">
        <v>0</v>
      </c>
      <c r="L176" s="16">
        <v>680</v>
      </c>
      <c r="M176">
        <v>2</v>
      </c>
      <c r="N176">
        <v>20</v>
      </c>
      <c r="O176">
        <v>1</v>
      </c>
      <c r="P176">
        <v>0</v>
      </c>
      <c r="T176" s="6">
        <f t="shared" si="17"/>
        <v>0.88461538461538458</v>
      </c>
      <c r="U176" s="6">
        <f t="shared" si="18"/>
        <v>1</v>
      </c>
      <c r="V176" s="6">
        <f t="shared" si="19"/>
        <v>1.0277777777777777</v>
      </c>
      <c r="W176" s="6">
        <f t="shared" si="20"/>
        <v>0.66666666666666663</v>
      </c>
      <c r="X176" s="6">
        <f t="shared" si="21"/>
        <v>0.8571428571428571</v>
      </c>
      <c r="Y176" s="6">
        <f t="shared" si="22"/>
        <v>1.0530973451327434</v>
      </c>
      <c r="Z176" s="6">
        <f t="shared" si="23"/>
        <v>0.44827586206896552</v>
      </c>
      <c r="AA176" s="6">
        <f t="shared" si="24"/>
        <v>0</v>
      </c>
      <c r="AB176" s="6">
        <f t="shared" si="25"/>
        <v>0</v>
      </c>
      <c r="AC176" s="6">
        <f t="shared" si="26"/>
        <v>0</v>
      </c>
      <c r="AD176" s="6">
        <f t="shared" si="27"/>
        <v>1.0845295055821371</v>
      </c>
      <c r="AE176" s="6">
        <f t="shared" si="28"/>
        <v>1</v>
      </c>
      <c r="AF176" s="6">
        <f t="shared" si="29"/>
        <v>2.5</v>
      </c>
      <c r="AG176" s="6">
        <f t="shared" si="30"/>
        <v>1</v>
      </c>
      <c r="AH176" s="6">
        <f t="shared" si="31"/>
        <v>0</v>
      </c>
      <c r="AI176" s="6">
        <f t="shared" si="31"/>
        <v>1</v>
      </c>
    </row>
    <row r="177" spans="1:35" x14ac:dyDescent="0.25">
      <c r="A177" s="3">
        <f t="shared" si="32"/>
        <v>42543</v>
      </c>
      <c r="B177" s="16">
        <v>18</v>
      </c>
      <c r="C177" s="16">
        <v>1</v>
      </c>
      <c r="D177" s="16">
        <v>748</v>
      </c>
      <c r="E177" s="16">
        <v>15</v>
      </c>
      <c r="F177" s="16">
        <v>54</v>
      </c>
      <c r="G177" s="16">
        <v>121</v>
      </c>
      <c r="H177" s="24">
        <v>94</v>
      </c>
      <c r="I177" s="16">
        <v>5</v>
      </c>
      <c r="J177" s="16">
        <v>17</v>
      </c>
      <c r="K177" s="16">
        <v>108</v>
      </c>
      <c r="L177" s="16">
        <v>1374</v>
      </c>
      <c r="M177">
        <v>3</v>
      </c>
      <c r="N177">
        <v>24</v>
      </c>
      <c r="O177">
        <v>2</v>
      </c>
      <c r="P177">
        <v>3</v>
      </c>
      <c r="T177" s="6">
        <f t="shared" si="17"/>
        <v>0.52941176470588236</v>
      </c>
      <c r="U177" s="6">
        <f t="shared" si="18"/>
        <v>1</v>
      </c>
      <c r="V177" s="6">
        <f t="shared" si="19"/>
        <v>0.91891891891891897</v>
      </c>
      <c r="W177" s="6">
        <f t="shared" si="20"/>
        <v>1.1538461538461537</v>
      </c>
      <c r="X177" s="6">
        <f t="shared" si="21"/>
        <v>0.47368421052631576</v>
      </c>
      <c r="Y177" s="6">
        <f t="shared" si="22"/>
        <v>1.0521739130434782</v>
      </c>
      <c r="Z177" s="6">
        <f t="shared" si="23"/>
        <v>0.78333333333333333</v>
      </c>
      <c r="AA177" s="6">
        <f t="shared" si="24"/>
        <v>1</v>
      </c>
      <c r="AB177" s="6">
        <f t="shared" si="25"/>
        <v>8.5</v>
      </c>
      <c r="AC177" s="6">
        <f t="shared" si="26"/>
        <v>2.25</v>
      </c>
      <c r="AD177" s="6">
        <f t="shared" si="27"/>
        <v>1.0717628705148206</v>
      </c>
      <c r="AE177" s="6">
        <f t="shared" si="28"/>
        <v>1</v>
      </c>
      <c r="AF177" s="6">
        <f t="shared" si="29"/>
        <v>1</v>
      </c>
      <c r="AG177" s="6">
        <f t="shared" si="30"/>
        <v>2</v>
      </c>
      <c r="AH177" s="6">
        <f t="shared" si="31"/>
        <v>1</v>
      </c>
      <c r="AI177" s="6">
        <f t="shared" si="31"/>
        <v>1</v>
      </c>
    </row>
    <row r="178" spans="1:35" x14ac:dyDescent="0.25">
      <c r="A178" s="3">
        <f t="shared" si="32"/>
        <v>42544</v>
      </c>
      <c r="B178" s="16">
        <v>-31</v>
      </c>
      <c r="C178" s="16">
        <v>2</v>
      </c>
      <c r="D178" s="16">
        <v>737</v>
      </c>
      <c r="E178" s="16">
        <v>14</v>
      </c>
      <c r="F178" s="16">
        <v>13</v>
      </c>
      <c r="G178" s="16">
        <v>133</v>
      </c>
      <c r="H178" s="24">
        <v>87</v>
      </c>
      <c r="I178" s="16">
        <v>2</v>
      </c>
      <c r="J178" s="16">
        <v>9</v>
      </c>
      <c r="K178" s="16">
        <v>48</v>
      </c>
      <c r="L178" s="16">
        <v>1185</v>
      </c>
      <c r="M178">
        <v>6</v>
      </c>
      <c r="N178">
        <v>30</v>
      </c>
      <c r="O178">
        <v>3</v>
      </c>
      <c r="P178">
        <v>0</v>
      </c>
      <c r="T178" s="6">
        <f t="shared" si="17"/>
        <v>-0.72093023255813948</v>
      </c>
      <c r="U178" s="6">
        <f t="shared" si="18"/>
        <v>1</v>
      </c>
      <c r="V178" s="6">
        <f t="shared" si="19"/>
        <v>0.99729364005412724</v>
      </c>
      <c r="W178" s="6">
        <f t="shared" si="20"/>
        <v>0.45161290322580644</v>
      </c>
      <c r="X178" s="6">
        <f t="shared" si="21"/>
        <v>0.52</v>
      </c>
      <c r="Y178" s="6">
        <f t="shared" si="22"/>
        <v>1.1083333333333334</v>
      </c>
      <c r="Z178" s="6">
        <f t="shared" si="23"/>
        <v>0.79090909090909089</v>
      </c>
      <c r="AA178" s="6">
        <f t="shared" si="24"/>
        <v>0.5</v>
      </c>
      <c r="AB178" s="6">
        <f t="shared" si="25"/>
        <v>0.75</v>
      </c>
      <c r="AC178" s="6">
        <f t="shared" si="26"/>
        <v>0.47058823529411764</v>
      </c>
      <c r="AD178" s="6">
        <f t="shared" si="27"/>
        <v>0.93380614657210403</v>
      </c>
      <c r="AE178" s="6">
        <f t="shared" si="28"/>
        <v>6</v>
      </c>
      <c r="AF178" s="6">
        <f t="shared" si="29"/>
        <v>1.4285714285714286</v>
      </c>
      <c r="AG178" s="6">
        <f t="shared" si="30"/>
        <v>1</v>
      </c>
      <c r="AH178" s="6">
        <f t="shared" si="31"/>
        <v>0</v>
      </c>
      <c r="AI178" s="6">
        <f t="shared" si="31"/>
        <v>1</v>
      </c>
    </row>
    <row r="179" spans="1:35" x14ac:dyDescent="0.25">
      <c r="A179" s="3">
        <f t="shared" si="32"/>
        <v>42545</v>
      </c>
      <c r="B179" s="16">
        <v>34</v>
      </c>
      <c r="C179" s="16">
        <v>3</v>
      </c>
      <c r="D179" s="16">
        <v>537</v>
      </c>
      <c r="E179" s="16">
        <v>12</v>
      </c>
      <c r="F179" s="16">
        <v>19</v>
      </c>
      <c r="G179" s="16">
        <v>134</v>
      </c>
      <c r="H179" s="24">
        <v>99</v>
      </c>
      <c r="I179" s="16">
        <v>3</v>
      </c>
      <c r="J179" s="16">
        <v>4</v>
      </c>
      <c r="K179" s="16">
        <v>21</v>
      </c>
      <c r="L179" s="16">
        <v>1141</v>
      </c>
      <c r="M179">
        <v>1</v>
      </c>
      <c r="N179">
        <v>23</v>
      </c>
      <c r="O179">
        <v>4</v>
      </c>
      <c r="P179">
        <v>5</v>
      </c>
      <c r="T179" s="6">
        <f t="shared" si="17"/>
        <v>0.51515151515151514</v>
      </c>
      <c r="U179" s="6">
        <f t="shared" si="18"/>
        <v>1</v>
      </c>
      <c r="V179" s="6">
        <f t="shared" si="19"/>
        <v>0.77939042089985489</v>
      </c>
      <c r="W179" s="6">
        <f t="shared" si="20"/>
        <v>0.5</v>
      </c>
      <c r="X179" s="6">
        <f t="shared" si="21"/>
        <v>0.6785714285714286</v>
      </c>
      <c r="Y179" s="6">
        <f t="shared" si="22"/>
        <v>1.5402298850574712</v>
      </c>
      <c r="Z179" s="6">
        <f t="shared" si="23"/>
        <v>1.4776119402985075</v>
      </c>
      <c r="AA179" s="6">
        <f t="shared" si="24"/>
        <v>0.75</v>
      </c>
      <c r="AB179" s="6">
        <f t="shared" si="25"/>
        <v>0.5</v>
      </c>
      <c r="AC179" s="6">
        <f t="shared" si="26"/>
        <v>1.75</v>
      </c>
      <c r="AD179" s="6">
        <f t="shared" si="27"/>
        <v>0.92164781906300486</v>
      </c>
      <c r="AE179" s="6">
        <f t="shared" si="28"/>
        <v>0.25</v>
      </c>
      <c r="AF179" s="6">
        <f t="shared" si="29"/>
        <v>1.7692307692307692</v>
      </c>
      <c r="AG179" s="6">
        <f t="shared" si="30"/>
        <v>1</v>
      </c>
      <c r="AH179" s="6">
        <f t="shared" si="31"/>
        <v>5</v>
      </c>
      <c r="AI179" s="6">
        <f t="shared" si="31"/>
        <v>1</v>
      </c>
    </row>
    <row r="180" spans="1:35" x14ac:dyDescent="0.25">
      <c r="A180" s="3">
        <f t="shared" si="32"/>
        <v>42546</v>
      </c>
      <c r="B180" s="16">
        <v>30</v>
      </c>
      <c r="C180" s="16">
        <v>8</v>
      </c>
      <c r="D180" s="16">
        <v>629</v>
      </c>
      <c r="E180" s="16">
        <v>25</v>
      </c>
      <c r="F180" s="16">
        <v>26</v>
      </c>
      <c r="G180" s="16">
        <v>109</v>
      </c>
      <c r="H180" s="24">
        <v>77</v>
      </c>
      <c r="I180" s="16">
        <v>3</v>
      </c>
      <c r="J180" s="16">
        <v>5</v>
      </c>
      <c r="K180" s="16">
        <v>50</v>
      </c>
      <c r="L180" s="16">
        <v>990</v>
      </c>
      <c r="M180">
        <v>3</v>
      </c>
      <c r="N180">
        <v>7</v>
      </c>
      <c r="O180">
        <v>3</v>
      </c>
      <c r="P180">
        <v>0</v>
      </c>
      <c r="T180" s="6">
        <f t="shared" si="17"/>
        <v>0.63829787234042556</v>
      </c>
      <c r="U180" s="6">
        <f t="shared" si="18"/>
        <v>6.7854113655640372E-3</v>
      </c>
      <c r="V180" s="6">
        <f t="shared" si="19"/>
        <v>1</v>
      </c>
      <c r="W180" s="6">
        <f t="shared" si="20"/>
        <v>2.0833333333333335</v>
      </c>
      <c r="X180" s="6">
        <f t="shared" si="21"/>
        <v>1.8571428571428572</v>
      </c>
      <c r="Y180" s="6">
        <f t="shared" si="22"/>
        <v>0.90833333333333333</v>
      </c>
      <c r="Z180" s="6">
        <f t="shared" si="23"/>
        <v>0.91666666666666663</v>
      </c>
      <c r="AA180" s="6">
        <f t="shared" si="24"/>
        <v>1</v>
      </c>
      <c r="AB180" s="6">
        <f t="shared" si="25"/>
        <v>0.41666666666666669</v>
      </c>
      <c r="AC180" s="6">
        <f t="shared" si="26"/>
        <v>1</v>
      </c>
      <c r="AD180" s="6">
        <f t="shared" si="27"/>
        <v>0.82089552238805974</v>
      </c>
      <c r="AE180" s="6">
        <f t="shared" si="28"/>
        <v>1</v>
      </c>
      <c r="AF180" s="6">
        <f t="shared" si="29"/>
        <v>0.28000000000000003</v>
      </c>
      <c r="AG180" s="6">
        <f t="shared" si="30"/>
        <v>3</v>
      </c>
      <c r="AH180" s="6">
        <f t="shared" si="31"/>
        <v>1</v>
      </c>
      <c r="AI180" s="6">
        <f t="shared" si="31"/>
        <v>1</v>
      </c>
    </row>
    <row r="181" spans="1:35" x14ac:dyDescent="0.25">
      <c r="A181" s="3">
        <f t="shared" si="32"/>
        <v>42547</v>
      </c>
      <c r="B181" s="16">
        <v>8</v>
      </c>
      <c r="C181" s="16">
        <v>3</v>
      </c>
      <c r="D181" s="16">
        <v>503</v>
      </c>
      <c r="E181" s="16">
        <v>3</v>
      </c>
      <c r="F181" s="16">
        <v>1</v>
      </c>
      <c r="G181" s="16">
        <v>125</v>
      </c>
      <c r="H181" s="24">
        <v>40</v>
      </c>
      <c r="I181" s="16">
        <v>2</v>
      </c>
      <c r="J181" s="16">
        <v>1</v>
      </c>
      <c r="K181" s="16">
        <v>0</v>
      </c>
      <c r="L181" s="16">
        <v>1109</v>
      </c>
      <c r="M181">
        <v>4</v>
      </c>
      <c r="N181">
        <v>9</v>
      </c>
      <c r="O181">
        <v>3</v>
      </c>
      <c r="P181">
        <v>2</v>
      </c>
      <c r="T181" s="6">
        <f t="shared" si="17"/>
        <v>0.16326530612244897</v>
      </c>
      <c r="U181" s="6">
        <f t="shared" si="18"/>
        <v>0.42857142857142855</v>
      </c>
      <c r="V181" s="6">
        <f t="shared" si="19"/>
        <v>0.89982110912343471</v>
      </c>
      <c r="W181" s="6">
        <f t="shared" si="20"/>
        <v>0.375</v>
      </c>
      <c r="X181" s="6">
        <f t="shared" si="21"/>
        <v>5.5555555555555552E-2</v>
      </c>
      <c r="Y181" s="6">
        <f t="shared" si="22"/>
        <v>1.0869565217391304</v>
      </c>
      <c r="Z181" s="6">
        <f t="shared" si="23"/>
        <v>0.56338028169014087</v>
      </c>
      <c r="AA181" s="6">
        <f t="shared" si="24"/>
        <v>0.25</v>
      </c>
      <c r="AB181" s="6">
        <f t="shared" si="25"/>
        <v>1</v>
      </c>
      <c r="AC181" s="6">
        <f t="shared" si="26"/>
        <v>1</v>
      </c>
      <c r="AD181" s="6">
        <f t="shared" si="27"/>
        <v>1.0851272015655578</v>
      </c>
      <c r="AE181" s="6">
        <f t="shared" si="28"/>
        <v>4</v>
      </c>
      <c r="AF181" s="6">
        <f t="shared" si="29"/>
        <v>0.31034482758620691</v>
      </c>
      <c r="AG181" s="6">
        <f t="shared" si="30"/>
        <v>3</v>
      </c>
      <c r="AH181" s="6">
        <f t="shared" si="31"/>
        <v>1</v>
      </c>
      <c r="AI181" s="6">
        <f t="shared" si="31"/>
        <v>1</v>
      </c>
    </row>
    <row r="182" spans="1:35" x14ac:dyDescent="0.25">
      <c r="A182" s="3">
        <f t="shared" si="32"/>
        <v>42548</v>
      </c>
      <c r="B182" s="16">
        <v>22</v>
      </c>
      <c r="C182" s="16">
        <v>2</v>
      </c>
      <c r="D182" s="16">
        <v>318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0</v>
      </c>
      <c r="L182" s="16">
        <v>552</v>
      </c>
      <c r="M182">
        <v>1</v>
      </c>
      <c r="N182">
        <v>10</v>
      </c>
      <c r="O182">
        <v>2</v>
      </c>
      <c r="P182">
        <v>2</v>
      </c>
      <c r="T182" s="6">
        <f t="shared" si="17"/>
        <v>0.91666666666666663</v>
      </c>
      <c r="U182" s="6">
        <f t="shared" si="18"/>
        <v>2</v>
      </c>
      <c r="V182" s="6">
        <f t="shared" si="19"/>
        <v>1.0031545741324921</v>
      </c>
      <c r="W182" s="6">
        <f t="shared" si="20"/>
        <v>1</v>
      </c>
      <c r="X182" s="6">
        <f t="shared" si="21"/>
        <v>0</v>
      </c>
      <c r="Y182" s="6">
        <f t="shared" si="22"/>
        <v>1.2413793103448276</v>
      </c>
      <c r="Z182" s="6">
        <f t="shared" si="23"/>
        <v>1</v>
      </c>
      <c r="AA182" s="6">
        <f t="shared" si="24"/>
        <v>0</v>
      </c>
      <c r="AB182" s="6">
        <f t="shared" si="25"/>
        <v>1</v>
      </c>
      <c r="AC182" s="6">
        <f t="shared" si="26"/>
        <v>1</v>
      </c>
      <c r="AD182" s="6">
        <f t="shared" si="27"/>
        <v>0.89756097560975612</v>
      </c>
      <c r="AE182" s="6">
        <f t="shared" si="28"/>
        <v>1</v>
      </c>
      <c r="AF182" s="6">
        <f t="shared" si="29"/>
        <v>0.58823529411764708</v>
      </c>
      <c r="AG182" s="6">
        <f t="shared" si="30"/>
        <v>1</v>
      </c>
      <c r="AH182" s="6">
        <f t="shared" si="31"/>
        <v>1</v>
      </c>
      <c r="AI182" s="6">
        <f t="shared" si="31"/>
        <v>1</v>
      </c>
    </row>
    <row r="183" spans="1:35" x14ac:dyDescent="0.25">
      <c r="A183" s="3">
        <f t="shared" si="32"/>
        <v>42549</v>
      </c>
      <c r="B183" s="16">
        <v>6</v>
      </c>
      <c r="C183" s="16">
        <v>3</v>
      </c>
      <c r="D183" s="16">
        <v>385</v>
      </c>
      <c r="E183" s="16">
        <v>8</v>
      </c>
      <c r="F183" s="16">
        <v>35</v>
      </c>
      <c r="G183" s="16">
        <v>162</v>
      </c>
      <c r="H183" s="24">
        <v>21</v>
      </c>
      <c r="I183" s="16">
        <v>2</v>
      </c>
      <c r="J183" s="16">
        <v>0</v>
      </c>
      <c r="K183" s="16">
        <v>0</v>
      </c>
      <c r="L183" s="16">
        <v>692</v>
      </c>
      <c r="M183">
        <v>0</v>
      </c>
      <c r="N183">
        <v>19</v>
      </c>
      <c r="O183">
        <v>0</v>
      </c>
      <c r="P183">
        <v>1</v>
      </c>
      <c r="T183" s="6">
        <f t="shared" si="17"/>
        <v>0.2608695652173913</v>
      </c>
      <c r="U183" s="6">
        <f t="shared" si="18"/>
        <v>3</v>
      </c>
      <c r="V183" s="6">
        <f t="shared" si="19"/>
        <v>0.94594594594594594</v>
      </c>
      <c r="W183" s="6">
        <f t="shared" si="20"/>
        <v>2</v>
      </c>
      <c r="X183" s="6">
        <f t="shared" si="21"/>
        <v>1.4583333333333333</v>
      </c>
      <c r="Y183" s="6">
        <f t="shared" si="22"/>
        <v>1.3613445378151261</v>
      </c>
      <c r="Z183" s="6">
        <f t="shared" si="23"/>
        <v>1.6153846153846154</v>
      </c>
      <c r="AA183" s="6">
        <f t="shared" si="24"/>
        <v>1</v>
      </c>
      <c r="AB183" s="6">
        <f t="shared" si="25"/>
        <v>1</v>
      </c>
      <c r="AC183" s="6">
        <f t="shared" si="26"/>
        <v>1</v>
      </c>
      <c r="AD183" s="6">
        <f t="shared" si="27"/>
        <v>1.0176470588235293</v>
      </c>
      <c r="AE183" s="6">
        <f t="shared" si="28"/>
        <v>0</v>
      </c>
      <c r="AF183" s="6">
        <f t="shared" si="29"/>
        <v>0.95</v>
      </c>
      <c r="AG183" s="6">
        <f t="shared" si="30"/>
        <v>0</v>
      </c>
      <c r="AH183" s="6">
        <f t="shared" si="31"/>
        <v>1</v>
      </c>
      <c r="AI183" s="6">
        <f t="shared" si="31"/>
        <v>1</v>
      </c>
    </row>
    <row r="184" spans="1:35" x14ac:dyDescent="0.25">
      <c r="A184" s="3">
        <f t="shared" si="32"/>
        <v>42550</v>
      </c>
      <c r="B184" s="16">
        <v>23</v>
      </c>
      <c r="C184" s="16">
        <v>9</v>
      </c>
      <c r="D184" s="16">
        <v>553</v>
      </c>
      <c r="E184" s="16">
        <v>14</v>
      </c>
      <c r="F184" s="16">
        <v>30</v>
      </c>
      <c r="G184" s="16">
        <v>147</v>
      </c>
      <c r="H184" s="24">
        <v>54</v>
      </c>
      <c r="I184" s="16">
        <v>6</v>
      </c>
      <c r="J184" s="16">
        <v>15</v>
      </c>
      <c r="K184" s="16">
        <v>53</v>
      </c>
      <c r="L184" s="16">
        <v>1280</v>
      </c>
      <c r="M184">
        <v>1</v>
      </c>
      <c r="N184">
        <v>12</v>
      </c>
      <c r="O184">
        <v>1</v>
      </c>
      <c r="P184">
        <v>2</v>
      </c>
      <c r="T184" s="6">
        <f t="shared" si="17"/>
        <v>1.2777777777777777</v>
      </c>
      <c r="U184" s="6">
        <f t="shared" si="18"/>
        <v>9</v>
      </c>
      <c r="V184" s="6">
        <f t="shared" si="19"/>
        <v>0.73930481283422456</v>
      </c>
      <c r="W184" s="6">
        <f t="shared" si="20"/>
        <v>0.93333333333333335</v>
      </c>
      <c r="X184" s="6">
        <f t="shared" si="21"/>
        <v>0.55555555555555558</v>
      </c>
      <c r="Y184" s="6">
        <f t="shared" si="22"/>
        <v>1.2148760330578512</v>
      </c>
      <c r="Z184" s="6">
        <f t="shared" si="23"/>
        <v>0.57446808510638303</v>
      </c>
      <c r="AA184" s="6">
        <f t="shared" si="24"/>
        <v>1.2</v>
      </c>
      <c r="AB184" s="6">
        <f t="shared" si="25"/>
        <v>0.88235294117647056</v>
      </c>
      <c r="AC184" s="6">
        <f t="shared" si="26"/>
        <v>0.49074074074074076</v>
      </c>
      <c r="AD184" s="6">
        <f t="shared" si="27"/>
        <v>0.93158660844250363</v>
      </c>
      <c r="AE184" s="6">
        <f t="shared" si="28"/>
        <v>0.33333333333333331</v>
      </c>
      <c r="AF184" s="6">
        <f t="shared" si="29"/>
        <v>0.5</v>
      </c>
      <c r="AG184" s="6">
        <f t="shared" si="30"/>
        <v>0.5</v>
      </c>
      <c r="AH184" s="6">
        <f t="shared" si="31"/>
        <v>0.66666666666666663</v>
      </c>
      <c r="AI184" s="6">
        <f t="shared" si="31"/>
        <v>1</v>
      </c>
    </row>
    <row r="185" spans="1:35" x14ac:dyDescent="0.25">
      <c r="A185" s="3">
        <f t="shared" si="32"/>
        <v>42551</v>
      </c>
      <c r="B185" s="16">
        <v>21</v>
      </c>
      <c r="C185" s="16">
        <v>9</v>
      </c>
      <c r="D185" s="16">
        <v>704</v>
      </c>
      <c r="E185" s="16">
        <v>5</v>
      </c>
      <c r="F185" s="16">
        <v>19</v>
      </c>
      <c r="G185" s="16">
        <v>141</v>
      </c>
      <c r="H185" s="24">
        <v>97</v>
      </c>
      <c r="I185" s="16">
        <v>2</v>
      </c>
      <c r="J185" s="16">
        <v>7</v>
      </c>
      <c r="K185" s="16">
        <v>37</v>
      </c>
      <c r="L185" s="16">
        <v>1038</v>
      </c>
      <c r="M185">
        <v>2</v>
      </c>
      <c r="N185">
        <v>10</v>
      </c>
      <c r="O185">
        <v>3</v>
      </c>
      <c r="P185">
        <v>0</v>
      </c>
      <c r="T185" s="6">
        <f t="shared" si="17"/>
        <v>-0.67741935483870963</v>
      </c>
      <c r="U185" s="6">
        <f t="shared" si="18"/>
        <v>4.5</v>
      </c>
      <c r="V185" s="6">
        <f t="shared" si="19"/>
        <v>0.95522388059701491</v>
      </c>
      <c r="W185" s="6">
        <f t="shared" si="20"/>
        <v>0.35714285714285715</v>
      </c>
      <c r="X185" s="6">
        <f t="shared" si="21"/>
        <v>1.4615384615384615</v>
      </c>
      <c r="Y185" s="6">
        <f t="shared" si="22"/>
        <v>1.0601503759398496</v>
      </c>
      <c r="Z185" s="6">
        <f t="shared" si="23"/>
        <v>1.1149425287356323</v>
      </c>
      <c r="AA185" s="6">
        <f t="shared" si="24"/>
        <v>1</v>
      </c>
      <c r="AB185" s="6">
        <f t="shared" si="25"/>
        <v>0.77777777777777779</v>
      </c>
      <c r="AC185" s="6">
        <f t="shared" si="26"/>
        <v>0.77083333333333337</v>
      </c>
      <c r="AD185" s="6">
        <f t="shared" si="27"/>
        <v>0.8759493670886076</v>
      </c>
      <c r="AE185" s="6">
        <f t="shared" si="28"/>
        <v>0.33333333333333331</v>
      </c>
      <c r="AF185" s="6">
        <f t="shared" si="29"/>
        <v>0.33333333333333331</v>
      </c>
      <c r="AG185" s="6">
        <f t="shared" si="30"/>
        <v>1</v>
      </c>
      <c r="AH185" s="6">
        <f t="shared" si="31"/>
        <v>1</v>
      </c>
      <c r="AI185" s="6">
        <f t="shared" si="31"/>
        <v>1</v>
      </c>
    </row>
    <row r="186" spans="1:35" x14ac:dyDescent="0.25">
      <c r="A186" s="3">
        <f t="shared" si="32"/>
        <v>42552</v>
      </c>
      <c r="B186" s="16">
        <v>30</v>
      </c>
      <c r="C186" s="16">
        <v>4</v>
      </c>
      <c r="D186" s="16">
        <v>713</v>
      </c>
      <c r="E186" s="16">
        <v>11</v>
      </c>
      <c r="F186" s="16">
        <v>13</v>
      </c>
      <c r="G186" s="16">
        <v>148</v>
      </c>
      <c r="H186" s="24">
        <v>41</v>
      </c>
      <c r="I186" s="16">
        <v>3</v>
      </c>
      <c r="J186" s="16">
        <v>7</v>
      </c>
      <c r="K186" s="16">
        <v>41</v>
      </c>
      <c r="L186" s="16">
        <v>1252</v>
      </c>
      <c r="M186">
        <v>0</v>
      </c>
      <c r="N186">
        <v>16</v>
      </c>
      <c r="O186">
        <v>1</v>
      </c>
      <c r="P186">
        <v>0</v>
      </c>
      <c r="T186" s="6">
        <f t="shared" si="17"/>
        <v>0.88235294117647056</v>
      </c>
      <c r="U186" s="6">
        <f t="shared" si="18"/>
        <v>1.3333333333333333</v>
      </c>
      <c r="V186" s="6">
        <f t="shared" si="19"/>
        <v>1.3277467411545625</v>
      </c>
      <c r="W186" s="6">
        <f t="shared" si="20"/>
        <v>0.91666666666666663</v>
      </c>
      <c r="X186" s="6">
        <f t="shared" si="21"/>
        <v>0.68421052631578949</v>
      </c>
      <c r="Y186" s="6">
        <f t="shared" si="22"/>
        <v>1.1044776119402986</v>
      </c>
      <c r="Z186" s="6">
        <f t="shared" si="23"/>
        <v>0.41414141414141414</v>
      </c>
      <c r="AA186" s="6">
        <f t="shared" si="24"/>
        <v>1</v>
      </c>
      <c r="AB186" s="6">
        <f t="shared" si="25"/>
        <v>1.75</v>
      </c>
      <c r="AC186" s="6">
        <f t="shared" si="26"/>
        <v>1.9523809523809523</v>
      </c>
      <c r="AD186" s="6">
        <f t="shared" si="27"/>
        <v>1.0972830850131463</v>
      </c>
      <c r="AE186" s="6">
        <f t="shared" si="28"/>
        <v>0</v>
      </c>
      <c r="AF186" s="6">
        <f t="shared" si="29"/>
        <v>0.69565217391304346</v>
      </c>
      <c r="AG186" s="6">
        <f t="shared" si="30"/>
        <v>0.25</v>
      </c>
      <c r="AH186" s="6">
        <f t="shared" si="31"/>
        <v>0</v>
      </c>
      <c r="AI186" s="6">
        <f t="shared" si="31"/>
        <v>1</v>
      </c>
    </row>
    <row r="187" spans="1:35" x14ac:dyDescent="0.25">
      <c r="A187" s="3">
        <f t="shared" si="32"/>
        <v>42553</v>
      </c>
      <c r="B187" s="16">
        <v>15</v>
      </c>
      <c r="C187" s="16">
        <v>17</v>
      </c>
      <c r="D187" s="16">
        <v>670</v>
      </c>
      <c r="E187" s="16">
        <v>4</v>
      </c>
      <c r="F187" s="16">
        <v>18</v>
      </c>
      <c r="G187" s="16">
        <v>154</v>
      </c>
      <c r="H187" s="24">
        <v>49</v>
      </c>
      <c r="I187" s="16">
        <v>2</v>
      </c>
      <c r="J187" s="16">
        <v>4</v>
      </c>
      <c r="K187" s="16">
        <v>9</v>
      </c>
      <c r="L187" s="16">
        <v>1290</v>
      </c>
      <c r="M187">
        <v>2</v>
      </c>
      <c r="N187">
        <v>7</v>
      </c>
      <c r="O187">
        <v>3</v>
      </c>
      <c r="P187">
        <v>0</v>
      </c>
      <c r="T187" s="6">
        <f t="shared" si="17"/>
        <v>0.5</v>
      </c>
      <c r="U187" s="6">
        <f t="shared" si="18"/>
        <v>2.125</v>
      </c>
      <c r="V187" s="6">
        <f t="shared" si="19"/>
        <v>1.0651828298887123</v>
      </c>
      <c r="W187" s="6">
        <f t="shared" si="20"/>
        <v>0.16</v>
      </c>
      <c r="X187" s="6">
        <f t="shared" si="21"/>
        <v>0.69230769230769229</v>
      </c>
      <c r="Y187" s="6">
        <f t="shared" si="22"/>
        <v>1.4128440366972477</v>
      </c>
      <c r="Z187" s="6">
        <f t="shared" si="23"/>
        <v>0.63636363636363635</v>
      </c>
      <c r="AA187" s="6">
        <f t="shared" si="24"/>
        <v>0.66666666666666663</v>
      </c>
      <c r="AB187" s="6">
        <f t="shared" si="25"/>
        <v>0.8</v>
      </c>
      <c r="AC187" s="6">
        <f t="shared" si="26"/>
        <v>0.18</v>
      </c>
      <c r="AD187" s="6">
        <f t="shared" si="27"/>
        <v>1.303030303030303</v>
      </c>
      <c r="AE187" s="6">
        <f t="shared" si="28"/>
        <v>0.66666666666666663</v>
      </c>
      <c r="AF187" s="6">
        <f t="shared" si="29"/>
        <v>1</v>
      </c>
      <c r="AG187" s="6">
        <f t="shared" si="30"/>
        <v>1</v>
      </c>
      <c r="AH187" s="6">
        <f t="shared" si="31"/>
        <v>1</v>
      </c>
      <c r="AI187" s="6">
        <f t="shared" si="31"/>
        <v>1</v>
      </c>
    </row>
    <row r="188" spans="1:35" x14ac:dyDescent="0.25">
      <c r="A188" s="3">
        <f t="shared" si="32"/>
        <v>42554</v>
      </c>
      <c r="B188" s="16">
        <v>21</v>
      </c>
      <c r="C188" s="16">
        <v>0</v>
      </c>
      <c r="D188" s="16">
        <v>315</v>
      </c>
      <c r="E188" s="16">
        <v>10</v>
      </c>
      <c r="F188" s="16">
        <v>0</v>
      </c>
      <c r="G188" s="16">
        <v>148</v>
      </c>
      <c r="H188" s="24">
        <v>32</v>
      </c>
      <c r="I188" s="16">
        <v>6</v>
      </c>
      <c r="J188" s="16">
        <v>6</v>
      </c>
      <c r="K188" s="16">
        <v>0</v>
      </c>
      <c r="L188" s="16">
        <v>1091</v>
      </c>
      <c r="M188">
        <v>1</v>
      </c>
      <c r="N188">
        <v>8</v>
      </c>
      <c r="O188">
        <v>5</v>
      </c>
      <c r="P188">
        <v>0</v>
      </c>
      <c r="T188" s="6">
        <f t="shared" si="17"/>
        <v>2.625</v>
      </c>
      <c r="U188" s="6">
        <f t="shared" si="18"/>
        <v>0</v>
      </c>
      <c r="V188" s="6">
        <f t="shared" si="19"/>
        <v>0.62624254473161034</v>
      </c>
      <c r="W188" s="6">
        <f t="shared" si="20"/>
        <v>3.3333333333333335</v>
      </c>
      <c r="X188" s="6">
        <f t="shared" si="21"/>
        <v>0</v>
      </c>
      <c r="Y188" s="6">
        <f t="shared" si="22"/>
        <v>1.1839999999999999</v>
      </c>
      <c r="Z188" s="6">
        <f t="shared" si="23"/>
        <v>0.8</v>
      </c>
      <c r="AA188" s="6">
        <f t="shared" si="24"/>
        <v>3</v>
      </c>
      <c r="AB188" s="6">
        <f t="shared" si="25"/>
        <v>6</v>
      </c>
      <c r="AC188" s="6">
        <f t="shared" si="26"/>
        <v>1</v>
      </c>
      <c r="AD188" s="6">
        <f t="shared" si="27"/>
        <v>0.9837691614066727</v>
      </c>
      <c r="AE188" s="6">
        <f t="shared" si="28"/>
        <v>0.25</v>
      </c>
      <c r="AF188" s="6">
        <f t="shared" si="29"/>
        <v>0.88888888888888884</v>
      </c>
      <c r="AG188" s="6">
        <f t="shared" si="30"/>
        <v>1.6666666666666667</v>
      </c>
      <c r="AH188" s="6">
        <f t="shared" si="31"/>
        <v>0</v>
      </c>
      <c r="AI188" s="6">
        <f t="shared" si="31"/>
        <v>1</v>
      </c>
    </row>
    <row r="189" spans="1:35" x14ac:dyDescent="0.25">
      <c r="A189" s="3">
        <f t="shared" si="32"/>
        <v>42555</v>
      </c>
      <c r="B189" s="16">
        <v>7</v>
      </c>
      <c r="C189" s="16">
        <v>0</v>
      </c>
      <c r="D189" s="16">
        <v>326</v>
      </c>
      <c r="E189" s="16">
        <v>3</v>
      </c>
      <c r="F189" s="16">
        <v>-1</v>
      </c>
      <c r="G189" s="16">
        <v>163</v>
      </c>
      <c r="H189" s="24">
        <v>19</v>
      </c>
      <c r="I189" s="16">
        <v>1</v>
      </c>
      <c r="J189" s="16">
        <v>0</v>
      </c>
      <c r="K189" s="16">
        <v>0</v>
      </c>
      <c r="L189" s="16">
        <v>602</v>
      </c>
      <c r="M189">
        <v>0</v>
      </c>
      <c r="N189">
        <v>2</v>
      </c>
      <c r="O189">
        <v>2</v>
      </c>
      <c r="P189">
        <v>1</v>
      </c>
      <c r="T189" s="6">
        <f t="shared" si="17"/>
        <v>0.31818181818181818</v>
      </c>
      <c r="U189" s="6">
        <f t="shared" si="18"/>
        <v>0</v>
      </c>
      <c r="V189" s="6">
        <f t="shared" si="19"/>
        <v>1.0251572327044025</v>
      </c>
      <c r="W189" s="6">
        <f t="shared" si="20"/>
        <v>1</v>
      </c>
      <c r="X189" s="6">
        <f t="shared" si="21"/>
        <v>1</v>
      </c>
      <c r="Y189" s="6">
        <f t="shared" si="22"/>
        <v>1.1319444444444444</v>
      </c>
      <c r="Z189" s="6">
        <f t="shared" si="23"/>
        <v>0.61290322580645162</v>
      </c>
      <c r="AA189" s="6">
        <f t="shared" si="24"/>
        <v>1</v>
      </c>
      <c r="AB189" s="6">
        <f t="shared" si="25"/>
        <v>1</v>
      </c>
      <c r="AC189" s="6">
        <f t="shared" si="26"/>
        <v>1</v>
      </c>
      <c r="AD189" s="6">
        <f t="shared" si="27"/>
        <v>1.0905797101449275</v>
      </c>
      <c r="AE189" s="6">
        <f t="shared" si="28"/>
        <v>0</v>
      </c>
      <c r="AF189" s="6">
        <f t="shared" si="29"/>
        <v>0.2</v>
      </c>
      <c r="AG189" s="6">
        <f t="shared" si="30"/>
        <v>1</v>
      </c>
      <c r="AH189" s="6">
        <f t="shared" si="31"/>
        <v>0.5</v>
      </c>
      <c r="AI189" s="6">
        <f t="shared" si="31"/>
        <v>1</v>
      </c>
    </row>
    <row r="190" spans="1:35" x14ac:dyDescent="0.25">
      <c r="A190" s="3">
        <f t="shared" si="32"/>
        <v>42556</v>
      </c>
      <c r="B190" s="16">
        <v>8</v>
      </c>
      <c r="C190" s="16">
        <v>3</v>
      </c>
      <c r="D190" s="16">
        <v>376</v>
      </c>
      <c r="E190" s="16">
        <v>-1</v>
      </c>
      <c r="F190" s="16">
        <v>30</v>
      </c>
      <c r="G190" s="16">
        <v>160</v>
      </c>
      <c r="H190" s="24">
        <v>11</v>
      </c>
      <c r="I190" s="16">
        <v>1</v>
      </c>
      <c r="J190" s="16">
        <v>3</v>
      </c>
      <c r="K190" s="16">
        <v>0</v>
      </c>
      <c r="L190" s="16">
        <v>620</v>
      </c>
      <c r="M190">
        <v>0</v>
      </c>
      <c r="N190">
        <v>13</v>
      </c>
      <c r="O190">
        <v>8</v>
      </c>
      <c r="P190">
        <v>0</v>
      </c>
      <c r="T190" s="6">
        <f t="shared" si="17"/>
        <v>1.3333333333333333</v>
      </c>
      <c r="U190" s="6">
        <f t="shared" si="18"/>
        <v>1</v>
      </c>
      <c r="V190" s="6">
        <f t="shared" si="19"/>
        <v>0.97662337662337662</v>
      </c>
      <c r="W190" s="6">
        <f t="shared" si="20"/>
        <v>-0.125</v>
      </c>
      <c r="X190" s="6">
        <f t="shared" si="21"/>
        <v>0.8571428571428571</v>
      </c>
      <c r="Y190" s="6">
        <f t="shared" si="22"/>
        <v>0.98765432098765427</v>
      </c>
      <c r="Z190" s="6">
        <f t="shared" si="23"/>
        <v>0.52380952380952384</v>
      </c>
      <c r="AA190" s="6">
        <f t="shared" si="24"/>
        <v>0.5</v>
      </c>
      <c r="AB190" s="6">
        <f t="shared" si="25"/>
        <v>1</v>
      </c>
      <c r="AC190" s="6">
        <f t="shared" si="26"/>
        <v>1</v>
      </c>
      <c r="AD190" s="6">
        <f t="shared" si="27"/>
        <v>0.89595375722543358</v>
      </c>
      <c r="AE190" s="6">
        <f t="shared" si="28"/>
        <v>1</v>
      </c>
      <c r="AF190" s="6">
        <f t="shared" si="29"/>
        <v>0.68421052631578949</v>
      </c>
      <c r="AG190" s="6">
        <f t="shared" si="30"/>
        <v>1</v>
      </c>
      <c r="AH190" s="6">
        <f t="shared" si="31"/>
        <v>0</v>
      </c>
      <c r="AI190" s="6">
        <f t="shared" si="31"/>
        <v>1</v>
      </c>
    </row>
    <row r="191" spans="1:35" x14ac:dyDescent="0.25">
      <c r="A191" s="3">
        <f t="shared" si="32"/>
        <v>42557</v>
      </c>
      <c r="B191" s="16">
        <v>30</v>
      </c>
      <c r="C191" s="16">
        <v>4</v>
      </c>
      <c r="D191" s="16">
        <v>1162</v>
      </c>
      <c r="E191" s="16">
        <v>10</v>
      </c>
      <c r="F191" s="16">
        <v>11</v>
      </c>
      <c r="G191" s="16">
        <v>200</v>
      </c>
      <c r="H191" s="24">
        <v>54</v>
      </c>
      <c r="I191" s="16">
        <v>4</v>
      </c>
      <c r="J191" s="16">
        <v>0</v>
      </c>
      <c r="K191" s="16">
        <v>27</v>
      </c>
      <c r="L191" s="16">
        <v>1254</v>
      </c>
      <c r="M191">
        <v>1</v>
      </c>
      <c r="N191">
        <v>7</v>
      </c>
      <c r="O191">
        <v>5</v>
      </c>
      <c r="P191">
        <v>0</v>
      </c>
      <c r="T191" s="6">
        <f t="shared" si="17"/>
        <v>1.3043478260869565</v>
      </c>
      <c r="U191" s="6">
        <f t="shared" si="18"/>
        <v>0.44444444444444442</v>
      </c>
      <c r="V191" s="6">
        <f t="shared" si="19"/>
        <v>2.1012658227848102</v>
      </c>
      <c r="W191" s="6">
        <f t="shared" si="20"/>
        <v>0.7142857142857143</v>
      </c>
      <c r="X191" s="6">
        <f t="shared" si="21"/>
        <v>0.36666666666666664</v>
      </c>
      <c r="Y191" s="6">
        <f t="shared" si="22"/>
        <v>1.3605442176870748</v>
      </c>
      <c r="Z191" s="6">
        <f t="shared" si="23"/>
        <v>1</v>
      </c>
      <c r="AA191" s="6">
        <f t="shared" si="24"/>
        <v>0.66666666666666663</v>
      </c>
      <c r="AB191" s="6">
        <f t="shared" si="25"/>
        <v>0</v>
      </c>
      <c r="AC191" s="6">
        <f t="shared" si="26"/>
        <v>0.50943396226415094</v>
      </c>
      <c r="AD191" s="6">
        <f t="shared" si="27"/>
        <v>0.97968750000000004</v>
      </c>
      <c r="AE191" s="6">
        <f t="shared" si="28"/>
        <v>1</v>
      </c>
      <c r="AF191" s="6">
        <f t="shared" si="29"/>
        <v>0.58333333333333337</v>
      </c>
      <c r="AG191" s="6">
        <f t="shared" si="30"/>
        <v>5</v>
      </c>
      <c r="AH191" s="6">
        <f t="shared" si="31"/>
        <v>0</v>
      </c>
      <c r="AI191" s="6">
        <f t="shared" si="31"/>
        <v>1</v>
      </c>
    </row>
    <row r="192" spans="1:35" x14ac:dyDescent="0.25">
      <c r="A192" s="3">
        <f t="shared" si="32"/>
        <v>42558</v>
      </c>
      <c r="B192" s="16">
        <v>15</v>
      </c>
      <c r="C192" s="16">
        <v>4</v>
      </c>
      <c r="D192" s="16">
        <v>825</v>
      </c>
      <c r="E192" s="16">
        <v>14</v>
      </c>
      <c r="F192" s="16">
        <v>31</v>
      </c>
      <c r="G192" s="16">
        <v>153</v>
      </c>
      <c r="H192" s="24">
        <v>57</v>
      </c>
      <c r="I192" s="16">
        <v>3</v>
      </c>
      <c r="J192" s="16">
        <v>2</v>
      </c>
      <c r="K192" s="16">
        <v>35</v>
      </c>
      <c r="L192" s="16">
        <v>1223</v>
      </c>
      <c r="M192">
        <v>-4</v>
      </c>
      <c r="N192">
        <v>12</v>
      </c>
      <c r="O192">
        <v>5</v>
      </c>
      <c r="P192">
        <v>0</v>
      </c>
      <c r="T192" s="6">
        <f t="shared" si="17"/>
        <v>0.7142857142857143</v>
      </c>
      <c r="U192" s="6">
        <f t="shared" si="18"/>
        <v>0.44444444444444442</v>
      </c>
      <c r="V192" s="6">
        <f t="shared" si="19"/>
        <v>1.171875</v>
      </c>
      <c r="W192" s="6">
        <f t="shared" si="20"/>
        <v>2.8</v>
      </c>
      <c r="X192" s="6">
        <f t="shared" si="21"/>
        <v>1.631578947368421</v>
      </c>
      <c r="Y192" s="6">
        <f t="shared" si="22"/>
        <v>1.0851063829787233</v>
      </c>
      <c r="Z192" s="6">
        <f t="shared" si="23"/>
        <v>0.58762886597938147</v>
      </c>
      <c r="AA192" s="6">
        <f t="shared" si="24"/>
        <v>1.5</v>
      </c>
      <c r="AB192" s="6">
        <f t="shared" si="25"/>
        <v>0.2857142857142857</v>
      </c>
      <c r="AC192" s="6">
        <f t="shared" si="26"/>
        <v>0.94594594594594594</v>
      </c>
      <c r="AD192" s="6">
        <f t="shared" si="27"/>
        <v>1.1782273603082851</v>
      </c>
      <c r="AE192" s="6">
        <f t="shared" si="28"/>
        <v>-2</v>
      </c>
      <c r="AF192" s="6">
        <f t="shared" si="29"/>
        <v>1.2</v>
      </c>
      <c r="AG192" s="6">
        <f t="shared" si="30"/>
        <v>1.6666666666666667</v>
      </c>
      <c r="AH192" s="6">
        <f t="shared" si="31"/>
        <v>1</v>
      </c>
      <c r="AI192" s="6">
        <f t="shared" si="31"/>
        <v>1</v>
      </c>
    </row>
    <row r="193" spans="1:35" x14ac:dyDescent="0.25">
      <c r="A193" s="3">
        <f t="shared" si="32"/>
        <v>42559</v>
      </c>
      <c r="B193" s="16">
        <v>12</v>
      </c>
      <c r="C193" s="16">
        <v>5</v>
      </c>
      <c r="D193" s="16">
        <v>1020</v>
      </c>
      <c r="E193" s="16">
        <v>11</v>
      </c>
      <c r="F193" s="16">
        <v>16</v>
      </c>
      <c r="G193" s="16">
        <v>221</v>
      </c>
      <c r="H193" s="24">
        <v>31</v>
      </c>
      <c r="I193" s="16">
        <v>2</v>
      </c>
      <c r="J193" s="16">
        <v>2</v>
      </c>
      <c r="K193" s="16">
        <v>18</v>
      </c>
      <c r="L193" s="16">
        <v>1220</v>
      </c>
      <c r="M193">
        <v>5</v>
      </c>
      <c r="N193">
        <v>10</v>
      </c>
      <c r="O193">
        <v>5</v>
      </c>
      <c r="P193">
        <v>0</v>
      </c>
      <c r="T193" s="6">
        <f t="shared" ref="T193:T256" si="33">IF(ISERROR(B193/B186),1,B193/B186)</f>
        <v>0.4</v>
      </c>
      <c r="U193" s="6">
        <f t="shared" ref="U193:U256" si="34">IF(ISERROR(C193/C186),1,C193/C186)</f>
        <v>1.25</v>
      </c>
      <c r="V193" s="6">
        <f t="shared" ref="V193:V256" si="35">IF(ISERROR(D193/D186),1,D193/D186)</f>
        <v>1.4305750350631137</v>
      </c>
      <c r="W193" s="6">
        <f t="shared" ref="W193:W256" si="36">IF(ISERROR(E193/E186),1,E193/E186)</f>
        <v>1</v>
      </c>
      <c r="X193" s="6">
        <f t="shared" ref="X193:X256" si="37">IF(ISERROR(F193/F186),1,F193/F186)</f>
        <v>1.2307692307692308</v>
      </c>
      <c r="Y193" s="6">
        <f t="shared" ref="Y193:Y256" si="38">IF(ISERROR(G193/G186),1,G193/G186)</f>
        <v>1.4932432432432432</v>
      </c>
      <c r="Z193" s="6">
        <f t="shared" ref="Z193:Z256" si="39">IF(ISERROR(H193/H186),1,H193/H186)</f>
        <v>0.75609756097560976</v>
      </c>
      <c r="AA193" s="6">
        <f t="shared" ref="AA193:AA256" si="40">IF(ISERROR(I193/I186),1,I193/I186)</f>
        <v>0.66666666666666663</v>
      </c>
      <c r="AB193" s="6">
        <f t="shared" ref="AB193:AB256" si="41">IF(ISERROR(J193/J186),1,J193/J186)</f>
        <v>0.2857142857142857</v>
      </c>
      <c r="AC193" s="6">
        <f t="shared" ref="AC193:AC256" si="42">IF(ISERROR(K193/K186),1,K193/K186)</f>
        <v>0.43902439024390244</v>
      </c>
      <c r="AD193" s="6">
        <f t="shared" ref="AD193:AD256" si="43">IF(ISERROR(L193/L186),1,L193/L186)</f>
        <v>0.9744408945686901</v>
      </c>
      <c r="AE193" s="6">
        <f t="shared" ref="AE193:AE256" si="44">IF(ISERROR(M193/M186),1,M193/M186)</f>
        <v>1</v>
      </c>
      <c r="AF193" s="6">
        <f t="shared" ref="AF193:AF256" si="45">IF(ISERROR(N193/N186),1,N193/N186)</f>
        <v>0.625</v>
      </c>
      <c r="AG193" s="6">
        <f t="shared" ref="AG193:AG256" si="46">IF(ISERROR(O193/O186),1,O193/O186)</f>
        <v>5</v>
      </c>
      <c r="AH193" s="6">
        <f t="shared" ref="AH193:AI256" si="47">IF(ISERROR(P193/P186),1,P193/P186)</f>
        <v>1</v>
      </c>
      <c r="AI193" s="6">
        <f t="shared" si="47"/>
        <v>1</v>
      </c>
    </row>
    <row r="194" spans="1:35" x14ac:dyDescent="0.25">
      <c r="A194" s="3">
        <f t="shared" si="32"/>
        <v>42560</v>
      </c>
      <c r="B194" s="16">
        <v>12</v>
      </c>
      <c r="C194" s="16">
        <v>2</v>
      </c>
      <c r="D194" s="16">
        <v>817</v>
      </c>
      <c r="E194" s="16">
        <v>6</v>
      </c>
      <c r="F194" s="16">
        <v>26</v>
      </c>
      <c r="G194" s="16">
        <v>142</v>
      </c>
      <c r="H194" s="24">
        <v>34</v>
      </c>
      <c r="I194" s="16">
        <v>-1</v>
      </c>
      <c r="J194" s="16">
        <v>3</v>
      </c>
      <c r="K194" s="16">
        <v>26</v>
      </c>
      <c r="L194" s="16">
        <v>1214</v>
      </c>
      <c r="M194">
        <v>1</v>
      </c>
      <c r="N194">
        <v>14</v>
      </c>
      <c r="O194">
        <v>4</v>
      </c>
      <c r="P194">
        <v>0</v>
      </c>
      <c r="T194" s="6">
        <f t="shared" si="33"/>
        <v>0.8</v>
      </c>
      <c r="U194" s="6">
        <f t="shared" si="34"/>
        <v>0.11764705882352941</v>
      </c>
      <c r="V194" s="6">
        <f t="shared" si="35"/>
        <v>1.2194029850746269</v>
      </c>
      <c r="W194" s="6">
        <f t="shared" si="36"/>
        <v>1.5</v>
      </c>
      <c r="X194" s="6">
        <f t="shared" si="37"/>
        <v>1.4444444444444444</v>
      </c>
      <c r="Y194" s="6">
        <f t="shared" si="38"/>
        <v>0.92207792207792205</v>
      </c>
      <c r="Z194" s="6">
        <f t="shared" si="39"/>
        <v>0.69387755102040816</v>
      </c>
      <c r="AA194" s="6">
        <f t="shared" si="40"/>
        <v>-0.5</v>
      </c>
      <c r="AB194" s="6">
        <f t="shared" si="41"/>
        <v>0.75</v>
      </c>
      <c r="AC194" s="6">
        <f t="shared" si="42"/>
        <v>2.8888888888888888</v>
      </c>
      <c r="AD194" s="6">
        <f t="shared" si="43"/>
        <v>0.94108527131782949</v>
      </c>
      <c r="AE194" s="6">
        <f t="shared" si="44"/>
        <v>0.5</v>
      </c>
      <c r="AF194" s="6">
        <f t="shared" si="45"/>
        <v>2</v>
      </c>
      <c r="AG194" s="6">
        <f t="shared" si="46"/>
        <v>1.3333333333333333</v>
      </c>
      <c r="AH194" s="6">
        <f t="shared" si="47"/>
        <v>1</v>
      </c>
      <c r="AI194" s="6">
        <f t="shared" si="47"/>
        <v>1</v>
      </c>
    </row>
    <row r="195" spans="1:35" x14ac:dyDescent="0.25">
      <c r="A195" s="3">
        <f t="shared" ref="A195:A258" si="48">A194+1</f>
        <v>42561</v>
      </c>
      <c r="B195" s="16">
        <v>7</v>
      </c>
      <c r="C195" s="16">
        <v>0</v>
      </c>
      <c r="D195" s="16">
        <v>728</v>
      </c>
      <c r="E195" s="16">
        <v>7</v>
      </c>
      <c r="F195" s="16">
        <v>3</v>
      </c>
      <c r="G195" s="16">
        <v>188</v>
      </c>
      <c r="H195" s="24">
        <v>17</v>
      </c>
      <c r="I195" s="16">
        <v>1</v>
      </c>
      <c r="J195" s="16">
        <v>1</v>
      </c>
      <c r="K195" s="16">
        <v>0</v>
      </c>
      <c r="L195" s="16">
        <v>1071</v>
      </c>
      <c r="M195">
        <v>2</v>
      </c>
      <c r="N195">
        <v>3</v>
      </c>
      <c r="O195">
        <v>5</v>
      </c>
      <c r="P195">
        <v>0</v>
      </c>
      <c r="T195" s="6">
        <f t="shared" si="33"/>
        <v>0.33333333333333331</v>
      </c>
      <c r="U195" s="6">
        <f t="shared" si="34"/>
        <v>1</v>
      </c>
      <c r="V195" s="6">
        <f t="shared" si="35"/>
        <v>2.3111111111111109</v>
      </c>
      <c r="W195" s="6">
        <f t="shared" si="36"/>
        <v>0.7</v>
      </c>
      <c r="X195" s="6">
        <f t="shared" si="37"/>
        <v>1</v>
      </c>
      <c r="Y195" s="6">
        <f t="shared" si="38"/>
        <v>1.2702702702702702</v>
      </c>
      <c r="Z195" s="6">
        <f t="shared" si="39"/>
        <v>0.53125</v>
      </c>
      <c r="AA195" s="6">
        <f t="shared" si="40"/>
        <v>0.16666666666666666</v>
      </c>
      <c r="AB195" s="6">
        <f t="shared" si="41"/>
        <v>0.16666666666666666</v>
      </c>
      <c r="AC195" s="6">
        <f t="shared" si="42"/>
        <v>1</v>
      </c>
      <c r="AD195" s="6">
        <f t="shared" si="43"/>
        <v>0.98166819431714025</v>
      </c>
      <c r="AE195" s="6">
        <f t="shared" si="44"/>
        <v>2</v>
      </c>
      <c r="AF195" s="6">
        <f t="shared" si="45"/>
        <v>0.375</v>
      </c>
      <c r="AG195" s="6">
        <f t="shared" si="46"/>
        <v>1</v>
      </c>
      <c r="AH195" s="6">
        <f t="shared" si="47"/>
        <v>1</v>
      </c>
      <c r="AI195" s="6">
        <f t="shared" si="47"/>
        <v>1</v>
      </c>
    </row>
    <row r="196" spans="1:35" x14ac:dyDescent="0.25">
      <c r="A196" s="3">
        <f t="shared" si="48"/>
        <v>42562</v>
      </c>
      <c r="B196" s="16">
        <v>9</v>
      </c>
      <c r="C196" s="16">
        <v>0</v>
      </c>
      <c r="D196" s="16">
        <v>472</v>
      </c>
      <c r="E196" s="16">
        <v>1</v>
      </c>
      <c r="F196" s="16">
        <v>0</v>
      </c>
      <c r="G196" s="16">
        <v>194</v>
      </c>
      <c r="H196" s="24">
        <v>9</v>
      </c>
      <c r="I196" s="16">
        <v>0</v>
      </c>
      <c r="J196" s="16">
        <v>0</v>
      </c>
      <c r="K196" s="16">
        <v>0</v>
      </c>
      <c r="L196" s="16">
        <v>631</v>
      </c>
      <c r="M196">
        <v>0</v>
      </c>
      <c r="N196">
        <v>5</v>
      </c>
      <c r="O196">
        <v>7</v>
      </c>
      <c r="P196">
        <v>2</v>
      </c>
      <c r="T196" s="6">
        <f t="shared" si="33"/>
        <v>1.2857142857142858</v>
      </c>
      <c r="U196" s="6">
        <f t="shared" si="34"/>
        <v>1</v>
      </c>
      <c r="V196" s="6">
        <f t="shared" si="35"/>
        <v>1.4478527607361964</v>
      </c>
      <c r="W196" s="6">
        <f t="shared" si="36"/>
        <v>0.33333333333333331</v>
      </c>
      <c r="X196" s="6">
        <f t="shared" si="37"/>
        <v>0</v>
      </c>
      <c r="Y196" s="6">
        <f t="shared" si="38"/>
        <v>1.1901840490797546</v>
      </c>
      <c r="Z196" s="6">
        <f t="shared" si="39"/>
        <v>0.47368421052631576</v>
      </c>
      <c r="AA196" s="6">
        <f t="shared" si="40"/>
        <v>0</v>
      </c>
      <c r="AB196" s="6">
        <f t="shared" si="41"/>
        <v>1</v>
      </c>
      <c r="AC196" s="6">
        <f t="shared" si="42"/>
        <v>1</v>
      </c>
      <c r="AD196" s="6">
        <f t="shared" si="43"/>
        <v>1.048172757475083</v>
      </c>
      <c r="AE196" s="6">
        <f t="shared" si="44"/>
        <v>1</v>
      </c>
      <c r="AF196" s="6">
        <f t="shared" si="45"/>
        <v>2.5</v>
      </c>
      <c r="AG196" s="6">
        <f t="shared" si="46"/>
        <v>3.5</v>
      </c>
      <c r="AH196" s="6">
        <f t="shared" si="47"/>
        <v>2</v>
      </c>
      <c r="AI196" s="6">
        <f t="shared" si="47"/>
        <v>1</v>
      </c>
    </row>
    <row r="197" spans="1:35" x14ac:dyDescent="0.25">
      <c r="A197" s="3">
        <f t="shared" si="48"/>
        <v>42563</v>
      </c>
      <c r="B197" s="16">
        <v>13</v>
      </c>
      <c r="C197" s="16">
        <v>3</v>
      </c>
      <c r="D197" s="16">
        <v>445</v>
      </c>
      <c r="E197" s="16">
        <v>3</v>
      </c>
      <c r="F197" s="16">
        <v>23</v>
      </c>
      <c r="G197" s="16">
        <v>203</v>
      </c>
      <c r="H197" s="24">
        <v>10</v>
      </c>
      <c r="I197" s="16">
        <v>0</v>
      </c>
      <c r="J197" s="16">
        <v>0</v>
      </c>
      <c r="K197" s="16">
        <v>0</v>
      </c>
      <c r="L197" s="16">
        <v>733</v>
      </c>
      <c r="M197">
        <v>0</v>
      </c>
      <c r="N197">
        <v>8</v>
      </c>
      <c r="O197">
        <v>4</v>
      </c>
      <c r="P197">
        <v>0</v>
      </c>
      <c r="T197" s="6">
        <f t="shared" si="33"/>
        <v>1.625</v>
      </c>
      <c r="U197" s="6">
        <f t="shared" si="34"/>
        <v>1</v>
      </c>
      <c r="V197" s="6">
        <f t="shared" si="35"/>
        <v>1.1835106382978724</v>
      </c>
      <c r="W197" s="6">
        <f t="shared" si="36"/>
        <v>-3</v>
      </c>
      <c r="X197" s="6">
        <f t="shared" si="37"/>
        <v>0.76666666666666672</v>
      </c>
      <c r="Y197" s="6">
        <f t="shared" si="38"/>
        <v>1.26875</v>
      </c>
      <c r="Z197" s="6">
        <f t="shared" si="39"/>
        <v>0.90909090909090906</v>
      </c>
      <c r="AA197" s="6">
        <f t="shared" si="40"/>
        <v>0</v>
      </c>
      <c r="AB197" s="6">
        <f t="shared" si="41"/>
        <v>0</v>
      </c>
      <c r="AC197" s="6">
        <f t="shared" si="42"/>
        <v>1</v>
      </c>
      <c r="AD197" s="6">
        <f t="shared" si="43"/>
        <v>1.1822580645161291</v>
      </c>
      <c r="AE197" s="6">
        <f t="shared" si="44"/>
        <v>1</v>
      </c>
      <c r="AF197" s="6">
        <f t="shared" si="45"/>
        <v>0.61538461538461542</v>
      </c>
      <c r="AG197" s="6">
        <f t="shared" si="46"/>
        <v>0.5</v>
      </c>
      <c r="AH197" s="6">
        <f t="shared" si="47"/>
        <v>1</v>
      </c>
      <c r="AI197" s="6">
        <f t="shared" si="47"/>
        <v>1</v>
      </c>
    </row>
    <row r="198" spans="1:35" x14ac:dyDescent="0.25">
      <c r="A198" s="3">
        <f t="shared" si="48"/>
        <v>42564</v>
      </c>
      <c r="B198" s="16">
        <v>17</v>
      </c>
      <c r="C198" s="16">
        <v>3</v>
      </c>
      <c r="D198" s="16">
        <v>928</v>
      </c>
      <c r="E198" s="16">
        <v>4</v>
      </c>
      <c r="F198" s="16">
        <v>2</v>
      </c>
      <c r="G198" s="16">
        <v>179</v>
      </c>
      <c r="H198" s="24">
        <v>44</v>
      </c>
      <c r="I198" s="16">
        <v>-2</v>
      </c>
      <c r="J198" s="16">
        <v>5</v>
      </c>
      <c r="K198" s="16">
        <v>19</v>
      </c>
      <c r="L198" s="16">
        <v>1300</v>
      </c>
      <c r="M198">
        <v>0</v>
      </c>
      <c r="N198">
        <v>5</v>
      </c>
      <c r="O198">
        <v>7</v>
      </c>
      <c r="P198">
        <v>1</v>
      </c>
      <c r="T198" s="6">
        <f t="shared" si="33"/>
        <v>0.56666666666666665</v>
      </c>
      <c r="U198" s="6">
        <f t="shared" si="34"/>
        <v>0.75</v>
      </c>
      <c r="V198" s="6">
        <f t="shared" si="35"/>
        <v>0.7986230636833046</v>
      </c>
      <c r="W198" s="6">
        <f t="shared" si="36"/>
        <v>0.4</v>
      </c>
      <c r="X198" s="6">
        <f t="shared" si="37"/>
        <v>0.18181818181818182</v>
      </c>
      <c r="Y198" s="6">
        <f t="shared" si="38"/>
        <v>0.89500000000000002</v>
      </c>
      <c r="Z198" s="6">
        <f t="shared" si="39"/>
        <v>0.81481481481481477</v>
      </c>
      <c r="AA198" s="6">
        <f t="shared" si="40"/>
        <v>-0.5</v>
      </c>
      <c r="AB198" s="6">
        <f t="shared" si="41"/>
        <v>1</v>
      </c>
      <c r="AC198" s="6">
        <f t="shared" si="42"/>
        <v>0.70370370370370372</v>
      </c>
      <c r="AD198" s="6">
        <f t="shared" si="43"/>
        <v>1.036682615629984</v>
      </c>
      <c r="AE198" s="6">
        <f t="shared" si="44"/>
        <v>0</v>
      </c>
      <c r="AF198" s="6">
        <f t="shared" si="45"/>
        <v>0.7142857142857143</v>
      </c>
      <c r="AG198" s="6">
        <f t="shared" si="46"/>
        <v>1.4</v>
      </c>
      <c r="AH198" s="6">
        <f t="shared" si="47"/>
        <v>1</v>
      </c>
      <c r="AI198" s="6">
        <f t="shared" si="47"/>
        <v>1</v>
      </c>
    </row>
    <row r="199" spans="1:35" x14ac:dyDescent="0.25">
      <c r="A199" s="3">
        <f t="shared" si="48"/>
        <v>42565</v>
      </c>
      <c r="B199" s="16">
        <v>13</v>
      </c>
      <c r="C199" s="16">
        <v>4</v>
      </c>
      <c r="D199" s="16">
        <v>975</v>
      </c>
      <c r="E199" s="16">
        <v>2</v>
      </c>
      <c r="F199" s="16">
        <v>88</v>
      </c>
      <c r="G199" s="16">
        <v>199</v>
      </c>
      <c r="H199" s="24">
        <v>26</v>
      </c>
      <c r="I199" s="16">
        <v>1</v>
      </c>
      <c r="J199" s="16">
        <v>1</v>
      </c>
      <c r="K199" s="16">
        <v>27</v>
      </c>
      <c r="L199" s="16">
        <v>1233</v>
      </c>
      <c r="M199">
        <v>2</v>
      </c>
      <c r="N199">
        <v>14</v>
      </c>
      <c r="O199">
        <v>6</v>
      </c>
      <c r="P199">
        <v>1</v>
      </c>
      <c r="T199" s="6">
        <f t="shared" si="33"/>
        <v>0.8666666666666667</v>
      </c>
      <c r="U199" s="6">
        <f t="shared" si="34"/>
        <v>1</v>
      </c>
      <c r="V199" s="6">
        <f t="shared" si="35"/>
        <v>1.1818181818181819</v>
      </c>
      <c r="W199" s="6">
        <f t="shared" si="36"/>
        <v>0.14285714285714285</v>
      </c>
      <c r="X199" s="6">
        <f t="shared" si="37"/>
        <v>2.838709677419355</v>
      </c>
      <c r="Y199" s="6">
        <f t="shared" si="38"/>
        <v>1.3006535947712419</v>
      </c>
      <c r="Z199" s="6">
        <f t="shared" si="39"/>
        <v>0.45614035087719296</v>
      </c>
      <c r="AA199" s="6">
        <f t="shared" si="40"/>
        <v>0.33333333333333331</v>
      </c>
      <c r="AB199" s="6">
        <f t="shared" si="41"/>
        <v>0.5</v>
      </c>
      <c r="AC199" s="6">
        <f t="shared" si="42"/>
        <v>0.77142857142857146</v>
      </c>
      <c r="AD199" s="6">
        <f t="shared" si="43"/>
        <v>1.0081766148814391</v>
      </c>
      <c r="AE199" s="6">
        <f t="shared" si="44"/>
        <v>-0.5</v>
      </c>
      <c r="AF199" s="6">
        <f t="shared" si="45"/>
        <v>1.1666666666666667</v>
      </c>
      <c r="AG199" s="6">
        <f t="shared" si="46"/>
        <v>1.2</v>
      </c>
      <c r="AH199" s="6">
        <f t="shared" si="47"/>
        <v>1</v>
      </c>
      <c r="AI199" s="6">
        <f t="shared" si="47"/>
        <v>1</v>
      </c>
    </row>
    <row r="200" spans="1:35" x14ac:dyDescent="0.25">
      <c r="A200" s="3">
        <f t="shared" si="48"/>
        <v>42566</v>
      </c>
      <c r="B200" s="16">
        <v>20</v>
      </c>
      <c r="C200" s="16">
        <v>3</v>
      </c>
      <c r="D200" s="16">
        <v>956</v>
      </c>
      <c r="E200" s="16">
        <v>7</v>
      </c>
      <c r="F200" s="16">
        <v>17</v>
      </c>
      <c r="G200" s="16">
        <v>198</v>
      </c>
      <c r="H200" s="24">
        <v>24</v>
      </c>
      <c r="I200" s="16">
        <v>1</v>
      </c>
      <c r="J200" s="16">
        <v>7</v>
      </c>
      <c r="K200" s="16">
        <v>21</v>
      </c>
      <c r="L200" s="16">
        <v>1322</v>
      </c>
      <c r="M200">
        <v>1</v>
      </c>
      <c r="N200">
        <v>12</v>
      </c>
      <c r="O200">
        <v>9</v>
      </c>
      <c r="P200">
        <v>1</v>
      </c>
      <c r="T200" s="6">
        <f t="shared" si="33"/>
        <v>1.6666666666666667</v>
      </c>
      <c r="U200" s="6">
        <f t="shared" si="34"/>
        <v>0.6</v>
      </c>
      <c r="V200" s="6">
        <f t="shared" si="35"/>
        <v>0.93725490196078431</v>
      </c>
      <c r="W200" s="6">
        <f t="shared" si="36"/>
        <v>0.63636363636363635</v>
      </c>
      <c r="X200" s="6">
        <f t="shared" si="37"/>
        <v>1.0625</v>
      </c>
      <c r="Y200" s="6">
        <f t="shared" si="38"/>
        <v>0.89592760180995479</v>
      </c>
      <c r="Z200" s="6">
        <f t="shared" si="39"/>
        <v>0.77419354838709675</v>
      </c>
      <c r="AA200" s="6">
        <f t="shared" si="40"/>
        <v>0.5</v>
      </c>
      <c r="AB200" s="6">
        <f t="shared" si="41"/>
        <v>3.5</v>
      </c>
      <c r="AC200" s="6">
        <f t="shared" si="42"/>
        <v>1.1666666666666667</v>
      </c>
      <c r="AD200" s="6">
        <f t="shared" si="43"/>
        <v>1.0836065573770493</v>
      </c>
      <c r="AE200" s="6">
        <f t="shared" si="44"/>
        <v>0.2</v>
      </c>
      <c r="AF200" s="6">
        <f t="shared" si="45"/>
        <v>1.2</v>
      </c>
      <c r="AG200" s="6">
        <f t="shared" si="46"/>
        <v>1.8</v>
      </c>
      <c r="AH200" s="6">
        <f t="shared" si="47"/>
        <v>1</v>
      </c>
      <c r="AI200" s="6">
        <f t="shared" si="47"/>
        <v>1</v>
      </c>
    </row>
    <row r="201" spans="1:35" x14ac:dyDescent="0.25">
      <c r="A201" s="3">
        <f t="shared" si="48"/>
        <v>42567</v>
      </c>
      <c r="B201" s="16">
        <v>11</v>
      </c>
      <c r="C201" s="16">
        <v>4</v>
      </c>
      <c r="D201" s="16">
        <v>924</v>
      </c>
      <c r="E201" s="16">
        <v>1</v>
      </c>
      <c r="F201" s="16">
        <v>13</v>
      </c>
      <c r="G201" s="16">
        <v>183</v>
      </c>
      <c r="H201" s="24">
        <v>26</v>
      </c>
      <c r="I201" s="16">
        <v>1</v>
      </c>
      <c r="J201" s="16">
        <v>5</v>
      </c>
      <c r="K201" s="16">
        <v>26</v>
      </c>
      <c r="L201" s="16">
        <v>1163</v>
      </c>
      <c r="M201">
        <v>3</v>
      </c>
      <c r="N201">
        <v>10</v>
      </c>
      <c r="O201">
        <v>12</v>
      </c>
      <c r="P201">
        <v>0</v>
      </c>
      <c r="T201" s="6">
        <f t="shared" si="33"/>
        <v>0.91666666666666663</v>
      </c>
      <c r="U201" s="6">
        <f t="shared" si="34"/>
        <v>2</v>
      </c>
      <c r="V201" s="6">
        <f t="shared" si="35"/>
        <v>1.1309669522643819</v>
      </c>
      <c r="W201" s="6">
        <f t="shared" si="36"/>
        <v>0.16666666666666666</v>
      </c>
      <c r="X201" s="6">
        <f t="shared" si="37"/>
        <v>0.5</v>
      </c>
      <c r="Y201" s="6">
        <f t="shared" si="38"/>
        <v>1.2887323943661972</v>
      </c>
      <c r="Z201" s="6">
        <f t="shared" si="39"/>
        <v>0.76470588235294112</v>
      </c>
      <c r="AA201" s="6">
        <f t="shared" si="40"/>
        <v>-1</v>
      </c>
      <c r="AB201" s="6">
        <f t="shared" si="41"/>
        <v>1.6666666666666667</v>
      </c>
      <c r="AC201" s="6">
        <f t="shared" si="42"/>
        <v>1</v>
      </c>
      <c r="AD201" s="6">
        <f t="shared" si="43"/>
        <v>0.95799011532125211</v>
      </c>
      <c r="AE201" s="6">
        <f t="shared" si="44"/>
        <v>3</v>
      </c>
      <c r="AF201" s="6">
        <f t="shared" si="45"/>
        <v>0.7142857142857143</v>
      </c>
      <c r="AG201" s="6">
        <f t="shared" si="46"/>
        <v>3</v>
      </c>
      <c r="AH201" s="6">
        <f t="shared" si="47"/>
        <v>1</v>
      </c>
      <c r="AI201" s="6">
        <f t="shared" si="47"/>
        <v>1</v>
      </c>
    </row>
    <row r="202" spans="1:35" x14ac:dyDescent="0.25">
      <c r="A202" s="3">
        <f t="shared" si="48"/>
        <v>42568</v>
      </c>
      <c r="B202" s="16">
        <v>14</v>
      </c>
      <c r="C202" s="16">
        <v>0</v>
      </c>
      <c r="D202" s="16">
        <v>857</v>
      </c>
      <c r="E202" s="16">
        <v>3</v>
      </c>
      <c r="F202" s="16">
        <v>3</v>
      </c>
      <c r="G202" s="16">
        <v>188</v>
      </c>
      <c r="H202" s="24">
        <v>9</v>
      </c>
      <c r="I202" s="16">
        <v>-2</v>
      </c>
      <c r="J202" s="16">
        <v>0</v>
      </c>
      <c r="K202" s="16">
        <v>0</v>
      </c>
      <c r="L202" s="16">
        <v>921</v>
      </c>
      <c r="M202">
        <v>1</v>
      </c>
      <c r="N202">
        <v>3</v>
      </c>
      <c r="O202">
        <v>8</v>
      </c>
      <c r="P202">
        <v>0</v>
      </c>
      <c r="T202" s="6">
        <f t="shared" si="33"/>
        <v>2</v>
      </c>
      <c r="U202" s="6">
        <f t="shared" si="34"/>
        <v>1</v>
      </c>
      <c r="V202" s="6">
        <f t="shared" si="35"/>
        <v>1.1771978021978022</v>
      </c>
      <c r="W202" s="6">
        <f t="shared" si="36"/>
        <v>0.42857142857142855</v>
      </c>
      <c r="X202" s="6">
        <f t="shared" si="37"/>
        <v>1</v>
      </c>
      <c r="Y202" s="6">
        <f t="shared" si="38"/>
        <v>1</v>
      </c>
      <c r="Z202" s="6">
        <f t="shared" si="39"/>
        <v>0.52941176470588236</v>
      </c>
      <c r="AA202" s="6">
        <f t="shared" si="40"/>
        <v>-2</v>
      </c>
      <c r="AB202" s="6">
        <f t="shared" si="41"/>
        <v>0</v>
      </c>
      <c r="AC202" s="6">
        <f t="shared" si="42"/>
        <v>1</v>
      </c>
      <c r="AD202" s="6">
        <f t="shared" si="43"/>
        <v>0.85994397759103647</v>
      </c>
      <c r="AE202" s="6">
        <f t="shared" si="44"/>
        <v>0.5</v>
      </c>
      <c r="AF202" s="6">
        <f t="shared" si="45"/>
        <v>1</v>
      </c>
      <c r="AG202" s="6">
        <f t="shared" si="46"/>
        <v>1.6</v>
      </c>
      <c r="AH202" s="6">
        <f t="shared" si="47"/>
        <v>1</v>
      </c>
      <c r="AI202" s="6">
        <f t="shared" si="47"/>
        <v>1</v>
      </c>
    </row>
    <row r="203" spans="1:35" x14ac:dyDescent="0.25">
      <c r="A203" s="3">
        <f t="shared" si="48"/>
        <v>42569</v>
      </c>
      <c r="B203" s="16">
        <v>3</v>
      </c>
      <c r="C203" s="16">
        <v>0</v>
      </c>
      <c r="D203" s="16">
        <v>480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0</v>
      </c>
      <c r="K203" s="16">
        <v>0</v>
      </c>
      <c r="L203" s="16">
        <v>716</v>
      </c>
      <c r="M203">
        <v>0</v>
      </c>
      <c r="N203">
        <v>4</v>
      </c>
      <c r="O203">
        <v>10</v>
      </c>
      <c r="P203">
        <v>0</v>
      </c>
      <c r="T203" s="6">
        <f t="shared" si="33"/>
        <v>0.33333333333333331</v>
      </c>
      <c r="U203" s="6">
        <f t="shared" si="34"/>
        <v>1</v>
      </c>
      <c r="V203" s="6">
        <f t="shared" si="35"/>
        <v>1.0169491525423728</v>
      </c>
      <c r="W203" s="6">
        <f t="shared" si="36"/>
        <v>1</v>
      </c>
      <c r="X203" s="6">
        <f t="shared" si="37"/>
        <v>1</v>
      </c>
      <c r="Y203" s="6">
        <f t="shared" si="38"/>
        <v>1.0773195876288659</v>
      </c>
      <c r="Z203" s="6">
        <f t="shared" si="39"/>
        <v>1.2222222222222223</v>
      </c>
      <c r="AA203" s="6">
        <f t="shared" si="40"/>
        <v>1</v>
      </c>
      <c r="AB203" s="6">
        <f t="shared" si="41"/>
        <v>1</v>
      </c>
      <c r="AC203" s="6">
        <f t="shared" si="42"/>
        <v>1</v>
      </c>
      <c r="AD203" s="6">
        <f t="shared" si="43"/>
        <v>1.1347068145800316</v>
      </c>
      <c r="AE203" s="6">
        <f t="shared" si="44"/>
        <v>1</v>
      </c>
      <c r="AF203" s="6">
        <f t="shared" si="45"/>
        <v>0.8</v>
      </c>
      <c r="AG203" s="6">
        <f t="shared" si="46"/>
        <v>1.4285714285714286</v>
      </c>
      <c r="AH203" s="6">
        <f t="shared" si="47"/>
        <v>0</v>
      </c>
      <c r="AI203" s="6">
        <f t="shared" si="47"/>
        <v>1</v>
      </c>
    </row>
    <row r="204" spans="1:35" x14ac:dyDescent="0.25">
      <c r="A204" s="3">
        <f t="shared" si="48"/>
        <v>42570</v>
      </c>
      <c r="B204" s="16">
        <v>13</v>
      </c>
      <c r="C204" s="16">
        <v>2</v>
      </c>
      <c r="D204" s="16">
        <v>563</v>
      </c>
      <c r="E204" s="16">
        <v>2</v>
      </c>
      <c r="F204" s="16">
        <v>24</v>
      </c>
      <c r="G204" s="16">
        <v>217</v>
      </c>
      <c r="H204" s="24">
        <v>10</v>
      </c>
      <c r="I204" s="16">
        <v>0</v>
      </c>
      <c r="J204" s="16">
        <v>5</v>
      </c>
      <c r="K204" s="16">
        <v>0</v>
      </c>
      <c r="L204" s="16">
        <v>632</v>
      </c>
      <c r="M204">
        <v>0</v>
      </c>
      <c r="N204">
        <v>4</v>
      </c>
      <c r="O204">
        <v>12</v>
      </c>
      <c r="P204">
        <v>0</v>
      </c>
      <c r="T204" s="6">
        <f t="shared" si="33"/>
        <v>1</v>
      </c>
      <c r="U204" s="6">
        <f t="shared" si="34"/>
        <v>0.66666666666666663</v>
      </c>
      <c r="V204" s="6">
        <f t="shared" si="35"/>
        <v>1.2651685393258427</v>
      </c>
      <c r="W204" s="6">
        <f t="shared" si="36"/>
        <v>0.66666666666666663</v>
      </c>
      <c r="X204" s="6">
        <f t="shared" si="37"/>
        <v>1.0434782608695652</v>
      </c>
      <c r="Y204" s="6">
        <f t="shared" si="38"/>
        <v>1.0689655172413792</v>
      </c>
      <c r="Z204" s="6">
        <f t="shared" si="39"/>
        <v>1</v>
      </c>
      <c r="AA204" s="6">
        <f t="shared" si="40"/>
        <v>1</v>
      </c>
      <c r="AB204" s="6">
        <f t="shared" si="41"/>
        <v>1</v>
      </c>
      <c r="AC204" s="6">
        <f t="shared" si="42"/>
        <v>1</v>
      </c>
      <c r="AD204" s="6">
        <f t="shared" si="43"/>
        <v>0.86221009549795358</v>
      </c>
      <c r="AE204" s="6">
        <f t="shared" si="44"/>
        <v>1</v>
      </c>
      <c r="AF204" s="6">
        <f t="shared" si="45"/>
        <v>0.5</v>
      </c>
      <c r="AG204" s="6">
        <f t="shared" si="46"/>
        <v>3</v>
      </c>
      <c r="AH204" s="6">
        <f t="shared" si="47"/>
        <v>1</v>
      </c>
      <c r="AI204" s="6">
        <f t="shared" si="47"/>
        <v>1</v>
      </c>
    </row>
    <row r="205" spans="1:35" x14ac:dyDescent="0.25">
      <c r="A205" s="3">
        <f t="shared" si="48"/>
        <v>42571</v>
      </c>
      <c r="B205" s="16">
        <v>15</v>
      </c>
      <c r="C205" s="16">
        <v>2</v>
      </c>
      <c r="D205" s="16">
        <v>1091</v>
      </c>
      <c r="E205" s="16">
        <v>5</v>
      </c>
      <c r="F205" s="16">
        <v>-13</v>
      </c>
      <c r="G205" s="16">
        <v>229</v>
      </c>
      <c r="H205" s="24">
        <v>25</v>
      </c>
      <c r="I205" s="16">
        <v>0</v>
      </c>
      <c r="J205" s="16">
        <v>0</v>
      </c>
      <c r="K205" s="16">
        <v>27</v>
      </c>
      <c r="L205" s="16">
        <v>1367</v>
      </c>
      <c r="M205">
        <v>0</v>
      </c>
      <c r="N205">
        <v>7</v>
      </c>
      <c r="O205">
        <v>9</v>
      </c>
      <c r="P205">
        <v>-1</v>
      </c>
      <c r="T205" s="6">
        <f t="shared" si="33"/>
        <v>0.88235294117647056</v>
      </c>
      <c r="U205" s="6">
        <f t="shared" si="34"/>
        <v>0.66666666666666663</v>
      </c>
      <c r="V205" s="6">
        <f t="shared" si="35"/>
        <v>1.1756465517241379</v>
      </c>
      <c r="W205" s="6">
        <f t="shared" si="36"/>
        <v>1.25</v>
      </c>
      <c r="X205" s="6">
        <f t="shared" si="37"/>
        <v>-6.5</v>
      </c>
      <c r="Y205" s="6">
        <f t="shared" si="38"/>
        <v>1.2793296089385475</v>
      </c>
      <c r="Z205" s="6">
        <f t="shared" si="39"/>
        <v>0.56818181818181823</v>
      </c>
      <c r="AA205" s="6">
        <f t="shared" si="40"/>
        <v>0</v>
      </c>
      <c r="AB205" s="6">
        <f t="shared" si="41"/>
        <v>0</v>
      </c>
      <c r="AC205" s="6">
        <f t="shared" si="42"/>
        <v>1.4210526315789473</v>
      </c>
      <c r="AD205" s="6">
        <f t="shared" si="43"/>
        <v>1.0515384615384615</v>
      </c>
      <c r="AE205" s="6">
        <f t="shared" si="44"/>
        <v>1</v>
      </c>
      <c r="AF205" s="6">
        <f t="shared" si="45"/>
        <v>1.4</v>
      </c>
      <c r="AG205" s="6">
        <f t="shared" si="46"/>
        <v>1.2857142857142858</v>
      </c>
      <c r="AH205" s="6">
        <f t="shared" si="47"/>
        <v>-1</v>
      </c>
      <c r="AI205" s="6">
        <f t="shared" si="47"/>
        <v>1</v>
      </c>
    </row>
    <row r="206" spans="1:35" x14ac:dyDescent="0.25">
      <c r="A206" s="3">
        <f t="shared" si="48"/>
        <v>42572</v>
      </c>
      <c r="B206" s="16">
        <v>9</v>
      </c>
      <c r="C206" s="16">
        <v>2</v>
      </c>
      <c r="D206" s="16">
        <v>1224</v>
      </c>
      <c r="E206" s="16">
        <v>3</v>
      </c>
      <c r="F206" s="16">
        <v>6</v>
      </c>
      <c r="G206" s="16">
        <v>219</v>
      </c>
      <c r="H206" s="24">
        <v>17</v>
      </c>
      <c r="I206" s="16">
        <v>3</v>
      </c>
      <c r="J206" s="16">
        <v>3</v>
      </c>
      <c r="K206" s="16">
        <v>21</v>
      </c>
      <c r="L206" s="16">
        <v>1284</v>
      </c>
      <c r="M206">
        <v>1</v>
      </c>
      <c r="N206">
        <v>4</v>
      </c>
      <c r="O206">
        <v>6</v>
      </c>
      <c r="P206">
        <v>1</v>
      </c>
      <c r="T206" s="6">
        <f t="shared" si="33"/>
        <v>0.69230769230769229</v>
      </c>
      <c r="U206" s="6">
        <f t="shared" si="34"/>
        <v>0.5</v>
      </c>
      <c r="V206" s="6">
        <f t="shared" si="35"/>
        <v>1.2553846153846153</v>
      </c>
      <c r="W206" s="6">
        <f t="shared" si="36"/>
        <v>1.5</v>
      </c>
      <c r="X206" s="6">
        <f t="shared" si="37"/>
        <v>6.8181818181818177E-2</v>
      </c>
      <c r="Y206" s="6">
        <f t="shared" si="38"/>
        <v>1.1005025125628141</v>
      </c>
      <c r="Z206" s="6">
        <f t="shared" si="39"/>
        <v>0.65384615384615385</v>
      </c>
      <c r="AA206" s="6">
        <f t="shared" si="40"/>
        <v>3</v>
      </c>
      <c r="AB206" s="6">
        <f t="shared" si="41"/>
        <v>3</v>
      </c>
      <c r="AC206" s="6">
        <f t="shared" si="42"/>
        <v>0.77777777777777779</v>
      </c>
      <c r="AD206" s="6">
        <f t="shared" si="43"/>
        <v>1.0413625304136254</v>
      </c>
      <c r="AE206" s="6">
        <f t="shared" si="44"/>
        <v>0.5</v>
      </c>
      <c r="AF206" s="6">
        <f t="shared" si="45"/>
        <v>0.2857142857142857</v>
      </c>
      <c r="AG206" s="6">
        <f t="shared" si="46"/>
        <v>1</v>
      </c>
      <c r="AH206" s="6">
        <f t="shared" si="47"/>
        <v>1</v>
      </c>
      <c r="AI206" s="6">
        <f t="shared" si="47"/>
        <v>1</v>
      </c>
    </row>
    <row r="207" spans="1:35" x14ac:dyDescent="0.25">
      <c r="A207" s="3">
        <f t="shared" si="48"/>
        <v>42573</v>
      </c>
      <c r="B207" s="16">
        <v>10</v>
      </c>
      <c r="C207" s="16">
        <v>3</v>
      </c>
      <c r="D207" s="16">
        <v>1070</v>
      </c>
      <c r="E207" s="16">
        <v>8</v>
      </c>
      <c r="F207" s="16">
        <v>11</v>
      </c>
      <c r="G207" s="16">
        <v>221</v>
      </c>
      <c r="H207" s="24">
        <v>9</v>
      </c>
      <c r="I207" s="16">
        <v>0</v>
      </c>
      <c r="J207" s="16">
        <v>4</v>
      </c>
      <c r="K207" s="16">
        <v>9</v>
      </c>
      <c r="L207" s="16">
        <v>1311</v>
      </c>
      <c r="M207">
        <v>9</v>
      </c>
      <c r="N207">
        <v>8</v>
      </c>
      <c r="O207">
        <v>16</v>
      </c>
      <c r="P207">
        <v>0</v>
      </c>
      <c r="T207" s="6">
        <f t="shared" si="33"/>
        <v>0.5</v>
      </c>
      <c r="U207" s="6">
        <f t="shared" si="34"/>
        <v>1</v>
      </c>
      <c r="V207" s="6">
        <f t="shared" si="35"/>
        <v>1.1192468619246863</v>
      </c>
      <c r="W207" s="6">
        <f t="shared" si="36"/>
        <v>1.1428571428571428</v>
      </c>
      <c r="X207" s="6">
        <f t="shared" si="37"/>
        <v>0.6470588235294118</v>
      </c>
      <c r="Y207" s="6">
        <f t="shared" si="38"/>
        <v>1.1161616161616161</v>
      </c>
      <c r="Z207" s="6">
        <f t="shared" si="39"/>
        <v>0.375</v>
      </c>
      <c r="AA207" s="6">
        <f t="shared" si="40"/>
        <v>0</v>
      </c>
      <c r="AB207" s="6">
        <f t="shared" si="41"/>
        <v>0.5714285714285714</v>
      </c>
      <c r="AC207" s="6">
        <f t="shared" si="42"/>
        <v>0.42857142857142855</v>
      </c>
      <c r="AD207" s="6">
        <f t="shared" si="43"/>
        <v>0.99167927382753407</v>
      </c>
      <c r="AE207" s="6">
        <f t="shared" si="44"/>
        <v>9</v>
      </c>
      <c r="AF207" s="6">
        <f t="shared" si="45"/>
        <v>0.66666666666666663</v>
      </c>
      <c r="AG207" s="6">
        <f t="shared" si="46"/>
        <v>1.7777777777777777</v>
      </c>
      <c r="AH207" s="6">
        <f t="shared" si="47"/>
        <v>0</v>
      </c>
      <c r="AI207" s="6">
        <f t="shared" si="47"/>
        <v>1</v>
      </c>
    </row>
    <row r="208" spans="1:35" x14ac:dyDescent="0.25">
      <c r="A208" s="3">
        <f t="shared" si="48"/>
        <v>42574</v>
      </c>
      <c r="B208" s="16">
        <v>5</v>
      </c>
      <c r="C208" s="16">
        <v>3</v>
      </c>
      <c r="D208" s="16">
        <v>1107</v>
      </c>
      <c r="E208" s="16">
        <v>10</v>
      </c>
      <c r="F208" s="16">
        <v>10</v>
      </c>
      <c r="G208" s="16">
        <v>215</v>
      </c>
      <c r="H208" s="24">
        <v>32</v>
      </c>
      <c r="I208" s="16">
        <v>0</v>
      </c>
      <c r="J208" s="16">
        <v>5</v>
      </c>
      <c r="K208" s="16">
        <v>21</v>
      </c>
      <c r="L208" s="16">
        <v>1156</v>
      </c>
      <c r="M208">
        <v>0</v>
      </c>
      <c r="N208">
        <v>4</v>
      </c>
      <c r="O208">
        <v>8</v>
      </c>
      <c r="P208">
        <v>0</v>
      </c>
      <c r="T208" s="6">
        <f t="shared" si="33"/>
        <v>0.45454545454545453</v>
      </c>
      <c r="U208" s="6">
        <f t="shared" si="34"/>
        <v>0.75</v>
      </c>
      <c r="V208" s="6">
        <f t="shared" si="35"/>
        <v>1.198051948051948</v>
      </c>
      <c r="W208" s="6">
        <f t="shared" si="36"/>
        <v>10</v>
      </c>
      <c r="X208" s="6">
        <f t="shared" si="37"/>
        <v>0.76923076923076927</v>
      </c>
      <c r="Y208" s="6">
        <f t="shared" si="38"/>
        <v>1.174863387978142</v>
      </c>
      <c r="Z208" s="6">
        <f t="shared" si="39"/>
        <v>1.2307692307692308</v>
      </c>
      <c r="AA208" s="6">
        <f t="shared" si="40"/>
        <v>0</v>
      </c>
      <c r="AB208" s="6">
        <f t="shared" si="41"/>
        <v>1</v>
      </c>
      <c r="AC208" s="6">
        <f t="shared" si="42"/>
        <v>0.80769230769230771</v>
      </c>
      <c r="AD208" s="6">
        <f t="shared" si="43"/>
        <v>0.99398108340498714</v>
      </c>
      <c r="AE208" s="6">
        <f t="shared" si="44"/>
        <v>0</v>
      </c>
      <c r="AF208" s="6">
        <f t="shared" si="45"/>
        <v>0.4</v>
      </c>
      <c r="AG208" s="6">
        <f t="shared" si="46"/>
        <v>0.66666666666666663</v>
      </c>
      <c r="AH208" s="6">
        <f t="shared" si="47"/>
        <v>1</v>
      </c>
      <c r="AI208" s="6">
        <f t="shared" si="47"/>
        <v>1</v>
      </c>
    </row>
    <row r="209" spans="1:35" x14ac:dyDescent="0.25">
      <c r="A209" s="3">
        <f t="shared" si="48"/>
        <v>42575</v>
      </c>
      <c r="B209" s="16">
        <v>5</v>
      </c>
      <c r="C209" s="16">
        <v>0</v>
      </c>
      <c r="D209" s="16">
        <v>930</v>
      </c>
      <c r="E209" s="16">
        <v>4</v>
      </c>
      <c r="F209" s="16">
        <v>0</v>
      </c>
      <c r="G209" s="16">
        <v>195</v>
      </c>
      <c r="H209" s="24">
        <v>15</v>
      </c>
      <c r="I209" s="16">
        <v>1</v>
      </c>
      <c r="J209" s="16">
        <v>4</v>
      </c>
      <c r="K209" s="16">
        <v>0</v>
      </c>
      <c r="L209" s="16">
        <v>1211</v>
      </c>
      <c r="M209">
        <v>1</v>
      </c>
      <c r="N209">
        <v>4</v>
      </c>
      <c r="O209">
        <v>7</v>
      </c>
      <c r="P209">
        <v>1</v>
      </c>
      <c r="T209" s="6">
        <f t="shared" si="33"/>
        <v>0.35714285714285715</v>
      </c>
      <c r="U209" s="6">
        <f t="shared" si="34"/>
        <v>1</v>
      </c>
      <c r="V209" s="6">
        <f t="shared" si="35"/>
        <v>1.0851808634772462</v>
      </c>
      <c r="W209" s="6">
        <f t="shared" si="36"/>
        <v>1.3333333333333333</v>
      </c>
      <c r="X209" s="6">
        <f t="shared" si="37"/>
        <v>0</v>
      </c>
      <c r="Y209" s="6">
        <f t="shared" si="38"/>
        <v>1.0372340425531914</v>
      </c>
      <c r="Z209" s="6">
        <f t="shared" si="39"/>
        <v>1.6666666666666667</v>
      </c>
      <c r="AA209" s="6">
        <f t="shared" si="40"/>
        <v>-0.5</v>
      </c>
      <c r="AB209" s="6">
        <f t="shared" si="41"/>
        <v>1</v>
      </c>
      <c r="AC209" s="6">
        <f t="shared" si="42"/>
        <v>1</v>
      </c>
      <c r="AD209" s="6">
        <f t="shared" si="43"/>
        <v>1.3148751357220412</v>
      </c>
      <c r="AE209" s="6">
        <f t="shared" si="44"/>
        <v>1</v>
      </c>
      <c r="AF209" s="6">
        <f t="shared" si="45"/>
        <v>1.3333333333333333</v>
      </c>
      <c r="AG209" s="6">
        <f t="shared" si="46"/>
        <v>0.875</v>
      </c>
      <c r="AH209" s="6">
        <f t="shared" si="47"/>
        <v>1</v>
      </c>
      <c r="AI209" s="6">
        <f t="shared" si="47"/>
        <v>1</v>
      </c>
    </row>
    <row r="210" spans="1:35" x14ac:dyDescent="0.25">
      <c r="A210" s="3">
        <f t="shared" si="48"/>
        <v>42576</v>
      </c>
      <c r="B210" s="16">
        <v>5</v>
      </c>
      <c r="C210" s="16">
        <v>0</v>
      </c>
      <c r="D210" s="16">
        <v>531</v>
      </c>
      <c r="E210" s="16">
        <v>0</v>
      </c>
      <c r="F210" s="16">
        <v>0</v>
      </c>
      <c r="G210" s="16">
        <v>216</v>
      </c>
      <c r="H210" s="24">
        <v>8</v>
      </c>
      <c r="I210" s="16">
        <v>19</v>
      </c>
      <c r="J210" s="16">
        <v>0</v>
      </c>
      <c r="K210" s="16">
        <v>0</v>
      </c>
      <c r="L210" s="16">
        <v>555</v>
      </c>
      <c r="M210">
        <v>0</v>
      </c>
      <c r="N210">
        <v>4</v>
      </c>
      <c r="O210">
        <v>11</v>
      </c>
      <c r="P210">
        <v>0</v>
      </c>
      <c r="T210" s="6">
        <f t="shared" si="33"/>
        <v>1.6666666666666667</v>
      </c>
      <c r="U210" s="6">
        <f t="shared" si="34"/>
        <v>1</v>
      </c>
      <c r="V210" s="6">
        <f t="shared" si="35"/>
        <v>1.10625</v>
      </c>
      <c r="W210" s="6">
        <f t="shared" si="36"/>
        <v>0</v>
      </c>
      <c r="X210" s="6">
        <f t="shared" si="37"/>
        <v>1</v>
      </c>
      <c r="Y210" s="6">
        <f t="shared" si="38"/>
        <v>1.0334928229665072</v>
      </c>
      <c r="Z210" s="6">
        <f t="shared" si="39"/>
        <v>0.72727272727272729</v>
      </c>
      <c r="AA210" s="6">
        <f t="shared" si="40"/>
        <v>1</v>
      </c>
      <c r="AB210" s="6">
        <f t="shared" si="41"/>
        <v>1</v>
      </c>
      <c r="AC210" s="6">
        <f t="shared" si="42"/>
        <v>1</v>
      </c>
      <c r="AD210" s="6">
        <f t="shared" si="43"/>
        <v>0.77513966480446927</v>
      </c>
      <c r="AE210" s="6">
        <f t="shared" si="44"/>
        <v>1</v>
      </c>
      <c r="AF210" s="6">
        <f t="shared" si="45"/>
        <v>1</v>
      </c>
      <c r="AG210" s="6">
        <f t="shared" si="46"/>
        <v>1.1000000000000001</v>
      </c>
      <c r="AH210" s="6">
        <f t="shared" si="47"/>
        <v>1</v>
      </c>
      <c r="AI210" s="6">
        <f t="shared" si="47"/>
        <v>1</v>
      </c>
    </row>
    <row r="211" spans="1:35" x14ac:dyDescent="0.25">
      <c r="A211" s="3">
        <f t="shared" si="48"/>
        <v>42577</v>
      </c>
      <c r="B211" s="16">
        <v>5</v>
      </c>
      <c r="C211" s="16">
        <v>2</v>
      </c>
      <c r="D211" s="16">
        <v>1126</v>
      </c>
      <c r="E211" s="16">
        <v>1</v>
      </c>
      <c r="F211" s="16">
        <v>18</v>
      </c>
      <c r="G211" s="16">
        <v>212</v>
      </c>
      <c r="H211" s="24">
        <v>3</v>
      </c>
      <c r="I211" s="16">
        <v>-18</v>
      </c>
      <c r="J211" s="16">
        <v>1</v>
      </c>
      <c r="K211" s="16">
        <v>0</v>
      </c>
      <c r="L211" s="16">
        <v>614</v>
      </c>
      <c r="M211">
        <v>0</v>
      </c>
      <c r="N211">
        <v>13</v>
      </c>
      <c r="O211">
        <v>7</v>
      </c>
      <c r="P211">
        <v>1</v>
      </c>
      <c r="T211" s="6">
        <f t="shared" si="33"/>
        <v>0.38461538461538464</v>
      </c>
      <c r="U211" s="6">
        <f t="shared" si="34"/>
        <v>1</v>
      </c>
      <c r="V211" s="6">
        <f t="shared" si="35"/>
        <v>2</v>
      </c>
      <c r="W211" s="6">
        <f t="shared" si="36"/>
        <v>0.5</v>
      </c>
      <c r="X211" s="6">
        <f t="shared" si="37"/>
        <v>0.75</v>
      </c>
      <c r="Y211" s="6">
        <f t="shared" si="38"/>
        <v>0.97695852534562211</v>
      </c>
      <c r="Z211" s="6">
        <f t="shared" si="39"/>
        <v>0.3</v>
      </c>
      <c r="AA211" s="6">
        <f t="shared" si="40"/>
        <v>1</v>
      </c>
      <c r="AB211" s="6">
        <f t="shared" si="41"/>
        <v>0.2</v>
      </c>
      <c r="AC211" s="6">
        <f t="shared" si="42"/>
        <v>1</v>
      </c>
      <c r="AD211" s="6">
        <f t="shared" si="43"/>
        <v>0.97151898734177211</v>
      </c>
      <c r="AE211" s="6">
        <f t="shared" si="44"/>
        <v>1</v>
      </c>
      <c r="AF211" s="6">
        <f t="shared" si="45"/>
        <v>3.25</v>
      </c>
      <c r="AG211" s="6">
        <f t="shared" si="46"/>
        <v>0.58333333333333337</v>
      </c>
      <c r="AH211" s="6">
        <f t="shared" si="47"/>
        <v>1</v>
      </c>
      <c r="AI211" s="6">
        <f t="shared" si="47"/>
        <v>1</v>
      </c>
    </row>
    <row r="212" spans="1:35" x14ac:dyDescent="0.25">
      <c r="A212" s="3">
        <f t="shared" si="48"/>
        <v>42578</v>
      </c>
      <c r="B212" s="16">
        <v>11</v>
      </c>
      <c r="C212" s="16">
        <v>2</v>
      </c>
      <c r="D212" s="16">
        <v>1330</v>
      </c>
      <c r="E212" s="16">
        <v>6</v>
      </c>
      <c r="F212" s="16">
        <v>13</v>
      </c>
      <c r="G212" s="16">
        <v>235</v>
      </c>
      <c r="H212" s="24">
        <v>21</v>
      </c>
      <c r="I212" s="16">
        <v>4</v>
      </c>
      <c r="J212" s="16">
        <v>11</v>
      </c>
      <c r="K212" s="16">
        <v>5</v>
      </c>
      <c r="L212" s="16">
        <v>921</v>
      </c>
      <c r="M212">
        <v>0</v>
      </c>
      <c r="N212">
        <v>10</v>
      </c>
      <c r="O212">
        <v>8</v>
      </c>
      <c r="P212">
        <v>0</v>
      </c>
      <c r="T212" s="6">
        <f t="shared" si="33"/>
        <v>0.73333333333333328</v>
      </c>
      <c r="U212" s="6">
        <f t="shared" si="34"/>
        <v>1</v>
      </c>
      <c r="V212" s="6">
        <f t="shared" si="35"/>
        <v>1.2190650779101742</v>
      </c>
      <c r="W212" s="6">
        <f t="shared" si="36"/>
        <v>1.2</v>
      </c>
      <c r="X212" s="6">
        <f t="shared" si="37"/>
        <v>-1</v>
      </c>
      <c r="Y212" s="6">
        <f t="shared" si="38"/>
        <v>1.0262008733624455</v>
      </c>
      <c r="Z212" s="6">
        <f t="shared" si="39"/>
        <v>0.84</v>
      </c>
      <c r="AA212" s="6">
        <f t="shared" si="40"/>
        <v>1</v>
      </c>
      <c r="AB212" s="6">
        <f t="shared" si="41"/>
        <v>1</v>
      </c>
      <c r="AC212" s="6">
        <f t="shared" si="42"/>
        <v>0.18518518518518517</v>
      </c>
      <c r="AD212" s="6">
        <f t="shared" si="43"/>
        <v>0.67373811265544992</v>
      </c>
      <c r="AE212" s="6">
        <f t="shared" si="44"/>
        <v>1</v>
      </c>
      <c r="AF212" s="6">
        <f t="shared" si="45"/>
        <v>1.4285714285714286</v>
      </c>
      <c r="AG212" s="6">
        <f t="shared" si="46"/>
        <v>0.88888888888888884</v>
      </c>
      <c r="AH212" s="6">
        <f t="shared" si="47"/>
        <v>0</v>
      </c>
      <c r="AI212" s="6">
        <f t="shared" si="47"/>
        <v>1</v>
      </c>
    </row>
    <row r="213" spans="1:35" x14ac:dyDescent="0.25">
      <c r="A213" s="3">
        <f t="shared" si="48"/>
        <v>42579</v>
      </c>
      <c r="B213" s="16">
        <v>6</v>
      </c>
      <c r="C213" s="16">
        <v>5</v>
      </c>
      <c r="D213" s="16">
        <v>1414</v>
      </c>
      <c r="E213" s="16">
        <v>4</v>
      </c>
      <c r="F213" s="16">
        <v>14</v>
      </c>
      <c r="G213" s="16">
        <v>196</v>
      </c>
      <c r="H213" s="24">
        <v>34</v>
      </c>
      <c r="I213" s="16">
        <v>2</v>
      </c>
      <c r="J213" s="16">
        <v>3</v>
      </c>
      <c r="K213" s="16">
        <v>28</v>
      </c>
      <c r="L213" s="16">
        <v>1595</v>
      </c>
      <c r="M213">
        <v>0</v>
      </c>
      <c r="N213">
        <v>5</v>
      </c>
      <c r="O213">
        <v>15</v>
      </c>
      <c r="P213">
        <v>3</v>
      </c>
      <c r="T213" s="6">
        <f t="shared" si="33"/>
        <v>0.66666666666666663</v>
      </c>
      <c r="U213" s="6">
        <f t="shared" si="34"/>
        <v>2.5</v>
      </c>
      <c r="V213" s="6">
        <f t="shared" si="35"/>
        <v>1.1552287581699345</v>
      </c>
      <c r="W213" s="6">
        <f t="shared" si="36"/>
        <v>1.3333333333333333</v>
      </c>
      <c r="X213" s="6">
        <f t="shared" si="37"/>
        <v>2.3333333333333335</v>
      </c>
      <c r="Y213" s="6">
        <f t="shared" si="38"/>
        <v>0.89497716894977164</v>
      </c>
      <c r="Z213" s="6">
        <f t="shared" si="39"/>
        <v>2</v>
      </c>
      <c r="AA213" s="6">
        <f t="shared" si="40"/>
        <v>0.66666666666666663</v>
      </c>
      <c r="AB213" s="6">
        <f t="shared" si="41"/>
        <v>1</v>
      </c>
      <c r="AC213" s="6">
        <f t="shared" si="42"/>
        <v>1.3333333333333333</v>
      </c>
      <c r="AD213" s="6">
        <f t="shared" si="43"/>
        <v>1.2422118380062306</v>
      </c>
      <c r="AE213" s="6">
        <f t="shared" si="44"/>
        <v>0</v>
      </c>
      <c r="AF213" s="6">
        <f t="shared" si="45"/>
        <v>1.25</v>
      </c>
      <c r="AG213" s="6">
        <f t="shared" si="46"/>
        <v>2.5</v>
      </c>
      <c r="AH213" s="6">
        <f t="shared" si="47"/>
        <v>3</v>
      </c>
      <c r="AI213" s="6">
        <f t="shared" si="47"/>
        <v>1</v>
      </c>
    </row>
    <row r="214" spans="1:35" x14ac:dyDescent="0.25">
      <c r="A214" s="3">
        <f t="shared" si="48"/>
        <v>42580</v>
      </c>
      <c r="B214" s="16">
        <v>3</v>
      </c>
      <c r="C214" s="16">
        <v>2</v>
      </c>
      <c r="D214" s="16">
        <v>1231</v>
      </c>
      <c r="E214" s="16">
        <v>9</v>
      </c>
      <c r="F214" s="16">
        <v>16</v>
      </c>
      <c r="G214" s="16">
        <v>226</v>
      </c>
      <c r="H214" s="24">
        <v>0</v>
      </c>
      <c r="I214" s="16">
        <v>0</v>
      </c>
      <c r="J214" s="16">
        <v>4</v>
      </c>
      <c r="K214" s="16">
        <v>9</v>
      </c>
      <c r="L214" s="16">
        <v>1129</v>
      </c>
      <c r="M214">
        <v>-1</v>
      </c>
      <c r="N214">
        <v>13</v>
      </c>
      <c r="O214">
        <v>15</v>
      </c>
      <c r="P214">
        <v>2</v>
      </c>
      <c r="T214" s="6">
        <f t="shared" si="33"/>
        <v>0.3</v>
      </c>
      <c r="U214" s="6">
        <f t="shared" si="34"/>
        <v>0.66666666666666663</v>
      </c>
      <c r="V214" s="6">
        <f t="shared" si="35"/>
        <v>1.1504672897196262</v>
      </c>
      <c r="W214" s="6">
        <f t="shared" si="36"/>
        <v>1.125</v>
      </c>
      <c r="X214" s="6">
        <f t="shared" si="37"/>
        <v>1.4545454545454546</v>
      </c>
      <c r="Y214" s="6">
        <f t="shared" si="38"/>
        <v>1.0226244343891402</v>
      </c>
      <c r="Z214" s="6">
        <f t="shared" si="39"/>
        <v>0</v>
      </c>
      <c r="AA214" s="6">
        <f t="shared" si="40"/>
        <v>1</v>
      </c>
      <c r="AB214" s="6">
        <f t="shared" si="41"/>
        <v>1</v>
      </c>
      <c r="AC214" s="6">
        <f t="shared" si="42"/>
        <v>1</v>
      </c>
      <c r="AD214" s="6">
        <f t="shared" si="43"/>
        <v>0.86117467581998475</v>
      </c>
      <c r="AE214" s="6">
        <f t="shared" si="44"/>
        <v>-0.1111111111111111</v>
      </c>
      <c r="AF214" s="6">
        <f t="shared" si="45"/>
        <v>1.625</v>
      </c>
      <c r="AG214" s="6">
        <f t="shared" si="46"/>
        <v>0.9375</v>
      </c>
      <c r="AH214" s="6">
        <f t="shared" si="47"/>
        <v>1</v>
      </c>
      <c r="AI214" s="6">
        <f t="shared" si="47"/>
        <v>1</v>
      </c>
    </row>
    <row r="215" spans="1:35" x14ac:dyDescent="0.25">
      <c r="A215" s="3">
        <f t="shared" si="48"/>
        <v>42581</v>
      </c>
      <c r="B215" s="16">
        <v>9</v>
      </c>
      <c r="C215" s="16">
        <v>2</v>
      </c>
      <c r="D215" s="16">
        <v>1237</v>
      </c>
      <c r="E215" s="16">
        <v>3</v>
      </c>
      <c r="F215" s="16">
        <v>11</v>
      </c>
      <c r="G215" s="16">
        <v>197</v>
      </c>
      <c r="H215" s="24">
        <v>20</v>
      </c>
      <c r="I215" s="16">
        <v>0</v>
      </c>
      <c r="J215" s="16">
        <v>1</v>
      </c>
      <c r="K215" s="16">
        <v>4</v>
      </c>
      <c r="L215" s="16">
        <v>1212</v>
      </c>
      <c r="M215">
        <v>0</v>
      </c>
      <c r="N215">
        <v>6</v>
      </c>
      <c r="O215">
        <v>14</v>
      </c>
      <c r="P215">
        <v>0</v>
      </c>
      <c r="T215" s="6">
        <f t="shared" si="33"/>
        <v>1.8</v>
      </c>
      <c r="U215" s="6">
        <f t="shared" si="34"/>
        <v>0.66666666666666663</v>
      </c>
      <c r="V215" s="6">
        <f t="shared" si="35"/>
        <v>1.11743450767841</v>
      </c>
      <c r="W215" s="6">
        <f t="shared" si="36"/>
        <v>0.3</v>
      </c>
      <c r="X215" s="6">
        <f t="shared" si="37"/>
        <v>1.1000000000000001</v>
      </c>
      <c r="Y215" s="6">
        <f t="shared" si="38"/>
        <v>0.91627906976744189</v>
      </c>
      <c r="Z215" s="6">
        <f t="shared" si="39"/>
        <v>0.625</v>
      </c>
      <c r="AA215" s="6">
        <f t="shared" si="40"/>
        <v>1</v>
      </c>
      <c r="AB215" s="6">
        <f t="shared" si="41"/>
        <v>0.2</v>
      </c>
      <c r="AC215" s="6">
        <f t="shared" si="42"/>
        <v>0.19047619047619047</v>
      </c>
      <c r="AD215" s="6">
        <f t="shared" si="43"/>
        <v>1.0484429065743945</v>
      </c>
      <c r="AE215" s="6">
        <f t="shared" si="44"/>
        <v>1</v>
      </c>
      <c r="AF215" s="6">
        <f t="shared" si="45"/>
        <v>1.5</v>
      </c>
      <c r="AG215" s="6">
        <f t="shared" si="46"/>
        <v>1.75</v>
      </c>
      <c r="AH215" s="6">
        <f t="shared" si="47"/>
        <v>1</v>
      </c>
      <c r="AI215" s="6">
        <f t="shared" si="47"/>
        <v>1</v>
      </c>
    </row>
    <row r="216" spans="1:35" x14ac:dyDescent="0.25">
      <c r="A216" s="3">
        <f t="shared" si="48"/>
        <v>42582</v>
      </c>
      <c r="B216" s="16">
        <v>5</v>
      </c>
      <c r="C216" s="16">
        <v>0</v>
      </c>
      <c r="D216" s="16">
        <v>1093</v>
      </c>
      <c r="E216" s="16">
        <v>7</v>
      </c>
      <c r="F216" s="16">
        <v>0</v>
      </c>
      <c r="G216" s="16">
        <v>216</v>
      </c>
      <c r="H216" s="24">
        <v>13</v>
      </c>
      <c r="I216" s="16">
        <v>1</v>
      </c>
      <c r="J216" s="16">
        <v>4</v>
      </c>
      <c r="K216" s="16">
        <v>0</v>
      </c>
      <c r="L216" s="16">
        <v>1088</v>
      </c>
      <c r="M216">
        <v>0</v>
      </c>
      <c r="N216">
        <v>4</v>
      </c>
      <c r="O216">
        <v>14</v>
      </c>
      <c r="P216">
        <v>0</v>
      </c>
      <c r="T216" s="6">
        <f t="shared" si="33"/>
        <v>1</v>
      </c>
      <c r="U216" s="6">
        <f t="shared" si="34"/>
        <v>1</v>
      </c>
      <c r="V216" s="6">
        <f t="shared" si="35"/>
        <v>1.1752688172043011</v>
      </c>
      <c r="W216" s="6">
        <f t="shared" si="36"/>
        <v>1.75</v>
      </c>
      <c r="X216" s="6">
        <f t="shared" si="37"/>
        <v>1</v>
      </c>
      <c r="Y216" s="6">
        <f t="shared" si="38"/>
        <v>1.1076923076923078</v>
      </c>
      <c r="Z216" s="6">
        <f t="shared" si="39"/>
        <v>0.8666666666666667</v>
      </c>
      <c r="AA216" s="6">
        <f t="shared" si="40"/>
        <v>1</v>
      </c>
      <c r="AB216" s="6">
        <f t="shared" si="41"/>
        <v>1</v>
      </c>
      <c r="AC216" s="6">
        <f t="shared" si="42"/>
        <v>1</v>
      </c>
      <c r="AD216" s="6">
        <f t="shared" si="43"/>
        <v>0.89843104872006607</v>
      </c>
      <c r="AE216" s="6">
        <f t="shared" si="44"/>
        <v>0</v>
      </c>
      <c r="AF216" s="6">
        <f t="shared" si="45"/>
        <v>1</v>
      </c>
      <c r="AG216" s="6">
        <f t="shared" si="46"/>
        <v>2</v>
      </c>
      <c r="AH216" s="6">
        <f t="shared" si="47"/>
        <v>0</v>
      </c>
      <c r="AI216" s="6">
        <f t="shared" si="47"/>
        <v>1</v>
      </c>
    </row>
    <row r="217" spans="1:35" x14ac:dyDescent="0.25">
      <c r="A217" s="3">
        <f t="shared" si="48"/>
        <v>42583</v>
      </c>
      <c r="B217" s="16">
        <v>8</v>
      </c>
      <c r="C217" s="16">
        <v>0</v>
      </c>
      <c r="D217" s="16">
        <v>437</v>
      </c>
      <c r="E217" s="16">
        <v>0</v>
      </c>
      <c r="F217" s="16">
        <v>0</v>
      </c>
      <c r="G217" s="16">
        <v>208</v>
      </c>
      <c r="H217" s="24">
        <v>5</v>
      </c>
      <c r="I217" s="16">
        <v>2</v>
      </c>
      <c r="J217" s="16">
        <v>0</v>
      </c>
      <c r="K217" s="16">
        <v>0</v>
      </c>
      <c r="L217" s="16">
        <v>541</v>
      </c>
      <c r="M217">
        <v>0</v>
      </c>
      <c r="N217">
        <v>3</v>
      </c>
      <c r="O217">
        <v>11</v>
      </c>
      <c r="P217">
        <v>0</v>
      </c>
      <c r="T217" s="6">
        <f t="shared" si="33"/>
        <v>1.6</v>
      </c>
      <c r="U217" s="6">
        <f t="shared" si="34"/>
        <v>1</v>
      </c>
      <c r="V217" s="6">
        <f t="shared" si="35"/>
        <v>0.82297551789077217</v>
      </c>
      <c r="W217" s="6">
        <f t="shared" si="36"/>
        <v>1</v>
      </c>
      <c r="X217" s="6">
        <f t="shared" si="37"/>
        <v>1</v>
      </c>
      <c r="Y217" s="6">
        <f t="shared" si="38"/>
        <v>0.96296296296296291</v>
      </c>
      <c r="Z217" s="6">
        <f t="shared" si="39"/>
        <v>0.625</v>
      </c>
      <c r="AA217" s="6">
        <f t="shared" si="40"/>
        <v>0.10526315789473684</v>
      </c>
      <c r="AB217" s="6">
        <f t="shared" si="41"/>
        <v>1</v>
      </c>
      <c r="AC217" s="6">
        <f t="shared" si="42"/>
        <v>1</v>
      </c>
      <c r="AD217" s="6">
        <f t="shared" si="43"/>
        <v>0.97477477477477481</v>
      </c>
      <c r="AE217" s="6">
        <f t="shared" si="44"/>
        <v>1</v>
      </c>
      <c r="AF217" s="6">
        <f t="shared" si="45"/>
        <v>0.75</v>
      </c>
      <c r="AG217" s="6">
        <f t="shared" si="46"/>
        <v>1</v>
      </c>
      <c r="AH217" s="6">
        <f t="shared" si="47"/>
        <v>1</v>
      </c>
      <c r="AI217" s="6">
        <f t="shared" si="47"/>
        <v>1</v>
      </c>
    </row>
    <row r="218" spans="1:35" x14ac:dyDescent="0.25">
      <c r="A218" s="3">
        <f t="shared" si="48"/>
        <v>42584</v>
      </c>
      <c r="B218" s="16">
        <v>12</v>
      </c>
      <c r="C218" s="16">
        <v>27</v>
      </c>
      <c r="D218" s="16">
        <v>581</v>
      </c>
      <c r="E218" s="16">
        <v>0</v>
      </c>
      <c r="F218" s="16">
        <v>30</v>
      </c>
      <c r="G218" s="16">
        <v>215</v>
      </c>
      <c r="H218" s="24">
        <v>1</v>
      </c>
      <c r="I218" s="16">
        <v>0</v>
      </c>
      <c r="J218" s="16">
        <v>5</v>
      </c>
      <c r="K218" s="16">
        <v>0</v>
      </c>
      <c r="L218" s="16">
        <v>561</v>
      </c>
      <c r="M218">
        <v>0</v>
      </c>
      <c r="N218">
        <v>3</v>
      </c>
      <c r="O218">
        <v>15</v>
      </c>
      <c r="P218">
        <v>0</v>
      </c>
      <c r="T218" s="6">
        <f t="shared" si="33"/>
        <v>2.4</v>
      </c>
      <c r="U218" s="6">
        <f t="shared" si="34"/>
        <v>13.5</v>
      </c>
      <c r="V218" s="6">
        <f t="shared" si="35"/>
        <v>0.51598579040852577</v>
      </c>
      <c r="W218" s="6">
        <f t="shared" si="36"/>
        <v>0</v>
      </c>
      <c r="X218" s="6">
        <f t="shared" si="37"/>
        <v>1.6666666666666667</v>
      </c>
      <c r="Y218" s="6">
        <f t="shared" si="38"/>
        <v>1.0141509433962264</v>
      </c>
      <c r="Z218" s="6">
        <f t="shared" si="39"/>
        <v>0.33333333333333331</v>
      </c>
      <c r="AA218" s="6">
        <f t="shared" si="40"/>
        <v>0</v>
      </c>
      <c r="AB218" s="6">
        <f t="shared" si="41"/>
        <v>5</v>
      </c>
      <c r="AC218" s="6">
        <f t="shared" si="42"/>
        <v>1</v>
      </c>
      <c r="AD218" s="6">
        <f t="shared" si="43"/>
        <v>0.91368078175895762</v>
      </c>
      <c r="AE218" s="6">
        <f t="shared" si="44"/>
        <v>1</v>
      </c>
      <c r="AF218" s="6">
        <f t="shared" si="45"/>
        <v>0.23076923076923078</v>
      </c>
      <c r="AG218" s="6">
        <f t="shared" si="46"/>
        <v>2.1428571428571428</v>
      </c>
      <c r="AH218" s="6">
        <f t="shared" si="47"/>
        <v>0</v>
      </c>
      <c r="AI218" s="6">
        <f t="shared" si="47"/>
        <v>1</v>
      </c>
    </row>
    <row r="219" spans="1:35" x14ac:dyDescent="0.25">
      <c r="A219" s="3">
        <f t="shared" si="48"/>
        <v>42585</v>
      </c>
      <c r="B219" s="16">
        <v>5</v>
      </c>
      <c r="C219" s="16">
        <v>26</v>
      </c>
      <c r="D219" s="16">
        <v>1282</v>
      </c>
      <c r="E219" s="16">
        <v>9</v>
      </c>
      <c r="F219" s="16">
        <v>2</v>
      </c>
      <c r="G219" s="16">
        <v>212</v>
      </c>
      <c r="H219" s="24">
        <v>18</v>
      </c>
      <c r="I219" s="16">
        <v>1</v>
      </c>
      <c r="J219" s="16">
        <v>2</v>
      </c>
      <c r="K219" s="16">
        <v>4</v>
      </c>
      <c r="L219" s="16">
        <v>1154</v>
      </c>
      <c r="M219">
        <v>0</v>
      </c>
      <c r="N219">
        <v>8</v>
      </c>
      <c r="O219">
        <v>11</v>
      </c>
      <c r="P219">
        <v>1</v>
      </c>
      <c r="T219" s="6">
        <f t="shared" si="33"/>
        <v>0.45454545454545453</v>
      </c>
      <c r="U219" s="6">
        <f t="shared" si="34"/>
        <v>13</v>
      </c>
      <c r="V219" s="6">
        <f t="shared" si="35"/>
        <v>0.96390977443609027</v>
      </c>
      <c r="W219" s="6">
        <f t="shared" si="36"/>
        <v>1.5</v>
      </c>
      <c r="X219" s="6">
        <f t="shared" si="37"/>
        <v>0.15384615384615385</v>
      </c>
      <c r="Y219" s="6">
        <f t="shared" si="38"/>
        <v>0.90212765957446805</v>
      </c>
      <c r="Z219" s="6">
        <f t="shared" si="39"/>
        <v>0.8571428571428571</v>
      </c>
      <c r="AA219" s="6">
        <f t="shared" si="40"/>
        <v>0.25</v>
      </c>
      <c r="AB219" s="6">
        <f t="shared" si="41"/>
        <v>0.18181818181818182</v>
      </c>
      <c r="AC219" s="6">
        <f t="shared" si="42"/>
        <v>0.8</v>
      </c>
      <c r="AD219" s="6">
        <f t="shared" si="43"/>
        <v>1.2529858849077089</v>
      </c>
      <c r="AE219" s="6">
        <f t="shared" si="44"/>
        <v>1</v>
      </c>
      <c r="AF219" s="6">
        <f t="shared" si="45"/>
        <v>0.8</v>
      </c>
      <c r="AG219" s="6">
        <f t="shared" si="46"/>
        <v>1.375</v>
      </c>
      <c r="AH219" s="6">
        <f t="shared" si="47"/>
        <v>1</v>
      </c>
      <c r="AI219" s="6">
        <f t="shared" si="47"/>
        <v>1</v>
      </c>
    </row>
    <row r="220" spans="1:35" x14ac:dyDescent="0.25">
      <c r="A220" s="3">
        <f t="shared" si="48"/>
        <v>42586</v>
      </c>
      <c r="B220" s="16">
        <v>10</v>
      </c>
      <c r="C220" s="16">
        <v>1</v>
      </c>
      <c r="D220" s="16">
        <v>1438</v>
      </c>
      <c r="E220" s="16">
        <v>16</v>
      </c>
      <c r="F220" s="16">
        <v>11</v>
      </c>
      <c r="G220" s="16">
        <v>185</v>
      </c>
      <c r="H220" s="24">
        <v>14</v>
      </c>
      <c r="I220" s="16">
        <v>3</v>
      </c>
      <c r="J220" s="16">
        <v>7</v>
      </c>
      <c r="K220" s="16">
        <v>13</v>
      </c>
      <c r="L220" s="16">
        <v>1437</v>
      </c>
      <c r="M220">
        <v>0</v>
      </c>
      <c r="N220">
        <v>6</v>
      </c>
      <c r="O220">
        <v>10</v>
      </c>
      <c r="P220">
        <v>0</v>
      </c>
      <c r="T220" s="6">
        <f t="shared" si="33"/>
        <v>1.6666666666666667</v>
      </c>
      <c r="U220" s="6">
        <f t="shared" si="34"/>
        <v>0.2</v>
      </c>
      <c r="V220" s="6">
        <f t="shared" si="35"/>
        <v>1.0169731258840169</v>
      </c>
      <c r="W220" s="6">
        <f t="shared" si="36"/>
        <v>4</v>
      </c>
      <c r="X220" s="6">
        <f t="shared" si="37"/>
        <v>0.7857142857142857</v>
      </c>
      <c r="Y220" s="6">
        <f t="shared" si="38"/>
        <v>0.94387755102040816</v>
      </c>
      <c r="Z220" s="6">
        <f t="shared" si="39"/>
        <v>0.41176470588235292</v>
      </c>
      <c r="AA220" s="6">
        <f t="shared" si="40"/>
        <v>1.5</v>
      </c>
      <c r="AB220" s="6">
        <f t="shared" si="41"/>
        <v>2.3333333333333335</v>
      </c>
      <c r="AC220" s="6">
        <f t="shared" si="42"/>
        <v>0.4642857142857143</v>
      </c>
      <c r="AD220" s="6">
        <f t="shared" si="43"/>
        <v>0.90094043887147335</v>
      </c>
      <c r="AE220" s="6">
        <f t="shared" si="44"/>
        <v>1</v>
      </c>
      <c r="AF220" s="6">
        <f t="shared" si="45"/>
        <v>1.2</v>
      </c>
      <c r="AG220" s="6">
        <f t="shared" si="46"/>
        <v>0.66666666666666663</v>
      </c>
      <c r="AH220" s="6">
        <f t="shared" si="47"/>
        <v>0</v>
      </c>
      <c r="AI220" s="6">
        <f t="shared" si="47"/>
        <v>1</v>
      </c>
    </row>
    <row r="221" spans="1:35" x14ac:dyDescent="0.25">
      <c r="A221" s="3">
        <f t="shared" si="48"/>
        <v>42587</v>
      </c>
      <c r="B221" s="16">
        <v>6</v>
      </c>
      <c r="C221" s="16">
        <v>1</v>
      </c>
      <c r="D221" s="16">
        <v>1244</v>
      </c>
      <c r="E221" s="16">
        <v>2</v>
      </c>
      <c r="F221" s="16">
        <v>4</v>
      </c>
      <c r="G221" s="16">
        <v>174</v>
      </c>
      <c r="H221" s="24">
        <v>18</v>
      </c>
      <c r="I221" s="16">
        <v>0</v>
      </c>
      <c r="J221" s="16">
        <v>2</v>
      </c>
      <c r="K221" s="16">
        <v>6</v>
      </c>
      <c r="L221" s="16">
        <v>1237</v>
      </c>
      <c r="M221">
        <v>5</v>
      </c>
      <c r="N221">
        <v>6</v>
      </c>
      <c r="O221">
        <v>9</v>
      </c>
      <c r="P221">
        <v>0</v>
      </c>
      <c r="T221" s="6">
        <f t="shared" si="33"/>
        <v>2</v>
      </c>
      <c r="U221" s="6">
        <f t="shared" si="34"/>
        <v>0.5</v>
      </c>
      <c r="V221" s="6">
        <f t="shared" si="35"/>
        <v>1.0105605199025183</v>
      </c>
      <c r="W221" s="6">
        <f t="shared" si="36"/>
        <v>0.22222222222222221</v>
      </c>
      <c r="X221" s="6">
        <f t="shared" si="37"/>
        <v>0.25</v>
      </c>
      <c r="Y221" s="6">
        <f t="shared" si="38"/>
        <v>0.76991150442477874</v>
      </c>
      <c r="Z221" s="6">
        <f t="shared" si="39"/>
        <v>1</v>
      </c>
      <c r="AA221" s="6">
        <f t="shared" si="40"/>
        <v>1</v>
      </c>
      <c r="AB221" s="6">
        <f t="shared" si="41"/>
        <v>0.5</v>
      </c>
      <c r="AC221" s="6">
        <f t="shared" si="42"/>
        <v>0.66666666666666663</v>
      </c>
      <c r="AD221" s="6">
        <f t="shared" si="43"/>
        <v>1.0956598759964571</v>
      </c>
      <c r="AE221" s="6">
        <f t="shared" si="44"/>
        <v>-5</v>
      </c>
      <c r="AF221" s="6">
        <f t="shared" si="45"/>
        <v>0.46153846153846156</v>
      </c>
      <c r="AG221" s="6">
        <f t="shared" si="46"/>
        <v>0.6</v>
      </c>
      <c r="AH221" s="6">
        <f t="shared" si="47"/>
        <v>0</v>
      </c>
      <c r="AI221" s="6">
        <f t="shared" si="47"/>
        <v>1</v>
      </c>
    </row>
    <row r="222" spans="1:35" x14ac:dyDescent="0.25">
      <c r="A222" s="3">
        <f t="shared" si="48"/>
        <v>42588</v>
      </c>
      <c r="B222" s="16">
        <v>3</v>
      </c>
      <c r="C222" s="16">
        <v>3</v>
      </c>
      <c r="D222" s="16">
        <v>1237</v>
      </c>
      <c r="E222" s="16">
        <v>14</v>
      </c>
      <c r="F222" s="16">
        <v>13</v>
      </c>
      <c r="G222" s="16">
        <v>156</v>
      </c>
      <c r="H222" s="24">
        <v>12</v>
      </c>
      <c r="I222" s="16">
        <v>1</v>
      </c>
      <c r="J222" s="16">
        <v>5</v>
      </c>
      <c r="K222" s="16">
        <v>-3</v>
      </c>
      <c r="L222" s="16">
        <v>1079</v>
      </c>
      <c r="M222">
        <v>4</v>
      </c>
      <c r="N222">
        <v>5</v>
      </c>
      <c r="O222">
        <v>12</v>
      </c>
      <c r="P222">
        <v>1</v>
      </c>
      <c r="T222" s="6">
        <f t="shared" si="33"/>
        <v>0.33333333333333331</v>
      </c>
      <c r="U222" s="6">
        <f t="shared" si="34"/>
        <v>1.5</v>
      </c>
      <c r="V222" s="6">
        <f t="shared" si="35"/>
        <v>1</v>
      </c>
      <c r="W222" s="6">
        <f t="shared" si="36"/>
        <v>4.666666666666667</v>
      </c>
      <c r="X222" s="6">
        <f t="shared" si="37"/>
        <v>1.1818181818181819</v>
      </c>
      <c r="Y222" s="6">
        <f t="shared" si="38"/>
        <v>0.79187817258883253</v>
      </c>
      <c r="Z222" s="6">
        <f t="shared" si="39"/>
        <v>0.6</v>
      </c>
      <c r="AA222" s="6">
        <f t="shared" si="40"/>
        <v>1</v>
      </c>
      <c r="AB222" s="6">
        <f t="shared" si="41"/>
        <v>5</v>
      </c>
      <c r="AC222" s="6">
        <f t="shared" si="42"/>
        <v>-0.75</v>
      </c>
      <c r="AD222" s="6">
        <f t="shared" si="43"/>
        <v>0.89026402640264024</v>
      </c>
      <c r="AE222" s="6">
        <f t="shared" si="44"/>
        <v>1</v>
      </c>
      <c r="AF222" s="6">
        <f t="shared" si="45"/>
        <v>0.83333333333333337</v>
      </c>
      <c r="AG222" s="6">
        <f t="shared" si="46"/>
        <v>0.8571428571428571</v>
      </c>
      <c r="AH222" s="6">
        <f t="shared" si="47"/>
        <v>1</v>
      </c>
      <c r="AI222" s="6">
        <f t="shared" si="47"/>
        <v>1</v>
      </c>
    </row>
    <row r="223" spans="1:35" x14ac:dyDescent="0.25">
      <c r="A223" s="3">
        <f t="shared" si="48"/>
        <v>42589</v>
      </c>
      <c r="B223" s="16">
        <v>13</v>
      </c>
      <c r="C223" s="16">
        <v>0</v>
      </c>
      <c r="D223" s="16">
        <v>1078</v>
      </c>
      <c r="E223" s="16">
        <v>6</v>
      </c>
      <c r="F223" s="16">
        <v>1</v>
      </c>
      <c r="G223" s="16">
        <v>132</v>
      </c>
      <c r="H223" s="24">
        <v>3</v>
      </c>
      <c r="I223" s="16">
        <v>4</v>
      </c>
      <c r="J223" s="16">
        <v>4</v>
      </c>
      <c r="K223" s="16">
        <v>0</v>
      </c>
      <c r="L223" s="16">
        <v>905</v>
      </c>
      <c r="M223">
        <v>0</v>
      </c>
      <c r="N223">
        <v>4</v>
      </c>
      <c r="O223">
        <v>13</v>
      </c>
      <c r="P223">
        <v>1</v>
      </c>
      <c r="T223" s="6">
        <f t="shared" si="33"/>
        <v>2.6</v>
      </c>
      <c r="U223" s="6">
        <f t="shared" si="34"/>
        <v>1</v>
      </c>
      <c r="V223" s="6">
        <f t="shared" si="35"/>
        <v>0.98627630375114361</v>
      </c>
      <c r="W223" s="6">
        <f t="shared" si="36"/>
        <v>0.8571428571428571</v>
      </c>
      <c r="X223" s="6">
        <f t="shared" si="37"/>
        <v>1</v>
      </c>
      <c r="Y223" s="6">
        <f t="shared" si="38"/>
        <v>0.61111111111111116</v>
      </c>
      <c r="Z223" s="6">
        <f t="shared" si="39"/>
        <v>0.23076923076923078</v>
      </c>
      <c r="AA223" s="6">
        <f t="shared" si="40"/>
        <v>4</v>
      </c>
      <c r="AB223" s="6">
        <f t="shared" si="41"/>
        <v>1</v>
      </c>
      <c r="AC223" s="6">
        <f t="shared" si="42"/>
        <v>1</v>
      </c>
      <c r="AD223" s="6">
        <f t="shared" si="43"/>
        <v>0.83180147058823528</v>
      </c>
      <c r="AE223" s="6">
        <f t="shared" si="44"/>
        <v>1</v>
      </c>
      <c r="AF223" s="6">
        <f t="shared" si="45"/>
        <v>1</v>
      </c>
      <c r="AG223" s="6">
        <f t="shared" si="46"/>
        <v>0.9285714285714286</v>
      </c>
      <c r="AH223" s="6">
        <f t="shared" si="47"/>
        <v>1</v>
      </c>
      <c r="AI223" s="6">
        <f t="shared" si="47"/>
        <v>1</v>
      </c>
    </row>
    <row r="224" spans="1:35" x14ac:dyDescent="0.25">
      <c r="A224" s="3">
        <f t="shared" si="48"/>
        <v>42590</v>
      </c>
      <c r="B224" s="16">
        <v>2</v>
      </c>
      <c r="C224" s="16">
        <v>0</v>
      </c>
      <c r="D224" s="16">
        <v>523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2</v>
      </c>
      <c r="K224" s="16">
        <v>0</v>
      </c>
      <c r="L224" s="16">
        <v>572</v>
      </c>
      <c r="M224">
        <v>0</v>
      </c>
      <c r="N224">
        <v>3</v>
      </c>
      <c r="O224">
        <v>7</v>
      </c>
      <c r="P224">
        <v>0</v>
      </c>
      <c r="T224" s="6">
        <f t="shared" si="33"/>
        <v>0.25</v>
      </c>
      <c r="U224" s="6">
        <f t="shared" si="34"/>
        <v>1</v>
      </c>
      <c r="V224" s="6">
        <f t="shared" si="35"/>
        <v>1.1967963386727689</v>
      </c>
      <c r="W224" s="6">
        <f t="shared" si="36"/>
        <v>1</v>
      </c>
      <c r="X224" s="6">
        <f t="shared" si="37"/>
        <v>1</v>
      </c>
      <c r="Y224" s="6">
        <f t="shared" si="38"/>
        <v>0.78365384615384615</v>
      </c>
      <c r="Z224" s="6">
        <f t="shared" si="39"/>
        <v>1</v>
      </c>
      <c r="AA224" s="6">
        <f t="shared" si="40"/>
        <v>0</v>
      </c>
      <c r="AB224" s="6">
        <f t="shared" si="41"/>
        <v>1</v>
      </c>
      <c r="AC224" s="6">
        <f t="shared" si="42"/>
        <v>1</v>
      </c>
      <c r="AD224" s="6">
        <f t="shared" si="43"/>
        <v>1.0573012939001849</v>
      </c>
      <c r="AE224" s="6">
        <f t="shared" si="44"/>
        <v>1</v>
      </c>
      <c r="AF224" s="6">
        <f t="shared" si="45"/>
        <v>1</v>
      </c>
      <c r="AG224" s="6">
        <f t="shared" si="46"/>
        <v>0.63636363636363635</v>
      </c>
      <c r="AH224" s="6">
        <f t="shared" si="47"/>
        <v>1</v>
      </c>
      <c r="AI224" s="6">
        <f t="shared" si="47"/>
        <v>1</v>
      </c>
    </row>
    <row r="225" spans="1:35" x14ac:dyDescent="0.25">
      <c r="A225" s="3">
        <f t="shared" si="48"/>
        <v>42591</v>
      </c>
      <c r="B225" s="16">
        <v>4</v>
      </c>
      <c r="C225" s="16">
        <v>73</v>
      </c>
      <c r="D225" s="16">
        <v>636</v>
      </c>
      <c r="E225" s="16">
        <v>1</v>
      </c>
      <c r="F225" s="16">
        <v>15</v>
      </c>
      <c r="G225" s="16">
        <v>189</v>
      </c>
      <c r="H225" s="24">
        <v>18</v>
      </c>
      <c r="I225" s="16">
        <v>0</v>
      </c>
      <c r="J225" s="16">
        <v>7</v>
      </c>
      <c r="K225" s="16">
        <v>0</v>
      </c>
      <c r="L225" s="16">
        <v>703</v>
      </c>
      <c r="M225">
        <v>0</v>
      </c>
      <c r="N225">
        <v>7</v>
      </c>
      <c r="O225">
        <v>15</v>
      </c>
      <c r="P225">
        <v>2</v>
      </c>
      <c r="T225" s="6">
        <f t="shared" si="33"/>
        <v>0.33333333333333331</v>
      </c>
      <c r="U225" s="6">
        <f t="shared" si="34"/>
        <v>2.7037037037037037</v>
      </c>
      <c r="V225" s="6">
        <f t="shared" si="35"/>
        <v>1.0946643717728055</v>
      </c>
      <c r="W225" s="6">
        <f t="shared" si="36"/>
        <v>1</v>
      </c>
      <c r="X225" s="6">
        <f t="shared" si="37"/>
        <v>0.5</v>
      </c>
      <c r="Y225" s="6">
        <f t="shared" si="38"/>
        <v>0.87906976744186049</v>
      </c>
      <c r="Z225" s="6">
        <f t="shared" si="39"/>
        <v>18</v>
      </c>
      <c r="AA225" s="6">
        <f t="shared" si="40"/>
        <v>1</v>
      </c>
      <c r="AB225" s="6">
        <f t="shared" si="41"/>
        <v>1.4</v>
      </c>
      <c r="AC225" s="6">
        <f t="shared" si="42"/>
        <v>1</v>
      </c>
      <c r="AD225" s="6">
        <f t="shared" si="43"/>
        <v>1.2531194295900179</v>
      </c>
      <c r="AE225" s="6">
        <f t="shared" si="44"/>
        <v>1</v>
      </c>
      <c r="AF225" s="6">
        <f t="shared" si="45"/>
        <v>2.3333333333333335</v>
      </c>
      <c r="AG225" s="6">
        <f t="shared" si="46"/>
        <v>1</v>
      </c>
      <c r="AH225" s="6">
        <f t="shared" si="47"/>
        <v>1</v>
      </c>
      <c r="AI225" s="6">
        <f t="shared" si="47"/>
        <v>1</v>
      </c>
    </row>
    <row r="226" spans="1:35" x14ac:dyDescent="0.25">
      <c r="A226" s="3">
        <f t="shared" si="48"/>
        <v>42592</v>
      </c>
      <c r="B226" s="16">
        <v>6</v>
      </c>
      <c r="C226" s="16">
        <v>5</v>
      </c>
      <c r="D226" s="16">
        <v>1020</v>
      </c>
      <c r="E226" s="16">
        <v>5</v>
      </c>
      <c r="F226" s="16">
        <v>14</v>
      </c>
      <c r="G226" s="16">
        <v>184</v>
      </c>
      <c r="H226" s="24">
        <v>13</v>
      </c>
      <c r="I226" s="16">
        <v>-16</v>
      </c>
      <c r="J226" s="16">
        <v>6</v>
      </c>
      <c r="K226" s="16">
        <v>7</v>
      </c>
      <c r="L226" s="16">
        <v>1274</v>
      </c>
      <c r="M226">
        <v>1</v>
      </c>
      <c r="N226">
        <v>6</v>
      </c>
      <c r="O226">
        <v>11</v>
      </c>
      <c r="P226">
        <v>0</v>
      </c>
      <c r="T226" s="6">
        <f t="shared" si="33"/>
        <v>1.2</v>
      </c>
      <c r="U226" s="6">
        <f t="shared" si="34"/>
        <v>0.19230769230769232</v>
      </c>
      <c r="V226" s="6">
        <f t="shared" si="35"/>
        <v>0.79563182527301091</v>
      </c>
      <c r="W226" s="6">
        <f t="shared" si="36"/>
        <v>0.55555555555555558</v>
      </c>
      <c r="X226" s="6">
        <f t="shared" si="37"/>
        <v>7</v>
      </c>
      <c r="Y226" s="6">
        <f t="shared" si="38"/>
        <v>0.86792452830188682</v>
      </c>
      <c r="Z226" s="6">
        <f t="shared" si="39"/>
        <v>0.72222222222222221</v>
      </c>
      <c r="AA226" s="6">
        <f t="shared" si="40"/>
        <v>-16</v>
      </c>
      <c r="AB226" s="6">
        <f t="shared" si="41"/>
        <v>3</v>
      </c>
      <c r="AC226" s="6">
        <f t="shared" si="42"/>
        <v>1.75</v>
      </c>
      <c r="AD226" s="6">
        <f t="shared" si="43"/>
        <v>1.1039861351819757</v>
      </c>
      <c r="AE226" s="6">
        <f t="shared" si="44"/>
        <v>1</v>
      </c>
      <c r="AF226" s="6">
        <f t="shared" si="45"/>
        <v>0.75</v>
      </c>
      <c r="AG226" s="6">
        <f t="shared" si="46"/>
        <v>1</v>
      </c>
      <c r="AH226" s="6">
        <f t="shared" si="47"/>
        <v>0</v>
      </c>
      <c r="AI226" s="6">
        <f t="shared" si="47"/>
        <v>1</v>
      </c>
    </row>
    <row r="227" spans="1:35" x14ac:dyDescent="0.25">
      <c r="A227" s="3">
        <f t="shared" si="48"/>
        <v>42593</v>
      </c>
      <c r="B227" s="16">
        <v>10</v>
      </c>
      <c r="C227" s="16">
        <v>-2</v>
      </c>
      <c r="D227" s="16">
        <v>1499</v>
      </c>
      <c r="E227" s="16">
        <v>5</v>
      </c>
      <c r="F227" s="16">
        <v>18</v>
      </c>
      <c r="G227" s="16">
        <v>188</v>
      </c>
      <c r="H227" s="24">
        <v>20</v>
      </c>
      <c r="I227" s="16">
        <v>20</v>
      </c>
      <c r="J227" s="16">
        <v>15</v>
      </c>
      <c r="K227" s="16">
        <v>4</v>
      </c>
      <c r="L227" s="16">
        <v>1175</v>
      </c>
      <c r="M227">
        <v>1</v>
      </c>
      <c r="N227">
        <v>5</v>
      </c>
      <c r="O227">
        <v>15</v>
      </c>
      <c r="P227">
        <v>1</v>
      </c>
      <c r="T227" s="6">
        <f t="shared" si="33"/>
        <v>1</v>
      </c>
      <c r="U227" s="6">
        <f t="shared" si="34"/>
        <v>-2</v>
      </c>
      <c r="V227" s="6">
        <f t="shared" si="35"/>
        <v>1.0424200278164117</v>
      </c>
      <c r="W227" s="6">
        <f t="shared" si="36"/>
        <v>0.3125</v>
      </c>
      <c r="X227" s="6">
        <f t="shared" si="37"/>
        <v>1.6363636363636365</v>
      </c>
      <c r="Y227" s="6">
        <f t="shared" si="38"/>
        <v>1.0162162162162163</v>
      </c>
      <c r="Z227" s="6">
        <f t="shared" si="39"/>
        <v>1.4285714285714286</v>
      </c>
      <c r="AA227" s="6">
        <f t="shared" si="40"/>
        <v>6.666666666666667</v>
      </c>
      <c r="AB227" s="6">
        <f t="shared" si="41"/>
        <v>2.1428571428571428</v>
      </c>
      <c r="AC227" s="6">
        <f t="shared" si="42"/>
        <v>0.30769230769230771</v>
      </c>
      <c r="AD227" s="6">
        <f t="shared" si="43"/>
        <v>0.81767571329157973</v>
      </c>
      <c r="AE227" s="6">
        <f t="shared" si="44"/>
        <v>1</v>
      </c>
      <c r="AF227" s="6">
        <f t="shared" si="45"/>
        <v>0.83333333333333337</v>
      </c>
      <c r="AG227" s="6">
        <f t="shared" si="46"/>
        <v>1.5</v>
      </c>
      <c r="AH227" s="6">
        <f t="shared" si="47"/>
        <v>1</v>
      </c>
      <c r="AI227" s="6">
        <f t="shared" si="47"/>
        <v>1</v>
      </c>
    </row>
    <row r="228" spans="1:35" x14ac:dyDescent="0.25">
      <c r="A228" s="3">
        <f t="shared" si="48"/>
        <v>42594</v>
      </c>
      <c r="B228" s="16">
        <v>6</v>
      </c>
      <c r="C228" s="16">
        <v>26</v>
      </c>
      <c r="D228" s="16">
        <v>1067</v>
      </c>
      <c r="E228" s="16">
        <v>4</v>
      </c>
      <c r="F228" s="16">
        <v>17</v>
      </c>
      <c r="G228" s="16">
        <v>174</v>
      </c>
      <c r="H228" s="24">
        <v>18</v>
      </c>
      <c r="I228" s="16">
        <v>5</v>
      </c>
      <c r="J228" s="16">
        <v>16</v>
      </c>
      <c r="K228" s="16">
        <v>2</v>
      </c>
      <c r="L228" s="16">
        <v>1262</v>
      </c>
      <c r="M228">
        <v>0</v>
      </c>
      <c r="N228">
        <v>6</v>
      </c>
      <c r="O228">
        <v>16</v>
      </c>
      <c r="P228">
        <v>1</v>
      </c>
      <c r="T228" s="6">
        <f t="shared" si="33"/>
        <v>1</v>
      </c>
      <c r="U228" s="6">
        <f t="shared" si="34"/>
        <v>26</v>
      </c>
      <c r="V228" s="6">
        <f t="shared" si="35"/>
        <v>0.85771704180064312</v>
      </c>
      <c r="W228" s="6">
        <f t="shared" si="36"/>
        <v>2</v>
      </c>
      <c r="X228" s="6">
        <f t="shared" si="37"/>
        <v>4.25</v>
      </c>
      <c r="Y228" s="6">
        <f t="shared" si="38"/>
        <v>1</v>
      </c>
      <c r="Z228" s="6">
        <f t="shared" si="39"/>
        <v>1</v>
      </c>
      <c r="AA228" s="6">
        <f t="shared" si="40"/>
        <v>1</v>
      </c>
      <c r="AB228" s="6">
        <f t="shared" si="41"/>
        <v>8</v>
      </c>
      <c r="AC228" s="6">
        <f t="shared" si="42"/>
        <v>0.33333333333333331</v>
      </c>
      <c r="AD228" s="6">
        <f t="shared" si="43"/>
        <v>1.0202101859337105</v>
      </c>
      <c r="AE228" s="6">
        <f t="shared" si="44"/>
        <v>0</v>
      </c>
      <c r="AF228" s="6">
        <f t="shared" si="45"/>
        <v>1</v>
      </c>
      <c r="AG228" s="6">
        <f t="shared" si="46"/>
        <v>1.7777777777777777</v>
      </c>
      <c r="AH228" s="6">
        <f t="shared" si="47"/>
        <v>1</v>
      </c>
      <c r="AI228" s="6">
        <f t="shared" si="47"/>
        <v>1</v>
      </c>
    </row>
    <row r="229" spans="1:35" x14ac:dyDescent="0.25">
      <c r="A229" s="3">
        <f t="shared" si="48"/>
        <v>42595</v>
      </c>
      <c r="B229" s="16">
        <v>3</v>
      </c>
      <c r="C229" s="16">
        <v>12</v>
      </c>
      <c r="D229" s="16">
        <v>1336</v>
      </c>
      <c r="E229" s="16">
        <v>13</v>
      </c>
      <c r="F229" s="16">
        <v>19</v>
      </c>
      <c r="G229" s="16">
        <v>169</v>
      </c>
      <c r="H229" s="24">
        <v>11</v>
      </c>
      <c r="I229" s="16">
        <v>2</v>
      </c>
      <c r="J229" s="16">
        <v>8</v>
      </c>
      <c r="K229" s="16">
        <v>7</v>
      </c>
      <c r="L229" s="16">
        <v>1060</v>
      </c>
      <c r="M229">
        <v>0</v>
      </c>
      <c r="N229">
        <v>4</v>
      </c>
      <c r="O229">
        <v>12</v>
      </c>
      <c r="P229">
        <v>0</v>
      </c>
      <c r="T229" s="6">
        <f t="shared" si="33"/>
        <v>1</v>
      </c>
      <c r="U229" s="6">
        <f t="shared" si="34"/>
        <v>4</v>
      </c>
      <c r="V229" s="6">
        <f t="shared" si="35"/>
        <v>1.080032336297494</v>
      </c>
      <c r="W229" s="6">
        <f t="shared" si="36"/>
        <v>0.9285714285714286</v>
      </c>
      <c r="X229" s="6">
        <f t="shared" si="37"/>
        <v>1.4615384615384615</v>
      </c>
      <c r="Y229" s="6">
        <f t="shared" si="38"/>
        <v>1.0833333333333333</v>
      </c>
      <c r="Z229" s="6">
        <f t="shared" si="39"/>
        <v>0.91666666666666663</v>
      </c>
      <c r="AA229" s="6">
        <f t="shared" si="40"/>
        <v>2</v>
      </c>
      <c r="AB229" s="6">
        <f t="shared" si="41"/>
        <v>1.6</v>
      </c>
      <c r="AC229" s="6">
        <f t="shared" si="42"/>
        <v>-2.3333333333333335</v>
      </c>
      <c r="AD229" s="6">
        <f t="shared" si="43"/>
        <v>0.98239110287303055</v>
      </c>
      <c r="AE229" s="6">
        <f t="shared" si="44"/>
        <v>0</v>
      </c>
      <c r="AF229" s="6">
        <f t="shared" si="45"/>
        <v>0.8</v>
      </c>
      <c r="AG229" s="6">
        <f t="shared" si="46"/>
        <v>1</v>
      </c>
      <c r="AH229" s="6">
        <f t="shared" si="47"/>
        <v>0</v>
      </c>
      <c r="AI229" s="6">
        <f t="shared" si="47"/>
        <v>1</v>
      </c>
    </row>
    <row r="230" spans="1:35" x14ac:dyDescent="0.25">
      <c r="A230" s="3">
        <f t="shared" si="48"/>
        <v>42596</v>
      </c>
      <c r="B230" s="16">
        <v>158</v>
      </c>
      <c r="C230" s="16">
        <v>0</v>
      </c>
      <c r="D230" s="16">
        <v>1000</v>
      </c>
      <c r="E230" s="16">
        <v>5</v>
      </c>
      <c r="F230" s="16">
        <v>1</v>
      </c>
      <c r="G230" s="16">
        <v>161</v>
      </c>
      <c r="H230" s="24">
        <v>3</v>
      </c>
      <c r="I230" s="16">
        <v>2</v>
      </c>
      <c r="J230" s="16">
        <v>11</v>
      </c>
      <c r="K230" s="16">
        <v>0</v>
      </c>
      <c r="L230" s="16">
        <v>709</v>
      </c>
      <c r="M230">
        <v>0</v>
      </c>
      <c r="N230">
        <v>6</v>
      </c>
      <c r="O230">
        <v>10</v>
      </c>
      <c r="P230">
        <v>3</v>
      </c>
      <c r="T230" s="6">
        <f t="shared" si="33"/>
        <v>12.153846153846153</v>
      </c>
      <c r="U230" s="6">
        <f t="shared" si="34"/>
        <v>1</v>
      </c>
      <c r="V230" s="6">
        <f t="shared" si="35"/>
        <v>0.92764378478664189</v>
      </c>
      <c r="W230" s="6">
        <f t="shared" si="36"/>
        <v>0.83333333333333337</v>
      </c>
      <c r="X230" s="6">
        <f t="shared" si="37"/>
        <v>1</v>
      </c>
      <c r="Y230" s="6">
        <f t="shared" si="38"/>
        <v>1.2196969696969697</v>
      </c>
      <c r="Z230" s="6">
        <f t="shared" si="39"/>
        <v>1</v>
      </c>
      <c r="AA230" s="6">
        <f t="shared" si="40"/>
        <v>0.5</v>
      </c>
      <c r="AB230" s="6">
        <f t="shared" si="41"/>
        <v>2.75</v>
      </c>
      <c r="AC230" s="6">
        <f t="shared" si="42"/>
        <v>1</v>
      </c>
      <c r="AD230" s="6">
        <f t="shared" si="43"/>
        <v>0.78342541436464086</v>
      </c>
      <c r="AE230" s="6">
        <f t="shared" si="44"/>
        <v>1</v>
      </c>
      <c r="AF230" s="6">
        <f t="shared" si="45"/>
        <v>1.5</v>
      </c>
      <c r="AG230" s="6">
        <f t="shared" si="46"/>
        <v>0.76923076923076927</v>
      </c>
      <c r="AH230" s="6">
        <f t="shared" si="47"/>
        <v>3</v>
      </c>
      <c r="AI230" s="6">
        <f t="shared" si="47"/>
        <v>1</v>
      </c>
    </row>
    <row r="231" spans="1:35" x14ac:dyDescent="0.25">
      <c r="A231" s="3">
        <f t="shared" si="48"/>
        <v>42597</v>
      </c>
      <c r="B231" s="16">
        <v>4</v>
      </c>
      <c r="C231" s="16">
        <v>0</v>
      </c>
      <c r="D231" s="16">
        <v>617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4</v>
      </c>
      <c r="K231" s="16">
        <v>0</v>
      </c>
      <c r="L231" s="16">
        <v>620</v>
      </c>
      <c r="M231">
        <v>0</v>
      </c>
      <c r="N231">
        <v>5</v>
      </c>
      <c r="O231">
        <v>19</v>
      </c>
      <c r="P231">
        <v>0</v>
      </c>
      <c r="T231" s="6">
        <f t="shared" si="33"/>
        <v>2</v>
      </c>
      <c r="U231" s="6">
        <f t="shared" si="34"/>
        <v>1</v>
      </c>
      <c r="V231" s="6">
        <f t="shared" si="35"/>
        <v>1.1797323135755258</v>
      </c>
      <c r="W231" s="6">
        <f t="shared" si="36"/>
        <v>0</v>
      </c>
      <c r="X231" s="6">
        <f t="shared" si="37"/>
        <v>1</v>
      </c>
      <c r="Y231" s="6">
        <f t="shared" si="38"/>
        <v>0.90184049079754602</v>
      </c>
      <c r="Z231" s="6">
        <f t="shared" si="39"/>
        <v>1</v>
      </c>
      <c r="AA231" s="6">
        <f t="shared" si="40"/>
        <v>1</v>
      </c>
      <c r="AB231" s="6">
        <f t="shared" si="41"/>
        <v>2</v>
      </c>
      <c r="AC231" s="6">
        <f t="shared" si="42"/>
        <v>1</v>
      </c>
      <c r="AD231" s="6">
        <f t="shared" si="43"/>
        <v>1.083916083916084</v>
      </c>
      <c r="AE231" s="6">
        <f t="shared" si="44"/>
        <v>1</v>
      </c>
      <c r="AF231" s="6">
        <f t="shared" si="45"/>
        <v>1.6666666666666667</v>
      </c>
      <c r="AG231" s="6">
        <f t="shared" si="46"/>
        <v>2.7142857142857144</v>
      </c>
      <c r="AH231" s="6">
        <f t="shared" si="47"/>
        <v>1</v>
      </c>
      <c r="AI231" s="6">
        <f t="shared" si="47"/>
        <v>1</v>
      </c>
    </row>
    <row r="232" spans="1:35" x14ac:dyDescent="0.25">
      <c r="A232" s="3">
        <f t="shared" si="48"/>
        <v>42598</v>
      </c>
      <c r="B232" s="16">
        <v>4</v>
      </c>
      <c r="C232" s="16">
        <v>29</v>
      </c>
      <c r="D232" s="16">
        <v>492</v>
      </c>
      <c r="E232" s="16">
        <v>1</v>
      </c>
      <c r="F232" s="16">
        <v>20</v>
      </c>
      <c r="G232" s="16">
        <v>165</v>
      </c>
      <c r="H232" s="24">
        <v>3</v>
      </c>
      <c r="I232" s="16">
        <v>0</v>
      </c>
      <c r="J232" s="16">
        <v>5</v>
      </c>
      <c r="K232" s="16">
        <v>0</v>
      </c>
      <c r="L232" s="16">
        <v>684</v>
      </c>
      <c r="M232">
        <v>0</v>
      </c>
      <c r="N232">
        <v>2</v>
      </c>
      <c r="O232">
        <v>4</v>
      </c>
      <c r="P232">
        <v>1</v>
      </c>
      <c r="T232" s="6">
        <f t="shared" si="33"/>
        <v>1</v>
      </c>
      <c r="U232" s="6">
        <f t="shared" si="34"/>
        <v>0.39726027397260272</v>
      </c>
      <c r="V232" s="6">
        <f t="shared" si="35"/>
        <v>0.77358490566037741</v>
      </c>
      <c r="W232" s="6">
        <f t="shared" si="36"/>
        <v>1</v>
      </c>
      <c r="X232" s="6">
        <f t="shared" si="37"/>
        <v>1.3333333333333333</v>
      </c>
      <c r="Y232" s="6">
        <f t="shared" si="38"/>
        <v>0.87301587301587302</v>
      </c>
      <c r="Z232" s="6">
        <f t="shared" si="39"/>
        <v>0.16666666666666666</v>
      </c>
      <c r="AA232" s="6">
        <f t="shared" si="40"/>
        <v>1</v>
      </c>
      <c r="AB232" s="6">
        <f t="shared" si="41"/>
        <v>0.7142857142857143</v>
      </c>
      <c r="AC232" s="6">
        <f t="shared" si="42"/>
        <v>1</v>
      </c>
      <c r="AD232" s="6">
        <f t="shared" si="43"/>
        <v>0.97297297297297303</v>
      </c>
      <c r="AE232" s="6">
        <f t="shared" si="44"/>
        <v>1</v>
      </c>
      <c r="AF232" s="6">
        <f t="shared" si="45"/>
        <v>0.2857142857142857</v>
      </c>
      <c r="AG232" s="6">
        <f t="shared" si="46"/>
        <v>0.26666666666666666</v>
      </c>
      <c r="AH232" s="6">
        <f t="shared" si="47"/>
        <v>0.5</v>
      </c>
      <c r="AI232" s="6">
        <f t="shared" si="47"/>
        <v>1</v>
      </c>
    </row>
    <row r="233" spans="1:35" x14ac:dyDescent="0.25">
      <c r="A233" s="3">
        <f t="shared" si="48"/>
        <v>42599</v>
      </c>
      <c r="B233" s="16">
        <v>5</v>
      </c>
      <c r="C233" s="16">
        <v>24</v>
      </c>
      <c r="D233" s="16">
        <v>1226</v>
      </c>
      <c r="E233" s="16">
        <v>5</v>
      </c>
      <c r="F233" s="16">
        <v>22</v>
      </c>
      <c r="G233" s="16">
        <v>168</v>
      </c>
      <c r="H233" s="24">
        <v>12</v>
      </c>
      <c r="I233" s="16">
        <v>3</v>
      </c>
      <c r="J233" s="16">
        <v>15</v>
      </c>
      <c r="K233" s="16">
        <v>7</v>
      </c>
      <c r="L233" s="16">
        <v>1352</v>
      </c>
      <c r="M233">
        <v>1</v>
      </c>
      <c r="N233">
        <v>10</v>
      </c>
      <c r="O233">
        <v>14</v>
      </c>
      <c r="P233">
        <v>0</v>
      </c>
      <c r="T233" s="6">
        <f t="shared" si="33"/>
        <v>0.83333333333333337</v>
      </c>
      <c r="U233" s="6">
        <f t="shared" si="34"/>
        <v>4.8</v>
      </c>
      <c r="V233" s="6">
        <f t="shared" si="35"/>
        <v>1.2019607843137254</v>
      </c>
      <c r="W233" s="6">
        <f t="shared" si="36"/>
        <v>1</v>
      </c>
      <c r="X233" s="6">
        <f t="shared" si="37"/>
        <v>1.5714285714285714</v>
      </c>
      <c r="Y233" s="6">
        <f t="shared" si="38"/>
        <v>0.91304347826086951</v>
      </c>
      <c r="Z233" s="6">
        <f t="shared" si="39"/>
        <v>0.92307692307692313</v>
      </c>
      <c r="AA233" s="6">
        <f t="shared" si="40"/>
        <v>-0.1875</v>
      </c>
      <c r="AB233" s="6">
        <f t="shared" si="41"/>
        <v>2.5</v>
      </c>
      <c r="AC233" s="6">
        <f t="shared" si="42"/>
        <v>1</v>
      </c>
      <c r="AD233" s="6">
        <f t="shared" si="43"/>
        <v>1.0612244897959184</v>
      </c>
      <c r="AE233" s="6">
        <f t="shared" si="44"/>
        <v>1</v>
      </c>
      <c r="AF233" s="6">
        <f t="shared" si="45"/>
        <v>1.6666666666666667</v>
      </c>
      <c r="AG233" s="6">
        <f t="shared" si="46"/>
        <v>1.2727272727272727</v>
      </c>
      <c r="AH233" s="6">
        <f t="shared" si="47"/>
        <v>1</v>
      </c>
      <c r="AI233" s="6">
        <f t="shared" si="47"/>
        <v>1</v>
      </c>
    </row>
    <row r="234" spans="1:35" x14ac:dyDescent="0.25">
      <c r="A234" s="3">
        <f t="shared" si="48"/>
        <v>42600</v>
      </c>
      <c r="B234" s="16">
        <v>7</v>
      </c>
      <c r="C234" s="16">
        <v>127</v>
      </c>
      <c r="D234" s="16">
        <v>1339</v>
      </c>
      <c r="E234" s="16">
        <v>8</v>
      </c>
      <c r="F234" s="16">
        <v>18</v>
      </c>
      <c r="G234" s="16">
        <v>153</v>
      </c>
      <c r="H234" s="24">
        <v>17</v>
      </c>
      <c r="I234" s="16">
        <v>7</v>
      </c>
      <c r="J234" s="16">
        <v>10</v>
      </c>
      <c r="K234" s="16">
        <v>12</v>
      </c>
      <c r="L234" s="16">
        <v>1212</v>
      </c>
      <c r="M234">
        <v>0</v>
      </c>
      <c r="N234">
        <v>6</v>
      </c>
      <c r="O234">
        <v>12</v>
      </c>
      <c r="P234">
        <v>0</v>
      </c>
      <c r="T234" s="6">
        <f t="shared" si="33"/>
        <v>0.7</v>
      </c>
      <c r="U234" s="6">
        <f t="shared" si="34"/>
        <v>-63.5</v>
      </c>
      <c r="V234" s="6">
        <f t="shared" si="35"/>
        <v>0.89326217478318881</v>
      </c>
      <c r="W234" s="6">
        <f t="shared" si="36"/>
        <v>1.6</v>
      </c>
      <c r="X234" s="6">
        <f t="shared" si="37"/>
        <v>1</v>
      </c>
      <c r="Y234" s="6">
        <f t="shared" si="38"/>
        <v>0.81382978723404253</v>
      </c>
      <c r="Z234" s="6">
        <f t="shared" si="39"/>
        <v>0.85</v>
      </c>
      <c r="AA234" s="6">
        <f t="shared" si="40"/>
        <v>0.35</v>
      </c>
      <c r="AB234" s="6">
        <f t="shared" si="41"/>
        <v>0.66666666666666663</v>
      </c>
      <c r="AC234" s="6">
        <f t="shared" si="42"/>
        <v>3</v>
      </c>
      <c r="AD234" s="6">
        <f t="shared" si="43"/>
        <v>1.0314893617021277</v>
      </c>
      <c r="AE234" s="6">
        <f t="shared" si="44"/>
        <v>0</v>
      </c>
      <c r="AF234" s="6">
        <f t="shared" si="45"/>
        <v>1.2</v>
      </c>
      <c r="AG234" s="6">
        <f t="shared" si="46"/>
        <v>0.8</v>
      </c>
      <c r="AH234" s="6">
        <f t="shared" si="47"/>
        <v>0</v>
      </c>
      <c r="AI234" s="6">
        <f t="shared" si="47"/>
        <v>1</v>
      </c>
    </row>
    <row r="235" spans="1:35" x14ac:dyDescent="0.25">
      <c r="A235" s="3">
        <f t="shared" si="48"/>
        <v>42601</v>
      </c>
      <c r="B235" s="16">
        <v>6</v>
      </c>
      <c r="C235" s="16">
        <v>16</v>
      </c>
      <c r="D235" s="16">
        <v>1103</v>
      </c>
      <c r="E235" s="16">
        <v>14</v>
      </c>
      <c r="F235" s="16">
        <v>11</v>
      </c>
      <c r="G235" s="16">
        <v>139</v>
      </c>
      <c r="H235" s="24">
        <v>6</v>
      </c>
      <c r="I235" s="16">
        <v>11</v>
      </c>
      <c r="J235" s="16">
        <v>7</v>
      </c>
      <c r="K235" s="16">
        <v>3</v>
      </c>
      <c r="L235" s="16">
        <v>1204</v>
      </c>
      <c r="M235">
        <v>1</v>
      </c>
      <c r="N235">
        <v>3</v>
      </c>
      <c r="O235">
        <v>12</v>
      </c>
      <c r="P235">
        <v>0</v>
      </c>
      <c r="T235" s="6">
        <f t="shared" si="33"/>
        <v>1</v>
      </c>
      <c r="U235" s="6">
        <f t="shared" si="34"/>
        <v>0.61538461538461542</v>
      </c>
      <c r="V235" s="6">
        <f t="shared" si="35"/>
        <v>1.0337394564198688</v>
      </c>
      <c r="W235" s="6">
        <f t="shared" si="36"/>
        <v>3.5</v>
      </c>
      <c r="X235" s="6">
        <f t="shared" si="37"/>
        <v>0.6470588235294118</v>
      </c>
      <c r="Y235" s="6">
        <f t="shared" si="38"/>
        <v>0.79885057471264365</v>
      </c>
      <c r="Z235" s="6">
        <f t="shared" si="39"/>
        <v>0.33333333333333331</v>
      </c>
      <c r="AA235" s="6">
        <f t="shared" si="40"/>
        <v>2.2000000000000002</v>
      </c>
      <c r="AB235" s="6">
        <f t="shared" si="41"/>
        <v>0.4375</v>
      </c>
      <c r="AC235" s="6">
        <f t="shared" si="42"/>
        <v>1.5</v>
      </c>
      <c r="AD235" s="6">
        <f t="shared" si="43"/>
        <v>0.95404120443740092</v>
      </c>
      <c r="AE235" s="6">
        <f t="shared" si="44"/>
        <v>1</v>
      </c>
      <c r="AF235" s="6">
        <f t="shared" si="45"/>
        <v>0.5</v>
      </c>
      <c r="AG235" s="6">
        <f t="shared" si="46"/>
        <v>0.75</v>
      </c>
      <c r="AH235" s="6">
        <f t="shared" si="47"/>
        <v>0</v>
      </c>
      <c r="AI235" s="6">
        <f t="shared" si="47"/>
        <v>1</v>
      </c>
    </row>
    <row r="236" spans="1:35" x14ac:dyDescent="0.25">
      <c r="A236" s="3">
        <f t="shared" si="48"/>
        <v>42602</v>
      </c>
      <c r="B236" s="16">
        <v>9</v>
      </c>
      <c r="C236" s="16">
        <v>25</v>
      </c>
      <c r="D236" s="16">
        <v>1091</v>
      </c>
      <c r="E236" s="16">
        <v>3</v>
      </c>
      <c r="F236" s="16">
        <v>24</v>
      </c>
      <c r="G236" s="16">
        <v>112</v>
      </c>
      <c r="H236" s="24">
        <v>2</v>
      </c>
      <c r="I236" s="16">
        <v>4</v>
      </c>
      <c r="J236" s="16">
        <v>9</v>
      </c>
      <c r="K236" s="16">
        <v>5</v>
      </c>
      <c r="L236" s="16">
        <v>1054</v>
      </c>
      <c r="M236">
        <v>0</v>
      </c>
      <c r="N236">
        <v>14</v>
      </c>
      <c r="O236">
        <v>13</v>
      </c>
      <c r="P236">
        <v>1</v>
      </c>
      <c r="T236" s="6">
        <f t="shared" si="33"/>
        <v>3</v>
      </c>
      <c r="U236" s="6">
        <f t="shared" si="34"/>
        <v>2.0833333333333335</v>
      </c>
      <c r="V236" s="6">
        <f t="shared" si="35"/>
        <v>0.81661676646706582</v>
      </c>
      <c r="W236" s="6">
        <f t="shared" si="36"/>
        <v>0.23076923076923078</v>
      </c>
      <c r="X236" s="6">
        <f t="shared" si="37"/>
        <v>1.263157894736842</v>
      </c>
      <c r="Y236" s="6">
        <f t="shared" si="38"/>
        <v>0.66272189349112431</v>
      </c>
      <c r="Z236" s="6">
        <f t="shared" si="39"/>
        <v>0.18181818181818182</v>
      </c>
      <c r="AA236" s="6">
        <f t="shared" si="40"/>
        <v>2</v>
      </c>
      <c r="AB236" s="6">
        <f t="shared" si="41"/>
        <v>1.125</v>
      </c>
      <c r="AC236" s="6">
        <f t="shared" si="42"/>
        <v>0.7142857142857143</v>
      </c>
      <c r="AD236" s="6">
        <f t="shared" si="43"/>
        <v>0.99433962264150944</v>
      </c>
      <c r="AE236" s="6">
        <f t="shared" si="44"/>
        <v>1</v>
      </c>
      <c r="AF236" s="6">
        <f t="shared" si="45"/>
        <v>3.5</v>
      </c>
      <c r="AG236" s="6">
        <f t="shared" si="46"/>
        <v>1.0833333333333333</v>
      </c>
      <c r="AH236" s="6">
        <f t="shared" si="47"/>
        <v>1</v>
      </c>
      <c r="AI236" s="6">
        <f t="shared" si="47"/>
        <v>1</v>
      </c>
    </row>
    <row r="237" spans="1:35" x14ac:dyDescent="0.25">
      <c r="A237" s="3">
        <f t="shared" si="48"/>
        <v>42603</v>
      </c>
      <c r="B237" s="16">
        <v>3</v>
      </c>
      <c r="C237" s="16">
        <v>0</v>
      </c>
      <c r="D237" s="16">
        <v>909</v>
      </c>
      <c r="E237" s="16">
        <v>6</v>
      </c>
      <c r="F237" s="16">
        <v>9</v>
      </c>
      <c r="G237" s="16">
        <v>126</v>
      </c>
      <c r="H237" s="24">
        <v>18</v>
      </c>
      <c r="I237" s="16">
        <v>6</v>
      </c>
      <c r="J237" s="16">
        <v>3</v>
      </c>
      <c r="K237" s="16">
        <v>0</v>
      </c>
      <c r="L237" s="16">
        <v>892</v>
      </c>
      <c r="M237">
        <v>1</v>
      </c>
      <c r="N237">
        <v>1</v>
      </c>
      <c r="O237">
        <v>10</v>
      </c>
      <c r="P237">
        <v>2</v>
      </c>
      <c r="T237" s="6">
        <f t="shared" si="33"/>
        <v>1.8987341772151899E-2</v>
      </c>
      <c r="U237" s="6">
        <f t="shared" si="34"/>
        <v>1</v>
      </c>
      <c r="V237" s="6">
        <f t="shared" si="35"/>
        <v>0.90900000000000003</v>
      </c>
      <c r="W237" s="6">
        <f t="shared" si="36"/>
        <v>1.2</v>
      </c>
      <c r="X237" s="6">
        <f t="shared" si="37"/>
        <v>9</v>
      </c>
      <c r="Y237" s="6">
        <f t="shared" si="38"/>
        <v>0.78260869565217395</v>
      </c>
      <c r="Z237" s="6">
        <f t="shared" si="39"/>
        <v>6</v>
      </c>
      <c r="AA237" s="6">
        <f t="shared" si="40"/>
        <v>3</v>
      </c>
      <c r="AB237" s="6">
        <f t="shared" si="41"/>
        <v>0.27272727272727271</v>
      </c>
      <c r="AC237" s="6">
        <f t="shared" si="42"/>
        <v>1</v>
      </c>
      <c r="AD237" s="6">
        <f t="shared" si="43"/>
        <v>1.2581100141043724</v>
      </c>
      <c r="AE237" s="6">
        <f t="shared" si="44"/>
        <v>1</v>
      </c>
      <c r="AF237" s="6">
        <f t="shared" si="45"/>
        <v>0.16666666666666666</v>
      </c>
      <c r="AG237" s="6">
        <f t="shared" si="46"/>
        <v>1</v>
      </c>
      <c r="AH237" s="6">
        <f t="shared" si="47"/>
        <v>0.66666666666666663</v>
      </c>
      <c r="AI237" s="6">
        <f t="shared" si="47"/>
        <v>1</v>
      </c>
    </row>
    <row r="238" spans="1:35" x14ac:dyDescent="0.25">
      <c r="A238" s="3">
        <f t="shared" si="48"/>
        <v>42604</v>
      </c>
      <c r="B238" s="16">
        <v>7</v>
      </c>
      <c r="C238" s="16">
        <v>0</v>
      </c>
      <c r="D238" s="16">
        <v>545</v>
      </c>
      <c r="E238" s="16">
        <v>3</v>
      </c>
      <c r="F238" s="16">
        <v>0</v>
      </c>
      <c r="G238" s="16">
        <v>141</v>
      </c>
      <c r="H238" s="24">
        <v>6</v>
      </c>
      <c r="I238" s="16">
        <v>0</v>
      </c>
      <c r="J238" s="16">
        <v>4</v>
      </c>
      <c r="K238" s="16">
        <v>0</v>
      </c>
      <c r="L238" s="16">
        <v>494</v>
      </c>
      <c r="M238">
        <v>0</v>
      </c>
      <c r="N238">
        <v>4</v>
      </c>
      <c r="O238">
        <v>13</v>
      </c>
      <c r="P238">
        <v>0</v>
      </c>
      <c r="T238" s="6">
        <f t="shared" si="33"/>
        <v>1.75</v>
      </c>
      <c r="U238" s="6">
        <f t="shared" si="34"/>
        <v>1</v>
      </c>
      <c r="V238" s="6">
        <f t="shared" si="35"/>
        <v>0.88330632090761751</v>
      </c>
      <c r="W238" s="6">
        <f t="shared" si="36"/>
        <v>1</v>
      </c>
      <c r="X238" s="6">
        <f t="shared" si="37"/>
        <v>0</v>
      </c>
      <c r="Y238" s="6">
        <f t="shared" si="38"/>
        <v>0.95918367346938771</v>
      </c>
      <c r="Z238" s="6">
        <f t="shared" si="39"/>
        <v>1.2</v>
      </c>
      <c r="AA238" s="6">
        <f t="shared" si="40"/>
        <v>0</v>
      </c>
      <c r="AB238" s="6">
        <f t="shared" si="41"/>
        <v>1</v>
      </c>
      <c r="AC238" s="6">
        <f t="shared" si="42"/>
        <v>1</v>
      </c>
      <c r="AD238" s="6">
        <f t="shared" si="43"/>
        <v>0.79677419354838708</v>
      </c>
      <c r="AE238" s="6">
        <f t="shared" si="44"/>
        <v>1</v>
      </c>
      <c r="AF238" s="6">
        <f t="shared" si="45"/>
        <v>0.8</v>
      </c>
      <c r="AG238" s="6">
        <f t="shared" si="46"/>
        <v>0.68421052631578949</v>
      </c>
      <c r="AH238" s="6">
        <f t="shared" si="47"/>
        <v>1</v>
      </c>
      <c r="AI238" s="6">
        <f t="shared" si="47"/>
        <v>1</v>
      </c>
    </row>
    <row r="239" spans="1:35" x14ac:dyDescent="0.25">
      <c r="A239" s="3">
        <f t="shared" si="48"/>
        <v>42605</v>
      </c>
      <c r="B239" s="16">
        <v>4</v>
      </c>
      <c r="C239" s="16">
        <v>34</v>
      </c>
      <c r="D239" s="16">
        <v>473</v>
      </c>
      <c r="E239" s="16">
        <v>1</v>
      </c>
      <c r="F239" s="16">
        <v>16</v>
      </c>
      <c r="G239" s="16">
        <v>133</v>
      </c>
      <c r="H239" s="24">
        <v>4</v>
      </c>
      <c r="I239" s="16">
        <v>2</v>
      </c>
      <c r="J239" s="16">
        <v>4</v>
      </c>
      <c r="K239" s="16">
        <v>0</v>
      </c>
      <c r="L239" s="16">
        <v>565</v>
      </c>
      <c r="M239">
        <v>0</v>
      </c>
      <c r="N239">
        <v>8</v>
      </c>
      <c r="O239">
        <v>16</v>
      </c>
      <c r="P239">
        <v>1</v>
      </c>
      <c r="T239" s="6">
        <f t="shared" si="33"/>
        <v>1</v>
      </c>
      <c r="U239" s="6">
        <f t="shared" si="34"/>
        <v>1.1724137931034482</v>
      </c>
      <c r="V239" s="6">
        <f t="shared" si="35"/>
        <v>0.96138211382113825</v>
      </c>
      <c r="W239" s="6">
        <f t="shared" si="36"/>
        <v>1</v>
      </c>
      <c r="X239" s="6">
        <f t="shared" si="37"/>
        <v>0.8</v>
      </c>
      <c r="Y239" s="6">
        <f t="shared" si="38"/>
        <v>0.80606060606060603</v>
      </c>
      <c r="Z239" s="6">
        <f t="shared" si="39"/>
        <v>1.3333333333333333</v>
      </c>
      <c r="AA239" s="6">
        <f t="shared" si="40"/>
        <v>1</v>
      </c>
      <c r="AB239" s="6">
        <f t="shared" si="41"/>
        <v>0.8</v>
      </c>
      <c r="AC239" s="6">
        <f t="shared" si="42"/>
        <v>1</v>
      </c>
      <c r="AD239" s="6">
        <f t="shared" si="43"/>
        <v>0.82602339181286555</v>
      </c>
      <c r="AE239" s="6">
        <f t="shared" si="44"/>
        <v>1</v>
      </c>
      <c r="AF239" s="6">
        <f t="shared" si="45"/>
        <v>4</v>
      </c>
      <c r="AG239" s="6">
        <f t="shared" si="46"/>
        <v>4</v>
      </c>
      <c r="AH239" s="6">
        <f t="shared" si="47"/>
        <v>1</v>
      </c>
      <c r="AI239" s="6">
        <f t="shared" si="47"/>
        <v>1</v>
      </c>
    </row>
    <row r="240" spans="1:35" x14ac:dyDescent="0.25">
      <c r="A240" s="3">
        <f t="shared" si="48"/>
        <v>42606</v>
      </c>
      <c r="B240" s="16">
        <v>4</v>
      </c>
      <c r="C240" s="16">
        <v>52</v>
      </c>
      <c r="D240" s="16">
        <v>1236</v>
      </c>
      <c r="E240" s="16">
        <v>5</v>
      </c>
      <c r="F240" s="16">
        <v>19</v>
      </c>
      <c r="G240" s="16">
        <v>125</v>
      </c>
      <c r="H240" s="24">
        <v>16</v>
      </c>
      <c r="I240" s="16">
        <v>6</v>
      </c>
      <c r="J240" s="16">
        <v>0</v>
      </c>
      <c r="K240" s="16">
        <v>4</v>
      </c>
      <c r="L240" s="16">
        <v>1271</v>
      </c>
      <c r="M240">
        <v>0</v>
      </c>
      <c r="N240">
        <v>5</v>
      </c>
      <c r="O240">
        <v>19</v>
      </c>
      <c r="P240">
        <v>0</v>
      </c>
      <c r="T240" s="6">
        <f t="shared" si="33"/>
        <v>0.8</v>
      </c>
      <c r="U240" s="6">
        <f t="shared" si="34"/>
        <v>2.1666666666666665</v>
      </c>
      <c r="V240" s="6">
        <f t="shared" si="35"/>
        <v>1.0081566068515497</v>
      </c>
      <c r="W240" s="6">
        <f t="shared" si="36"/>
        <v>1</v>
      </c>
      <c r="X240" s="6">
        <f t="shared" si="37"/>
        <v>0.86363636363636365</v>
      </c>
      <c r="Y240" s="6">
        <f t="shared" si="38"/>
        <v>0.74404761904761907</v>
      </c>
      <c r="Z240" s="6">
        <f t="shared" si="39"/>
        <v>1.3333333333333333</v>
      </c>
      <c r="AA240" s="6">
        <f t="shared" si="40"/>
        <v>2</v>
      </c>
      <c r="AB240" s="6">
        <f t="shared" si="41"/>
        <v>0</v>
      </c>
      <c r="AC240" s="6">
        <f t="shared" si="42"/>
        <v>0.5714285714285714</v>
      </c>
      <c r="AD240" s="6">
        <f t="shared" si="43"/>
        <v>0.9400887573964497</v>
      </c>
      <c r="AE240" s="6">
        <f t="shared" si="44"/>
        <v>0</v>
      </c>
      <c r="AF240" s="6">
        <f t="shared" si="45"/>
        <v>0.5</v>
      </c>
      <c r="AG240" s="6">
        <f t="shared" si="46"/>
        <v>1.3571428571428572</v>
      </c>
      <c r="AH240" s="6">
        <f t="shared" si="47"/>
        <v>1</v>
      </c>
      <c r="AI240" s="6">
        <f t="shared" si="47"/>
        <v>1</v>
      </c>
    </row>
    <row r="241" spans="1:35" x14ac:dyDescent="0.25">
      <c r="A241" s="3">
        <f t="shared" si="48"/>
        <v>42607</v>
      </c>
      <c r="B241" s="16">
        <v>13</v>
      </c>
      <c r="C241" s="16">
        <v>47</v>
      </c>
      <c r="D241" s="16">
        <v>1166</v>
      </c>
      <c r="E241" s="16">
        <v>4</v>
      </c>
      <c r="F241" s="16">
        <v>0</v>
      </c>
      <c r="G241" s="16">
        <v>119</v>
      </c>
      <c r="H241" s="24">
        <v>17</v>
      </c>
      <c r="I241" s="16">
        <v>8</v>
      </c>
      <c r="J241" s="16">
        <v>-117</v>
      </c>
      <c r="K241" s="16">
        <v>3</v>
      </c>
      <c r="L241" s="16">
        <v>1085</v>
      </c>
      <c r="M241">
        <v>0</v>
      </c>
      <c r="N241">
        <v>5</v>
      </c>
      <c r="O241">
        <v>11</v>
      </c>
      <c r="P241">
        <v>0</v>
      </c>
      <c r="T241" s="6">
        <f t="shared" si="33"/>
        <v>1.8571428571428572</v>
      </c>
      <c r="U241" s="6">
        <f t="shared" si="34"/>
        <v>0.37007874015748032</v>
      </c>
      <c r="V241" s="6">
        <f t="shared" si="35"/>
        <v>0.87079910380881254</v>
      </c>
      <c r="W241" s="6">
        <f t="shared" si="36"/>
        <v>0.5</v>
      </c>
      <c r="X241" s="6">
        <f t="shared" si="37"/>
        <v>0</v>
      </c>
      <c r="Y241" s="6">
        <f t="shared" si="38"/>
        <v>0.77777777777777779</v>
      </c>
      <c r="Z241" s="6">
        <f t="shared" si="39"/>
        <v>1</v>
      </c>
      <c r="AA241" s="6">
        <f t="shared" si="40"/>
        <v>1.1428571428571428</v>
      </c>
      <c r="AB241" s="6">
        <f t="shared" si="41"/>
        <v>-11.7</v>
      </c>
      <c r="AC241" s="6">
        <f t="shared" si="42"/>
        <v>0.25</v>
      </c>
      <c r="AD241" s="6">
        <f t="shared" si="43"/>
        <v>0.8952145214521452</v>
      </c>
      <c r="AE241" s="6">
        <f t="shared" si="44"/>
        <v>1</v>
      </c>
      <c r="AF241" s="6">
        <f t="shared" si="45"/>
        <v>0.83333333333333337</v>
      </c>
      <c r="AG241" s="6">
        <f t="shared" si="46"/>
        <v>0.91666666666666663</v>
      </c>
      <c r="AH241" s="6">
        <f t="shared" si="47"/>
        <v>1</v>
      </c>
      <c r="AI241" s="6">
        <f t="shared" si="47"/>
        <v>1</v>
      </c>
    </row>
    <row r="242" spans="1:35" x14ac:dyDescent="0.25">
      <c r="A242" s="3">
        <f t="shared" si="48"/>
        <v>42608</v>
      </c>
      <c r="B242" s="16">
        <v>5</v>
      </c>
      <c r="C242" s="16">
        <v>25</v>
      </c>
      <c r="D242" s="16">
        <v>1114</v>
      </c>
      <c r="E242" s="16">
        <v>5</v>
      </c>
      <c r="F242" s="16">
        <v>35</v>
      </c>
      <c r="G242" s="16">
        <v>117</v>
      </c>
      <c r="H242" s="24">
        <v>12</v>
      </c>
      <c r="I242" s="16">
        <v>3</v>
      </c>
      <c r="J242" s="16">
        <v>5</v>
      </c>
      <c r="K242" s="16">
        <v>3</v>
      </c>
      <c r="L242" s="16">
        <v>984</v>
      </c>
      <c r="M242">
        <v>0</v>
      </c>
      <c r="N242">
        <v>4</v>
      </c>
      <c r="O242">
        <v>11</v>
      </c>
      <c r="P242">
        <v>0</v>
      </c>
      <c r="T242" s="6">
        <f t="shared" si="33"/>
        <v>0.83333333333333337</v>
      </c>
      <c r="U242" s="6">
        <f t="shared" si="34"/>
        <v>1.5625</v>
      </c>
      <c r="V242" s="6">
        <f t="shared" si="35"/>
        <v>1.0099728014505893</v>
      </c>
      <c r="W242" s="6">
        <f t="shared" si="36"/>
        <v>0.35714285714285715</v>
      </c>
      <c r="X242" s="6">
        <f t="shared" si="37"/>
        <v>3.1818181818181817</v>
      </c>
      <c r="Y242" s="6">
        <f t="shared" si="38"/>
        <v>0.84172661870503596</v>
      </c>
      <c r="Z242" s="6">
        <f t="shared" si="39"/>
        <v>2</v>
      </c>
      <c r="AA242" s="6">
        <f t="shared" si="40"/>
        <v>0.27272727272727271</v>
      </c>
      <c r="AB242" s="6">
        <f t="shared" si="41"/>
        <v>0.7142857142857143</v>
      </c>
      <c r="AC242" s="6">
        <f t="shared" si="42"/>
        <v>1</v>
      </c>
      <c r="AD242" s="6">
        <f t="shared" si="43"/>
        <v>0.81727574750830567</v>
      </c>
      <c r="AE242" s="6">
        <f t="shared" si="44"/>
        <v>0</v>
      </c>
      <c r="AF242" s="6">
        <f t="shared" si="45"/>
        <v>1.3333333333333333</v>
      </c>
      <c r="AG242" s="6">
        <f t="shared" si="46"/>
        <v>0.91666666666666663</v>
      </c>
      <c r="AH242" s="6">
        <f t="shared" si="47"/>
        <v>1</v>
      </c>
      <c r="AI242" s="6">
        <f t="shared" si="47"/>
        <v>1</v>
      </c>
    </row>
    <row r="243" spans="1:35" x14ac:dyDescent="0.25">
      <c r="A243" s="3">
        <f t="shared" si="48"/>
        <v>42609</v>
      </c>
      <c r="B243" s="16">
        <v>9</v>
      </c>
      <c r="C243" s="16">
        <v>15</v>
      </c>
      <c r="D243" s="16">
        <v>977</v>
      </c>
      <c r="E243" s="16">
        <v>0</v>
      </c>
      <c r="F243" s="16">
        <v>18</v>
      </c>
      <c r="G243" s="16">
        <v>112</v>
      </c>
      <c r="H243" s="24">
        <v>9</v>
      </c>
      <c r="I243" s="16">
        <v>3</v>
      </c>
      <c r="J243" s="16">
        <v>2</v>
      </c>
      <c r="K243" s="16">
        <v>1</v>
      </c>
      <c r="L243" s="16">
        <v>855</v>
      </c>
      <c r="M243">
        <v>0</v>
      </c>
      <c r="N243">
        <v>13</v>
      </c>
      <c r="O243">
        <v>12</v>
      </c>
      <c r="P243">
        <v>0</v>
      </c>
      <c r="T243" s="6">
        <f t="shared" si="33"/>
        <v>1</v>
      </c>
      <c r="U243" s="6">
        <f t="shared" si="34"/>
        <v>0.6</v>
      </c>
      <c r="V243" s="6">
        <f t="shared" si="35"/>
        <v>0.89550870760769941</v>
      </c>
      <c r="W243" s="6">
        <f t="shared" si="36"/>
        <v>0</v>
      </c>
      <c r="X243" s="6">
        <f t="shared" si="37"/>
        <v>0.75</v>
      </c>
      <c r="Y243" s="6">
        <f t="shared" si="38"/>
        <v>1</v>
      </c>
      <c r="Z243" s="6">
        <f t="shared" si="39"/>
        <v>4.5</v>
      </c>
      <c r="AA243" s="6">
        <f t="shared" si="40"/>
        <v>0.75</v>
      </c>
      <c r="AB243" s="6">
        <f t="shared" si="41"/>
        <v>0.22222222222222221</v>
      </c>
      <c r="AC243" s="6">
        <f t="shared" si="42"/>
        <v>0.2</v>
      </c>
      <c r="AD243" s="6">
        <f t="shared" si="43"/>
        <v>0.81119544592030357</v>
      </c>
      <c r="AE243" s="6">
        <f t="shared" si="44"/>
        <v>1</v>
      </c>
      <c r="AF243" s="6">
        <f t="shared" si="45"/>
        <v>0.9285714285714286</v>
      </c>
      <c r="AG243" s="6">
        <f t="shared" si="46"/>
        <v>0.92307692307692313</v>
      </c>
      <c r="AH243" s="6">
        <f t="shared" si="47"/>
        <v>0</v>
      </c>
      <c r="AI243" s="6">
        <f t="shared" si="47"/>
        <v>1</v>
      </c>
    </row>
    <row r="244" spans="1:35" x14ac:dyDescent="0.25">
      <c r="A244" s="3">
        <f t="shared" si="48"/>
        <v>42610</v>
      </c>
      <c r="B244" s="16">
        <v>1</v>
      </c>
      <c r="C244" s="16">
        <v>0</v>
      </c>
      <c r="D244" s="16">
        <v>901</v>
      </c>
      <c r="E244" s="16">
        <v>9</v>
      </c>
      <c r="F244" s="16">
        <v>6</v>
      </c>
      <c r="G244" s="16">
        <v>110</v>
      </c>
      <c r="H244" s="24">
        <v>12</v>
      </c>
      <c r="I244" s="16">
        <v>5</v>
      </c>
      <c r="J244" s="16">
        <v>5</v>
      </c>
      <c r="K244" s="16">
        <v>0</v>
      </c>
      <c r="L244" s="16">
        <v>758</v>
      </c>
      <c r="M244">
        <v>0</v>
      </c>
      <c r="N244">
        <v>3</v>
      </c>
      <c r="O244">
        <v>5</v>
      </c>
      <c r="P244">
        <v>0</v>
      </c>
      <c r="T244" s="6">
        <f t="shared" si="33"/>
        <v>0.33333333333333331</v>
      </c>
      <c r="U244" s="6">
        <f t="shared" si="34"/>
        <v>1</v>
      </c>
      <c r="V244" s="6">
        <f t="shared" si="35"/>
        <v>0.99119911991199117</v>
      </c>
      <c r="W244" s="6">
        <f t="shared" si="36"/>
        <v>1.5</v>
      </c>
      <c r="X244" s="6">
        <f t="shared" si="37"/>
        <v>0.66666666666666663</v>
      </c>
      <c r="Y244" s="6">
        <f t="shared" si="38"/>
        <v>0.87301587301587302</v>
      </c>
      <c r="Z244" s="6">
        <f t="shared" si="39"/>
        <v>0.66666666666666663</v>
      </c>
      <c r="AA244" s="6">
        <f t="shared" si="40"/>
        <v>0.83333333333333337</v>
      </c>
      <c r="AB244" s="6">
        <f t="shared" si="41"/>
        <v>1.6666666666666667</v>
      </c>
      <c r="AC244" s="6">
        <f t="shared" si="42"/>
        <v>1</v>
      </c>
      <c r="AD244" s="6">
        <f t="shared" si="43"/>
        <v>0.84977578475336324</v>
      </c>
      <c r="AE244" s="6">
        <f t="shared" si="44"/>
        <v>0</v>
      </c>
      <c r="AF244" s="6">
        <f t="shared" si="45"/>
        <v>3</v>
      </c>
      <c r="AG244" s="6">
        <f t="shared" si="46"/>
        <v>0.5</v>
      </c>
      <c r="AH244" s="6">
        <f t="shared" si="47"/>
        <v>0</v>
      </c>
      <c r="AI244" s="6">
        <f t="shared" si="47"/>
        <v>1</v>
      </c>
    </row>
    <row r="245" spans="1:35" x14ac:dyDescent="0.25">
      <c r="A245" s="3">
        <f t="shared" si="48"/>
        <v>42611</v>
      </c>
      <c r="B245" s="16">
        <v>4</v>
      </c>
      <c r="C245" s="16">
        <v>0</v>
      </c>
      <c r="D245" s="16">
        <v>453</v>
      </c>
      <c r="E245" s="16">
        <v>1</v>
      </c>
      <c r="F245" s="16">
        <v>3</v>
      </c>
      <c r="G245" s="16">
        <v>103</v>
      </c>
      <c r="H245" s="24">
        <v>1</v>
      </c>
      <c r="I245" s="16">
        <v>0</v>
      </c>
      <c r="J245" s="16">
        <v>3</v>
      </c>
      <c r="K245" s="16">
        <v>0</v>
      </c>
      <c r="L245" s="16">
        <v>566</v>
      </c>
      <c r="M245">
        <v>0</v>
      </c>
      <c r="N245">
        <v>1</v>
      </c>
      <c r="O245">
        <v>14</v>
      </c>
      <c r="P245">
        <v>0</v>
      </c>
      <c r="T245" s="6">
        <f t="shared" si="33"/>
        <v>0.5714285714285714</v>
      </c>
      <c r="U245" s="6">
        <f t="shared" si="34"/>
        <v>1</v>
      </c>
      <c r="V245" s="6">
        <f t="shared" si="35"/>
        <v>0.83119266055045871</v>
      </c>
      <c r="W245" s="6">
        <f t="shared" si="36"/>
        <v>0.33333333333333331</v>
      </c>
      <c r="X245" s="6">
        <f t="shared" si="37"/>
        <v>1</v>
      </c>
      <c r="Y245" s="6">
        <f t="shared" si="38"/>
        <v>0.73049645390070927</v>
      </c>
      <c r="Z245" s="6">
        <f t="shared" si="39"/>
        <v>0.16666666666666666</v>
      </c>
      <c r="AA245" s="6">
        <f t="shared" si="40"/>
        <v>1</v>
      </c>
      <c r="AB245" s="6">
        <f t="shared" si="41"/>
        <v>0.75</v>
      </c>
      <c r="AC245" s="6">
        <f t="shared" si="42"/>
        <v>1</v>
      </c>
      <c r="AD245" s="6">
        <f t="shared" si="43"/>
        <v>1.1457489878542511</v>
      </c>
      <c r="AE245" s="6">
        <f t="shared" si="44"/>
        <v>1</v>
      </c>
      <c r="AF245" s="6">
        <f t="shared" si="45"/>
        <v>0.25</v>
      </c>
      <c r="AG245" s="6">
        <f t="shared" si="46"/>
        <v>1.0769230769230769</v>
      </c>
      <c r="AH245" s="6">
        <f t="shared" si="47"/>
        <v>1</v>
      </c>
      <c r="AI245" s="6">
        <f t="shared" si="47"/>
        <v>1</v>
      </c>
    </row>
    <row r="246" spans="1:35" x14ac:dyDescent="0.25">
      <c r="A246" s="3">
        <f t="shared" si="48"/>
        <v>42612</v>
      </c>
      <c r="B246" s="16">
        <v>6</v>
      </c>
      <c r="C246" s="16">
        <v>83</v>
      </c>
      <c r="D246" s="16">
        <v>542</v>
      </c>
      <c r="E246" s="16">
        <v>3</v>
      </c>
      <c r="F246" s="16">
        <v>31</v>
      </c>
      <c r="G246" s="16">
        <v>109</v>
      </c>
      <c r="H246" s="24">
        <v>3</v>
      </c>
      <c r="I246" s="16">
        <v>0</v>
      </c>
      <c r="J246" s="16">
        <v>1</v>
      </c>
      <c r="K246" s="16">
        <v>0</v>
      </c>
      <c r="L246" s="16">
        <v>553</v>
      </c>
      <c r="M246">
        <v>0</v>
      </c>
      <c r="N246">
        <v>8</v>
      </c>
      <c r="O246">
        <v>23</v>
      </c>
      <c r="P246">
        <v>0</v>
      </c>
      <c r="T246" s="6">
        <f t="shared" si="33"/>
        <v>1.5</v>
      </c>
      <c r="U246" s="6">
        <f t="shared" si="34"/>
        <v>2.4411764705882355</v>
      </c>
      <c r="V246" s="6">
        <f t="shared" si="35"/>
        <v>1.1458773784355181</v>
      </c>
      <c r="W246" s="6">
        <f t="shared" si="36"/>
        <v>3</v>
      </c>
      <c r="X246" s="6">
        <f t="shared" si="37"/>
        <v>1.9375</v>
      </c>
      <c r="Y246" s="6">
        <f t="shared" si="38"/>
        <v>0.81954887218045114</v>
      </c>
      <c r="Z246" s="6">
        <f t="shared" si="39"/>
        <v>0.75</v>
      </c>
      <c r="AA246" s="6">
        <f t="shared" si="40"/>
        <v>0</v>
      </c>
      <c r="AB246" s="6">
        <f t="shared" si="41"/>
        <v>0.25</v>
      </c>
      <c r="AC246" s="6">
        <f t="shared" si="42"/>
        <v>1</v>
      </c>
      <c r="AD246" s="6">
        <f t="shared" si="43"/>
        <v>0.9787610619469026</v>
      </c>
      <c r="AE246" s="6">
        <f t="shared" si="44"/>
        <v>1</v>
      </c>
      <c r="AF246" s="6">
        <f t="shared" si="45"/>
        <v>1</v>
      </c>
      <c r="AG246" s="6">
        <f t="shared" si="46"/>
        <v>1.4375</v>
      </c>
      <c r="AH246" s="6">
        <f t="shared" si="47"/>
        <v>0</v>
      </c>
      <c r="AI246" s="6">
        <f t="shared" si="47"/>
        <v>1</v>
      </c>
    </row>
    <row r="247" spans="1:35" x14ac:dyDescent="0.25">
      <c r="A247" s="3">
        <f t="shared" si="48"/>
        <v>42613</v>
      </c>
      <c r="B247" s="16">
        <v>8</v>
      </c>
      <c r="C247" s="16">
        <v>58</v>
      </c>
      <c r="D247" s="16">
        <v>1030</v>
      </c>
      <c r="E247" s="16">
        <v>4</v>
      </c>
      <c r="F247" s="16">
        <v>27</v>
      </c>
      <c r="G247" s="16">
        <v>101</v>
      </c>
      <c r="H247" s="24">
        <v>3</v>
      </c>
      <c r="I247" s="16">
        <v>8</v>
      </c>
      <c r="J247" s="16">
        <v>2</v>
      </c>
      <c r="K247" s="16">
        <v>-8</v>
      </c>
      <c r="L247" s="16">
        <v>1215</v>
      </c>
      <c r="M247">
        <v>0</v>
      </c>
      <c r="N247">
        <v>4</v>
      </c>
      <c r="O247">
        <v>15</v>
      </c>
      <c r="P247">
        <v>1</v>
      </c>
      <c r="T247" s="6">
        <f t="shared" si="33"/>
        <v>2</v>
      </c>
      <c r="U247" s="6">
        <f t="shared" si="34"/>
        <v>1.1153846153846154</v>
      </c>
      <c r="V247" s="6">
        <f t="shared" si="35"/>
        <v>0.83333333333333337</v>
      </c>
      <c r="W247" s="6">
        <f t="shared" si="36"/>
        <v>0.8</v>
      </c>
      <c r="X247" s="6">
        <f t="shared" si="37"/>
        <v>1.4210526315789473</v>
      </c>
      <c r="Y247" s="6">
        <f t="shared" si="38"/>
        <v>0.80800000000000005</v>
      </c>
      <c r="Z247" s="6">
        <f t="shared" si="39"/>
        <v>0.1875</v>
      </c>
      <c r="AA247" s="6">
        <f t="shared" si="40"/>
        <v>1.3333333333333333</v>
      </c>
      <c r="AB247" s="6">
        <f t="shared" si="41"/>
        <v>1</v>
      </c>
      <c r="AC247" s="6">
        <f t="shared" si="42"/>
        <v>-2</v>
      </c>
      <c r="AD247" s="6">
        <f t="shared" si="43"/>
        <v>0.95594020456333595</v>
      </c>
      <c r="AE247" s="6">
        <f t="shared" si="44"/>
        <v>1</v>
      </c>
      <c r="AF247" s="6">
        <f t="shared" si="45"/>
        <v>0.8</v>
      </c>
      <c r="AG247" s="6">
        <f t="shared" si="46"/>
        <v>0.78947368421052633</v>
      </c>
      <c r="AH247" s="6">
        <f t="shared" si="47"/>
        <v>1</v>
      </c>
      <c r="AI247" s="6">
        <f t="shared" si="47"/>
        <v>1</v>
      </c>
    </row>
    <row r="248" spans="1:35" x14ac:dyDescent="0.25">
      <c r="A248" s="3">
        <f t="shared" si="48"/>
        <v>42614</v>
      </c>
      <c r="B248" s="16">
        <v>6</v>
      </c>
      <c r="C248" s="16">
        <v>42</v>
      </c>
      <c r="D248" s="16">
        <v>1079</v>
      </c>
      <c r="E248" s="16">
        <v>15</v>
      </c>
      <c r="F248" s="16">
        <v>27</v>
      </c>
      <c r="G248" s="16">
        <v>125</v>
      </c>
      <c r="H248" s="24">
        <v>10</v>
      </c>
      <c r="I248" s="16">
        <v>7</v>
      </c>
      <c r="J248" s="16">
        <v>1</v>
      </c>
      <c r="K248" s="16">
        <v>7</v>
      </c>
      <c r="L248" s="16">
        <v>1184</v>
      </c>
      <c r="M248">
        <v>0</v>
      </c>
      <c r="N248">
        <v>2</v>
      </c>
      <c r="O248">
        <v>14</v>
      </c>
      <c r="P248">
        <v>0</v>
      </c>
      <c r="T248" s="6">
        <f t="shared" si="33"/>
        <v>0.46153846153846156</v>
      </c>
      <c r="U248" s="6">
        <f t="shared" si="34"/>
        <v>0.8936170212765957</v>
      </c>
      <c r="V248" s="6">
        <f t="shared" si="35"/>
        <v>0.92538593481989706</v>
      </c>
      <c r="W248" s="6">
        <f t="shared" si="36"/>
        <v>3.75</v>
      </c>
      <c r="X248" s="6">
        <f t="shared" si="37"/>
        <v>1</v>
      </c>
      <c r="Y248" s="6">
        <f t="shared" si="38"/>
        <v>1.0504201680672269</v>
      </c>
      <c r="Z248" s="6">
        <f t="shared" si="39"/>
        <v>0.58823529411764708</v>
      </c>
      <c r="AA248" s="6">
        <f t="shared" si="40"/>
        <v>0.875</v>
      </c>
      <c r="AB248" s="6">
        <f t="shared" si="41"/>
        <v>-8.5470085470085479E-3</v>
      </c>
      <c r="AC248" s="6">
        <f t="shared" si="42"/>
        <v>2.3333333333333335</v>
      </c>
      <c r="AD248" s="6">
        <f t="shared" si="43"/>
        <v>1.0912442396313364</v>
      </c>
      <c r="AE248" s="6">
        <f t="shared" si="44"/>
        <v>1</v>
      </c>
      <c r="AF248" s="6">
        <f t="shared" si="45"/>
        <v>0.4</v>
      </c>
      <c r="AG248" s="6">
        <f t="shared" si="46"/>
        <v>1.2727272727272727</v>
      </c>
      <c r="AH248" s="6">
        <f t="shared" si="47"/>
        <v>1</v>
      </c>
      <c r="AI248" s="6">
        <f t="shared" si="47"/>
        <v>1</v>
      </c>
    </row>
    <row r="249" spans="1:35" x14ac:dyDescent="0.25">
      <c r="A249" s="3">
        <f t="shared" si="48"/>
        <v>42615</v>
      </c>
      <c r="B249" s="16">
        <v>10</v>
      </c>
      <c r="C249" s="16">
        <v>40</v>
      </c>
      <c r="D249" s="16">
        <v>1037</v>
      </c>
      <c r="E249" s="16">
        <v>0</v>
      </c>
      <c r="F249" s="16">
        <v>17</v>
      </c>
      <c r="G249" s="16">
        <v>129</v>
      </c>
      <c r="H249" s="24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6</v>
      </c>
      <c r="O249">
        <v>16</v>
      </c>
      <c r="P249">
        <v>1</v>
      </c>
      <c r="T249" s="6">
        <f t="shared" si="33"/>
        <v>2</v>
      </c>
      <c r="U249" s="6">
        <f t="shared" si="34"/>
        <v>1.6</v>
      </c>
      <c r="V249" s="6">
        <f t="shared" si="35"/>
        <v>0.93087971274685821</v>
      </c>
      <c r="W249" s="6">
        <f t="shared" si="36"/>
        <v>0</v>
      </c>
      <c r="X249" s="6">
        <f t="shared" si="37"/>
        <v>0.48571428571428571</v>
      </c>
      <c r="Y249" s="6">
        <f t="shared" si="38"/>
        <v>1.1025641025641026</v>
      </c>
      <c r="Z249" s="6">
        <f t="shared" si="39"/>
        <v>1.1666666666666667</v>
      </c>
      <c r="AA249" s="6">
        <f t="shared" si="40"/>
        <v>0.33333333333333331</v>
      </c>
      <c r="AB249" s="6">
        <f t="shared" si="41"/>
        <v>0.2</v>
      </c>
      <c r="AC249" s="6">
        <f t="shared" si="42"/>
        <v>4</v>
      </c>
      <c r="AD249" s="6">
        <f t="shared" si="43"/>
        <v>0.84756097560975607</v>
      </c>
      <c r="AE249" s="6">
        <f t="shared" si="44"/>
        <v>1</v>
      </c>
      <c r="AF249" s="6">
        <f t="shared" si="45"/>
        <v>1.5</v>
      </c>
      <c r="AG249" s="6">
        <f t="shared" si="46"/>
        <v>1.4545454545454546</v>
      </c>
      <c r="AH249" s="6">
        <f t="shared" si="47"/>
        <v>1</v>
      </c>
      <c r="AI249" s="6">
        <f t="shared" si="47"/>
        <v>1</v>
      </c>
    </row>
    <row r="250" spans="1:35" x14ac:dyDescent="0.25">
      <c r="A250" s="3">
        <f t="shared" si="48"/>
        <v>42616</v>
      </c>
      <c r="B250" s="16">
        <v>11</v>
      </c>
      <c r="C250" s="16">
        <v>184</v>
      </c>
      <c r="D250" s="16">
        <v>958</v>
      </c>
      <c r="E250" s="16">
        <v>5</v>
      </c>
      <c r="F250" s="16">
        <v>-21</v>
      </c>
      <c r="G250" s="16">
        <v>118</v>
      </c>
      <c r="H250" s="24">
        <v>10</v>
      </c>
      <c r="I250" s="16">
        <v>2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O250">
        <v>12</v>
      </c>
      <c r="P250">
        <v>0</v>
      </c>
      <c r="T250" s="6">
        <f t="shared" si="33"/>
        <v>1.2222222222222223</v>
      </c>
      <c r="U250" s="6">
        <f t="shared" si="34"/>
        <v>12.266666666666667</v>
      </c>
      <c r="V250" s="6">
        <f t="shared" si="35"/>
        <v>0.98055271238485153</v>
      </c>
      <c r="W250" s="6">
        <f t="shared" si="36"/>
        <v>1</v>
      </c>
      <c r="X250" s="6">
        <f t="shared" si="37"/>
        <v>-1.1666666666666667</v>
      </c>
      <c r="Y250" s="6">
        <f t="shared" si="38"/>
        <v>1.0535714285714286</v>
      </c>
      <c r="Z250" s="6">
        <f t="shared" si="39"/>
        <v>1.1111111111111112</v>
      </c>
      <c r="AA250" s="6">
        <f t="shared" si="40"/>
        <v>0.66666666666666663</v>
      </c>
      <c r="AB250" s="6">
        <f t="shared" si="41"/>
        <v>1</v>
      </c>
      <c r="AC250" s="6">
        <f t="shared" si="42"/>
        <v>3</v>
      </c>
      <c r="AD250" s="6">
        <f t="shared" si="43"/>
        <v>1.0385964912280701</v>
      </c>
      <c r="AE250" s="6">
        <f t="shared" si="44"/>
        <v>1</v>
      </c>
      <c r="AF250" s="6">
        <f t="shared" si="45"/>
        <v>7.6923076923076927E-2</v>
      </c>
      <c r="AG250" s="6">
        <f t="shared" si="46"/>
        <v>1</v>
      </c>
      <c r="AH250" s="6">
        <f t="shared" si="47"/>
        <v>1</v>
      </c>
      <c r="AI250" s="6">
        <f t="shared" si="47"/>
        <v>1</v>
      </c>
    </row>
    <row r="251" spans="1:35" x14ac:dyDescent="0.25">
      <c r="A251" s="3">
        <f t="shared" si="48"/>
        <v>42617</v>
      </c>
      <c r="B251" s="16">
        <v>16</v>
      </c>
      <c r="C251" s="16">
        <v>0</v>
      </c>
      <c r="D251" s="16">
        <v>761</v>
      </c>
      <c r="E251" s="16">
        <v>2</v>
      </c>
      <c r="F251" s="16">
        <v>12</v>
      </c>
      <c r="G251" s="16">
        <v>110</v>
      </c>
      <c r="H251" s="24">
        <v>12</v>
      </c>
      <c r="I251" s="16">
        <v>5</v>
      </c>
      <c r="J251" s="16">
        <v>5</v>
      </c>
      <c r="K251" s="16">
        <v>0</v>
      </c>
      <c r="L251" s="16">
        <v>701</v>
      </c>
      <c r="M251">
        <v>0</v>
      </c>
      <c r="N251">
        <v>1</v>
      </c>
      <c r="O251">
        <v>15</v>
      </c>
      <c r="P251">
        <v>0</v>
      </c>
      <c r="T251" s="6">
        <f t="shared" si="33"/>
        <v>16</v>
      </c>
      <c r="U251" s="6">
        <f t="shared" si="34"/>
        <v>1</v>
      </c>
      <c r="V251" s="6">
        <f t="shared" si="35"/>
        <v>0.8446170921198668</v>
      </c>
      <c r="W251" s="6">
        <f t="shared" si="36"/>
        <v>0.22222222222222221</v>
      </c>
      <c r="X251" s="6">
        <f t="shared" si="37"/>
        <v>2</v>
      </c>
      <c r="Y251" s="6">
        <f t="shared" si="38"/>
        <v>1</v>
      </c>
      <c r="Z251" s="6">
        <f t="shared" si="39"/>
        <v>1</v>
      </c>
      <c r="AA251" s="6">
        <f t="shared" si="40"/>
        <v>1</v>
      </c>
      <c r="AB251" s="6">
        <f t="shared" si="41"/>
        <v>1</v>
      </c>
      <c r="AC251" s="6">
        <f t="shared" si="42"/>
        <v>1</v>
      </c>
      <c r="AD251" s="6">
        <f t="shared" si="43"/>
        <v>0.92480211081794195</v>
      </c>
      <c r="AE251" s="6">
        <f t="shared" si="44"/>
        <v>1</v>
      </c>
      <c r="AF251" s="6">
        <f t="shared" si="45"/>
        <v>0.33333333333333331</v>
      </c>
      <c r="AG251" s="6">
        <f t="shared" si="46"/>
        <v>3</v>
      </c>
      <c r="AH251" s="6">
        <f t="shared" si="47"/>
        <v>1</v>
      </c>
      <c r="AI251" s="6">
        <f t="shared" si="47"/>
        <v>1</v>
      </c>
    </row>
    <row r="252" spans="1:35" x14ac:dyDescent="0.25">
      <c r="A252" s="3">
        <f t="shared" si="48"/>
        <v>42618</v>
      </c>
      <c r="B252" s="16">
        <v>7</v>
      </c>
      <c r="C252" s="16">
        <v>0</v>
      </c>
      <c r="D252" s="16">
        <v>469</v>
      </c>
      <c r="E252" s="16">
        <v>1</v>
      </c>
      <c r="F252" s="16">
        <v>4</v>
      </c>
      <c r="G252" s="16">
        <v>139</v>
      </c>
      <c r="H252" s="24">
        <v>2</v>
      </c>
      <c r="I252" s="16">
        <v>2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O252">
        <v>12</v>
      </c>
      <c r="P252">
        <v>1</v>
      </c>
      <c r="T252" s="6">
        <f t="shared" si="33"/>
        <v>1.75</v>
      </c>
      <c r="U252" s="6">
        <f t="shared" si="34"/>
        <v>1</v>
      </c>
      <c r="V252" s="6">
        <f t="shared" si="35"/>
        <v>1.0353200883002207</v>
      </c>
      <c r="W252" s="6">
        <f t="shared" si="36"/>
        <v>1</v>
      </c>
      <c r="X252" s="6">
        <f t="shared" si="37"/>
        <v>1.3333333333333333</v>
      </c>
      <c r="Y252" s="6">
        <f t="shared" si="38"/>
        <v>1.3495145631067962</v>
      </c>
      <c r="Z252" s="6">
        <f t="shared" si="39"/>
        <v>2</v>
      </c>
      <c r="AA252" s="6">
        <f t="shared" si="40"/>
        <v>1</v>
      </c>
      <c r="AB252" s="6">
        <f t="shared" si="41"/>
        <v>0.33333333333333331</v>
      </c>
      <c r="AC252" s="6">
        <f t="shared" si="42"/>
        <v>1</v>
      </c>
      <c r="AD252" s="6">
        <f t="shared" si="43"/>
        <v>0.78975265017667839</v>
      </c>
      <c r="AE252" s="6">
        <f t="shared" si="44"/>
        <v>1</v>
      </c>
      <c r="AF252" s="6">
        <f t="shared" si="45"/>
        <v>2</v>
      </c>
      <c r="AG252" s="6">
        <f t="shared" si="46"/>
        <v>0.8571428571428571</v>
      </c>
      <c r="AH252" s="6">
        <f t="shared" si="47"/>
        <v>1</v>
      </c>
      <c r="AI252" s="6">
        <f t="shared" si="47"/>
        <v>1</v>
      </c>
    </row>
    <row r="253" spans="1:35" x14ac:dyDescent="0.25">
      <c r="A253" s="3">
        <f t="shared" si="48"/>
        <v>42619</v>
      </c>
      <c r="B253" s="16">
        <v>12</v>
      </c>
      <c r="C253" s="16">
        <v>98</v>
      </c>
      <c r="D253" s="16">
        <v>295</v>
      </c>
      <c r="E253" s="16">
        <v>1</v>
      </c>
      <c r="F253" s="16">
        <v>23</v>
      </c>
      <c r="G253" s="16">
        <v>117</v>
      </c>
      <c r="H253" s="24">
        <v>3</v>
      </c>
      <c r="I253" s="16">
        <v>1</v>
      </c>
      <c r="J253" s="16">
        <v>2</v>
      </c>
      <c r="K253" s="16">
        <v>0</v>
      </c>
      <c r="L253" s="16">
        <v>310</v>
      </c>
      <c r="M253">
        <v>0</v>
      </c>
      <c r="N253">
        <v>3</v>
      </c>
      <c r="O253">
        <v>17</v>
      </c>
      <c r="P253">
        <v>10</v>
      </c>
      <c r="T253" s="6">
        <f t="shared" si="33"/>
        <v>2</v>
      </c>
      <c r="U253" s="6">
        <f t="shared" si="34"/>
        <v>1.1807228915662651</v>
      </c>
      <c r="V253" s="6">
        <f t="shared" si="35"/>
        <v>0.544280442804428</v>
      </c>
      <c r="W253" s="6">
        <f t="shared" si="36"/>
        <v>0.33333333333333331</v>
      </c>
      <c r="X253" s="6">
        <f t="shared" si="37"/>
        <v>0.74193548387096775</v>
      </c>
      <c r="Y253" s="6">
        <f t="shared" si="38"/>
        <v>1.073394495412844</v>
      </c>
      <c r="Z253" s="6">
        <f t="shared" si="39"/>
        <v>1</v>
      </c>
      <c r="AA253" s="6">
        <f t="shared" si="40"/>
        <v>1</v>
      </c>
      <c r="AB253" s="6">
        <f t="shared" si="41"/>
        <v>2</v>
      </c>
      <c r="AC253" s="6">
        <f t="shared" si="42"/>
        <v>1</v>
      </c>
      <c r="AD253" s="6">
        <f t="shared" si="43"/>
        <v>0.56057866184448468</v>
      </c>
      <c r="AE253" s="6">
        <f t="shared" si="44"/>
        <v>1</v>
      </c>
      <c r="AF253" s="6">
        <f t="shared" si="45"/>
        <v>0.375</v>
      </c>
      <c r="AG253" s="6">
        <f t="shared" si="46"/>
        <v>0.73913043478260865</v>
      </c>
      <c r="AH253" s="6">
        <f t="shared" si="47"/>
        <v>1</v>
      </c>
      <c r="AI253" s="6">
        <f t="shared" si="47"/>
        <v>1</v>
      </c>
    </row>
    <row r="254" spans="1:35" x14ac:dyDescent="0.25">
      <c r="A254" s="3">
        <f t="shared" si="48"/>
        <v>42620</v>
      </c>
      <c r="B254" s="16">
        <v>10</v>
      </c>
      <c r="C254" s="16">
        <v>78</v>
      </c>
      <c r="D254" s="16">
        <v>453</v>
      </c>
      <c r="E254" s="16">
        <v>5</v>
      </c>
      <c r="F254" s="16">
        <v>38</v>
      </c>
      <c r="G254" s="16">
        <v>132</v>
      </c>
      <c r="H254" s="24">
        <v>32</v>
      </c>
      <c r="I254" s="16">
        <v>1</v>
      </c>
      <c r="J254" s="16">
        <v>3</v>
      </c>
      <c r="K254" s="16">
        <v>3</v>
      </c>
      <c r="L254" s="16">
        <v>504</v>
      </c>
      <c r="M254">
        <v>1</v>
      </c>
      <c r="N254">
        <v>7</v>
      </c>
      <c r="O254">
        <v>20</v>
      </c>
      <c r="P254">
        <v>1</v>
      </c>
      <c r="T254" s="6">
        <f t="shared" si="33"/>
        <v>1.25</v>
      </c>
      <c r="U254" s="6">
        <f t="shared" si="34"/>
        <v>1.3448275862068966</v>
      </c>
      <c r="V254" s="6">
        <f t="shared" si="35"/>
        <v>0.43980582524271844</v>
      </c>
      <c r="W254" s="6">
        <f t="shared" si="36"/>
        <v>1.25</v>
      </c>
      <c r="X254" s="6">
        <f t="shared" si="37"/>
        <v>1.4074074074074074</v>
      </c>
      <c r="Y254" s="6">
        <f t="shared" si="38"/>
        <v>1.306930693069307</v>
      </c>
      <c r="Z254" s="6">
        <f t="shared" si="39"/>
        <v>10.666666666666666</v>
      </c>
      <c r="AA254" s="6">
        <f t="shared" si="40"/>
        <v>0.125</v>
      </c>
      <c r="AB254" s="6">
        <f t="shared" si="41"/>
        <v>1.5</v>
      </c>
      <c r="AC254" s="6">
        <f t="shared" si="42"/>
        <v>-0.375</v>
      </c>
      <c r="AD254" s="6">
        <f t="shared" si="43"/>
        <v>0.4148148148148148</v>
      </c>
      <c r="AE254" s="6">
        <f t="shared" si="44"/>
        <v>1</v>
      </c>
      <c r="AF254" s="6">
        <f t="shared" si="45"/>
        <v>1.75</v>
      </c>
      <c r="AG254" s="6">
        <f t="shared" si="46"/>
        <v>1.3333333333333333</v>
      </c>
      <c r="AH254" s="6">
        <f t="shared" si="47"/>
        <v>1</v>
      </c>
      <c r="AI254" s="6">
        <f t="shared" si="47"/>
        <v>1</v>
      </c>
    </row>
    <row r="255" spans="1:35" x14ac:dyDescent="0.25">
      <c r="A255" s="3">
        <f t="shared" si="48"/>
        <v>42621</v>
      </c>
      <c r="B255" s="16">
        <v>14</v>
      </c>
      <c r="C255" s="16">
        <v>34</v>
      </c>
      <c r="D255" s="16">
        <v>1160</v>
      </c>
      <c r="E255" s="16">
        <v>6</v>
      </c>
      <c r="F255" s="16">
        <v>32</v>
      </c>
      <c r="G255" s="16">
        <v>127</v>
      </c>
      <c r="H255" s="24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4</v>
      </c>
      <c r="O255">
        <v>15</v>
      </c>
      <c r="P255">
        <v>0</v>
      </c>
      <c r="T255" s="6">
        <f t="shared" si="33"/>
        <v>2.3333333333333335</v>
      </c>
      <c r="U255" s="6">
        <f t="shared" si="34"/>
        <v>0.80952380952380953</v>
      </c>
      <c r="V255" s="6">
        <f t="shared" si="35"/>
        <v>1.0750695088044486</v>
      </c>
      <c r="W255" s="6">
        <f t="shared" si="36"/>
        <v>0.4</v>
      </c>
      <c r="X255" s="6">
        <f t="shared" si="37"/>
        <v>1.1851851851851851</v>
      </c>
      <c r="Y255" s="6">
        <f t="shared" si="38"/>
        <v>1.016</v>
      </c>
      <c r="Z255" s="6">
        <f t="shared" si="39"/>
        <v>0.8</v>
      </c>
      <c r="AA255" s="6">
        <f t="shared" si="40"/>
        <v>0.2857142857142857</v>
      </c>
      <c r="AB255" s="6">
        <f t="shared" si="41"/>
        <v>5</v>
      </c>
      <c r="AC255" s="6">
        <f t="shared" si="42"/>
        <v>0.5714285714285714</v>
      </c>
      <c r="AD255" s="6">
        <f t="shared" si="43"/>
        <v>0.90793918918918914</v>
      </c>
      <c r="AE255" s="6">
        <f t="shared" si="44"/>
        <v>1</v>
      </c>
      <c r="AF255" s="6">
        <f t="shared" si="45"/>
        <v>2</v>
      </c>
      <c r="AG255" s="6">
        <f t="shared" si="46"/>
        <v>1.0714285714285714</v>
      </c>
      <c r="AH255" s="6">
        <f t="shared" si="47"/>
        <v>1</v>
      </c>
      <c r="AI255" s="6">
        <f t="shared" si="47"/>
        <v>1</v>
      </c>
    </row>
    <row r="256" spans="1:35" x14ac:dyDescent="0.25">
      <c r="A256" s="3">
        <f t="shared" si="48"/>
        <v>42622</v>
      </c>
      <c r="B256" s="16">
        <v>10</v>
      </c>
      <c r="C256" s="16">
        <v>71</v>
      </c>
      <c r="D256" s="16">
        <v>916</v>
      </c>
      <c r="E256" s="16">
        <v>3</v>
      </c>
      <c r="F256" s="16">
        <v>19</v>
      </c>
      <c r="G256" s="16">
        <v>129</v>
      </c>
      <c r="H256" s="24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8</v>
      </c>
      <c r="O256">
        <v>14</v>
      </c>
      <c r="P256">
        <v>1</v>
      </c>
      <c r="T256" s="6">
        <f t="shared" si="33"/>
        <v>1</v>
      </c>
      <c r="U256" s="6">
        <f t="shared" si="34"/>
        <v>1.7749999999999999</v>
      </c>
      <c r="V256" s="6">
        <f t="shared" si="35"/>
        <v>0.88331726133076183</v>
      </c>
      <c r="W256" s="6">
        <f t="shared" si="36"/>
        <v>1</v>
      </c>
      <c r="X256" s="6">
        <f t="shared" si="37"/>
        <v>1.1176470588235294</v>
      </c>
      <c r="Y256" s="6">
        <f t="shared" si="38"/>
        <v>1</v>
      </c>
      <c r="Z256" s="6">
        <f t="shared" si="39"/>
        <v>1</v>
      </c>
      <c r="AA256" s="6">
        <f t="shared" si="40"/>
        <v>4</v>
      </c>
      <c r="AB256" s="6">
        <f t="shared" si="41"/>
        <v>0</v>
      </c>
      <c r="AC256" s="6">
        <f t="shared" si="42"/>
        <v>8.3333333333333329E-2</v>
      </c>
      <c r="AD256" s="6">
        <f t="shared" si="43"/>
        <v>1.1786570743405276</v>
      </c>
      <c r="AE256" s="6">
        <f t="shared" si="44"/>
        <v>1</v>
      </c>
      <c r="AF256" s="6">
        <f t="shared" si="45"/>
        <v>1.3333333333333333</v>
      </c>
      <c r="AG256" s="6">
        <f t="shared" si="46"/>
        <v>0.875</v>
      </c>
      <c r="AH256" s="6">
        <f t="shared" si="47"/>
        <v>1</v>
      </c>
      <c r="AI256" s="6">
        <f t="shared" si="47"/>
        <v>1</v>
      </c>
    </row>
    <row r="257" spans="1:35" x14ac:dyDescent="0.25">
      <c r="A257" s="3">
        <f t="shared" si="48"/>
        <v>42623</v>
      </c>
      <c r="B257" s="16">
        <v>10</v>
      </c>
      <c r="C257" s="16">
        <v>48</v>
      </c>
      <c r="D257" s="16">
        <v>1174</v>
      </c>
      <c r="E257" s="16">
        <v>3</v>
      </c>
      <c r="F257" s="16">
        <v>82</v>
      </c>
      <c r="G257" s="16">
        <v>115</v>
      </c>
      <c r="H257" s="24">
        <v>6</v>
      </c>
      <c r="I257" s="16">
        <v>5</v>
      </c>
      <c r="J257" s="16">
        <v>2</v>
      </c>
      <c r="K257" s="16">
        <v>3</v>
      </c>
      <c r="L257" s="16">
        <v>874</v>
      </c>
      <c r="M257">
        <v>0</v>
      </c>
      <c r="N257">
        <v>0</v>
      </c>
      <c r="O257">
        <v>20</v>
      </c>
      <c r="P257">
        <v>2</v>
      </c>
      <c r="T257" s="6">
        <f t="shared" ref="T257:T320" si="49">IF(ISERROR(B257/B250),1,B257/B250)</f>
        <v>0.90909090909090906</v>
      </c>
      <c r="U257" s="6">
        <f t="shared" ref="U257:U320" si="50">IF(ISERROR(C257/C250),1,C257/C250)</f>
        <v>0.2608695652173913</v>
      </c>
      <c r="V257" s="6">
        <f t="shared" ref="V257:V320" si="51">IF(ISERROR(D257/D250),1,D257/D250)</f>
        <v>1.2254697286012526</v>
      </c>
      <c r="W257" s="6">
        <f t="shared" ref="W257:W320" si="52">IF(ISERROR(E257/E250),1,E257/E250)</f>
        <v>0.6</v>
      </c>
      <c r="X257" s="6">
        <f t="shared" ref="X257:X320" si="53">IF(ISERROR(F257/F250),1,F257/F250)</f>
        <v>-3.9047619047619047</v>
      </c>
      <c r="Y257" s="6">
        <f t="shared" ref="Y257:Y320" si="54">IF(ISERROR(G257/G250),1,G257/G250)</f>
        <v>0.97457627118644063</v>
      </c>
      <c r="Z257" s="6">
        <f t="shared" ref="Z257:Z320" si="55">IF(ISERROR(H257/H250),1,H257/H250)</f>
        <v>0.6</v>
      </c>
      <c r="AA257" s="6">
        <f t="shared" ref="AA257:AA320" si="56">IF(ISERROR(I257/I250),1,I257/I250)</f>
        <v>2.5</v>
      </c>
      <c r="AB257" s="6">
        <f t="shared" ref="AB257:AB320" si="57">IF(ISERROR(J257/J250),1,J257/J250)</f>
        <v>1</v>
      </c>
      <c r="AC257" s="6">
        <f t="shared" ref="AC257:AC320" si="58">IF(ISERROR(K257/K250),1,K257/K250)</f>
        <v>1</v>
      </c>
      <c r="AD257" s="6">
        <f t="shared" ref="AD257:AD320" si="59">IF(ISERROR(L257/L250),1,L257/L250)</f>
        <v>0.98423423423423428</v>
      </c>
      <c r="AE257" s="6">
        <f t="shared" ref="AE257:AE320" si="60">IF(ISERROR(M257/M250),1,M257/M250)</f>
        <v>1</v>
      </c>
      <c r="AF257" s="6">
        <f t="shared" ref="AF257:AF320" si="61">IF(ISERROR(N257/N250),1,N257/N250)</f>
        <v>0</v>
      </c>
      <c r="AG257" s="6">
        <f t="shared" ref="AG257:AG320" si="62">IF(ISERROR(O257/O250),1,O257/O250)</f>
        <v>1.6666666666666667</v>
      </c>
      <c r="AH257" s="6">
        <f t="shared" ref="AH257:AI320" si="63">IF(ISERROR(P257/P250),1,P257/P250)</f>
        <v>1</v>
      </c>
      <c r="AI257" s="6">
        <f t="shared" si="63"/>
        <v>1</v>
      </c>
    </row>
    <row r="258" spans="1:35" x14ac:dyDescent="0.25">
      <c r="A258" s="3">
        <f t="shared" si="48"/>
        <v>42624</v>
      </c>
      <c r="B258" s="16">
        <v>6</v>
      </c>
      <c r="C258" s="16">
        <v>0</v>
      </c>
      <c r="D258" s="16">
        <v>702</v>
      </c>
      <c r="E258" s="16">
        <v>4</v>
      </c>
      <c r="F258" s="16">
        <v>18</v>
      </c>
      <c r="G258" s="16">
        <v>116</v>
      </c>
      <c r="H258" s="24">
        <v>9</v>
      </c>
      <c r="I258" s="16">
        <v>1</v>
      </c>
      <c r="J258" s="16">
        <v>4</v>
      </c>
      <c r="K258" s="16">
        <v>0</v>
      </c>
      <c r="L258" s="16">
        <v>814</v>
      </c>
      <c r="M258">
        <v>2</v>
      </c>
      <c r="N258">
        <v>2</v>
      </c>
      <c r="O258">
        <v>15</v>
      </c>
      <c r="P258">
        <v>4</v>
      </c>
      <c r="T258" s="6">
        <f t="shared" si="49"/>
        <v>0.375</v>
      </c>
      <c r="U258" s="6">
        <f t="shared" si="50"/>
        <v>1</v>
      </c>
      <c r="V258" s="6">
        <f t="shared" si="51"/>
        <v>0.92247043363994741</v>
      </c>
      <c r="W258" s="6">
        <f t="shared" si="52"/>
        <v>2</v>
      </c>
      <c r="X258" s="6">
        <f t="shared" si="53"/>
        <v>1.5</v>
      </c>
      <c r="Y258" s="6">
        <f t="shared" si="54"/>
        <v>1.0545454545454545</v>
      </c>
      <c r="Z258" s="6">
        <f t="shared" si="55"/>
        <v>0.75</v>
      </c>
      <c r="AA258" s="6">
        <f t="shared" si="56"/>
        <v>0.2</v>
      </c>
      <c r="AB258" s="6">
        <f t="shared" si="57"/>
        <v>0.8</v>
      </c>
      <c r="AC258" s="6">
        <f t="shared" si="58"/>
        <v>1</v>
      </c>
      <c r="AD258" s="6">
        <f t="shared" si="59"/>
        <v>1.1611982881597718</v>
      </c>
      <c r="AE258" s="6">
        <f t="shared" si="60"/>
        <v>1</v>
      </c>
      <c r="AF258" s="6">
        <f t="shared" si="61"/>
        <v>2</v>
      </c>
      <c r="AG258" s="6">
        <f t="shared" si="62"/>
        <v>1</v>
      </c>
      <c r="AH258" s="6">
        <f t="shared" si="63"/>
        <v>1</v>
      </c>
      <c r="AI258" s="6">
        <f t="shared" si="63"/>
        <v>1</v>
      </c>
    </row>
    <row r="259" spans="1:35" x14ac:dyDescent="0.25">
      <c r="A259" s="3">
        <f t="shared" ref="A259:A322" si="64">A258+1</f>
        <v>42625</v>
      </c>
      <c r="B259" s="16">
        <v>7</v>
      </c>
      <c r="C259" s="16">
        <v>0</v>
      </c>
      <c r="D259" s="16">
        <v>435</v>
      </c>
      <c r="E259" s="16">
        <v>2</v>
      </c>
      <c r="F259" s="16">
        <v>5</v>
      </c>
      <c r="G259" s="16">
        <v>128</v>
      </c>
      <c r="H259" s="24">
        <v>5</v>
      </c>
      <c r="I259" s="16">
        <v>1</v>
      </c>
      <c r="J259" s="16">
        <v>2</v>
      </c>
      <c r="K259" s="16">
        <v>0</v>
      </c>
      <c r="L259" s="16">
        <v>415</v>
      </c>
      <c r="M259">
        <v>1</v>
      </c>
      <c r="N259">
        <v>3</v>
      </c>
      <c r="O259">
        <v>17</v>
      </c>
      <c r="P259">
        <v>2</v>
      </c>
      <c r="T259" s="6">
        <f t="shared" si="49"/>
        <v>1</v>
      </c>
      <c r="U259" s="6">
        <f t="shared" si="50"/>
        <v>1</v>
      </c>
      <c r="V259" s="6">
        <f t="shared" si="51"/>
        <v>0.92750533049040507</v>
      </c>
      <c r="W259" s="6">
        <f t="shared" si="52"/>
        <v>2</v>
      </c>
      <c r="X259" s="6">
        <f t="shared" si="53"/>
        <v>1.25</v>
      </c>
      <c r="Y259" s="6">
        <f t="shared" si="54"/>
        <v>0.92086330935251803</v>
      </c>
      <c r="Z259" s="6">
        <f t="shared" si="55"/>
        <v>2.5</v>
      </c>
      <c r="AA259" s="6">
        <f t="shared" si="56"/>
        <v>0.5</v>
      </c>
      <c r="AB259" s="6">
        <f t="shared" si="57"/>
        <v>2</v>
      </c>
      <c r="AC259" s="6">
        <f t="shared" si="58"/>
        <v>1</v>
      </c>
      <c r="AD259" s="6">
        <f t="shared" si="59"/>
        <v>0.92841163310961972</v>
      </c>
      <c r="AE259" s="6">
        <f t="shared" si="60"/>
        <v>1</v>
      </c>
      <c r="AF259" s="6">
        <f t="shared" si="61"/>
        <v>1.5</v>
      </c>
      <c r="AG259" s="6">
        <f t="shared" si="62"/>
        <v>1.4166666666666667</v>
      </c>
      <c r="AH259" s="6">
        <f t="shared" si="63"/>
        <v>2</v>
      </c>
      <c r="AI259" s="6">
        <f t="shared" si="63"/>
        <v>1</v>
      </c>
    </row>
    <row r="260" spans="1:35" x14ac:dyDescent="0.25">
      <c r="A260" s="3">
        <f t="shared" si="64"/>
        <v>42626</v>
      </c>
      <c r="B260" s="16">
        <v>14</v>
      </c>
      <c r="C260" s="16">
        <v>101</v>
      </c>
      <c r="D260" s="16">
        <v>431</v>
      </c>
      <c r="E260" s="16">
        <v>2</v>
      </c>
      <c r="F260" s="16">
        <v>34</v>
      </c>
      <c r="G260" s="16">
        <v>156</v>
      </c>
      <c r="H260" s="24">
        <v>9</v>
      </c>
      <c r="I260" s="16">
        <v>4</v>
      </c>
      <c r="J260" s="16">
        <v>2</v>
      </c>
      <c r="K260" s="16">
        <v>0</v>
      </c>
      <c r="L260" s="16">
        <v>381</v>
      </c>
      <c r="M260">
        <v>0</v>
      </c>
      <c r="N260">
        <v>13</v>
      </c>
      <c r="O260">
        <v>20</v>
      </c>
      <c r="P260">
        <v>1</v>
      </c>
      <c r="T260" s="6">
        <f t="shared" si="49"/>
        <v>1.1666666666666667</v>
      </c>
      <c r="U260" s="6">
        <f t="shared" si="50"/>
        <v>1.0306122448979591</v>
      </c>
      <c r="V260" s="6">
        <f t="shared" si="51"/>
        <v>1.4610169491525424</v>
      </c>
      <c r="W260" s="6">
        <f t="shared" si="52"/>
        <v>2</v>
      </c>
      <c r="X260" s="6">
        <f t="shared" si="53"/>
        <v>1.4782608695652173</v>
      </c>
      <c r="Y260" s="6">
        <f t="shared" si="54"/>
        <v>1.3333333333333333</v>
      </c>
      <c r="Z260" s="6">
        <f t="shared" si="55"/>
        <v>3</v>
      </c>
      <c r="AA260" s="6">
        <f t="shared" si="56"/>
        <v>4</v>
      </c>
      <c r="AB260" s="6">
        <f t="shared" si="57"/>
        <v>1</v>
      </c>
      <c r="AC260" s="6">
        <f t="shared" si="58"/>
        <v>1</v>
      </c>
      <c r="AD260" s="6">
        <f t="shared" si="59"/>
        <v>1.2290322580645161</v>
      </c>
      <c r="AE260" s="6">
        <f t="shared" si="60"/>
        <v>1</v>
      </c>
      <c r="AF260" s="6">
        <f t="shared" si="61"/>
        <v>4.333333333333333</v>
      </c>
      <c r="AG260" s="6">
        <f t="shared" si="62"/>
        <v>1.1764705882352942</v>
      </c>
      <c r="AH260" s="6">
        <f t="shared" si="63"/>
        <v>0.1</v>
      </c>
      <c r="AI260" s="6">
        <f t="shared" si="63"/>
        <v>1</v>
      </c>
    </row>
    <row r="261" spans="1:35" x14ac:dyDescent="0.25">
      <c r="A261" s="3">
        <f t="shared" si="64"/>
        <v>42627</v>
      </c>
      <c r="B261" s="16">
        <v>9</v>
      </c>
      <c r="C261" s="16">
        <v>156</v>
      </c>
      <c r="D261" s="16">
        <v>1200</v>
      </c>
      <c r="E261" s="16">
        <v>11</v>
      </c>
      <c r="F261" s="16">
        <v>50</v>
      </c>
      <c r="G261" s="16">
        <v>140</v>
      </c>
      <c r="H261" s="24">
        <v>27</v>
      </c>
      <c r="I261" s="16">
        <v>4</v>
      </c>
      <c r="J261" s="16">
        <v>3</v>
      </c>
      <c r="K261" s="16">
        <v>0</v>
      </c>
      <c r="L261" s="16">
        <v>1113</v>
      </c>
      <c r="M261">
        <v>3</v>
      </c>
      <c r="N261">
        <v>8</v>
      </c>
      <c r="O261">
        <v>16</v>
      </c>
      <c r="P261">
        <v>0</v>
      </c>
      <c r="T261" s="6">
        <f t="shared" si="49"/>
        <v>0.9</v>
      </c>
      <c r="U261" s="6">
        <f t="shared" si="50"/>
        <v>2</v>
      </c>
      <c r="V261" s="6">
        <f t="shared" si="51"/>
        <v>2.6490066225165565</v>
      </c>
      <c r="W261" s="6">
        <f t="shared" si="52"/>
        <v>2.2000000000000002</v>
      </c>
      <c r="X261" s="6">
        <f t="shared" si="53"/>
        <v>1.3157894736842106</v>
      </c>
      <c r="Y261" s="6">
        <f t="shared" si="54"/>
        <v>1.0606060606060606</v>
      </c>
      <c r="Z261" s="6">
        <f t="shared" si="55"/>
        <v>0.84375</v>
      </c>
      <c r="AA261" s="6">
        <f t="shared" si="56"/>
        <v>4</v>
      </c>
      <c r="AB261" s="6">
        <f t="shared" si="57"/>
        <v>1</v>
      </c>
      <c r="AC261" s="6">
        <f t="shared" si="58"/>
        <v>0</v>
      </c>
      <c r="AD261" s="6">
        <f t="shared" si="59"/>
        <v>2.2083333333333335</v>
      </c>
      <c r="AE261" s="6">
        <f t="shared" si="60"/>
        <v>3</v>
      </c>
      <c r="AF261" s="6">
        <f t="shared" si="61"/>
        <v>1.1428571428571428</v>
      </c>
      <c r="AG261" s="6">
        <f t="shared" si="62"/>
        <v>0.8</v>
      </c>
      <c r="AH261" s="6">
        <f t="shared" si="63"/>
        <v>0</v>
      </c>
      <c r="AI261" s="6">
        <f t="shared" si="63"/>
        <v>1</v>
      </c>
    </row>
    <row r="262" spans="1:35" x14ac:dyDescent="0.25">
      <c r="A262" s="3">
        <f t="shared" si="64"/>
        <v>42628</v>
      </c>
      <c r="B262" s="16">
        <v>12</v>
      </c>
      <c r="C262" s="16">
        <v>239</v>
      </c>
      <c r="D262" s="16">
        <v>956</v>
      </c>
      <c r="E262" s="16">
        <v>6</v>
      </c>
      <c r="F262" s="16">
        <v>48</v>
      </c>
      <c r="G262" s="16">
        <v>179</v>
      </c>
      <c r="H262" s="24">
        <v>20</v>
      </c>
      <c r="I262" s="16">
        <v>3</v>
      </c>
      <c r="J262" s="16">
        <v>5</v>
      </c>
      <c r="K262" s="16">
        <v>14</v>
      </c>
      <c r="L262" s="16">
        <v>987</v>
      </c>
      <c r="M262">
        <v>1</v>
      </c>
      <c r="N262">
        <v>5</v>
      </c>
      <c r="O262">
        <v>26</v>
      </c>
      <c r="P262">
        <v>1</v>
      </c>
      <c r="T262" s="6">
        <f t="shared" si="49"/>
        <v>0.8571428571428571</v>
      </c>
      <c r="U262" s="6">
        <f t="shared" si="50"/>
        <v>7.0294117647058822</v>
      </c>
      <c r="V262" s="6">
        <f t="shared" si="51"/>
        <v>0.82413793103448274</v>
      </c>
      <c r="W262" s="6">
        <f t="shared" si="52"/>
        <v>1</v>
      </c>
      <c r="X262" s="6">
        <f t="shared" si="53"/>
        <v>1.5</v>
      </c>
      <c r="Y262" s="6">
        <f t="shared" si="54"/>
        <v>1.4094488188976377</v>
      </c>
      <c r="Z262" s="6">
        <f t="shared" si="55"/>
        <v>2.5</v>
      </c>
      <c r="AA262" s="6">
        <f t="shared" si="56"/>
        <v>1.5</v>
      </c>
      <c r="AB262" s="6">
        <f t="shared" si="57"/>
        <v>1</v>
      </c>
      <c r="AC262" s="6">
        <f t="shared" si="58"/>
        <v>3.5</v>
      </c>
      <c r="AD262" s="6">
        <f t="shared" si="59"/>
        <v>0.91813953488372091</v>
      </c>
      <c r="AE262" s="6">
        <f t="shared" si="60"/>
        <v>0.33333333333333331</v>
      </c>
      <c r="AF262" s="6">
        <f t="shared" si="61"/>
        <v>1.25</v>
      </c>
      <c r="AG262" s="6">
        <f t="shared" si="62"/>
        <v>1.7333333333333334</v>
      </c>
      <c r="AH262" s="6">
        <f t="shared" si="63"/>
        <v>1</v>
      </c>
      <c r="AI262" s="6">
        <f t="shared" si="63"/>
        <v>1</v>
      </c>
    </row>
    <row r="263" spans="1:35" x14ac:dyDescent="0.25">
      <c r="A263" s="3">
        <f t="shared" si="64"/>
        <v>42629</v>
      </c>
      <c r="B263" s="16">
        <v>13</v>
      </c>
      <c r="C263" s="16">
        <v>162</v>
      </c>
      <c r="D263" s="16">
        <v>861</v>
      </c>
      <c r="E263" s="16">
        <v>3</v>
      </c>
      <c r="F263" s="16">
        <v>47</v>
      </c>
      <c r="G263" s="16">
        <v>176</v>
      </c>
      <c r="H263" s="24">
        <v>21</v>
      </c>
      <c r="I263" s="16">
        <v>7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O263">
        <v>18</v>
      </c>
      <c r="P263">
        <v>0</v>
      </c>
      <c r="T263" s="6">
        <f t="shared" si="49"/>
        <v>1.3</v>
      </c>
      <c r="U263" s="6">
        <f t="shared" si="50"/>
        <v>2.2816901408450705</v>
      </c>
      <c r="V263" s="6">
        <f t="shared" si="51"/>
        <v>0.93995633187772931</v>
      </c>
      <c r="W263" s="6">
        <f t="shared" si="52"/>
        <v>1</v>
      </c>
      <c r="X263" s="6">
        <f t="shared" si="53"/>
        <v>2.4736842105263159</v>
      </c>
      <c r="Y263" s="6">
        <f t="shared" si="54"/>
        <v>1.3643410852713178</v>
      </c>
      <c r="Z263" s="6">
        <f t="shared" si="55"/>
        <v>1.5</v>
      </c>
      <c r="AA263" s="6">
        <f t="shared" si="56"/>
        <v>1.75</v>
      </c>
      <c r="AB263" s="6">
        <f t="shared" si="57"/>
        <v>1</v>
      </c>
      <c r="AC263" s="6">
        <f t="shared" si="58"/>
        <v>4</v>
      </c>
      <c r="AD263" s="6">
        <f t="shared" si="59"/>
        <v>0.84333672431332651</v>
      </c>
      <c r="AE263" s="6">
        <f t="shared" si="60"/>
        <v>1</v>
      </c>
      <c r="AF263" s="6">
        <f t="shared" si="61"/>
        <v>0.625</v>
      </c>
      <c r="AG263" s="6">
        <f t="shared" si="62"/>
        <v>1.2857142857142858</v>
      </c>
      <c r="AH263" s="6">
        <f t="shared" si="63"/>
        <v>0</v>
      </c>
      <c r="AI263" s="6">
        <f t="shared" si="63"/>
        <v>1</v>
      </c>
    </row>
    <row r="264" spans="1:35" x14ac:dyDescent="0.25">
      <c r="A264" s="3">
        <f t="shared" si="64"/>
        <v>42630</v>
      </c>
      <c r="B264" s="16">
        <v>10</v>
      </c>
      <c r="C264" s="16">
        <v>90</v>
      </c>
      <c r="D264" s="16">
        <v>896</v>
      </c>
      <c r="E264" s="16">
        <v>10</v>
      </c>
      <c r="F264" s="16">
        <v>154</v>
      </c>
      <c r="G264" s="16">
        <v>144</v>
      </c>
      <c r="H264" s="24">
        <v>27</v>
      </c>
      <c r="I264" s="16">
        <v>8</v>
      </c>
      <c r="J264" s="16">
        <v>1</v>
      </c>
      <c r="K264" s="16">
        <v>1</v>
      </c>
      <c r="L264" s="16">
        <v>858</v>
      </c>
      <c r="M264">
        <v>3</v>
      </c>
      <c r="N264" s="25">
        <v>12</v>
      </c>
      <c r="O264">
        <v>20</v>
      </c>
      <c r="P264">
        <v>5</v>
      </c>
      <c r="T264" s="6">
        <f t="shared" si="49"/>
        <v>1</v>
      </c>
      <c r="U264" s="6">
        <f t="shared" si="50"/>
        <v>1.875</v>
      </c>
      <c r="V264" s="6">
        <f t="shared" si="51"/>
        <v>0.76320272572402048</v>
      </c>
      <c r="W264" s="6">
        <f t="shared" si="52"/>
        <v>3.3333333333333335</v>
      </c>
      <c r="X264" s="6">
        <f t="shared" si="53"/>
        <v>1.8780487804878048</v>
      </c>
      <c r="Y264" s="6">
        <f t="shared" si="54"/>
        <v>1.2521739130434784</v>
      </c>
      <c r="Z264" s="6">
        <f t="shared" si="55"/>
        <v>4.5</v>
      </c>
      <c r="AA264" s="6">
        <f t="shared" si="56"/>
        <v>1.6</v>
      </c>
      <c r="AB264" s="6">
        <f t="shared" si="57"/>
        <v>0.5</v>
      </c>
      <c r="AC264" s="6">
        <f t="shared" si="58"/>
        <v>0.33333333333333331</v>
      </c>
      <c r="AD264" s="6">
        <f t="shared" si="59"/>
        <v>0.98169336384439354</v>
      </c>
      <c r="AE264" s="6">
        <f t="shared" si="60"/>
        <v>1</v>
      </c>
      <c r="AF264" s="6">
        <f t="shared" si="61"/>
        <v>1</v>
      </c>
      <c r="AG264" s="6">
        <f t="shared" si="62"/>
        <v>1</v>
      </c>
      <c r="AH264" s="6">
        <f t="shared" si="63"/>
        <v>2.5</v>
      </c>
      <c r="AI264" s="6">
        <f t="shared" si="63"/>
        <v>1</v>
      </c>
    </row>
    <row r="265" spans="1:35" x14ac:dyDescent="0.25">
      <c r="A265" s="3">
        <f t="shared" si="64"/>
        <v>42631</v>
      </c>
      <c r="B265" s="16">
        <v>24</v>
      </c>
      <c r="C265" s="16">
        <v>0</v>
      </c>
      <c r="D265" s="16">
        <v>732</v>
      </c>
      <c r="E265" s="16">
        <v>2</v>
      </c>
      <c r="F265" s="16">
        <v>25</v>
      </c>
      <c r="G265" s="16">
        <v>166</v>
      </c>
      <c r="H265" s="24">
        <v>27</v>
      </c>
      <c r="I265" s="16">
        <v>2</v>
      </c>
      <c r="J265" s="16">
        <v>7</v>
      </c>
      <c r="K265" s="16">
        <v>0</v>
      </c>
      <c r="L265" s="16">
        <v>739</v>
      </c>
      <c r="M265">
        <v>0</v>
      </c>
      <c r="N265" s="25">
        <v>7</v>
      </c>
      <c r="O265">
        <v>27</v>
      </c>
      <c r="P265">
        <v>2</v>
      </c>
      <c r="T265" s="6">
        <f t="shared" si="49"/>
        <v>4</v>
      </c>
      <c r="U265" s="6">
        <f t="shared" si="50"/>
        <v>1</v>
      </c>
      <c r="V265" s="6">
        <f t="shared" si="51"/>
        <v>1.0427350427350428</v>
      </c>
      <c r="W265" s="6">
        <f t="shared" si="52"/>
        <v>0.5</v>
      </c>
      <c r="X265" s="6">
        <f t="shared" si="53"/>
        <v>1.3888888888888888</v>
      </c>
      <c r="Y265" s="6">
        <f t="shared" si="54"/>
        <v>1.4310344827586208</v>
      </c>
      <c r="Z265" s="6">
        <f t="shared" si="55"/>
        <v>3</v>
      </c>
      <c r="AA265" s="6">
        <f t="shared" si="56"/>
        <v>2</v>
      </c>
      <c r="AB265" s="6">
        <f t="shared" si="57"/>
        <v>1.75</v>
      </c>
      <c r="AC265" s="6">
        <f t="shared" si="58"/>
        <v>1</v>
      </c>
      <c r="AD265" s="6">
        <f t="shared" si="59"/>
        <v>0.90786240786240791</v>
      </c>
      <c r="AE265" s="6">
        <f t="shared" si="60"/>
        <v>0</v>
      </c>
      <c r="AF265" s="6">
        <f t="shared" si="61"/>
        <v>3.5</v>
      </c>
      <c r="AG265" s="6">
        <f t="shared" si="62"/>
        <v>1.8</v>
      </c>
      <c r="AH265" s="6">
        <f t="shared" si="63"/>
        <v>0.5</v>
      </c>
      <c r="AI265" s="6">
        <f t="shared" si="63"/>
        <v>1</v>
      </c>
    </row>
    <row r="266" spans="1:35" x14ac:dyDescent="0.25">
      <c r="A266" s="3">
        <f t="shared" si="64"/>
        <v>42632</v>
      </c>
      <c r="B266" s="16">
        <v>15</v>
      </c>
      <c r="C266" s="16">
        <v>0</v>
      </c>
      <c r="D266" s="16">
        <v>265</v>
      </c>
      <c r="E266" s="16">
        <v>2</v>
      </c>
      <c r="F266" s="16">
        <v>11</v>
      </c>
      <c r="G266" s="16">
        <v>183</v>
      </c>
      <c r="H266" s="24">
        <v>18</v>
      </c>
      <c r="I266" s="16">
        <v>4</v>
      </c>
      <c r="J266" s="16">
        <v>4</v>
      </c>
      <c r="K266" s="16">
        <v>0</v>
      </c>
      <c r="L266" s="16">
        <v>363</v>
      </c>
      <c r="M266">
        <v>0</v>
      </c>
      <c r="N266" s="25">
        <v>2</v>
      </c>
      <c r="O266">
        <v>21</v>
      </c>
      <c r="P266">
        <v>1</v>
      </c>
      <c r="T266" s="6">
        <f t="shared" si="49"/>
        <v>2.1428571428571428</v>
      </c>
      <c r="U266" s="6">
        <f t="shared" si="50"/>
        <v>1</v>
      </c>
      <c r="V266" s="6">
        <f t="shared" si="51"/>
        <v>0.60919540229885061</v>
      </c>
      <c r="W266" s="6">
        <f t="shared" si="52"/>
        <v>1</v>
      </c>
      <c r="X266" s="6">
        <f t="shared" si="53"/>
        <v>2.2000000000000002</v>
      </c>
      <c r="Y266" s="6">
        <f t="shared" si="54"/>
        <v>1.4296875</v>
      </c>
      <c r="Z266" s="6">
        <f t="shared" si="55"/>
        <v>3.6</v>
      </c>
      <c r="AA266" s="6">
        <f t="shared" si="56"/>
        <v>4</v>
      </c>
      <c r="AB266" s="6">
        <f t="shared" si="57"/>
        <v>2</v>
      </c>
      <c r="AC266" s="6">
        <f t="shared" si="58"/>
        <v>1</v>
      </c>
      <c r="AD266" s="6">
        <f t="shared" si="59"/>
        <v>0.87469879518072291</v>
      </c>
      <c r="AE266" s="6">
        <f t="shared" si="60"/>
        <v>0</v>
      </c>
      <c r="AF266" s="6">
        <f t="shared" si="61"/>
        <v>0.66666666666666663</v>
      </c>
      <c r="AG266" s="6">
        <f t="shared" si="62"/>
        <v>1.2352941176470589</v>
      </c>
      <c r="AH266" s="6">
        <f t="shared" si="63"/>
        <v>0.5</v>
      </c>
      <c r="AI266" s="6">
        <f t="shared" si="63"/>
        <v>1</v>
      </c>
    </row>
    <row r="267" spans="1:35" x14ac:dyDescent="0.25">
      <c r="A267" s="3">
        <f t="shared" si="64"/>
        <v>42633</v>
      </c>
      <c r="B267" s="16">
        <v>17</v>
      </c>
      <c r="C267" s="16">
        <v>168</v>
      </c>
      <c r="D267" s="16">
        <v>427</v>
      </c>
      <c r="E267" s="16">
        <v>0</v>
      </c>
      <c r="F267" s="16">
        <v>53</v>
      </c>
      <c r="G267" s="16">
        <v>177</v>
      </c>
      <c r="H267" s="24">
        <v>11</v>
      </c>
      <c r="I267" s="16">
        <v>3</v>
      </c>
      <c r="J267" s="16">
        <v>2</v>
      </c>
      <c r="K267" s="16">
        <v>0</v>
      </c>
      <c r="L267" s="16">
        <v>377</v>
      </c>
      <c r="M267">
        <v>0</v>
      </c>
      <c r="N267" s="25">
        <v>12</v>
      </c>
      <c r="O267">
        <v>31</v>
      </c>
      <c r="P267">
        <v>1</v>
      </c>
      <c r="T267" s="6">
        <f t="shared" si="49"/>
        <v>1.2142857142857142</v>
      </c>
      <c r="U267" s="6">
        <f t="shared" si="50"/>
        <v>1.6633663366336633</v>
      </c>
      <c r="V267" s="6">
        <f t="shared" si="51"/>
        <v>0.99071925754060319</v>
      </c>
      <c r="W267" s="6">
        <f t="shared" si="52"/>
        <v>0</v>
      </c>
      <c r="X267" s="6">
        <f t="shared" si="53"/>
        <v>1.5588235294117647</v>
      </c>
      <c r="Y267" s="6">
        <f t="shared" si="54"/>
        <v>1.1346153846153846</v>
      </c>
      <c r="Z267" s="6">
        <f t="shared" si="55"/>
        <v>1.2222222222222223</v>
      </c>
      <c r="AA267" s="6">
        <f t="shared" si="56"/>
        <v>0.75</v>
      </c>
      <c r="AB267" s="6">
        <f t="shared" si="57"/>
        <v>1</v>
      </c>
      <c r="AC267" s="6">
        <f t="shared" si="58"/>
        <v>1</v>
      </c>
      <c r="AD267" s="6">
        <f t="shared" si="59"/>
        <v>0.98950131233595795</v>
      </c>
      <c r="AE267" s="6">
        <f t="shared" si="60"/>
        <v>1</v>
      </c>
      <c r="AF267" s="6">
        <f t="shared" si="61"/>
        <v>0.92307692307692313</v>
      </c>
      <c r="AG267" s="6">
        <f t="shared" si="62"/>
        <v>1.55</v>
      </c>
      <c r="AH267" s="6">
        <f t="shared" si="63"/>
        <v>1</v>
      </c>
      <c r="AI267" s="6">
        <f t="shared" si="63"/>
        <v>1</v>
      </c>
    </row>
    <row r="268" spans="1:35" x14ac:dyDescent="0.25">
      <c r="A268" s="3">
        <f t="shared" si="64"/>
        <v>42634</v>
      </c>
      <c r="B268" s="16">
        <v>14</v>
      </c>
      <c r="C268" s="16">
        <v>241</v>
      </c>
      <c r="D268" s="16">
        <v>1032</v>
      </c>
      <c r="E268" s="16">
        <v>15</v>
      </c>
      <c r="F268" s="16">
        <v>79</v>
      </c>
      <c r="G268" s="16">
        <v>178</v>
      </c>
      <c r="H268" s="24">
        <v>37</v>
      </c>
      <c r="I268" s="16">
        <v>11</v>
      </c>
      <c r="J268" s="16">
        <v>5</v>
      </c>
      <c r="K268" s="16">
        <v>0</v>
      </c>
      <c r="L268" s="16">
        <v>833</v>
      </c>
      <c r="M268">
        <v>0</v>
      </c>
      <c r="N268" s="25">
        <v>9</v>
      </c>
      <c r="O268">
        <v>26</v>
      </c>
      <c r="P268">
        <v>4</v>
      </c>
      <c r="T268" s="6">
        <f t="shared" si="49"/>
        <v>1.5555555555555556</v>
      </c>
      <c r="U268" s="6">
        <f t="shared" si="50"/>
        <v>1.5448717948717949</v>
      </c>
      <c r="V268" s="6">
        <f t="shared" si="51"/>
        <v>0.86</v>
      </c>
      <c r="W268" s="6">
        <f t="shared" si="52"/>
        <v>1.3636363636363635</v>
      </c>
      <c r="X268" s="6">
        <f t="shared" si="53"/>
        <v>1.58</v>
      </c>
      <c r="Y268" s="6">
        <f t="shared" si="54"/>
        <v>1.2714285714285714</v>
      </c>
      <c r="Z268" s="6">
        <f t="shared" si="55"/>
        <v>1.3703703703703705</v>
      </c>
      <c r="AA268" s="6">
        <f t="shared" si="56"/>
        <v>2.75</v>
      </c>
      <c r="AB268" s="6">
        <f t="shared" si="57"/>
        <v>1.6666666666666667</v>
      </c>
      <c r="AC268" s="6">
        <f t="shared" si="58"/>
        <v>1</v>
      </c>
      <c r="AD268" s="6">
        <f t="shared" si="59"/>
        <v>0.74842767295597479</v>
      </c>
      <c r="AE268" s="6">
        <f t="shared" si="60"/>
        <v>0</v>
      </c>
      <c r="AF268" s="6">
        <f t="shared" si="61"/>
        <v>1.125</v>
      </c>
      <c r="AG268" s="6">
        <f t="shared" si="62"/>
        <v>1.625</v>
      </c>
      <c r="AH268" s="6">
        <f t="shared" si="63"/>
        <v>1</v>
      </c>
      <c r="AI268" s="6">
        <f t="shared" si="63"/>
        <v>1</v>
      </c>
    </row>
    <row r="269" spans="1:35" x14ac:dyDescent="0.25">
      <c r="A269" s="3">
        <f t="shared" si="64"/>
        <v>42635</v>
      </c>
      <c r="B269" s="16">
        <v>20</v>
      </c>
      <c r="C269" s="16">
        <v>130</v>
      </c>
      <c r="D269" s="16">
        <v>1056</v>
      </c>
      <c r="E269" s="16">
        <v>18</v>
      </c>
      <c r="F269" s="16">
        <v>48</v>
      </c>
      <c r="G269" s="16">
        <v>184</v>
      </c>
      <c r="H269" s="24">
        <v>37</v>
      </c>
      <c r="I269" s="16">
        <v>6</v>
      </c>
      <c r="J269" s="16">
        <v>4</v>
      </c>
      <c r="K269" s="16">
        <v>11</v>
      </c>
      <c r="L269" s="16">
        <v>0</v>
      </c>
      <c r="M269">
        <v>2</v>
      </c>
      <c r="N269" s="25">
        <v>8</v>
      </c>
      <c r="O269">
        <v>25</v>
      </c>
      <c r="P269">
        <v>6</v>
      </c>
      <c r="T269" s="6">
        <f t="shared" si="49"/>
        <v>1.6666666666666667</v>
      </c>
      <c r="U269" s="6">
        <f t="shared" si="50"/>
        <v>0.54393305439330542</v>
      </c>
      <c r="V269" s="6">
        <f t="shared" si="51"/>
        <v>1.104602510460251</v>
      </c>
      <c r="W269" s="6">
        <f t="shared" si="52"/>
        <v>3</v>
      </c>
      <c r="X269" s="6">
        <f t="shared" si="53"/>
        <v>1</v>
      </c>
      <c r="Y269" s="6">
        <f t="shared" si="54"/>
        <v>1.0279329608938548</v>
      </c>
      <c r="Z269" s="6">
        <f t="shared" si="55"/>
        <v>1.85</v>
      </c>
      <c r="AA269" s="6">
        <f t="shared" si="56"/>
        <v>2</v>
      </c>
      <c r="AB269" s="6">
        <f t="shared" si="57"/>
        <v>0.8</v>
      </c>
      <c r="AC269" s="6">
        <f t="shared" si="58"/>
        <v>0.7857142857142857</v>
      </c>
      <c r="AD269" s="6">
        <f t="shared" si="59"/>
        <v>0</v>
      </c>
      <c r="AE269" s="6">
        <f t="shared" si="60"/>
        <v>2</v>
      </c>
      <c r="AF269" s="6">
        <f t="shared" si="61"/>
        <v>1.6</v>
      </c>
      <c r="AG269" s="6">
        <f t="shared" si="62"/>
        <v>0.96153846153846156</v>
      </c>
      <c r="AH269" s="6">
        <f t="shared" si="63"/>
        <v>6</v>
      </c>
      <c r="AI269" s="6">
        <f t="shared" si="63"/>
        <v>1</v>
      </c>
    </row>
    <row r="270" spans="1:35" x14ac:dyDescent="0.25">
      <c r="A270" s="3">
        <f t="shared" si="64"/>
        <v>42636</v>
      </c>
      <c r="B270" s="18">
        <v>23</v>
      </c>
      <c r="C270" s="18">
        <v>84</v>
      </c>
      <c r="D270" s="18">
        <v>897</v>
      </c>
      <c r="E270" s="18">
        <v>13</v>
      </c>
      <c r="F270" s="18">
        <v>46</v>
      </c>
      <c r="G270" s="18">
        <v>175</v>
      </c>
      <c r="H270" s="25">
        <v>40</v>
      </c>
      <c r="I270" s="18">
        <v>17</v>
      </c>
      <c r="J270" s="18">
        <v>6</v>
      </c>
      <c r="K270" s="18">
        <v>2</v>
      </c>
      <c r="L270" s="18">
        <v>1703</v>
      </c>
      <c r="M270" s="6">
        <v>3</v>
      </c>
      <c r="N270" s="25">
        <v>8</v>
      </c>
      <c r="O270" s="6">
        <v>31</v>
      </c>
      <c r="P270" s="6">
        <v>6</v>
      </c>
      <c r="T270" s="6">
        <f t="shared" si="49"/>
        <v>1.7692307692307692</v>
      </c>
      <c r="U270" s="6">
        <f t="shared" si="50"/>
        <v>0.51851851851851849</v>
      </c>
      <c r="V270" s="6">
        <f t="shared" si="51"/>
        <v>1.0418118466898956</v>
      </c>
      <c r="W270" s="6">
        <f t="shared" si="52"/>
        <v>4.333333333333333</v>
      </c>
      <c r="X270" s="6">
        <f t="shared" si="53"/>
        <v>0.97872340425531912</v>
      </c>
      <c r="Y270" s="6">
        <f t="shared" si="54"/>
        <v>0.99431818181818177</v>
      </c>
      <c r="Z270" s="6">
        <f t="shared" si="55"/>
        <v>1.9047619047619047</v>
      </c>
      <c r="AA270" s="6">
        <f t="shared" si="56"/>
        <v>2.4285714285714284</v>
      </c>
      <c r="AB270" s="6">
        <f t="shared" si="57"/>
        <v>6</v>
      </c>
      <c r="AC270" s="6">
        <f t="shared" si="58"/>
        <v>0.5</v>
      </c>
      <c r="AD270" s="6">
        <f t="shared" si="59"/>
        <v>2.0542822677925212</v>
      </c>
      <c r="AE270" s="6">
        <f t="shared" si="60"/>
        <v>3</v>
      </c>
      <c r="AF270" s="6">
        <f t="shared" si="61"/>
        <v>1.6</v>
      </c>
      <c r="AG270" s="6">
        <f t="shared" si="62"/>
        <v>1.7222222222222223</v>
      </c>
      <c r="AH270" s="6">
        <f t="shared" si="63"/>
        <v>1</v>
      </c>
      <c r="AI270" s="6">
        <f t="shared" si="63"/>
        <v>1</v>
      </c>
    </row>
    <row r="271" spans="1:35" x14ac:dyDescent="0.25">
      <c r="A271" s="3">
        <f t="shared" si="64"/>
        <v>42637</v>
      </c>
      <c r="B271" s="18">
        <v>20</v>
      </c>
      <c r="C271" s="18">
        <v>114</v>
      </c>
      <c r="D271" s="18">
        <v>944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4</v>
      </c>
      <c r="K271" s="18">
        <v>2</v>
      </c>
      <c r="L271" s="18">
        <v>729</v>
      </c>
      <c r="M271" s="6">
        <v>0</v>
      </c>
      <c r="N271" s="25">
        <v>7</v>
      </c>
      <c r="O271" s="6">
        <v>30</v>
      </c>
      <c r="P271" s="6">
        <v>3</v>
      </c>
      <c r="T271" s="6">
        <f t="shared" si="49"/>
        <v>2</v>
      </c>
      <c r="U271" s="6">
        <f t="shared" si="50"/>
        <v>1.2666666666666666</v>
      </c>
      <c r="V271" s="6">
        <f t="shared" si="51"/>
        <v>1.0535714285714286</v>
      </c>
      <c r="W271" s="6">
        <f t="shared" si="52"/>
        <v>1.5</v>
      </c>
      <c r="X271" s="6">
        <f t="shared" si="53"/>
        <v>0.98051948051948057</v>
      </c>
      <c r="Y271" s="6">
        <f t="shared" si="54"/>
        <v>1.4375</v>
      </c>
      <c r="Z271" s="6">
        <f t="shared" si="55"/>
        <v>1.2592592592592593</v>
      </c>
      <c r="AA271" s="6">
        <f t="shared" si="56"/>
        <v>2</v>
      </c>
      <c r="AB271" s="6">
        <f t="shared" si="57"/>
        <v>4</v>
      </c>
      <c r="AC271" s="6">
        <f t="shared" si="58"/>
        <v>2</v>
      </c>
      <c r="AD271" s="6">
        <f t="shared" si="59"/>
        <v>0.84965034965034969</v>
      </c>
      <c r="AE271" s="6">
        <f t="shared" si="60"/>
        <v>0</v>
      </c>
      <c r="AF271" s="6">
        <f t="shared" si="61"/>
        <v>0.58333333333333337</v>
      </c>
      <c r="AG271" s="6">
        <f t="shared" si="62"/>
        <v>1.5</v>
      </c>
      <c r="AH271" s="6">
        <f t="shared" si="63"/>
        <v>0.6</v>
      </c>
      <c r="AI271" s="6">
        <f t="shared" si="63"/>
        <v>1</v>
      </c>
    </row>
    <row r="272" spans="1:35" x14ac:dyDescent="0.25">
      <c r="A272" s="7">
        <f t="shared" si="64"/>
        <v>42638</v>
      </c>
      <c r="B272" s="19">
        <v>17</v>
      </c>
      <c r="C272" s="19">
        <v>0</v>
      </c>
      <c r="D272" s="19">
        <v>768</v>
      </c>
      <c r="E272" s="19">
        <v>8</v>
      </c>
      <c r="F272" s="19">
        <v>39</v>
      </c>
      <c r="G272" s="19">
        <v>172</v>
      </c>
      <c r="H272" s="26">
        <v>35</v>
      </c>
      <c r="I272" s="19">
        <v>38</v>
      </c>
      <c r="J272" s="19">
        <v>5</v>
      </c>
      <c r="K272" s="19">
        <v>0</v>
      </c>
      <c r="L272" s="19">
        <v>869</v>
      </c>
      <c r="M272" s="8">
        <v>5</v>
      </c>
      <c r="N272" s="26">
        <v>6</v>
      </c>
      <c r="O272" s="49">
        <v>25</v>
      </c>
      <c r="P272" s="8">
        <v>1</v>
      </c>
      <c r="Q272" s="49">
        <f t="shared" ref="Q272:Q292" si="65">SUM(AI258:AI271)/14*Q265</f>
        <v>0</v>
      </c>
      <c r="T272" s="8">
        <f t="shared" si="49"/>
        <v>0.70833333333333337</v>
      </c>
      <c r="U272" s="8">
        <f t="shared" si="50"/>
        <v>1</v>
      </c>
      <c r="V272" s="8">
        <f t="shared" si="51"/>
        <v>1.0491803278688525</v>
      </c>
      <c r="W272" s="8">
        <f t="shared" si="52"/>
        <v>4</v>
      </c>
      <c r="X272" s="8">
        <f t="shared" si="53"/>
        <v>1.56</v>
      </c>
      <c r="Y272" s="8">
        <f t="shared" si="54"/>
        <v>1.036144578313253</v>
      </c>
      <c r="Z272" s="8">
        <f t="shared" si="55"/>
        <v>1.2962962962962963</v>
      </c>
      <c r="AA272" s="8">
        <f t="shared" si="56"/>
        <v>19</v>
      </c>
      <c r="AB272" s="8">
        <f t="shared" si="57"/>
        <v>0.7142857142857143</v>
      </c>
      <c r="AC272" s="8">
        <f t="shared" si="58"/>
        <v>1</v>
      </c>
      <c r="AD272" s="8">
        <f t="shared" si="59"/>
        <v>1.1759133964817321</v>
      </c>
      <c r="AE272" s="8">
        <f t="shared" si="60"/>
        <v>1</v>
      </c>
      <c r="AF272" s="8">
        <f t="shared" si="61"/>
        <v>0.8571428571428571</v>
      </c>
      <c r="AG272" s="8">
        <f t="shared" si="62"/>
        <v>0.92592592592592593</v>
      </c>
      <c r="AH272" s="8">
        <f t="shared" si="63"/>
        <v>0.5</v>
      </c>
      <c r="AI272" s="8">
        <f t="shared" si="63"/>
        <v>1</v>
      </c>
    </row>
    <row r="273" spans="1:35" x14ac:dyDescent="0.25">
      <c r="A273" s="7">
        <f t="shared" si="64"/>
        <v>42639</v>
      </c>
      <c r="B273" s="19">
        <v>17</v>
      </c>
      <c r="C273" s="19">
        <v>0</v>
      </c>
      <c r="D273" s="19">
        <v>315</v>
      </c>
      <c r="E273" s="19">
        <v>5</v>
      </c>
      <c r="F273" s="19">
        <v>27</v>
      </c>
      <c r="G273" s="19">
        <v>195</v>
      </c>
      <c r="H273" s="26">
        <v>17</v>
      </c>
      <c r="I273" s="19">
        <v>8</v>
      </c>
      <c r="J273" s="19">
        <v>6</v>
      </c>
      <c r="K273" s="19">
        <v>0</v>
      </c>
      <c r="L273" s="19">
        <v>335</v>
      </c>
      <c r="M273" s="8">
        <v>0</v>
      </c>
      <c r="N273" s="26">
        <v>5</v>
      </c>
      <c r="O273" s="49">
        <v>32</v>
      </c>
      <c r="P273" s="8">
        <v>0</v>
      </c>
      <c r="Q273" s="49">
        <f t="shared" si="65"/>
        <v>0</v>
      </c>
      <c r="T273" s="8">
        <f t="shared" si="49"/>
        <v>1.1333333333333333</v>
      </c>
      <c r="U273" s="8">
        <f t="shared" si="50"/>
        <v>1</v>
      </c>
      <c r="V273" s="8">
        <f t="shared" si="51"/>
        <v>1.1886792452830188</v>
      </c>
      <c r="W273" s="8">
        <f t="shared" si="52"/>
        <v>2.5</v>
      </c>
      <c r="X273" s="8">
        <f t="shared" si="53"/>
        <v>2.4545454545454546</v>
      </c>
      <c r="Y273" s="8">
        <f t="shared" si="54"/>
        <v>1.0655737704918034</v>
      </c>
      <c r="Z273" s="8">
        <f t="shared" si="55"/>
        <v>0.94444444444444442</v>
      </c>
      <c r="AA273" s="8">
        <f t="shared" si="56"/>
        <v>2</v>
      </c>
      <c r="AB273" s="8">
        <f t="shared" si="57"/>
        <v>1.5</v>
      </c>
      <c r="AC273" s="8">
        <f t="shared" si="58"/>
        <v>1</v>
      </c>
      <c r="AD273" s="8">
        <f t="shared" si="59"/>
        <v>0.92286501377410468</v>
      </c>
      <c r="AE273" s="8">
        <f t="shared" si="60"/>
        <v>1</v>
      </c>
      <c r="AF273" s="8">
        <f t="shared" si="61"/>
        <v>2.5</v>
      </c>
      <c r="AG273" s="8">
        <f t="shared" si="62"/>
        <v>1.5238095238095237</v>
      </c>
      <c r="AH273" s="8">
        <f t="shared" si="63"/>
        <v>0</v>
      </c>
      <c r="AI273" s="8">
        <f t="shared" si="63"/>
        <v>1</v>
      </c>
    </row>
    <row r="274" spans="1:35" x14ac:dyDescent="0.25">
      <c r="A274" s="3">
        <f t="shared" si="64"/>
        <v>42640</v>
      </c>
      <c r="B274" s="18">
        <v>16</v>
      </c>
      <c r="C274" s="18">
        <v>179</v>
      </c>
      <c r="D274" s="18">
        <v>358</v>
      </c>
      <c r="E274" s="18">
        <v>4</v>
      </c>
      <c r="F274" s="18">
        <v>84</v>
      </c>
      <c r="G274" s="18">
        <v>190</v>
      </c>
      <c r="H274" s="25">
        <v>13</v>
      </c>
      <c r="I274" s="18">
        <v>6</v>
      </c>
      <c r="J274" s="18">
        <v>7</v>
      </c>
      <c r="K274" s="18">
        <v>0</v>
      </c>
      <c r="L274" s="18">
        <v>317</v>
      </c>
      <c r="M274" s="6">
        <v>0</v>
      </c>
      <c r="N274" s="25">
        <v>17</v>
      </c>
      <c r="O274" s="9">
        <v>29</v>
      </c>
      <c r="P274" s="6">
        <v>3</v>
      </c>
      <c r="Q274" s="9">
        <f t="shared" si="65"/>
        <v>0</v>
      </c>
      <c r="T274" s="6">
        <f t="shared" si="49"/>
        <v>0.94117647058823528</v>
      </c>
      <c r="U274" s="6">
        <f t="shared" si="50"/>
        <v>1.0654761904761905</v>
      </c>
      <c r="V274" s="6">
        <f t="shared" si="51"/>
        <v>0.83840749414519911</v>
      </c>
      <c r="W274" s="6">
        <f t="shared" si="52"/>
        <v>1</v>
      </c>
      <c r="X274" s="6">
        <f t="shared" si="53"/>
        <v>1.5849056603773586</v>
      </c>
      <c r="Y274" s="6">
        <f t="shared" si="54"/>
        <v>1.0734463276836159</v>
      </c>
      <c r="Z274" s="6">
        <f t="shared" si="55"/>
        <v>1.1818181818181819</v>
      </c>
      <c r="AA274" s="6">
        <f t="shared" si="56"/>
        <v>2</v>
      </c>
      <c r="AB274" s="6">
        <f t="shared" si="57"/>
        <v>3.5</v>
      </c>
      <c r="AC274" s="6">
        <f t="shared" si="58"/>
        <v>1</v>
      </c>
      <c r="AD274" s="6">
        <f t="shared" si="59"/>
        <v>0.84084880636604775</v>
      </c>
      <c r="AE274" s="6">
        <f t="shared" si="60"/>
        <v>1</v>
      </c>
      <c r="AF274" s="6">
        <f t="shared" si="61"/>
        <v>1.4166666666666667</v>
      </c>
      <c r="AG274" s="6">
        <f t="shared" si="62"/>
        <v>0.93548387096774188</v>
      </c>
      <c r="AH274" s="6">
        <f t="shared" si="63"/>
        <v>3</v>
      </c>
      <c r="AI274" s="6">
        <f t="shared" si="63"/>
        <v>1</v>
      </c>
    </row>
    <row r="275" spans="1:35" x14ac:dyDescent="0.25">
      <c r="A275" s="3">
        <f t="shared" si="64"/>
        <v>42641</v>
      </c>
      <c r="B275" s="18">
        <v>24</v>
      </c>
      <c r="C275" s="18">
        <v>0</v>
      </c>
      <c r="D275" s="18">
        <v>833</v>
      </c>
      <c r="E275" s="18">
        <v>15</v>
      </c>
      <c r="F275" s="18">
        <v>73</v>
      </c>
      <c r="G275" s="18">
        <v>207</v>
      </c>
      <c r="H275" s="25">
        <v>72</v>
      </c>
      <c r="I275" s="18">
        <v>14</v>
      </c>
      <c r="J275" s="18">
        <v>14</v>
      </c>
      <c r="K275" s="18">
        <v>0</v>
      </c>
      <c r="L275" s="18">
        <v>863</v>
      </c>
      <c r="M275" s="6">
        <v>1</v>
      </c>
      <c r="N275" s="25">
        <v>13</v>
      </c>
      <c r="O275" s="9">
        <v>35</v>
      </c>
      <c r="P275" s="6">
        <v>6</v>
      </c>
      <c r="Q275" s="9">
        <f t="shared" si="65"/>
        <v>0</v>
      </c>
      <c r="T275" s="6">
        <f t="shared" si="49"/>
        <v>1.7142857142857142</v>
      </c>
      <c r="U275" s="6">
        <f t="shared" si="50"/>
        <v>0</v>
      </c>
      <c r="V275" s="6">
        <f t="shared" si="51"/>
        <v>0.80717054263565891</v>
      </c>
      <c r="W275" s="6">
        <f t="shared" si="52"/>
        <v>1</v>
      </c>
      <c r="X275" s="6">
        <f t="shared" si="53"/>
        <v>0.92405063291139244</v>
      </c>
      <c r="Y275" s="6">
        <f t="shared" si="54"/>
        <v>1.1629213483146068</v>
      </c>
      <c r="Z275" s="6">
        <f t="shared" si="55"/>
        <v>1.9459459459459461</v>
      </c>
      <c r="AA275" s="6">
        <f t="shared" si="56"/>
        <v>1.2727272727272727</v>
      </c>
      <c r="AB275" s="6">
        <f t="shared" si="57"/>
        <v>2.8</v>
      </c>
      <c r="AC275" s="6">
        <f t="shared" si="58"/>
        <v>1</v>
      </c>
      <c r="AD275" s="6">
        <f t="shared" si="59"/>
        <v>1.0360144057623049</v>
      </c>
      <c r="AE275" s="6">
        <f t="shared" si="60"/>
        <v>1</v>
      </c>
      <c r="AF275" s="6">
        <f t="shared" si="61"/>
        <v>1.4444444444444444</v>
      </c>
      <c r="AG275" s="6">
        <f t="shared" si="62"/>
        <v>1.3461538461538463</v>
      </c>
      <c r="AH275" s="6">
        <f t="shared" si="63"/>
        <v>1.5</v>
      </c>
      <c r="AI275" s="6">
        <f t="shared" si="63"/>
        <v>1</v>
      </c>
    </row>
    <row r="276" spans="1:35" x14ac:dyDescent="0.25">
      <c r="A276" s="3">
        <f t="shared" si="64"/>
        <v>42642</v>
      </c>
      <c r="B276" s="18">
        <v>19</v>
      </c>
      <c r="C276" s="18">
        <v>380</v>
      </c>
      <c r="D276" s="18">
        <v>958</v>
      </c>
      <c r="E276" s="18">
        <v>12</v>
      </c>
      <c r="F276" s="18">
        <v>80</v>
      </c>
      <c r="G276" s="18">
        <v>183</v>
      </c>
      <c r="H276" s="25">
        <v>71</v>
      </c>
      <c r="I276" s="18">
        <v>14</v>
      </c>
      <c r="J276" s="18">
        <v>15</v>
      </c>
      <c r="K276" s="18">
        <v>13</v>
      </c>
      <c r="L276" s="18">
        <v>1031</v>
      </c>
      <c r="M276" s="6">
        <v>1</v>
      </c>
      <c r="N276" s="25">
        <v>18</v>
      </c>
      <c r="O276" s="9">
        <v>37</v>
      </c>
      <c r="P276" s="6">
        <v>3</v>
      </c>
      <c r="Q276" s="9">
        <f t="shared" si="65"/>
        <v>0</v>
      </c>
      <c r="T276" s="6">
        <f t="shared" si="49"/>
        <v>0.95</v>
      </c>
      <c r="U276" s="6">
        <f t="shared" si="50"/>
        <v>2.9230769230769229</v>
      </c>
      <c r="V276" s="6">
        <f t="shared" si="51"/>
        <v>0.90719696969696972</v>
      </c>
      <c r="W276" s="6">
        <f t="shared" si="52"/>
        <v>0.66666666666666663</v>
      </c>
      <c r="X276" s="6">
        <f t="shared" si="53"/>
        <v>1.6666666666666667</v>
      </c>
      <c r="Y276" s="6">
        <f t="shared" si="54"/>
        <v>0.99456521739130432</v>
      </c>
      <c r="Z276" s="6">
        <f t="shared" si="55"/>
        <v>1.9189189189189189</v>
      </c>
      <c r="AA276" s="6">
        <f t="shared" si="56"/>
        <v>2.3333333333333335</v>
      </c>
      <c r="AB276" s="6">
        <f t="shared" si="57"/>
        <v>3.75</v>
      </c>
      <c r="AC276" s="6">
        <f t="shared" si="58"/>
        <v>1.1818181818181819</v>
      </c>
      <c r="AD276" s="6">
        <f t="shared" si="59"/>
        <v>1</v>
      </c>
      <c r="AE276" s="6">
        <f t="shared" si="60"/>
        <v>0.5</v>
      </c>
      <c r="AF276" s="6">
        <f t="shared" si="61"/>
        <v>2.25</v>
      </c>
      <c r="AG276" s="6">
        <f t="shared" si="62"/>
        <v>1.48</v>
      </c>
      <c r="AH276" s="6">
        <f t="shared" si="63"/>
        <v>0.5</v>
      </c>
      <c r="AI276" s="6">
        <f t="shared" si="63"/>
        <v>1</v>
      </c>
    </row>
    <row r="277" spans="1:35" x14ac:dyDescent="0.25">
      <c r="A277" s="3">
        <f t="shared" si="64"/>
        <v>42643</v>
      </c>
      <c r="B277" s="18">
        <v>24</v>
      </c>
      <c r="C277" s="18">
        <v>182</v>
      </c>
      <c r="D277" s="18">
        <v>873</v>
      </c>
      <c r="E277" s="18">
        <v>14</v>
      </c>
      <c r="F277" s="18">
        <v>57</v>
      </c>
      <c r="G277" s="18">
        <v>211</v>
      </c>
      <c r="H277" s="25">
        <v>59</v>
      </c>
      <c r="I277" s="18">
        <v>13</v>
      </c>
      <c r="J277" s="18">
        <v>7</v>
      </c>
      <c r="K277" s="18">
        <v>0</v>
      </c>
      <c r="L277" s="18">
        <v>728</v>
      </c>
      <c r="M277" s="6">
        <v>2</v>
      </c>
      <c r="N277" s="25">
        <v>16</v>
      </c>
      <c r="O277" s="9">
        <v>46</v>
      </c>
      <c r="P277" s="6">
        <v>3</v>
      </c>
      <c r="Q277" s="9">
        <f t="shared" si="65"/>
        <v>0</v>
      </c>
      <c r="T277" s="6">
        <f t="shared" si="49"/>
        <v>1.0434782608695652</v>
      </c>
      <c r="U277" s="6">
        <f t="shared" si="50"/>
        <v>2.1666666666666665</v>
      </c>
      <c r="V277" s="6">
        <f t="shared" si="51"/>
        <v>0.97324414715719065</v>
      </c>
      <c r="W277" s="6">
        <f t="shared" si="52"/>
        <v>1.0769230769230769</v>
      </c>
      <c r="X277" s="6">
        <f t="shared" si="53"/>
        <v>1.2391304347826086</v>
      </c>
      <c r="Y277" s="6">
        <f t="shared" si="54"/>
        <v>1.2057142857142857</v>
      </c>
      <c r="Z277" s="6">
        <f t="shared" si="55"/>
        <v>1.4750000000000001</v>
      </c>
      <c r="AA277" s="6">
        <f t="shared" si="56"/>
        <v>0.76470588235294112</v>
      </c>
      <c r="AB277" s="6">
        <f t="shared" si="57"/>
        <v>1.1666666666666667</v>
      </c>
      <c r="AC277" s="6">
        <f t="shared" si="58"/>
        <v>0</v>
      </c>
      <c r="AD277" s="6">
        <f t="shared" si="59"/>
        <v>0.42748091603053434</v>
      </c>
      <c r="AE277" s="6">
        <f t="shared" si="60"/>
        <v>0.66666666666666663</v>
      </c>
      <c r="AF277" s="6">
        <f t="shared" si="61"/>
        <v>2</v>
      </c>
      <c r="AG277" s="6">
        <f t="shared" si="62"/>
        <v>1.4838709677419355</v>
      </c>
      <c r="AH277" s="6">
        <f t="shared" si="63"/>
        <v>0.5</v>
      </c>
      <c r="AI277" s="6">
        <f t="shared" si="63"/>
        <v>1</v>
      </c>
    </row>
    <row r="278" spans="1:35" x14ac:dyDescent="0.25">
      <c r="A278" s="3">
        <f t="shared" si="64"/>
        <v>42644</v>
      </c>
      <c r="B278" s="18">
        <v>23</v>
      </c>
      <c r="C278" s="18">
        <v>113</v>
      </c>
      <c r="D278" s="18">
        <v>860</v>
      </c>
      <c r="E278" s="18">
        <v>9</v>
      </c>
      <c r="F278" s="18">
        <v>136</v>
      </c>
      <c r="G278" s="18">
        <v>187</v>
      </c>
      <c r="H278" s="25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5">
        <v>98</v>
      </c>
      <c r="O278" s="9">
        <v>25</v>
      </c>
      <c r="P278" s="6">
        <v>1</v>
      </c>
      <c r="Q278" s="9">
        <f t="shared" si="65"/>
        <v>0</v>
      </c>
      <c r="T278" s="6">
        <f t="shared" si="49"/>
        <v>1.1499999999999999</v>
      </c>
      <c r="U278" s="6">
        <f t="shared" si="50"/>
        <v>0.99122807017543857</v>
      </c>
      <c r="V278" s="6">
        <f t="shared" si="51"/>
        <v>0.91101694915254239</v>
      </c>
      <c r="W278" s="6">
        <f t="shared" si="52"/>
        <v>0.6</v>
      </c>
      <c r="X278" s="6">
        <f t="shared" si="53"/>
        <v>0.90066225165562919</v>
      </c>
      <c r="Y278" s="6">
        <f t="shared" si="54"/>
        <v>0.90338164251207731</v>
      </c>
      <c r="Z278" s="6">
        <f t="shared" si="55"/>
        <v>1.9411764705882353</v>
      </c>
      <c r="AA278" s="6">
        <f t="shared" si="56"/>
        <v>0.75</v>
      </c>
      <c r="AB278" s="6">
        <f t="shared" si="57"/>
        <v>3.5</v>
      </c>
      <c r="AC278" s="6">
        <f t="shared" si="58"/>
        <v>1</v>
      </c>
      <c r="AD278" s="6">
        <f t="shared" si="59"/>
        <v>0</v>
      </c>
      <c r="AE278" s="6">
        <f t="shared" si="60"/>
        <v>1</v>
      </c>
      <c r="AF278" s="6">
        <f t="shared" si="61"/>
        <v>14</v>
      </c>
      <c r="AG278" s="6">
        <f t="shared" si="62"/>
        <v>0.83333333333333337</v>
      </c>
      <c r="AH278" s="6">
        <f t="shared" si="63"/>
        <v>0.33333333333333331</v>
      </c>
      <c r="AI278" s="6">
        <f t="shared" si="63"/>
        <v>1</v>
      </c>
    </row>
    <row r="279" spans="1:35" x14ac:dyDescent="0.25">
      <c r="A279" s="7">
        <f t="shared" si="64"/>
        <v>42645</v>
      </c>
      <c r="B279" s="19">
        <v>27</v>
      </c>
      <c r="C279" s="19">
        <v>0</v>
      </c>
      <c r="D279" s="19">
        <v>683</v>
      </c>
      <c r="E279" s="19">
        <v>13</v>
      </c>
      <c r="F279" s="19">
        <v>25</v>
      </c>
      <c r="G279" s="19">
        <v>179</v>
      </c>
      <c r="H279" s="26">
        <v>49</v>
      </c>
      <c r="I279" s="19">
        <v>21</v>
      </c>
      <c r="J279" s="19">
        <v>7</v>
      </c>
      <c r="K279" s="19">
        <v>0</v>
      </c>
      <c r="L279" s="19">
        <v>1307</v>
      </c>
      <c r="M279" s="8">
        <v>9</v>
      </c>
      <c r="N279" s="26">
        <v>21</v>
      </c>
      <c r="O279" s="49">
        <v>37</v>
      </c>
      <c r="P279" s="8">
        <v>6</v>
      </c>
      <c r="Q279" s="49">
        <f t="shared" si="65"/>
        <v>0</v>
      </c>
      <c r="T279" s="8">
        <f t="shared" si="49"/>
        <v>1.588235294117647</v>
      </c>
      <c r="U279" s="8">
        <f t="shared" si="50"/>
        <v>1</v>
      </c>
      <c r="V279" s="8">
        <f t="shared" si="51"/>
        <v>0.88932291666666663</v>
      </c>
      <c r="W279" s="8">
        <f t="shared" si="52"/>
        <v>1.625</v>
      </c>
      <c r="X279" s="8">
        <f t="shared" si="53"/>
        <v>0.64102564102564108</v>
      </c>
      <c r="Y279" s="8">
        <f t="shared" si="54"/>
        <v>1.0406976744186047</v>
      </c>
      <c r="Z279" s="8">
        <f t="shared" si="55"/>
        <v>1.4</v>
      </c>
      <c r="AA279" s="8">
        <f t="shared" si="56"/>
        <v>0.55263157894736847</v>
      </c>
      <c r="AB279" s="8">
        <f t="shared" si="57"/>
        <v>1.4</v>
      </c>
      <c r="AC279" s="8">
        <f t="shared" si="58"/>
        <v>1</v>
      </c>
      <c r="AD279" s="8">
        <f t="shared" si="59"/>
        <v>1.5040276179516685</v>
      </c>
      <c r="AE279" s="8">
        <f t="shared" si="60"/>
        <v>1.8</v>
      </c>
      <c r="AF279" s="8">
        <f t="shared" si="61"/>
        <v>3.5</v>
      </c>
      <c r="AG279" s="8">
        <f t="shared" si="62"/>
        <v>1.48</v>
      </c>
      <c r="AH279" s="8">
        <f t="shared" si="63"/>
        <v>6</v>
      </c>
      <c r="AI279" s="8">
        <f t="shared" si="63"/>
        <v>1</v>
      </c>
    </row>
    <row r="280" spans="1:35" x14ac:dyDescent="0.25">
      <c r="A280" s="7">
        <f t="shared" si="64"/>
        <v>42646</v>
      </c>
      <c r="B280" s="19">
        <v>18</v>
      </c>
      <c r="C280" s="19">
        <v>0</v>
      </c>
      <c r="D280" s="19">
        <v>381</v>
      </c>
      <c r="E280" s="19">
        <v>2</v>
      </c>
      <c r="F280" s="19">
        <v>32</v>
      </c>
      <c r="G280" s="19">
        <v>211</v>
      </c>
      <c r="H280" s="26">
        <v>33</v>
      </c>
      <c r="I280" s="19">
        <v>5</v>
      </c>
      <c r="J280" s="19">
        <v>20</v>
      </c>
      <c r="K280" s="19">
        <v>0</v>
      </c>
      <c r="L280" s="19">
        <v>365</v>
      </c>
      <c r="M280" s="8">
        <v>0</v>
      </c>
      <c r="N280" s="26">
        <v>44</v>
      </c>
      <c r="O280" s="49">
        <v>36</v>
      </c>
      <c r="P280" s="8">
        <v>4</v>
      </c>
      <c r="Q280" s="49">
        <f t="shared" si="65"/>
        <v>0</v>
      </c>
      <c r="T280" s="8">
        <f t="shared" si="49"/>
        <v>1.0588235294117647</v>
      </c>
      <c r="U280" s="8">
        <f t="shared" si="50"/>
        <v>1</v>
      </c>
      <c r="V280" s="8">
        <f t="shared" si="51"/>
        <v>1.2095238095238094</v>
      </c>
      <c r="W280" s="8">
        <f t="shared" si="52"/>
        <v>0.4</v>
      </c>
      <c r="X280" s="8">
        <f t="shared" si="53"/>
        <v>1.1851851851851851</v>
      </c>
      <c r="Y280" s="8">
        <f t="shared" si="54"/>
        <v>1.082051282051282</v>
      </c>
      <c r="Z280" s="8">
        <f t="shared" si="55"/>
        <v>1.9411764705882353</v>
      </c>
      <c r="AA280" s="8">
        <f t="shared" si="56"/>
        <v>0.625</v>
      </c>
      <c r="AB280" s="8">
        <f t="shared" si="57"/>
        <v>3.3333333333333335</v>
      </c>
      <c r="AC280" s="8">
        <f t="shared" si="58"/>
        <v>1</v>
      </c>
      <c r="AD280" s="8">
        <f t="shared" si="59"/>
        <v>1.0895522388059702</v>
      </c>
      <c r="AE280" s="8">
        <f t="shared" si="60"/>
        <v>1</v>
      </c>
      <c r="AF280" s="8">
        <f t="shared" si="61"/>
        <v>8.8000000000000007</v>
      </c>
      <c r="AG280" s="8">
        <f t="shared" si="62"/>
        <v>1.125</v>
      </c>
      <c r="AH280" s="8">
        <f t="shared" si="63"/>
        <v>1</v>
      </c>
      <c r="AI280" s="8">
        <f t="shared" si="63"/>
        <v>1</v>
      </c>
    </row>
    <row r="281" spans="1:35" x14ac:dyDescent="0.25">
      <c r="A281" s="3">
        <f t="shared" si="64"/>
        <v>42647</v>
      </c>
      <c r="B281" s="18">
        <v>16</v>
      </c>
      <c r="C281" s="18">
        <v>139</v>
      </c>
      <c r="D281" s="18">
        <v>481</v>
      </c>
      <c r="E281" s="18">
        <v>21</v>
      </c>
      <c r="F281" s="18">
        <v>71</v>
      </c>
      <c r="G281" s="18">
        <v>235</v>
      </c>
      <c r="H281" s="25">
        <v>19</v>
      </c>
      <c r="I281" s="18">
        <v>1</v>
      </c>
      <c r="J281" s="18">
        <v>14</v>
      </c>
      <c r="K281" s="18">
        <v>0</v>
      </c>
      <c r="L281" s="18">
        <v>323</v>
      </c>
      <c r="M281" s="6">
        <v>0</v>
      </c>
      <c r="N281" s="25">
        <v>29</v>
      </c>
      <c r="O281" s="9">
        <v>27</v>
      </c>
      <c r="P281" s="6">
        <v>5</v>
      </c>
      <c r="Q281" s="9">
        <f t="shared" si="65"/>
        <v>0</v>
      </c>
      <c r="T281" s="6">
        <f t="shared" si="49"/>
        <v>1</v>
      </c>
      <c r="U281" s="6">
        <f t="shared" si="50"/>
        <v>0.77653631284916202</v>
      </c>
      <c r="V281" s="6">
        <f t="shared" si="51"/>
        <v>1.3435754189944134</v>
      </c>
      <c r="W281" s="6">
        <f t="shared" si="52"/>
        <v>5.25</v>
      </c>
      <c r="X281" s="6">
        <f t="shared" si="53"/>
        <v>0.84523809523809523</v>
      </c>
      <c r="Y281" s="6">
        <f t="shared" si="54"/>
        <v>1.236842105263158</v>
      </c>
      <c r="Z281" s="6">
        <f t="shared" si="55"/>
        <v>1.4615384615384615</v>
      </c>
      <c r="AA281" s="6">
        <f t="shared" si="56"/>
        <v>0.16666666666666666</v>
      </c>
      <c r="AB281" s="6">
        <f t="shared" si="57"/>
        <v>2</v>
      </c>
      <c r="AC281" s="6">
        <f t="shared" si="58"/>
        <v>1</v>
      </c>
      <c r="AD281" s="6">
        <f t="shared" si="59"/>
        <v>1.0189274447949528</v>
      </c>
      <c r="AE281" s="6">
        <f t="shared" si="60"/>
        <v>1</v>
      </c>
      <c r="AF281" s="6">
        <f t="shared" si="61"/>
        <v>1.7058823529411764</v>
      </c>
      <c r="AG281" s="6">
        <f t="shared" si="62"/>
        <v>0.93103448275862066</v>
      </c>
      <c r="AH281" s="6">
        <f t="shared" si="63"/>
        <v>1.6666666666666667</v>
      </c>
      <c r="AI281" s="6">
        <f t="shared" si="63"/>
        <v>1</v>
      </c>
    </row>
    <row r="282" spans="1:35" x14ac:dyDescent="0.25">
      <c r="A282" s="3">
        <f t="shared" si="64"/>
        <v>42648</v>
      </c>
      <c r="B282" s="18">
        <v>28</v>
      </c>
      <c r="C282" s="18">
        <v>261</v>
      </c>
      <c r="D282" s="18">
        <v>686</v>
      </c>
      <c r="E282" s="18">
        <v>12</v>
      </c>
      <c r="F282" s="18">
        <v>87</v>
      </c>
      <c r="G282" s="18">
        <v>227</v>
      </c>
      <c r="H282" s="25">
        <v>76</v>
      </c>
      <c r="I282" s="18">
        <v>29</v>
      </c>
      <c r="J282" s="18">
        <v>14</v>
      </c>
      <c r="K282" s="18">
        <v>0</v>
      </c>
      <c r="L282" s="18">
        <v>819</v>
      </c>
      <c r="M282" s="6">
        <v>1</v>
      </c>
      <c r="N282" s="25">
        <v>18</v>
      </c>
      <c r="O282" s="9">
        <v>45</v>
      </c>
      <c r="P282" s="6">
        <v>4</v>
      </c>
      <c r="Q282" s="9">
        <f t="shared" si="65"/>
        <v>0</v>
      </c>
      <c r="T282" s="6">
        <f t="shared" si="49"/>
        <v>1.1666666666666667</v>
      </c>
      <c r="U282" s="6">
        <f t="shared" si="50"/>
        <v>1</v>
      </c>
      <c r="V282" s="6">
        <f t="shared" si="51"/>
        <v>0.82352941176470584</v>
      </c>
      <c r="W282" s="6">
        <f t="shared" si="52"/>
        <v>0.8</v>
      </c>
      <c r="X282" s="6">
        <f t="shared" si="53"/>
        <v>1.1917808219178083</v>
      </c>
      <c r="Y282" s="6">
        <f t="shared" si="54"/>
        <v>1.0966183574879227</v>
      </c>
      <c r="Z282" s="6">
        <f t="shared" si="55"/>
        <v>1.0555555555555556</v>
      </c>
      <c r="AA282" s="6">
        <f t="shared" si="56"/>
        <v>2.0714285714285716</v>
      </c>
      <c r="AB282" s="6">
        <f t="shared" si="57"/>
        <v>1</v>
      </c>
      <c r="AC282" s="6">
        <f t="shared" si="58"/>
        <v>1</v>
      </c>
      <c r="AD282" s="6">
        <f t="shared" si="59"/>
        <v>0.94901506373117028</v>
      </c>
      <c r="AE282" s="6">
        <f t="shared" si="60"/>
        <v>1</v>
      </c>
      <c r="AF282" s="6">
        <f t="shared" si="61"/>
        <v>1.3846153846153846</v>
      </c>
      <c r="AG282" s="6">
        <f t="shared" si="62"/>
        <v>1.2857142857142858</v>
      </c>
      <c r="AH282" s="6">
        <f t="shared" si="63"/>
        <v>0.66666666666666663</v>
      </c>
      <c r="AI282" s="6">
        <f t="shared" si="63"/>
        <v>1</v>
      </c>
    </row>
    <row r="283" spans="1:35" x14ac:dyDescent="0.25">
      <c r="A283" s="3">
        <f t="shared" si="64"/>
        <v>42649</v>
      </c>
      <c r="B283" s="18">
        <v>31</v>
      </c>
      <c r="C283" s="18">
        <v>76</v>
      </c>
      <c r="D283" s="18">
        <v>927</v>
      </c>
      <c r="E283" s="18">
        <v>16</v>
      </c>
      <c r="F283" s="18">
        <v>80</v>
      </c>
      <c r="G283" s="18">
        <v>239</v>
      </c>
      <c r="H283" s="25">
        <v>70</v>
      </c>
      <c r="I283" s="18">
        <v>36</v>
      </c>
      <c r="J283" s="18">
        <v>16</v>
      </c>
      <c r="K283" s="18">
        <v>-3</v>
      </c>
      <c r="L283" s="18">
        <v>734</v>
      </c>
      <c r="M283" s="6">
        <v>5</v>
      </c>
      <c r="N283" s="25">
        <v>19</v>
      </c>
      <c r="O283" s="9">
        <v>26</v>
      </c>
      <c r="P283" s="6">
        <v>8</v>
      </c>
      <c r="Q283" s="9">
        <f t="shared" si="65"/>
        <v>0</v>
      </c>
      <c r="T283" s="6">
        <f t="shared" si="49"/>
        <v>1.631578947368421</v>
      </c>
      <c r="U283" s="6">
        <f t="shared" si="50"/>
        <v>0.2</v>
      </c>
      <c r="V283" s="6">
        <f t="shared" si="51"/>
        <v>0.96764091858037582</v>
      </c>
      <c r="W283" s="6">
        <f t="shared" si="52"/>
        <v>1.3333333333333333</v>
      </c>
      <c r="X283" s="6">
        <f t="shared" si="53"/>
        <v>1</v>
      </c>
      <c r="Y283" s="6">
        <f t="shared" si="54"/>
        <v>1.3060109289617485</v>
      </c>
      <c r="Z283" s="6">
        <f t="shared" si="55"/>
        <v>0.9859154929577465</v>
      </c>
      <c r="AA283" s="6">
        <f t="shared" si="56"/>
        <v>2.5714285714285716</v>
      </c>
      <c r="AB283" s="6">
        <f t="shared" si="57"/>
        <v>1.0666666666666667</v>
      </c>
      <c r="AC283" s="6">
        <f t="shared" si="58"/>
        <v>-0.23076923076923078</v>
      </c>
      <c r="AD283" s="6">
        <f t="shared" si="59"/>
        <v>0.71193016488845784</v>
      </c>
      <c r="AE283" s="6">
        <f t="shared" si="60"/>
        <v>5</v>
      </c>
      <c r="AF283" s="6">
        <f t="shared" si="61"/>
        <v>1.0555555555555556</v>
      </c>
      <c r="AG283" s="6">
        <f t="shared" si="62"/>
        <v>0.70270270270270274</v>
      </c>
      <c r="AH283" s="6">
        <f t="shared" si="63"/>
        <v>2.6666666666666665</v>
      </c>
      <c r="AI283" s="6">
        <f t="shared" si="63"/>
        <v>1</v>
      </c>
    </row>
    <row r="284" spans="1:35" x14ac:dyDescent="0.25">
      <c r="A284" s="3">
        <f t="shared" si="64"/>
        <v>42650</v>
      </c>
      <c r="B284" s="18">
        <v>22</v>
      </c>
      <c r="C284" s="18">
        <v>126</v>
      </c>
      <c r="D284" s="18">
        <v>989</v>
      </c>
      <c r="E284" s="18">
        <v>12</v>
      </c>
      <c r="F284" s="18">
        <v>73</v>
      </c>
      <c r="G284" s="18">
        <v>230</v>
      </c>
      <c r="H284" s="25">
        <v>77</v>
      </c>
      <c r="I284" s="18">
        <v>13</v>
      </c>
      <c r="J284" s="18">
        <v>18</v>
      </c>
      <c r="K284" s="18">
        <v>0</v>
      </c>
      <c r="L284" s="18">
        <v>729</v>
      </c>
      <c r="M284" s="6">
        <v>1</v>
      </c>
      <c r="N284" s="25">
        <v>18</v>
      </c>
      <c r="O284" s="9">
        <v>47</v>
      </c>
      <c r="P284" s="6">
        <v>8</v>
      </c>
      <c r="Q284" s="9">
        <f t="shared" si="65"/>
        <v>0</v>
      </c>
      <c r="T284" s="6">
        <f t="shared" si="49"/>
        <v>0.91666666666666663</v>
      </c>
      <c r="U284" s="6">
        <f t="shared" si="50"/>
        <v>0.69230769230769229</v>
      </c>
      <c r="V284" s="6">
        <f t="shared" si="51"/>
        <v>1.1328751431844215</v>
      </c>
      <c r="W284" s="6">
        <f t="shared" si="52"/>
        <v>0.8571428571428571</v>
      </c>
      <c r="X284" s="6">
        <f t="shared" si="53"/>
        <v>1.2807017543859649</v>
      </c>
      <c r="Y284" s="6">
        <f t="shared" si="54"/>
        <v>1.0900473933649288</v>
      </c>
      <c r="Z284" s="6">
        <f t="shared" si="55"/>
        <v>1.3050847457627119</v>
      </c>
      <c r="AA284" s="6">
        <f t="shared" si="56"/>
        <v>1</v>
      </c>
      <c r="AB284" s="6">
        <f t="shared" si="57"/>
        <v>2.5714285714285716</v>
      </c>
      <c r="AC284" s="6">
        <f t="shared" si="58"/>
        <v>1</v>
      </c>
      <c r="AD284" s="6">
        <f t="shared" si="59"/>
        <v>1.0013736263736264</v>
      </c>
      <c r="AE284" s="6">
        <f t="shared" si="60"/>
        <v>0.5</v>
      </c>
      <c r="AF284" s="6">
        <f t="shared" si="61"/>
        <v>1.125</v>
      </c>
      <c r="AG284" s="6">
        <f t="shared" si="62"/>
        <v>1.0217391304347827</v>
      </c>
      <c r="AH284" s="6">
        <f t="shared" si="63"/>
        <v>2.6666666666666665</v>
      </c>
      <c r="AI284" s="6">
        <f t="shared" si="63"/>
        <v>1</v>
      </c>
    </row>
    <row r="285" spans="1:35" x14ac:dyDescent="0.25">
      <c r="A285" s="3">
        <f t="shared" si="64"/>
        <v>42651</v>
      </c>
      <c r="B285" s="18">
        <v>28</v>
      </c>
      <c r="C285" s="18">
        <v>241</v>
      </c>
      <c r="D285" s="18">
        <v>968</v>
      </c>
      <c r="E285" s="18">
        <v>5</v>
      </c>
      <c r="F285" s="18">
        <v>110</v>
      </c>
      <c r="G285" s="18">
        <v>210</v>
      </c>
      <c r="H285" s="25">
        <v>87</v>
      </c>
      <c r="I285" s="18">
        <v>14</v>
      </c>
      <c r="J285" s="18">
        <v>25</v>
      </c>
      <c r="K285" s="18">
        <v>2</v>
      </c>
      <c r="L285" s="18">
        <v>682</v>
      </c>
      <c r="M285" s="6">
        <v>4</v>
      </c>
      <c r="N285" s="25">
        <v>14</v>
      </c>
      <c r="O285" s="9">
        <v>40</v>
      </c>
      <c r="P285" s="6">
        <v>4</v>
      </c>
      <c r="Q285" s="9">
        <f t="shared" si="65"/>
        <v>0</v>
      </c>
      <c r="T285" s="6">
        <f t="shared" si="49"/>
        <v>1.2173913043478262</v>
      </c>
      <c r="U285" s="6">
        <f t="shared" si="50"/>
        <v>2.1327433628318584</v>
      </c>
      <c r="V285" s="6">
        <f t="shared" si="51"/>
        <v>1.1255813953488372</v>
      </c>
      <c r="W285" s="6">
        <f t="shared" si="52"/>
        <v>0.55555555555555558</v>
      </c>
      <c r="X285" s="6">
        <f t="shared" si="53"/>
        <v>0.80882352941176472</v>
      </c>
      <c r="Y285" s="6">
        <f t="shared" si="54"/>
        <v>1.1229946524064172</v>
      </c>
      <c r="Z285" s="6">
        <f t="shared" si="55"/>
        <v>1.3181818181818181</v>
      </c>
      <c r="AA285" s="6">
        <f t="shared" si="56"/>
        <v>1.1666666666666667</v>
      </c>
      <c r="AB285" s="6">
        <f t="shared" si="57"/>
        <v>1.7857142857142858</v>
      </c>
      <c r="AC285" s="6">
        <f t="shared" si="58"/>
        <v>1</v>
      </c>
      <c r="AD285" s="6">
        <f t="shared" si="59"/>
        <v>1</v>
      </c>
      <c r="AE285" s="6">
        <f t="shared" si="60"/>
        <v>-0.8</v>
      </c>
      <c r="AF285" s="6">
        <f t="shared" si="61"/>
        <v>0.14285714285714285</v>
      </c>
      <c r="AG285" s="6">
        <f t="shared" si="62"/>
        <v>1.6</v>
      </c>
      <c r="AH285" s="6">
        <f t="shared" si="63"/>
        <v>4</v>
      </c>
      <c r="AI285" s="6">
        <f t="shared" si="63"/>
        <v>1</v>
      </c>
    </row>
    <row r="286" spans="1:35" x14ac:dyDescent="0.25">
      <c r="A286" s="7">
        <f t="shared" si="64"/>
        <v>42652</v>
      </c>
      <c r="B286" s="19">
        <v>29</v>
      </c>
      <c r="C286" s="19">
        <v>0</v>
      </c>
      <c r="D286" s="19">
        <v>658</v>
      </c>
      <c r="E286" s="19">
        <v>21</v>
      </c>
      <c r="F286" s="19">
        <v>35</v>
      </c>
      <c r="G286" s="19">
        <v>195</v>
      </c>
      <c r="H286" s="26">
        <v>81</v>
      </c>
      <c r="I286" s="19">
        <v>23</v>
      </c>
      <c r="J286" s="19">
        <v>24</v>
      </c>
      <c r="K286" s="19">
        <v>0</v>
      </c>
      <c r="L286" s="19">
        <v>559</v>
      </c>
      <c r="M286" s="8">
        <v>3</v>
      </c>
      <c r="N286" s="26">
        <v>26</v>
      </c>
      <c r="O286" s="49">
        <v>35</v>
      </c>
      <c r="P286" s="8">
        <v>10</v>
      </c>
      <c r="Q286" s="49">
        <f t="shared" si="65"/>
        <v>0</v>
      </c>
      <c r="T286" s="8">
        <f t="shared" si="49"/>
        <v>1.0740740740740742</v>
      </c>
      <c r="U286" s="8">
        <f t="shared" si="50"/>
        <v>1</v>
      </c>
      <c r="V286" s="8">
        <f t="shared" si="51"/>
        <v>0.96339677891654463</v>
      </c>
      <c r="W286" s="8">
        <f t="shared" si="52"/>
        <v>1.6153846153846154</v>
      </c>
      <c r="X286" s="8">
        <f t="shared" si="53"/>
        <v>1.4</v>
      </c>
      <c r="Y286" s="8">
        <f t="shared" si="54"/>
        <v>1.0893854748603351</v>
      </c>
      <c r="Z286" s="8">
        <f t="shared" si="55"/>
        <v>1.653061224489796</v>
      </c>
      <c r="AA286" s="8">
        <f t="shared" si="56"/>
        <v>1.0952380952380953</v>
      </c>
      <c r="AB286" s="8">
        <f t="shared" si="57"/>
        <v>3.4285714285714284</v>
      </c>
      <c r="AC286" s="8">
        <f t="shared" si="58"/>
        <v>1</v>
      </c>
      <c r="AD286" s="8">
        <f t="shared" si="59"/>
        <v>0.42769701606732974</v>
      </c>
      <c r="AE286" s="8">
        <f t="shared" si="60"/>
        <v>0.33333333333333331</v>
      </c>
      <c r="AF286" s="8">
        <f t="shared" si="61"/>
        <v>1.2380952380952381</v>
      </c>
      <c r="AG286" s="8">
        <f t="shared" si="62"/>
        <v>0.94594594594594594</v>
      </c>
      <c r="AH286" s="8">
        <f t="shared" si="63"/>
        <v>1.6666666666666667</v>
      </c>
      <c r="AI286" s="8">
        <f t="shared" si="63"/>
        <v>1</v>
      </c>
    </row>
    <row r="287" spans="1:35" x14ac:dyDescent="0.25">
      <c r="A287" s="7">
        <f t="shared" si="64"/>
        <v>42653</v>
      </c>
      <c r="B287" s="19">
        <v>26</v>
      </c>
      <c r="C287" s="19">
        <v>0</v>
      </c>
      <c r="D287" s="19">
        <v>471</v>
      </c>
      <c r="E287" s="19">
        <v>6</v>
      </c>
      <c r="F287" s="19">
        <v>46</v>
      </c>
      <c r="G287" s="19">
        <v>251</v>
      </c>
      <c r="H287" s="26">
        <v>65</v>
      </c>
      <c r="I287" s="19">
        <v>18</v>
      </c>
      <c r="J287" s="19">
        <v>16</v>
      </c>
      <c r="K287" s="19">
        <v>0</v>
      </c>
      <c r="L287" s="19">
        <v>290</v>
      </c>
      <c r="M287" s="8">
        <v>2</v>
      </c>
      <c r="N287" s="26">
        <v>14</v>
      </c>
      <c r="O287" s="49">
        <v>46</v>
      </c>
      <c r="P287" s="8">
        <v>-1</v>
      </c>
      <c r="Q287" s="49">
        <f t="shared" si="65"/>
        <v>0</v>
      </c>
      <c r="T287" s="8">
        <f t="shared" si="49"/>
        <v>1.4444444444444444</v>
      </c>
      <c r="U287" s="8">
        <f t="shared" si="50"/>
        <v>1</v>
      </c>
      <c r="V287" s="8">
        <f t="shared" si="51"/>
        <v>1.2362204724409449</v>
      </c>
      <c r="W287" s="8">
        <f t="shared" si="52"/>
        <v>3</v>
      </c>
      <c r="X287" s="8">
        <f t="shared" si="53"/>
        <v>1.4375</v>
      </c>
      <c r="Y287" s="8">
        <f t="shared" si="54"/>
        <v>1.1895734597156398</v>
      </c>
      <c r="Z287" s="8">
        <f t="shared" si="55"/>
        <v>1.9696969696969697</v>
      </c>
      <c r="AA287" s="8">
        <f t="shared" si="56"/>
        <v>3.6</v>
      </c>
      <c r="AB287" s="8">
        <f t="shared" si="57"/>
        <v>0.8</v>
      </c>
      <c r="AC287" s="8">
        <f t="shared" si="58"/>
        <v>1</v>
      </c>
      <c r="AD287" s="8">
        <f t="shared" si="59"/>
        <v>0.79452054794520544</v>
      </c>
      <c r="AE287" s="8">
        <f t="shared" si="60"/>
        <v>1</v>
      </c>
      <c r="AF287" s="8">
        <f t="shared" si="61"/>
        <v>0.31818181818181818</v>
      </c>
      <c r="AG287" s="8">
        <f t="shared" si="62"/>
        <v>1.2777777777777777</v>
      </c>
      <c r="AH287" s="8">
        <f t="shared" si="63"/>
        <v>-0.25</v>
      </c>
      <c r="AI287" s="8">
        <f t="shared" si="63"/>
        <v>1</v>
      </c>
    </row>
    <row r="288" spans="1:35" x14ac:dyDescent="0.25">
      <c r="A288" s="3">
        <f t="shared" si="64"/>
        <v>42654</v>
      </c>
      <c r="B288" s="18">
        <v>39</v>
      </c>
      <c r="C288" s="18">
        <v>195</v>
      </c>
      <c r="D288" s="18">
        <v>394</v>
      </c>
      <c r="E288" s="18">
        <v>14</v>
      </c>
      <c r="F288" s="18">
        <v>97</v>
      </c>
      <c r="G288" s="18">
        <v>272</v>
      </c>
      <c r="H288" s="25">
        <v>50</v>
      </c>
      <c r="I288" s="18">
        <v>12</v>
      </c>
      <c r="J288" s="18">
        <v>20</v>
      </c>
      <c r="K288" s="18">
        <v>0</v>
      </c>
      <c r="L288" s="18">
        <v>201</v>
      </c>
      <c r="M288" s="6">
        <v>1</v>
      </c>
      <c r="N288" s="25">
        <v>12</v>
      </c>
      <c r="O288" s="9">
        <v>30</v>
      </c>
      <c r="P288" s="6">
        <v>4</v>
      </c>
      <c r="Q288" s="9">
        <f t="shared" si="65"/>
        <v>0</v>
      </c>
      <c r="T288" s="6">
        <f t="shared" si="49"/>
        <v>2.4375</v>
      </c>
      <c r="U288" s="6">
        <f t="shared" si="50"/>
        <v>1.4028776978417266</v>
      </c>
      <c r="V288" s="6">
        <f t="shared" si="51"/>
        <v>0.81912681912681917</v>
      </c>
      <c r="W288" s="6">
        <f t="shared" si="52"/>
        <v>0.66666666666666663</v>
      </c>
      <c r="X288" s="6">
        <f t="shared" si="53"/>
        <v>1.3661971830985915</v>
      </c>
      <c r="Y288" s="6">
        <f t="shared" si="54"/>
        <v>1.1574468085106382</v>
      </c>
      <c r="Z288" s="6">
        <f t="shared" si="55"/>
        <v>2.6315789473684212</v>
      </c>
      <c r="AA288" s="6">
        <f t="shared" si="56"/>
        <v>12</v>
      </c>
      <c r="AB288" s="6">
        <f t="shared" si="57"/>
        <v>1.4285714285714286</v>
      </c>
      <c r="AC288" s="6">
        <f t="shared" si="58"/>
        <v>1</v>
      </c>
      <c r="AD288" s="6">
        <f t="shared" si="59"/>
        <v>0.62229102167182659</v>
      </c>
      <c r="AE288" s="6">
        <f t="shared" si="60"/>
        <v>1</v>
      </c>
      <c r="AF288" s="6">
        <f t="shared" si="61"/>
        <v>0.41379310344827586</v>
      </c>
      <c r="AG288" s="6">
        <f t="shared" si="62"/>
        <v>1.1111111111111112</v>
      </c>
      <c r="AH288" s="6">
        <f t="shared" si="63"/>
        <v>0.8</v>
      </c>
      <c r="AI288" s="6">
        <f t="shared" si="63"/>
        <v>1</v>
      </c>
    </row>
    <row r="289" spans="1:35" x14ac:dyDescent="0.25">
      <c r="A289" s="3">
        <f t="shared" si="64"/>
        <v>42655</v>
      </c>
      <c r="B289" s="18">
        <v>41</v>
      </c>
      <c r="C289" s="18">
        <v>80</v>
      </c>
      <c r="D289" s="18">
        <v>796</v>
      </c>
      <c r="E289" s="18">
        <v>42</v>
      </c>
      <c r="F289" s="18">
        <v>128</v>
      </c>
      <c r="G289" s="18">
        <v>254</v>
      </c>
      <c r="H289" s="25">
        <v>143</v>
      </c>
      <c r="I289" s="18">
        <v>35</v>
      </c>
      <c r="J289" s="18">
        <v>33</v>
      </c>
      <c r="K289" s="18">
        <v>0</v>
      </c>
      <c r="L289" s="18">
        <v>309</v>
      </c>
      <c r="M289" s="6">
        <v>3</v>
      </c>
      <c r="N289" s="25">
        <v>32</v>
      </c>
      <c r="O289" s="9">
        <v>38</v>
      </c>
      <c r="P289" s="6">
        <v>6</v>
      </c>
      <c r="Q289" s="9">
        <f t="shared" si="65"/>
        <v>0</v>
      </c>
      <c r="T289" s="6">
        <f t="shared" si="49"/>
        <v>1.4642857142857142</v>
      </c>
      <c r="U289" s="6">
        <f t="shared" si="50"/>
        <v>0.3065134099616858</v>
      </c>
      <c r="V289" s="6">
        <f t="shared" si="51"/>
        <v>1.1603498542274053</v>
      </c>
      <c r="W289" s="6">
        <f t="shared" si="52"/>
        <v>3.5</v>
      </c>
      <c r="X289" s="6">
        <f t="shared" si="53"/>
        <v>1.4712643678160919</v>
      </c>
      <c r="Y289" s="6">
        <f t="shared" si="54"/>
        <v>1.1189427312775331</v>
      </c>
      <c r="Z289" s="6">
        <f t="shared" si="55"/>
        <v>1.881578947368421</v>
      </c>
      <c r="AA289" s="6">
        <f t="shared" si="56"/>
        <v>1.2068965517241379</v>
      </c>
      <c r="AB289" s="6">
        <f t="shared" si="57"/>
        <v>2.3571428571428572</v>
      </c>
      <c r="AC289" s="6">
        <f t="shared" si="58"/>
        <v>1</v>
      </c>
      <c r="AD289" s="6">
        <f t="shared" si="59"/>
        <v>0.37728937728937728</v>
      </c>
      <c r="AE289" s="6">
        <f t="shared" si="60"/>
        <v>3</v>
      </c>
      <c r="AF289" s="6">
        <f t="shared" si="61"/>
        <v>1.7777777777777777</v>
      </c>
      <c r="AG289" s="6">
        <f t="shared" si="62"/>
        <v>0.84444444444444444</v>
      </c>
      <c r="AH289" s="6">
        <f t="shared" si="63"/>
        <v>1.5</v>
      </c>
      <c r="AI289" s="6">
        <f t="shared" si="63"/>
        <v>1</v>
      </c>
    </row>
    <row r="290" spans="1:35" x14ac:dyDescent="0.25">
      <c r="A290" s="3">
        <f t="shared" si="64"/>
        <v>42656</v>
      </c>
      <c r="B290" s="18">
        <v>43</v>
      </c>
      <c r="C290" s="18">
        <v>209</v>
      </c>
      <c r="D290" s="18">
        <v>990</v>
      </c>
      <c r="E290" s="18">
        <v>34</v>
      </c>
      <c r="F290" s="18">
        <v>106</v>
      </c>
      <c r="G290" s="18">
        <v>279</v>
      </c>
      <c r="H290" s="25">
        <v>137</v>
      </c>
      <c r="I290" s="18">
        <v>31</v>
      </c>
      <c r="J290" s="18">
        <v>34</v>
      </c>
      <c r="K290" s="18">
        <v>13</v>
      </c>
      <c r="L290" s="18">
        <v>749</v>
      </c>
      <c r="M290" s="6">
        <v>5</v>
      </c>
      <c r="N290" s="25">
        <v>25</v>
      </c>
      <c r="O290" s="9">
        <v>35</v>
      </c>
      <c r="P290" s="6">
        <v>11</v>
      </c>
      <c r="Q290" s="9">
        <f t="shared" si="65"/>
        <v>0</v>
      </c>
      <c r="T290" s="6">
        <f t="shared" si="49"/>
        <v>1.3870967741935485</v>
      </c>
      <c r="U290" s="6">
        <f t="shared" si="50"/>
        <v>2.75</v>
      </c>
      <c r="V290" s="6">
        <f t="shared" si="51"/>
        <v>1.0679611650485437</v>
      </c>
      <c r="W290" s="6">
        <f t="shared" si="52"/>
        <v>2.125</v>
      </c>
      <c r="X290" s="6">
        <f t="shared" si="53"/>
        <v>1.325</v>
      </c>
      <c r="Y290" s="6">
        <f t="shared" si="54"/>
        <v>1.1673640167364017</v>
      </c>
      <c r="Z290" s="6">
        <f t="shared" si="55"/>
        <v>1.9571428571428571</v>
      </c>
      <c r="AA290" s="6">
        <f t="shared" si="56"/>
        <v>0.86111111111111116</v>
      </c>
      <c r="AB290" s="6">
        <f t="shared" si="57"/>
        <v>2.125</v>
      </c>
      <c r="AC290" s="6">
        <f t="shared" si="58"/>
        <v>-4.333333333333333</v>
      </c>
      <c r="AD290" s="6">
        <f t="shared" si="59"/>
        <v>1.0204359673024523</v>
      </c>
      <c r="AE290" s="6">
        <f t="shared" si="60"/>
        <v>1</v>
      </c>
      <c r="AF290" s="6">
        <f t="shared" si="61"/>
        <v>1.3157894736842106</v>
      </c>
      <c r="AG290" s="6">
        <f t="shared" si="62"/>
        <v>1.3461538461538463</v>
      </c>
      <c r="AH290" s="6">
        <f t="shared" si="63"/>
        <v>1.375</v>
      </c>
      <c r="AI290" s="6">
        <f t="shared" si="63"/>
        <v>1</v>
      </c>
    </row>
    <row r="291" spans="1:35" x14ac:dyDescent="0.25">
      <c r="A291" s="3">
        <f t="shared" si="64"/>
        <v>42657</v>
      </c>
      <c r="B291" s="18">
        <v>83</v>
      </c>
      <c r="C291" s="18">
        <v>140</v>
      </c>
      <c r="D291" s="18">
        <v>849</v>
      </c>
      <c r="E291" s="18">
        <v>23</v>
      </c>
      <c r="F291" s="18">
        <v>85</v>
      </c>
      <c r="G291" s="18">
        <v>256</v>
      </c>
      <c r="H291" s="25">
        <v>138</v>
      </c>
      <c r="I291" s="18">
        <v>29</v>
      </c>
      <c r="J291" s="18">
        <v>49</v>
      </c>
      <c r="K291" s="18">
        <v>3</v>
      </c>
      <c r="L291" s="18">
        <v>713</v>
      </c>
      <c r="M291" s="6">
        <v>3</v>
      </c>
      <c r="N291" s="25">
        <v>19</v>
      </c>
      <c r="O291" s="9">
        <v>31</v>
      </c>
      <c r="P291" s="6">
        <v>5</v>
      </c>
      <c r="Q291" s="9">
        <f t="shared" si="65"/>
        <v>0</v>
      </c>
      <c r="T291" s="6">
        <f t="shared" si="49"/>
        <v>3.7727272727272729</v>
      </c>
      <c r="U291" s="6">
        <f t="shared" si="50"/>
        <v>1.1111111111111112</v>
      </c>
      <c r="V291" s="6">
        <f t="shared" si="51"/>
        <v>0.85844287158746213</v>
      </c>
      <c r="W291" s="6">
        <f t="shared" si="52"/>
        <v>1.9166666666666667</v>
      </c>
      <c r="X291" s="6">
        <f t="shared" si="53"/>
        <v>1.1643835616438356</v>
      </c>
      <c r="Y291" s="6">
        <f t="shared" si="54"/>
        <v>1.1130434782608696</v>
      </c>
      <c r="Z291" s="6">
        <f t="shared" si="55"/>
        <v>1.7922077922077921</v>
      </c>
      <c r="AA291" s="6">
        <f t="shared" si="56"/>
        <v>2.2307692307692308</v>
      </c>
      <c r="AB291" s="6">
        <f t="shared" si="57"/>
        <v>2.7222222222222223</v>
      </c>
      <c r="AC291" s="6">
        <f t="shared" si="58"/>
        <v>1</v>
      </c>
      <c r="AD291" s="6">
        <f t="shared" si="59"/>
        <v>0.97805212620027437</v>
      </c>
      <c r="AE291" s="6">
        <f t="shared" si="60"/>
        <v>3</v>
      </c>
      <c r="AF291" s="6">
        <f t="shared" si="61"/>
        <v>1.0555555555555556</v>
      </c>
      <c r="AG291" s="6">
        <f t="shared" si="62"/>
        <v>0.65957446808510634</v>
      </c>
      <c r="AH291" s="6">
        <f t="shared" si="63"/>
        <v>0.625</v>
      </c>
      <c r="AI291" s="6">
        <f t="shared" si="63"/>
        <v>1</v>
      </c>
    </row>
    <row r="292" spans="1:35" x14ac:dyDescent="0.25">
      <c r="A292" s="3">
        <f t="shared" si="64"/>
        <v>42658</v>
      </c>
      <c r="B292" s="18">
        <v>55</v>
      </c>
      <c r="C292" s="18">
        <v>222</v>
      </c>
      <c r="D292" s="18">
        <v>937</v>
      </c>
      <c r="E292" s="18">
        <v>34</v>
      </c>
      <c r="F292" s="18">
        <v>179</v>
      </c>
      <c r="G292" s="18">
        <v>265</v>
      </c>
      <c r="H292" s="25">
        <v>136</v>
      </c>
      <c r="I292" s="18">
        <v>16</v>
      </c>
      <c r="J292" s="18">
        <v>32</v>
      </c>
      <c r="K292" s="18">
        <v>8</v>
      </c>
      <c r="L292" s="18">
        <v>754</v>
      </c>
      <c r="M292" s="6">
        <v>3</v>
      </c>
      <c r="N292" s="25">
        <v>32</v>
      </c>
      <c r="O292" s="9">
        <v>34</v>
      </c>
      <c r="P292" s="6">
        <v>5</v>
      </c>
      <c r="Q292" s="9">
        <f t="shared" si="65"/>
        <v>0</v>
      </c>
      <c r="T292" s="6">
        <f t="shared" si="49"/>
        <v>1.9642857142857142</v>
      </c>
      <c r="U292" s="6">
        <f t="shared" si="50"/>
        <v>0.92116182572614103</v>
      </c>
      <c r="V292" s="6">
        <f t="shared" si="51"/>
        <v>0.96797520661157022</v>
      </c>
      <c r="W292" s="6">
        <f t="shared" si="52"/>
        <v>6.8</v>
      </c>
      <c r="X292" s="6">
        <f t="shared" si="53"/>
        <v>1.6272727272727272</v>
      </c>
      <c r="Y292" s="6">
        <f t="shared" si="54"/>
        <v>1.2619047619047619</v>
      </c>
      <c r="Z292" s="6">
        <f t="shared" si="55"/>
        <v>1.5632183908045978</v>
      </c>
      <c r="AA292" s="6">
        <f t="shared" si="56"/>
        <v>1.1428571428571428</v>
      </c>
      <c r="AB292" s="6">
        <f t="shared" si="57"/>
        <v>1.28</v>
      </c>
      <c r="AC292" s="6">
        <f t="shared" si="58"/>
        <v>4</v>
      </c>
      <c r="AD292" s="6">
        <f t="shared" si="59"/>
        <v>1.1055718475073313</v>
      </c>
      <c r="AE292" s="6">
        <f t="shared" si="60"/>
        <v>0.75</v>
      </c>
      <c r="AF292" s="6">
        <f t="shared" si="61"/>
        <v>2.2857142857142856</v>
      </c>
      <c r="AG292" s="6">
        <f t="shared" si="62"/>
        <v>0.85</v>
      </c>
      <c r="AH292" s="6">
        <f t="shared" si="63"/>
        <v>1.25</v>
      </c>
      <c r="AI292" s="6">
        <f t="shared" si="63"/>
        <v>1</v>
      </c>
    </row>
    <row r="293" spans="1:35" x14ac:dyDescent="0.25">
      <c r="A293" s="7">
        <f t="shared" si="64"/>
        <v>42659</v>
      </c>
      <c r="B293" s="19">
        <v>47</v>
      </c>
      <c r="C293" s="19">
        <v>0</v>
      </c>
      <c r="D293" s="19">
        <v>762</v>
      </c>
      <c r="E293" s="19">
        <v>12</v>
      </c>
      <c r="F293" s="19">
        <v>73</v>
      </c>
      <c r="G293" s="19">
        <v>253</v>
      </c>
      <c r="H293" s="26">
        <v>150</v>
      </c>
      <c r="I293" s="19">
        <v>32</v>
      </c>
      <c r="J293" s="19">
        <v>33</v>
      </c>
      <c r="K293" s="19">
        <v>0</v>
      </c>
      <c r="L293" s="19">
        <v>461</v>
      </c>
      <c r="M293" s="8">
        <v>8</v>
      </c>
      <c r="N293" s="26">
        <v>8</v>
      </c>
      <c r="O293" s="49">
        <v>32</v>
      </c>
      <c r="P293" s="8">
        <v>7</v>
      </c>
      <c r="Q293" s="49">
        <f t="shared" ref="Q279:Q299" si="66">SUM(AI279:AI292)/14*Q286</f>
        <v>0</v>
      </c>
      <c r="T293" s="8">
        <f t="shared" si="49"/>
        <v>1.6206896551724137</v>
      </c>
      <c r="U293" s="8">
        <f t="shared" si="50"/>
        <v>1</v>
      </c>
      <c r="V293" s="8">
        <f t="shared" si="51"/>
        <v>1.1580547112462005</v>
      </c>
      <c r="W293" s="8">
        <f t="shared" si="52"/>
        <v>0.5714285714285714</v>
      </c>
      <c r="X293" s="8">
        <f t="shared" si="53"/>
        <v>2.0857142857142859</v>
      </c>
      <c r="Y293" s="8">
        <f t="shared" si="54"/>
        <v>1.2974358974358975</v>
      </c>
      <c r="Z293" s="8">
        <f t="shared" si="55"/>
        <v>1.8518518518518519</v>
      </c>
      <c r="AA293" s="8">
        <f t="shared" si="56"/>
        <v>1.3913043478260869</v>
      </c>
      <c r="AB293" s="8">
        <f t="shared" si="57"/>
        <v>1.375</v>
      </c>
      <c r="AC293" s="8">
        <f t="shared" si="58"/>
        <v>1</v>
      </c>
      <c r="AD293" s="8">
        <f t="shared" si="59"/>
        <v>0.8246869409660107</v>
      </c>
      <c r="AE293" s="8">
        <f t="shared" si="60"/>
        <v>2.6666666666666665</v>
      </c>
      <c r="AF293" s="8">
        <f t="shared" si="61"/>
        <v>0.30769230769230771</v>
      </c>
      <c r="AG293" s="8">
        <f t="shared" si="62"/>
        <v>0.91428571428571426</v>
      </c>
      <c r="AH293" s="8">
        <f t="shared" si="63"/>
        <v>0.7</v>
      </c>
      <c r="AI293" s="8">
        <f t="shared" si="63"/>
        <v>1</v>
      </c>
    </row>
    <row r="294" spans="1:35" x14ac:dyDescent="0.25">
      <c r="A294" s="7">
        <f t="shared" si="64"/>
        <v>42660</v>
      </c>
      <c r="B294" s="19">
        <v>69</v>
      </c>
      <c r="C294" s="19">
        <v>0</v>
      </c>
      <c r="D294" s="19">
        <v>493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21</v>
      </c>
      <c r="K294" s="19">
        <v>0</v>
      </c>
      <c r="L294" s="19">
        <v>0</v>
      </c>
      <c r="M294" s="8">
        <v>3</v>
      </c>
      <c r="N294" s="26">
        <v>24</v>
      </c>
      <c r="O294" s="49">
        <v>33</v>
      </c>
      <c r="P294" s="8">
        <v>4</v>
      </c>
      <c r="Q294" s="49">
        <f t="shared" si="66"/>
        <v>0</v>
      </c>
      <c r="T294" s="8">
        <f t="shared" si="49"/>
        <v>2.6538461538461537</v>
      </c>
      <c r="U294" s="8">
        <f t="shared" si="50"/>
        <v>1</v>
      </c>
      <c r="V294" s="8">
        <f t="shared" si="51"/>
        <v>1.0467091295116773</v>
      </c>
      <c r="W294" s="8">
        <f t="shared" si="52"/>
        <v>2.1666666666666665</v>
      </c>
      <c r="X294" s="8">
        <f t="shared" si="53"/>
        <v>1.8478260869565217</v>
      </c>
      <c r="Y294" s="8">
        <f t="shared" si="54"/>
        <v>1.0039840637450199</v>
      </c>
      <c r="Z294" s="8">
        <f t="shared" si="55"/>
        <v>1.0307692307692307</v>
      </c>
      <c r="AA294" s="8">
        <f t="shared" si="56"/>
        <v>0.77777777777777779</v>
      </c>
      <c r="AB294" s="8">
        <f t="shared" si="57"/>
        <v>1.3125</v>
      </c>
      <c r="AC294" s="8">
        <f t="shared" si="58"/>
        <v>1</v>
      </c>
      <c r="AD294" s="8">
        <f t="shared" si="59"/>
        <v>0</v>
      </c>
      <c r="AE294" s="8">
        <f t="shared" si="60"/>
        <v>1.5</v>
      </c>
      <c r="AF294" s="8">
        <f t="shared" si="61"/>
        <v>1.7142857142857142</v>
      </c>
      <c r="AG294" s="8">
        <f t="shared" si="62"/>
        <v>0.71739130434782605</v>
      </c>
      <c r="AH294" s="8">
        <f t="shared" si="63"/>
        <v>-4</v>
      </c>
      <c r="AI294" s="8">
        <f t="shared" si="63"/>
        <v>1</v>
      </c>
    </row>
    <row r="295" spans="1:35" x14ac:dyDescent="0.25">
      <c r="A295" s="3">
        <f t="shared" si="64"/>
        <v>42661</v>
      </c>
      <c r="B295" s="18">
        <v>73</v>
      </c>
      <c r="C295" s="18">
        <v>217</v>
      </c>
      <c r="D295" s="18">
        <v>479</v>
      </c>
      <c r="E295" s="18">
        <v>44</v>
      </c>
      <c r="F295" s="18">
        <v>148</v>
      </c>
      <c r="G295" s="18">
        <v>337</v>
      </c>
      <c r="H295" s="25">
        <v>80</v>
      </c>
      <c r="I295" s="18">
        <v>17</v>
      </c>
      <c r="J295" s="18">
        <v>30</v>
      </c>
      <c r="K295" s="18">
        <v>0</v>
      </c>
      <c r="L295" s="18">
        <v>501</v>
      </c>
      <c r="M295" s="6">
        <v>0</v>
      </c>
      <c r="N295" s="25">
        <v>31</v>
      </c>
      <c r="O295" s="9">
        <v>31</v>
      </c>
      <c r="P295" s="6">
        <v>11</v>
      </c>
      <c r="Q295" s="9">
        <f t="shared" si="66"/>
        <v>0</v>
      </c>
      <c r="T295" s="6">
        <f t="shared" si="49"/>
        <v>1.8717948717948718</v>
      </c>
      <c r="U295" s="6">
        <f t="shared" si="50"/>
        <v>1.1128205128205129</v>
      </c>
      <c r="V295" s="6">
        <f t="shared" si="51"/>
        <v>1.2157360406091371</v>
      </c>
      <c r="W295" s="6">
        <f t="shared" si="52"/>
        <v>3.1428571428571428</v>
      </c>
      <c r="X295" s="6">
        <f t="shared" si="53"/>
        <v>1.5257731958762886</v>
      </c>
      <c r="Y295" s="6">
        <f t="shared" si="54"/>
        <v>1.2389705882352942</v>
      </c>
      <c r="Z295" s="6">
        <f t="shared" si="55"/>
        <v>1.6</v>
      </c>
      <c r="AA295" s="6">
        <f t="shared" si="56"/>
        <v>1.4166666666666667</v>
      </c>
      <c r="AB295" s="6">
        <f t="shared" si="57"/>
        <v>1.5</v>
      </c>
      <c r="AC295" s="6">
        <f t="shared" si="58"/>
        <v>1</v>
      </c>
      <c r="AD295" s="6">
        <f t="shared" si="59"/>
        <v>2.4925373134328357</v>
      </c>
      <c r="AE295" s="6">
        <f t="shared" si="60"/>
        <v>0</v>
      </c>
      <c r="AF295" s="6">
        <f t="shared" si="61"/>
        <v>2.5833333333333335</v>
      </c>
      <c r="AG295" s="6">
        <f t="shared" si="62"/>
        <v>1.0333333333333334</v>
      </c>
      <c r="AH295" s="6">
        <f t="shared" si="63"/>
        <v>2.75</v>
      </c>
      <c r="AI295" s="6">
        <f t="shared" si="63"/>
        <v>1</v>
      </c>
    </row>
    <row r="296" spans="1:35" x14ac:dyDescent="0.25">
      <c r="A296" s="3">
        <f t="shared" si="64"/>
        <v>42662</v>
      </c>
      <c r="B296" s="18">
        <v>89</v>
      </c>
      <c r="C296" s="18">
        <v>218</v>
      </c>
      <c r="D296" s="18">
        <v>923</v>
      </c>
      <c r="E296" s="18">
        <v>40</v>
      </c>
      <c r="F296" s="18">
        <v>281</v>
      </c>
      <c r="G296" s="18">
        <v>322</v>
      </c>
      <c r="H296" s="25">
        <v>241</v>
      </c>
      <c r="I296" s="18">
        <v>46</v>
      </c>
      <c r="J296" s="18">
        <v>46</v>
      </c>
      <c r="K296" s="18">
        <v>0</v>
      </c>
      <c r="L296" s="18">
        <v>661</v>
      </c>
      <c r="M296" s="6">
        <v>13</v>
      </c>
      <c r="N296" s="25">
        <v>18</v>
      </c>
      <c r="O296" s="9">
        <v>20</v>
      </c>
      <c r="P296" s="6">
        <v>10</v>
      </c>
      <c r="Q296" s="9">
        <f t="shared" si="66"/>
        <v>0</v>
      </c>
      <c r="T296" s="6">
        <f t="shared" si="49"/>
        <v>2.1707317073170733</v>
      </c>
      <c r="U296" s="6">
        <f t="shared" si="50"/>
        <v>2.7250000000000001</v>
      </c>
      <c r="V296" s="6">
        <f t="shared" si="51"/>
        <v>1.1595477386934674</v>
      </c>
      <c r="W296" s="6">
        <f t="shared" si="52"/>
        <v>0.95238095238095233</v>
      </c>
      <c r="X296" s="6">
        <f t="shared" si="53"/>
        <v>2.1953125</v>
      </c>
      <c r="Y296" s="6">
        <f t="shared" si="54"/>
        <v>1.2677165354330708</v>
      </c>
      <c r="Z296" s="6">
        <f t="shared" si="55"/>
        <v>1.6853146853146854</v>
      </c>
      <c r="AA296" s="6">
        <f t="shared" si="56"/>
        <v>1.3142857142857143</v>
      </c>
      <c r="AB296" s="6">
        <f t="shared" si="57"/>
        <v>1.393939393939394</v>
      </c>
      <c r="AC296" s="6">
        <f t="shared" si="58"/>
        <v>1</v>
      </c>
      <c r="AD296" s="6">
        <f t="shared" si="59"/>
        <v>2.1391585760517797</v>
      </c>
      <c r="AE296" s="6">
        <f t="shared" si="60"/>
        <v>4.333333333333333</v>
      </c>
      <c r="AF296" s="6">
        <f t="shared" si="61"/>
        <v>0.5625</v>
      </c>
      <c r="AG296" s="6">
        <f t="shared" si="62"/>
        <v>0.52631578947368418</v>
      </c>
      <c r="AH296" s="6">
        <f t="shared" si="63"/>
        <v>1.6666666666666667</v>
      </c>
      <c r="AI296" s="6">
        <f t="shared" si="63"/>
        <v>1</v>
      </c>
    </row>
    <row r="297" spans="1:35" x14ac:dyDescent="0.25">
      <c r="A297" s="3">
        <f t="shared" si="64"/>
        <v>42663</v>
      </c>
      <c r="B297" s="18">
        <v>127</v>
      </c>
      <c r="C297" s="18">
        <v>156</v>
      </c>
      <c r="D297" s="18">
        <v>1121</v>
      </c>
      <c r="E297" s="18">
        <v>29</v>
      </c>
      <c r="F297" s="18">
        <v>168</v>
      </c>
      <c r="G297" s="18">
        <v>312</v>
      </c>
      <c r="H297" s="25">
        <v>191</v>
      </c>
      <c r="I297" s="18">
        <v>60</v>
      </c>
      <c r="J297" s="18">
        <v>50</v>
      </c>
      <c r="K297" s="18">
        <v>11</v>
      </c>
      <c r="L297" s="18">
        <v>566</v>
      </c>
      <c r="M297" s="6">
        <v>3</v>
      </c>
      <c r="N297" s="25">
        <v>37</v>
      </c>
      <c r="O297" s="9">
        <v>25</v>
      </c>
      <c r="P297" s="6">
        <v>11</v>
      </c>
      <c r="Q297" s="9">
        <f t="shared" si="66"/>
        <v>0</v>
      </c>
      <c r="T297" s="6">
        <f t="shared" si="49"/>
        <v>2.9534883720930232</v>
      </c>
      <c r="U297" s="6">
        <f t="shared" si="50"/>
        <v>0.74641148325358853</v>
      </c>
      <c r="V297" s="6">
        <f t="shared" si="51"/>
        <v>1.1323232323232324</v>
      </c>
      <c r="W297" s="6">
        <f t="shared" si="52"/>
        <v>0.8529411764705882</v>
      </c>
      <c r="X297" s="6">
        <f t="shared" si="53"/>
        <v>1.5849056603773586</v>
      </c>
      <c r="Y297" s="6">
        <f t="shared" si="54"/>
        <v>1.118279569892473</v>
      </c>
      <c r="Z297" s="6">
        <f t="shared" si="55"/>
        <v>1.3941605839416058</v>
      </c>
      <c r="AA297" s="6">
        <f t="shared" si="56"/>
        <v>1.935483870967742</v>
      </c>
      <c r="AB297" s="6">
        <f t="shared" si="57"/>
        <v>1.4705882352941178</v>
      </c>
      <c r="AC297" s="6">
        <f t="shared" si="58"/>
        <v>0.84615384615384615</v>
      </c>
      <c r="AD297" s="6">
        <f t="shared" si="59"/>
        <v>0.75567423230974629</v>
      </c>
      <c r="AE297" s="6">
        <f t="shared" si="60"/>
        <v>0.6</v>
      </c>
      <c r="AF297" s="6">
        <f t="shared" si="61"/>
        <v>1.48</v>
      </c>
      <c r="AG297" s="6">
        <f t="shared" si="62"/>
        <v>0.7142857142857143</v>
      </c>
      <c r="AH297" s="6">
        <f t="shared" si="63"/>
        <v>1</v>
      </c>
      <c r="AI297" s="6">
        <f t="shared" si="63"/>
        <v>1</v>
      </c>
    </row>
    <row r="298" spans="1:35" x14ac:dyDescent="0.25">
      <c r="A298" s="3">
        <f t="shared" si="64"/>
        <v>42664</v>
      </c>
      <c r="B298" s="18">
        <v>136</v>
      </c>
      <c r="C298" s="18">
        <v>155</v>
      </c>
      <c r="D298" s="18">
        <v>915</v>
      </c>
      <c r="E298" s="18">
        <v>49</v>
      </c>
      <c r="F298" s="18">
        <v>154</v>
      </c>
      <c r="G298" s="18">
        <v>304</v>
      </c>
      <c r="H298" s="25">
        <v>189</v>
      </c>
      <c r="I298" s="18">
        <v>47</v>
      </c>
      <c r="J298" s="18">
        <v>49</v>
      </c>
      <c r="K298" s="18">
        <v>1</v>
      </c>
      <c r="L298" s="18">
        <v>497</v>
      </c>
      <c r="M298" s="6">
        <v>3</v>
      </c>
      <c r="N298" s="25">
        <v>31</v>
      </c>
      <c r="O298" s="9">
        <v>29</v>
      </c>
      <c r="P298" s="6">
        <v>16</v>
      </c>
      <c r="Q298" s="9">
        <f t="shared" si="66"/>
        <v>0</v>
      </c>
      <c r="T298" s="6">
        <f t="shared" si="49"/>
        <v>1.6385542168674698</v>
      </c>
      <c r="U298" s="6">
        <f t="shared" si="50"/>
        <v>1.1071428571428572</v>
      </c>
      <c r="V298" s="6">
        <f t="shared" si="51"/>
        <v>1.0777385159010602</v>
      </c>
      <c r="W298" s="6">
        <f t="shared" si="52"/>
        <v>2.1304347826086958</v>
      </c>
      <c r="X298" s="6">
        <f t="shared" si="53"/>
        <v>1.8117647058823529</v>
      </c>
      <c r="Y298" s="6">
        <f t="shared" si="54"/>
        <v>1.1875</v>
      </c>
      <c r="Z298" s="6">
        <f t="shared" si="55"/>
        <v>1.3695652173913044</v>
      </c>
      <c r="AA298" s="6">
        <f t="shared" si="56"/>
        <v>1.6206896551724137</v>
      </c>
      <c r="AB298" s="6">
        <f t="shared" si="57"/>
        <v>1</v>
      </c>
      <c r="AC298" s="6">
        <f t="shared" si="58"/>
        <v>0.33333333333333331</v>
      </c>
      <c r="AD298" s="6">
        <f t="shared" si="59"/>
        <v>0.69705469845722301</v>
      </c>
      <c r="AE298" s="6">
        <f t="shared" si="60"/>
        <v>1</v>
      </c>
      <c r="AF298" s="6">
        <f t="shared" si="61"/>
        <v>1.631578947368421</v>
      </c>
      <c r="AG298" s="6">
        <f t="shared" si="62"/>
        <v>0.93548387096774188</v>
      </c>
      <c r="AH298" s="6">
        <f t="shared" si="63"/>
        <v>3.2</v>
      </c>
      <c r="AI298" s="6">
        <f t="shared" si="63"/>
        <v>1</v>
      </c>
    </row>
    <row r="299" spans="1:35" x14ac:dyDescent="0.25">
      <c r="A299" s="3">
        <f t="shared" si="64"/>
        <v>42665</v>
      </c>
      <c r="B299" s="18">
        <v>91</v>
      </c>
      <c r="C299" s="18">
        <v>231</v>
      </c>
      <c r="D299" s="18">
        <v>967</v>
      </c>
      <c r="E299" s="18">
        <v>18</v>
      </c>
      <c r="F299" s="18">
        <v>300</v>
      </c>
      <c r="G299" s="18">
        <v>335</v>
      </c>
      <c r="H299" s="25">
        <v>224</v>
      </c>
      <c r="I299" s="18">
        <v>45</v>
      </c>
      <c r="J299" s="18">
        <v>70</v>
      </c>
      <c r="K299" s="18">
        <v>3</v>
      </c>
      <c r="L299" s="18">
        <v>571</v>
      </c>
      <c r="M299" s="6">
        <v>7</v>
      </c>
      <c r="N299" s="25">
        <v>27</v>
      </c>
      <c r="O299" s="9">
        <v>26</v>
      </c>
      <c r="P299" s="6">
        <v>13</v>
      </c>
      <c r="Q299" s="9">
        <f t="shared" si="66"/>
        <v>0</v>
      </c>
      <c r="T299" s="6">
        <f t="shared" si="49"/>
        <v>1.6545454545454545</v>
      </c>
      <c r="U299" s="6">
        <f t="shared" si="50"/>
        <v>1.0405405405405406</v>
      </c>
      <c r="V299" s="6">
        <f t="shared" si="51"/>
        <v>1.0320170757737459</v>
      </c>
      <c r="W299" s="6">
        <f t="shared" si="52"/>
        <v>0.52941176470588236</v>
      </c>
      <c r="X299" s="6">
        <f t="shared" si="53"/>
        <v>1.6759776536312849</v>
      </c>
      <c r="Y299" s="6">
        <f t="shared" si="54"/>
        <v>1.2641509433962264</v>
      </c>
      <c r="Z299" s="6">
        <f t="shared" si="55"/>
        <v>1.6470588235294117</v>
      </c>
      <c r="AA299" s="6">
        <f t="shared" si="56"/>
        <v>2.8125</v>
      </c>
      <c r="AB299" s="6">
        <f t="shared" si="57"/>
        <v>2.1875</v>
      </c>
      <c r="AC299" s="6">
        <f t="shared" si="58"/>
        <v>0.375</v>
      </c>
      <c r="AD299" s="6">
        <f t="shared" si="59"/>
        <v>0.7572944297082228</v>
      </c>
      <c r="AE299" s="6">
        <f t="shared" si="60"/>
        <v>2.3333333333333335</v>
      </c>
      <c r="AF299" s="6">
        <f t="shared" si="61"/>
        <v>0.84375</v>
      </c>
      <c r="AG299" s="6">
        <f t="shared" si="62"/>
        <v>0.76470588235294112</v>
      </c>
      <c r="AH299" s="6">
        <f t="shared" si="63"/>
        <v>2.6</v>
      </c>
      <c r="AI299" s="6">
        <f t="shared" si="63"/>
        <v>1</v>
      </c>
    </row>
    <row r="300" spans="1:35" x14ac:dyDescent="0.25">
      <c r="A300" s="7">
        <f t="shared" si="64"/>
        <v>42666</v>
      </c>
      <c r="B300" s="19">
        <v>151</v>
      </c>
      <c r="C300" s="19">
        <v>0</v>
      </c>
      <c r="D300" s="19">
        <v>951</v>
      </c>
      <c r="E300" s="19">
        <v>57</v>
      </c>
      <c r="F300" s="19">
        <v>136</v>
      </c>
      <c r="G300" s="19">
        <v>335</v>
      </c>
      <c r="H300" s="26">
        <v>174</v>
      </c>
      <c r="I300" s="19">
        <v>55</v>
      </c>
      <c r="J300" s="19">
        <v>79</v>
      </c>
      <c r="K300" s="19">
        <v>0</v>
      </c>
      <c r="L300" s="19">
        <v>432</v>
      </c>
      <c r="M300" s="8">
        <v>4</v>
      </c>
      <c r="N300" s="26">
        <v>22</v>
      </c>
      <c r="O300" s="49">
        <v>27</v>
      </c>
      <c r="P300" s="8">
        <v>11</v>
      </c>
      <c r="Q300" s="49">
        <f t="shared" ref="Q293:Q313" si="67">SUM(AI286:AI299)/14*Q293</f>
        <v>0</v>
      </c>
      <c r="T300" s="8">
        <f t="shared" si="49"/>
        <v>3.2127659574468086</v>
      </c>
      <c r="U300" s="8">
        <f t="shared" si="50"/>
        <v>1</v>
      </c>
      <c r="V300" s="8">
        <f t="shared" si="51"/>
        <v>1.2480314960629921</v>
      </c>
      <c r="W300" s="8">
        <f t="shared" si="52"/>
        <v>4.75</v>
      </c>
      <c r="X300" s="8">
        <f t="shared" si="53"/>
        <v>1.8630136986301369</v>
      </c>
      <c r="Y300" s="8">
        <f t="shared" si="54"/>
        <v>1.3241106719367588</v>
      </c>
      <c r="Z300" s="8">
        <f t="shared" si="55"/>
        <v>1.1599999999999999</v>
      </c>
      <c r="AA300" s="8">
        <f t="shared" si="56"/>
        <v>1.71875</v>
      </c>
      <c r="AB300" s="8">
        <f t="shared" si="57"/>
        <v>2.393939393939394</v>
      </c>
      <c r="AC300" s="8">
        <f t="shared" si="58"/>
        <v>1</v>
      </c>
      <c r="AD300" s="8">
        <f t="shared" si="59"/>
        <v>0.93709327548806942</v>
      </c>
      <c r="AE300" s="8">
        <f t="shared" si="60"/>
        <v>0.5</v>
      </c>
      <c r="AF300" s="8">
        <f t="shared" si="61"/>
        <v>2.75</v>
      </c>
      <c r="AG300" s="8">
        <f t="shared" si="62"/>
        <v>0.84375</v>
      </c>
      <c r="AH300" s="8">
        <f t="shared" si="63"/>
        <v>1.5714285714285714</v>
      </c>
      <c r="AI300" s="8">
        <f t="shared" si="63"/>
        <v>1</v>
      </c>
    </row>
    <row r="301" spans="1:35" x14ac:dyDescent="0.25">
      <c r="A301" s="7">
        <f t="shared" si="64"/>
        <v>42667</v>
      </c>
      <c r="B301" s="19">
        <v>128</v>
      </c>
      <c r="C301" s="19">
        <v>0</v>
      </c>
      <c r="D301" s="19">
        <v>462</v>
      </c>
      <c r="E301" s="19">
        <v>27</v>
      </c>
      <c r="F301" s="19">
        <v>-21</v>
      </c>
      <c r="G301" s="19">
        <v>296</v>
      </c>
      <c r="H301" s="26">
        <v>151</v>
      </c>
      <c r="I301" s="19">
        <v>27</v>
      </c>
      <c r="J301" s="19">
        <v>73</v>
      </c>
      <c r="K301" s="19">
        <v>0</v>
      </c>
      <c r="L301" s="19">
        <v>231</v>
      </c>
      <c r="M301" s="8">
        <v>0</v>
      </c>
      <c r="N301" s="26">
        <v>31</v>
      </c>
      <c r="O301" s="49">
        <v>35</v>
      </c>
      <c r="P301" s="8">
        <v>14</v>
      </c>
      <c r="Q301" s="49">
        <f t="shared" si="67"/>
        <v>0</v>
      </c>
      <c r="T301" s="8">
        <f t="shared" si="49"/>
        <v>1.855072463768116</v>
      </c>
      <c r="U301" s="8">
        <f t="shared" si="50"/>
        <v>1</v>
      </c>
      <c r="V301" s="8">
        <f t="shared" si="51"/>
        <v>0.93711967545638941</v>
      </c>
      <c r="W301" s="8">
        <f t="shared" si="52"/>
        <v>2.0769230769230771</v>
      </c>
      <c r="X301" s="8">
        <f t="shared" si="53"/>
        <v>-0.24705882352941178</v>
      </c>
      <c r="Y301" s="8">
        <f t="shared" si="54"/>
        <v>1.1746031746031746</v>
      </c>
      <c r="Z301" s="8">
        <f t="shared" si="55"/>
        <v>2.2537313432835822</v>
      </c>
      <c r="AA301" s="8">
        <f t="shared" si="56"/>
        <v>1.9285714285714286</v>
      </c>
      <c r="AB301" s="8">
        <f t="shared" si="57"/>
        <v>3.4761904761904763</v>
      </c>
      <c r="AC301" s="8">
        <f t="shared" si="58"/>
        <v>1</v>
      </c>
      <c r="AD301" s="8">
        <f t="shared" si="59"/>
        <v>1</v>
      </c>
      <c r="AE301" s="8">
        <f t="shared" si="60"/>
        <v>0</v>
      </c>
      <c r="AF301" s="8">
        <f t="shared" si="61"/>
        <v>1.2916666666666667</v>
      </c>
      <c r="AG301" s="8">
        <f t="shared" si="62"/>
        <v>1.0606060606060606</v>
      </c>
      <c r="AH301" s="8">
        <f t="shared" si="63"/>
        <v>3.5</v>
      </c>
      <c r="AI301" s="8">
        <f t="shared" si="63"/>
        <v>1</v>
      </c>
    </row>
    <row r="302" spans="1:35" x14ac:dyDescent="0.25">
      <c r="A302" s="3">
        <f t="shared" si="64"/>
        <v>42668</v>
      </c>
      <c r="B302" s="18">
        <v>141</v>
      </c>
      <c r="C302" s="18">
        <v>279</v>
      </c>
      <c r="D302" s="18">
        <v>533</v>
      </c>
      <c r="E302" s="18">
        <v>29</v>
      </c>
      <c r="F302" s="18">
        <v>389</v>
      </c>
      <c r="G302" s="18">
        <v>337</v>
      </c>
      <c r="H302" s="25">
        <v>102</v>
      </c>
      <c r="I302" s="18">
        <v>26</v>
      </c>
      <c r="J302" s="18">
        <v>89</v>
      </c>
      <c r="K302" s="18">
        <v>0</v>
      </c>
      <c r="L302" s="18">
        <v>263</v>
      </c>
      <c r="M302" s="6">
        <v>3</v>
      </c>
      <c r="N302" s="25">
        <v>38</v>
      </c>
      <c r="O302" s="9">
        <v>28</v>
      </c>
      <c r="P302" s="6">
        <v>13</v>
      </c>
      <c r="Q302" s="9">
        <f t="shared" si="67"/>
        <v>0</v>
      </c>
      <c r="T302" s="6">
        <f t="shared" si="49"/>
        <v>1.9315068493150684</v>
      </c>
      <c r="U302" s="6">
        <f t="shared" si="50"/>
        <v>1.2857142857142858</v>
      </c>
      <c r="V302" s="6">
        <f t="shared" si="51"/>
        <v>1.1127348643006263</v>
      </c>
      <c r="W302" s="6">
        <f t="shared" si="52"/>
        <v>0.65909090909090906</v>
      </c>
      <c r="X302" s="6">
        <f t="shared" si="53"/>
        <v>2.6283783783783785</v>
      </c>
      <c r="Y302" s="6">
        <f t="shared" si="54"/>
        <v>1</v>
      </c>
      <c r="Z302" s="6">
        <f t="shared" si="55"/>
        <v>1.2749999999999999</v>
      </c>
      <c r="AA302" s="6">
        <f t="shared" si="56"/>
        <v>1.5294117647058822</v>
      </c>
      <c r="AB302" s="6">
        <f t="shared" si="57"/>
        <v>2.9666666666666668</v>
      </c>
      <c r="AC302" s="6">
        <f t="shared" si="58"/>
        <v>1</v>
      </c>
      <c r="AD302" s="6">
        <f t="shared" si="59"/>
        <v>0.52495009980039919</v>
      </c>
      <c r="AE302" s="6">
        <f t="shared" si="60"/>
        <v>1</v>
      </c>
      <c r="AF302" s="6">
        <f t="shared" si="61"/>
        <v>1.2258064516129032</v>
      </c>
      <c r="AG302" s="6">
        <f t="shared" si="62"/>
        <v>0.90322580645161288</v>
      </c>
      <c r="AH302" s="6">
        <f t="shared" si="63"/>
        <v>1.1818181818181819</v>
      </c>
      <c r="AI302" s="6">
        <f t="shared" si="63"/>
        <v>1</v>
      </c>
    </row>
    <row r="303" spans="1:35" x14ac:dyDescent="0.25">
      <c r="A303" s="3">
        <f t="shared" si="64"/>
        <v>42669</v>
      </c>
      <c r="B303" s="25">
        <v>221</v>
      </c>
      <c r="C303" s="25">
        <v>267</v>
      </c>
      <c r="D303" s="25">
        <v>973</v>
      </c>
      <c r="E303" s="25">
        <v>30</v>
      </c>
      <c r="F303" s="25">
        <v>529</v>
      </c>
      <c r="G303" s="25">
        <v>346</v>
      </c>
      <c r="H303" s="25">
        <v>367</v>
      </c>
      <c r="I303" s="25">
        <v>70</v>
      </c>
      <c r="J303" s="25">
        <v>139</v>
      </c>
      <c r="K303" s="25">
        <v>0</v>
      </c>
      <c r="L303" s="25">
        <v>549</v>
      </c>
      <c r="M303" s="25">
        <v>5</v>
      </c>
      <c r="N303" s="25">
        <v>25</v>
      </c>
      <c r="O303" s="9">
        <v>28</v>
      </c>
      <c r="P303" s="6">
        <v>13</v>
      </c>
      <c r="Q303" s="9">
        <f t="shared" si="67"/>
        <v>0</v>
      </c>
      <c r="T303" s="6">
        <f t="shared" si="49"/>
        <v>2.4831460674157304</v>
      </c>
      <c r="U303" s="6">
        <f t="shared" si="50"/>
        <v>1.224770642201835</v>
      </c>
      <c r="V303" s="6">
        <f t="shared" si="51"/>
        <v>1.0541711809317442</v>
      </c>
      <c r="W303" s="6">
        <f t="shared" si="52"/>
        <v>0.75</v>
      </c>
      <c r="X303" s="6">
        <f t="shared" si="53"/>
        <v>1.8825622775800712</v>
      </c>
      <c r="Y303" s="6">
        <f t="shared" si="54"/>
        <v>1.0745341614906831</v>
      </c>
      <c r="Z303" s="6">
        <f t="shared" si="55"/>
        <v>1.5228215767634854</v>
      </c>
      <c r="AA303" s="6">
        <f t="shared" si="56"/>
        <v>1.5217391304347827</v>
      </c>
      <c r="AB303" s="6">
        <f t="shared" si="57"/>
        <v>3.0217391304347827</v>
      </c>
      <c r="AC303" s="6">
        <f t="shared" si="58"/>
        <v>1</v>
      </c>
      <c r="AD303" s="6">
        <f t="shared" si="59"/>
        <v>0.83055975794251136</v>
      </c>
      <c r="AE303" s="6">
        <f t="shared" si="60"/>
        <v>0.38461538461538464</v>
      </c>
      <c r="AF303" s="6">
        <f t="shared" si="61"/>
        <v>1.3888888888888888</v>
      </c>
      <c r="AG303" s="6">
        <f t="shared" si="62"/>
        <v>1.4</v>
      </c>
      <c r="AH303" s="6">
        <f t="shared" si="63"/>
        <v>1.3</v>
      </c>
      <c r="AI303" s="6">
        <f t="shared" si="63"/>
        <v>1</v>
      </c>
    </row>
    <row r="304" spans="1:35" x14ac:dyDescent="0.25">
      <c r="A304" s="3">
        <f t="shared" si="64"/>
        <v>42670</v>
      </c>
      <c r="B304" s="25">
        <v>205</v>
      </c>
      <c r="C304" s="25">
        <v>168</v>
      </c>
      <c r="D304" s="25">
        <v>1035</v>
      </c>
      <c r="E304" s="25">
        <v>97</v>
      </c>
      <c r="F304" s="25">
        <v>259</v>
      </c>
      <c r="G304" s="25">
        <v>415</v>
      </c>
      <c r="H304" s="25">
        <v>310</v>
      </c>
      <c r="I304" s="25">
        <v>61</v>
      </c>
      <c r="J304" s="25">
        <v>132</v>
      </c>
      <c r="K304" s="25">
        <v>-6</v>
      </c>
      <c r="L304" s="25">
        <v>510</v>
      </c>
      <c r="M304" s="25">
        <v>6</v>
      </c>
      <c r="N304" s="25">
        <v>38</v>
      </c>
      <c r="O304" s="9">
        <v>10</v>
      </c>
      <c r="P304" s="6">
        <v>22</v>
      </c>
      <c r="Q304" s="9">
        <f t="shared" si="67"/>
        <v>0</v>
      </c>
      <c r="T304" s="6">
        <f t="shared" si="49"/>
        <v>1.6141732283464567</v>
      </c>
      <c r="U304" s="6">
        <f t="shared" si="50"/>
        <v>1.0769230769230769</v>
      </c>
      <c r="V304" s="6">
        <f t="shared" si="51"/>
        <v>0.92328278322925961</v>
      </c>
      <c r="W304" s="6">
        <f t="shared" si="52"/>
        <v>3.3448275862068964</v>
      </c>
      <c r="X304" s="6">
        <f t="shared" si="53"/>
        <v>1.5416666666666667</v>
      </c>
      <c r="Y304" s="6">
        <f t="shared" si="54"/>
        <v>1.3301282051282051</v>
      </c>
      <c r="Z304" s="6">
        <f t="shared" si="55"/>
        <v>1.6230366492146597</v>
      </c>
      <c r="AA304" s="6">
        <f t="shared" si="56"/>
        <v>1.0166666666666666</v>
      </c>
      <c r="AB304" s="6">
        <f t="shared" si="57"/>
        <v>2.64</v>
      </c>
      <c r="AC304" s="6">
        <f t="shared" si="58"/>
        <v>-0.54545454545454541</v>
      </c>
      <c r="AD304" s="6">
        <f t="shared" si="59"/>
        <v>0.90106007067137805</v>
      </c>
      <c r="AE304" s="6">
        <f t="shared" si="60"/>
        <v>2</v>
      </c>
      <c r="AF304" s="6">
        <f t="shared" si="61"/>
        <v>1.027027027027027</v>
      </c>
      <c r="AG304" s="6">
        <f t="shared" si="62"/>
        <v>0.4</v>
      </c>
      <c r="AH304" s="6">
        <f t="shared" si="63"/>
        <v>2</v>
      </c>
      <c r="AI304" s="6">
        <f t="shared" si="63"/>
        <v>1</v>
      </c>
    </row>
    <row r="305" spans="1:35" x14ac:dyDescent="0.25">
      <c r="A305" s="3">
        <f t="shared" si="64"/>
        <v>42671</v>
      </c>
      <c r="B305" s="25">
        <v>217</v>
      </c>
      <c r="C305" s="25">
        <v>173</v>
      </c>
      <c r="D305" s="25">
        <v>1004</v>
      </c>
      <c r="E305" s="25">
        <v>87</v>
      </c>
      <c r="F305" s="25">
        <v>232</v>
      </c>
      <c r="G305" s="25">
        <v>399</v>
      </c>
      <c r="H305" s="25">
        <v>280</v>
      </c>
      <c r="I305" s="25">
        <v>56</v>
      </c>
      <c r="J305" s="25">
        <v>138</v>
      </c>
      <c r="K305" s="25">
        <v>7</v>
      </c>
      <c r="L305" s="25">
        <v>513</v>
      </c>
      <c r="M305" s="25">
        <v>6</v>
      </c>
      <c r="N305" s="25">
        <v>34</v>
      </c>
      <c r="O305" s="9">
        <v>19</v>
      </c>
      <c r="P305" s="6">
        <v>29</v>
      </c>
      <c r="Q305" s="9">
        <f t="shared" si="67"/>
        <v>0</v>
      </c>
      <c r="T305" s="6">
        <f t="shared" si="49"/>
        <v>1.5955882352941178</v>
      </c>
      <c r="U305" s="6">
        <f t="shared" si="50"/>
        <v>1.1161290322580646</v>
      </c>
      <c r="V305" s="6">
        <f t="shared" si="51"/>
        <v>1.0972677595628415</v>
      </c>
      <c r="W305" s="6">
        <f t="shared" si="52"/>
        <v>1.7755102040816326</v>
      </c>
      <c r="X305" s="6">
        <f t="shared" si="53"/>
        <v>1.5064935064935066</v>
      </c>
      <c r="Y305" s="6">
        <f t="shared" si="54"/>
        <v>1.3125</v>
      </c>
      <c r="Z305" s="6">
        <f t="shared" si="55"/>
        <v>1.4814814814814814</v>
      </c>
      <c r="AA305" s="6">
        <f t="shared" si="56"/>
        <v>1.1914893617021276</v>
      </c>
      <c r="AB305" s="6">
        <f t="shared" si="57"/>
        <v>2.8163265306122449</v>
      </c>
      <c r="AC305" s="6">
        <f t="shared" si="58"/>
        <v>7</v>
      </c>
      <c r="AD305" s="6">
        <f t="shared" si="59"/>
        <v>1.0321931589537223</v>
      </c>
      <c r="AE305" s="6">
        <f t="shared" si="60"/>
        <v>2</v>
      </c>
      <c r="AF305" s="6">
        <f t="shared" si="61"/>
        <v>1.096774193548387</v>
      </c>
      <c r="AG305" s="6">
        <f t="shared" si="62"/>
        <v>0.65517241379310343</v>
      </c>
      <c r="AH305" s="6">
        <f t="shared" si="63"/>
        <v>1.8125</v>
      </c>
      <c r="AI305" s="6">
        <f t="shared" si="63"/>
        <v>1</v>
      </c>
    </row>
    <row r="306" spans="1:35" x14ac:dyDescent="0.25">
      <c r="A306" s="3">
        <f t="shared" si="64"/>
        <v>42672</v>
      </c>
      <c r="B306" s="25">
        <v>199</v>
      </c>
      <c r="C306" s="25">
        <v>239</v>
      </c>
      <c r="D306" s="25">
        <v>1061</v>
      </c>
      <c r="E306" s="25">
        <v>86</v>
      </c>
      <c r="F306" s="25">
        <v>547</v>
      </c>
      <c r="G306" s="25">
        <v>365</v>
      </c>
      <c r="H306" s="25">
        <v>274</v>
      </c>
      <c r="I306" s="25">
        <v>87</v>
      </c>
      <c r="J306" s="25">
        <v>144</v>
      </c>
      <c r="K306" s="25">
        <v>4</v>
      </c>
      <c r="L306" s="25">
        <v>508</v>
      </c>
      <c r="M306" s="25">
        <v>6</v>
      </c>
      <c r="N306" s="25">
        <v>45</v>
      </c>
      <c r="O306" s="9">
        <v>11</v>
      </c>
      <c r="P306">
        <v>26</v>
      </c>
      <c r="Q306" s="9">
        <f t="shared" si="67"/>
        <v>0</v>
      </c>
      <c r="T306" s="6">
        <f t="shared" si="49"/>
        <v>2.1868131868131866</v>
      </c>
      <c r="U306" s="6">
        <f t="shared" si="50"/>
        <v>1.0346320346320346</v>
      </c>
      <c r="V306" s="6">
        <f t="shared" si="51"/>
        <v>1.0972078593588417</v>
      </c>
      <c r="W306" s="6">
        <f t="shared" si="52"/>
        <v>4.7777777777777777</v>
      </c>
      <c r="X306" s="6">
        <f t="shared" si="53"/>
        <v>1.8233333333333333</v>
      </c>
      <c r="Y306" s="6">
        <f t="shared" si="54"/>
        <v>1.0895522388059702</v>
      </c>
      <c r="Z306" s="6">
        <f t="shared" si="55"/>
        <v>1.2232142857142858</v>
      </c>
      <c r="AA306" s="6">
        <f t="shared" si="56"/>
        <v>1.9333333333333333</v>
      </c>
      <c r="AB306" s="6">
        <f t="shared" si="57"/>
        <v>2.0571428571428569</v>
      </c>
      <c r="AC306" s="6">
        <f t="shared" si="58"/>
        <v>1.3333333333333333</v>
      </c>
      <c r="AD306" s="6">
        <f t="shared" si="59"/>
        <v>0.88966725043782835</v>
      </c>
      <c r="AE306" s="6">
        <f t="shared" si="60"/>
        <v>0.8571428571428571</v>
      </c>
      <c r="AF306" s="6">
        <f t="shared" si="61"/>
        <v>1.6666666666666667</v>
      </c>
      <c r="AG306" s="6">
        <f t="shared" si="62"/>
        <v>0.42307692307692307</v>
      </c>
      <c r="AH306" s="6">
        <f t="shared" si="63"/>
        <v>2</v>
      </c>
      <c r="AI306" s="6">
        <f t="shared" si="63"/>
        <v>1</v>
      </c>
    </row>
    <row r="307" spans="1:35" x14ac:dyDescent="0.25">
      <c r="A307" s="7">
        <f t="shared" si="64"/>
        <v>42673</v>
      </c>
      <c r="B307" s="26">
        <v>297</v>
      </c>
      <c r="C307" s="26">
        <v>0</v>
      </c>
      <c r="D307" s="26">
        <v>910</v>
      </c>
      <c r="E307" s="26">
        <v>92</v>
      </c>
      <c r="F307" s="26">
        <v>222</v>
      </c>
      <c r="G307" s="26">
        <v>386</v>
      </c>
      <c r="H307" s="26">
        <v>326</v>
      </c>
      <c r="I307" s="26">
        <v>51</v>
      </c>
      <c r="J307" s="26">
        <v>173</v>
      </c>
      <c r="K307" s="26">
        <v>0</v>
      </c>
      <c r="L307" s="26">
        <v>407</v>
      </c>
      <c r="M307" s="26">
        <v>5</v>
      </c>
      <c r="N307" s="26">
        <v>39</v>
      </c>
      <c r="O307" s="49">
        <v>25</v>
      </c>
      <c r="P307" s="8">
        <v>27</v>
      </c>
      <c r="Q307" s="49">
        <f t="shared" si="67"/>
        <v>0</v>
      </c>
      <c r="T307" s="8">
        <f t="shared" si="49"/>
        <v>1.9668874172185431</v>
      </c>
      <c r="U307" s="8">
        <f t="shared" si="50"/>
        <v>1</v>
      </c>
      <c r="V307" s="8">
        <f t="shared" si="51"/>
        <v>0.95688748685594116</v>
      </c>
      <c r="W307" s="8">
        <f t="shared" si="52"/>
        <v>1.6140350877192982</v>
      </c>
      <c r="X307" s="8">
        <f t="shared" si="53"/>
        <v>1.6323529411764706</v>
      </c>
      <c r="Y307" s="8">
        <f t="shared" si="54"/>
        <v>1.1522388059701492</v>
      </c>
      <c r="Z307" s="8">
        <f t="shared" si="55"/>
        <v>1.8735632183908046</v>
      </c>
      <c r="AA307" s="8">
        <f t="shared" si="56"/>
        <v>0.92727272727272725</v>
      </c>
      <c r="AB307" s="8">
        <f t="shared" si="57"/>
        <v>2.1898734177215191</v>
      </c>
      <c r="AC307" s="8">
        <f t="shared" si="58"/>
        <v>1</v>
      </c>
      <c r="AD307" s="8">
        <f t="shared" si="59"/>
        <v>0.94212962962962965</v>
      </c>
      <c r="AE307" s="8">
        <f t="shared" si="60"/>
        <v>1.25</v>
      </c>
      <c r="AF307" s="8">
        <f t="shared" si="61"/>
        <v>1.7727272727272727</v>
      </c>
      <c r="AG307" s="8">
        <f t="shared" si="62"/>
        <v>0.92592592592592593</v>
      </c>
      <c r="AH307" s="8">
        <f t="shared" si="63"/>
        <v>2.4545454545454546</v>
      </c>
      <c r="AI307" s="8">
        <f t="shared" si="63"/>
        <v>1</v>
      </c>
    </row>
    <row r="308" spans="1:35" x14ac:dyDescent="0.25">
      <c r="A308" s="7">
        <f t="shared" si="64"/>
        <v>42674</v>
      </c>
      <c r="B308" s="26">
        <v>208</v>
      </c>
      <c r="C308" s="26">
        <v>0</v>
      </c>
      <c r="D308" s="26">
        <v>496</v>
      </c>
      <c r="E308" s="26">
        <v>30</v>
      </c>
      <c r="F308" s="26">
        <v>231</v>
      </c>
      <c r="G308" s="26">
        <v>434</v>
      </c>
      <c r="H308" s="26">
        <v>162</v>
      </c>
      <c r="I308" s="26">
        <v>39</v>
      </c>
      <c r="J308" s="26">
        <v>112</v>
      </c>
      <c r="K308" s="26">
        <v>0</v>
      </c>
      <c r="L308" s="26">
        <v>190</v>
      </c>
      <c r="M308" s="26">
        <v>2</v>
      </c>
      <c r="N308" s="26">
        <v>37</v>
      </c>
      <c r="O308" s="49">
        <v>19</v>
      </c>
      <c r="P308" s="8">
        <v>21</v>
      </c>
      <c r="Q308" s="49">
        <f t="shared" si="67"/>
        <v>0</v>
      </c>
      <c r="T308" s="8">
        <f t="shared" si="49"/>
        <v>1.625</v>
      </c>
      <c r="U308" s="8">
        <f t="shared" si="50"/>
        <v>1</v>
      </c>
      <c r="V308" s="8">
        <f t="shared" si="51"/>
        <v>1.0735930735930737</v>
      </c>
      <c r="W308" s="8">
        <f t="shared" si="52"/>
        <v>1.1111111111111112</v>
      </c>
      <c r="X308" s="8">
        <f t="shared" si="53"/>
        <v>-11</v>
      </c>
      <c r="Y308" s="8">
        <f t="shared" si="54"/>
        <v>1.4662162162162162</v>
      </c>
      <c r="Z308" s="8">
        <f t="shared" si="55"/>
        <v>1.0728476821192052</v>
      </c>
      <c r="AA308" s="8">
        <f t="shared" si="56"/>
        <v>1.4444444444444444</v>
      </c>
      <c r="AB308" s="8">
        <f t="shared" si="57"/>
        <v>1.5342465753424657</v>
      </c>
      <c r="AC308" s="8">
        <f t="shared" si="58"/>
        <v>1</v>
      </c>
      <c r="AD308" s="8">
        <f t="shared" si="59"/>
        <v>0.82251082251082253</v>
      </c>
      <c r="AE308" s="8">
        <f t="shared" si="60"/>
        <v>1</v>
      </c>
      <c r="AF308" s="8">
        <f t="shared" si="61"/>
        <v>1.1935483870967742</v>
      </c>
      <c r="AG308" s="8">
        <f t="shared" si="62"/>
        <v>0.54285714285714282</v>
      </c>
      <c r="AH308" s="8">
        <f t="shared" si="63"/>
        <v>1.5</v>
      </c>
      <c r="AI308" s="8">
        <f t="shared" si="63"/>
        <v>1</v>
      </c>
    </row>
    <row r="309" spans="1:35" x14ac:dyDescent="0.25">
      <c r="A309" s="3">
        <f t="shared" si="64"/>
        <v>42675</v>
      </c>
      <c r="B309" s="25">
        <v>233</v>
      </c>
      <c r="C309" s="25">
        <v>379</v>
      </c>
      <c r="D309" s="25">
        <v>572</v>
      </c>
      <c r="E309" s="25">
        <v>156</v>
      </c>
      <c r="F309" s="25">
        <v>428</v>
      </c>
      <c r="G309" s="25">
        <v>440</v>
      </c>
      <c r="H309" s="25">
        <v>136</v>
      </c>
      <c r="I309" s="25">
        <v>29</v>
      </c>
      <c r="J309" s="25">
        <v>121</v>
      </c>
      <c r="K309" s="25">
        <v>0</v>
      </c>
      <c r="L309" s="25">
        <v>179</v>
      </c>
      <c r="M309" s="25">
        <v>2</v>
      </c>
      <c r="N309" s="25">
        <v>32</v>
      </c>
      <c r="O309" s="9">
        <v>16</v>
      </c>
      <c r="P309">
        <v>29</v>
      </c>
      <c r="Q309" s="9">
        <f t="shared" si="67"/>
        <v>0</v>
      </c>
      <c r="T309" s="6">
        <f t="shared" si="49"/>
        <v>1.6524822695035462</v>
      </c>
      <c r="U309" s="6">
        <f t="shared" si="50"/>
        <v>1.3584229390681004</v>
      </c>
      <c r="V309" s="6">
        <f t="shared" si="51"/>
        <v>1.0731707317073171</v>
      </c>
      <c r="W309" s="6">
        <f t="shared" si="52"/>
        <v>5.3793103448275863</v>
      </c>
      <c r="X309" s="6">
        <f t="shared" si="53"/>
        <v>1.1002570694087404</v>
      </c>
      <c r="Y309" s="6">
        <f t="shared" si="54"/>
        <v>1.3056379821958457</v>
      </c>
      <c r="Z309" s="6">
        <f t="shared" si="55"/>
        <v>1.3333333333333333</v>
      </c>
      <c r="AA309" s="6">
        <f t="shared" si="56"/>
        <v>1.1153846153846154</v>
      </c>
      <c r="AB309" s="6">
        <f t="shared" si="57"/>
        <v>1.3595505617977528</v>
      </c>
      <c r="AC309" s="6">
        <f t="shared" si="58"/>
        <v>1</v>
      </c>
      <c r="AD309" s="6">
        <f t="shared" si="59"/>
        <v>0.68060836501901145</v>
      </c>
      <c r="AE309" s="6">
        <f t="shared" si="60"/>
        <v>0.66666666666666663</v>
      </c>
      <c r="AF309" s="6">
        <f t="shared" si="61"/>
        <v>0.84210526315789469</v>
      </c>
      <c r="AG309" s="6">
        <f t="shared" si="62"/>
        <v>0.5714285714285714</v>
      </c>
      <c r="AH309" s="6">
        <f t="shared" si="63"/>
        <v>2.2307692307692308</v>
      </c>
      <c r="AI309" s="6">
        <f t="shared" si="63"/>
        <v>1</v>
      </c>
    </row>
    <row r="310" spans="1:35" x14ac:dyDescent="0.25">
      <c r="A310" s="3">
        <f t="shared" si="64"/>
        <v>42676</v>
      </c>
      <c r="B310" s="25">
        <v>353</v>
      </c>
      <c r="C310" s="25">
        <v>238</v>
      </c>
      <c r="D310" s="25">
        <v>1578</v>
      </c>
      <c r="E310" s="25">
        <v>48</v>
      </c>
      <c r="F310" s="25">
        <v>1279</v>
      </c>
      <c r="G310" s="25">
        <v>422</v>
      </c>
      <c r="H310" s="25">
        <v>397</v>
      </c>
      <c r="I310" s="25">
        <v>113</v>
      </c>
      <c r="J310" s="25">
        <v>268</v>
      </c>
      <c r="K310" s="25">
        <v>0</v>
      </c>
      <c r="L310" s="25">
        <v>243</v>
      </c>
      <c r="M310" s="25">
        <v>5</v>
      </c>
      <c r="N310" s="25">
        <v>58</v>
      </c>
      <c r="O310" s="9">
        <v>26</v>
      </c>
      <c r="P310">
        <v>33</v>
      </c>
      <c r="Q310" s="9">
        <f t="shared" si="67"/>
        <v>0</v>
      </c>
      <c r="T310" s="6">
        <f t="shared" si="49"/>
        <v>1.5972850678733033</v>
      </c>
      <c r="U310" s="6">
        <f t="shared" si="50"/>
        <v>0.89138576779026213</v>
      </c>
      <c r="V310" s="6">
        <f t="shared" si="51"/>
        <v>1.6217882836587874</v>
      </c>
      <c r="W310" s="6">
        <f t="shared" si="52"/>
        <v>1.6</v>
      </c>
      <c r="X310" s="6">
        <f t="shared" si="53"/>
        <v>2.4177693761814747</v>
      </c>
      <c r="Y310" s="6">
        <f t="shared" si="54"/>
        <v>1.2196531791907514</v>
      </c>
      <c r="Z310" s="6">
        <f t="shared" si="55"/>
        <v>1.0817438692098094</v>
      </c>
      <c r="AA310" s="6">
        <f t="shared" si="56"/>
        <v>1.6142857142857143</v>
      </c>
      <c r="AB310" s="6">
        <f t="shared" si="57"/>
        <v>1.9280575539568345</v>
      </c>
      <c r="AC310" s="6">
        <f t="shared" si="58"/>
        <v>1</v>
      </c>
      <c r="AD310" s="6">
        <f t="shared" si="59"/>
        <v>0.44262295081967212</v>
      </c>
      <c r="AE310" s="6">
        <f t="shared" si="60"/>
        <v>1</v>
      </c>
      <c r="AF310" s="6">
        <f t="shared" si="61"/>
        <v>2.3199999999999998</v>
      </c>
      <c r="AG310" s="6">
        <f t="shared" si="62"/>
        <v>0.9285714285714286</v>
      </c>
      <c r="AH310" s="6">
        <f t="shared" si="63"/>
        <v>2.5384615384615383</v>
      </c>
      <c r="AI310" s="6">
        <f t="shared" si="63"/>
        <v>1</v>
      </c>
    </row>
    <row r="311" spans="1:35" x14ac:dyDescent="0.25">
      <c r="A311" s="3">
        <f t="shared" si="64"/>
        <v>42677</v>
      </c>
      <c r="B311" s="25">
        <v>352</v>
      </c>
      <c r="C311" s="25">
        <v>1623</v>
      </c>
      <c r="D311" s="25">
        <v>1115</v>
      </c>
      <c r="E311" s="25">
        <v>232</v>
      </c>
      <c r="F311" s="25">
        <v>-31</v>
      </c>
      <c r="G311" s="25">
        <v>419</v>
      </c>
      <c r="H311" s="25">
        <v>492</v>
      </c>
      <c r="I311" s="25">
        <v>108</v>
      </c>
      <c r="J311" s="25">
        <v>205</v>
      </c>
      <c r="K311" s="25">
        <v>59</v>
      </c>
      <c r="L311" s="25">
        <v>610</v>
      </c>
      <c r="M311" s="25">
        <v>8</v>
      </c>
      <c r="N311" s="25">
        <v>41</v>
      </c>
      <c r="O311" s="9">
        <v>17</v>
      </c>
      <c r="P311">
        <v>35</v>
      </c>
      <c r="Q311" s="9">
        <f t="shared" si="67"/>
        <v>0</v>
      </c>
      <c r="T311" s="6">
        <f t="shared" si="49"/>
        <v>1.7170731707317073</v>
      </c>
      <c r="U311" s="6">
        <f t="shared" si="50"/>
        <v>9.6607142857142865</v>
      </c>
      <c r="V311" s="6">
        <f t="shared" si="51"/>
        <v>1.0772946859903381</v>
      </c>
      <c r="W311" s="6">
        <f t="shared" si="52"/>
        <v>2.3917525773195876</v>
      </c>
      <c r="X311" s="6">
        <f t="shared" si="53"/>
        <v>-0.11969111969111969</v>
      </c>
      <c r="Y311" s="6">
        <f t="shared" si="54"/>
        <v>1.0096385542168675</v>
      </c>
      <c r="Z311" s="6">
        <f t="shared" si="55"/>
        <v>1.5870967741935484</v>
      </c>
      <c r="AA311" s="6">
        <f t="shared" si="56"/>
        <v>1.7704918032786885</v>
      </c>
      <c r="AB311" s="6">
        <f t="shared" si="57"/>
        <v>1.553030303030303</v>
      </c>
      <c r="AC311" s="6">
        <f t="shared" si="58"/>
        <v>-9.8333333333333339</v>
      </c>
      <c r="AD311" s="6">
        <f t="shared" si="59"/>
        <v>1.196078431372549</v>
      </c>
      <c r="AE311" s="6">
        <f t="shared" si="60"/>
        <v>1.3333333333333333</v>
      </c>
      <c r="AF311" s="6">
        <f t="shared" si="61"/>
        <v>1.0789473684210527</v>
      </c>
      <c r="AG311" s="6">
        <f t="shared" si="62"/>
        <v>1.7</v>
      </c>
      <c r="AH311" s="6">
        <f t="shared" si="63"/>
        <v>1.5909090909090908</v>
      </c>
      <c r="AI311" s="6">
        <f t="shared" si="63"/>
        <v>1</v>
      </c>
    </row>
    <row r="312" spans="1:35" x14ac:dyDescent="0.25">
      <c r="A312" s="3">
        <f t="shared" si="64"/>
        <v>42678</v>
      </c>
      <c r="B312" s="25">
        <v>428</v>
      </c>
      <c r="C312" s="25">
        <v>368</v>
      </c>
      <c r="D312" s="25">
        <v>1155</v>
      </c>
      <c r="E312" s="25">
        <v>161</v>
      </c>
      <c r="F312" s="25">
        <v>354</v>
      </c>
      <c r="G312" s="25">
        <v>406</v>
      </c>
      <c r="H312" s="25">
        <v>378</v>
      </c>
      <c r="I312" s="25">
        <v>88</v>
      </c>
      <c r="J312" s="25">
        <v>189</v>
      </c>
      <c r="K312" s="25">
        <v>5</v>
      </c>
      <c r="L312" s="25">
        <v>0</v>
      </c>
      <c r="M312" s="25">
        <v>3</v>
      </c>
      <c r="N312" s="25">
        <v>40</v>
      </c>
      <c r="O312" s="9">
        <v>13</v>
      </c>
      <c r="P312">
        <v>41</v>
      </c>
      <c r="Q312" s="9">
        <f t="shared" si="67"/>
        <v>0</v>
      </c>
      <c r="T312" s="6">
        <f t="shared" si="49"/>
        <v>1.9723502304147464</v>
      </c>
      <c r="U312" s="6">
        <f t="shared" si="50"/>
        <v>2.1271676300578033</v>
      </c>
      <c r="V312" s="6">
        <f t="shared" si="51"/>
        <v>1.1503984063745021</v>
      </c>
      <c r="W312" s="6">
        <f t="shared" si="52"/>
        <v>1.8505747126436782</v>
      </c>
      <c r="X312" s="6">
        <f t="shared" si="53"/>
        <v>1.5258620689655173</v>
      </c>
      <c r="Y312" s="6">
        <f t="shared" si="54"/>
        <v>1.0175438596491229</v>
      </c>
      <c r="Z312" s="6">
        <f t="shared" si="55"/>
        <v>1.35</v>
      </c>
      <c r="AA312" s="6">
        <f t="shared" si="56"/>
        <v>1.5714285714285714</v>
      </c>
      <c r="AB312" s="6">
        <f t="shared" si="57"/>
        <v>1.3695652173913044</v>
      </c>
      <c r="AC312" s="6">
        <f t="shared" si="58"/>
        <v>0.7142857142857143</v>
      </c>
      <c r="AD312" s="6">
        <f t="shared" si="59"/>
        <v>0</v>
      </c>
      <c r="AE312" s="6">
        <f t="shared" si="60"/>
        <v>0.5</v>
      </c>
      <c r="AF312" s="6">
        <f t="shared" si="61"/>
        <v>1.1764705882352942</v>
      </c>
      <c r="AG312" s="6">
        <f t="shared" si="62"/>
        <v>0.68421052631578949</v>
      </c>
      <c r="AH312" s="6">
        <f t="shared" si="63"/>
        <v>1.4137931034482758</v>
      </c>
      <c r="AI312" s="6">
        <f t="shared" si="63"/>
        <v>1</v>
      </c>
    </row>
    <row r="313" spans="1:35" x14ac:dyDescent="0.25">
      <c r="A313" s="3">
        <f t="shared" si="64"/>
        <v>42679</v>
      </c>
      <c r="B313" s="25">
        <v>446</v>
      </c>
      <c r="C313" s="25">
        <v>347</v>
      </c>
      <c r="D313" s="25">
        <v>1239</v>
      </c>
      <c r="E313" s="25">
        <v>130</v>
      </c>
      <c r="F313" s="25">
        <v>829</v>
      </c>
      <c r="G313" s="25">
        <v>424</v>
      </c>
      <c r="H313" s="25">
        <v>355</v>
      </c>
      <c r="I313" s="25">
        <v>118</v>
      </c>
      <c r="J313" s="25">
        <v>188</v>
      </c>
      <c r="K313" s="25">
        <v>20</v>
      </c>
      <c r="L313" s="25">
        <v>909</v>
      </c>
      <c r="M313" s="25">
        <v>7</v>
      </c>
      <c r="N313" s="25">
        <v>62</v>
      </c>
      <c r="O313" s="9">
        <v>16</v>
      </c>
      <c r="P313">
        <v>72</v>
      </c>
      <c r="Q313" s="9">
        <f t="shared" si="67"/>
        <v>0</v>
      </c>
      <c r="T313" s="6">
        <f t="shared" si="49"/>
        <v>2.2412060301507539</v>
      </c>
      <c r="U313" s="6">
        <f t="shared" si="50"/>
        <v>1.4518828451882846</v>
      </c>
      <c r="V313" s="6">
        <f t="shared" si="51"/>
        <v>1.1677662582469368</v>
      </c>
      <c r="W313" s="6">
        <f t="shared" si="52"/>
        <v>1.5116279069767442</v>
      </c>
      <c r="X313" s="6">
        <f t="shared" si="53"/>
        <v>1.5155393053016453</v>
      </c>
      <c r="Y313" s="6">
        <f t="shared" si="54"/>
        <v>1.1616438356164382</v>
      </c>
      <c r="Z313" s="6">
        <f t="shared" si="55"/>
        <v>1.2956204379562044</v>
      </c>
      <c r="AA313" s="6">
        <f t="shared" si="56"/>
        <v>1.3563218390804597</v>
      </c>
      <c r="AB313" s="6">
        <f t="shared" si="57"/>
        <v>1.3055555555555556</v>
      </c>
      <c r="AC313" s="6">
        <f t="shared" si="58"/>
        <v>5</v>
      </c>
      <c r="AD313" s="6">
        <f t="shared" si="59"/>
        <v>1.7893700787401574</v>
      </c>
      <c r="AE313" s="6">
        <f t="shared" si="60"/>
        <v>1.1666666666666667</v>
      </c>
      <c r="AF313" s="6">
        <f t="shared" si="61"/>
        <v>1.3777777777777778</v>
      </c>
      <c r="AG313" s="6">
        <f t="shared" si="62"/>
        <v>1.4545454545454546</v>
      </c>
      <c r="AH313" s="6">
        <f t="shared" si="63"/>
        <v>2.7692307692307692</v>
      </c>
      <c r="AI313" s="6">
        <f t="shared" si="63"/>
        <v>1</v>
      </c>
    </row>
    <row r="314" spans="1:35" x14ac:dyDescent="0.25">
      <c r="A314" s="7">
        <f t="shared" si="64"/>
        <v>42680</v>
      </c>
      <c r="B314" s="26">
        <v>425</v>
      </c>
      <c r="C314" s="26">
        <v>0</v>
      </c>
      <c r="D314" s="26">
        <v>1081</v>
      </c>
      <c r="E314" s="26">
        <v>66</v>
      </c>
      <c r="F314" s="26">
        <v>303</v>
      </c>
      <c r="G314" s="26">
        <v>423</v>
      </c>
      <c r="H314" s="26">
        <v>413</v>
      </c>
      <c r="I314" s="26">
        <v>74</v>
      </c>
      <c r="J314" s="26">
        <v>199</v>
      </c>
      <c r="K314" s="26">
        <v>0</v>
      </c>
      <c r="L314" s="26">
        <v>254</v>
      </c>
      <c r="M314" s="26">
        <v>5</v>
      </c>
      <c r="N314" s="26">
        <v>47</v>
      </c>
      <c r="O314" s="49">
        <v>8</v>
      </c>
      <c r="P314" s="8">
        <v>37</v>
      </c>
      <c r="Q314" s="49">
        <f t="shared" ref="Q307:Q327" si="68">SUM(AI300:AI313)/14*Q307</f>
        <v>0</v>
      </c>
      <c r="T314" s="8">
        <f t="shared" si="49"/>
        <v>1.430976430976431</v>
      </c>
      <c r="U314" s="8">
        <f t="shared" si="50"/>
        <v>1</v>
      </c>
      <c r="V314" s="8">
        <f t="shared" si="51"/>
        <v>1.1879120879120879</v>
      </c>
      <c r="W314" s="8">
        <f t="shared" si="52"/>
        <v>0.71739130434782605</v>
      </c>
      <c r="X314" s="8">
        <f t="shared" si="53"/>
        <v>1.3648648648648649</v>
      </c>
      <c r="Y314" s="8">
        <f t="shared" si="54"/>
        <v>1.0958549222797926</v>
      </c>
      <c r="Z314" s="8">
        <f t="shared" si="55"/>
        <v>1.2668711656441718</v>
      </c>
      <c r="AA314" s="8">
        <f t="shared" si="56"/>
        <v>1.4509803921568627</v>
      </c>
      <c r="AB314" s="8">
        <f t="shared" si="57"/>
        <v>1.1502890173410405</v>
      </c>
      <c r="AC314" s="8">
        <f t="shared" si="58"/>
        <v>1</v>
      </c>
      <c r="AD314" s="8">
        <f t="shared" si="59"/>
        <v>0.62407862407862413</v>
      </c>
      <c r="AE314" s="8">
        <f t="shared" si="60"/>
        <v>1</v>
      </c>
      <c r="AF314" s="8">
        <f t="shared" si="61"/>
        <v>1.2051282051282051</v>
      </c>
      <c r="AG314" s="8">
        <f t="shared" si="62"/>
        <v>0.32</v>
      </c>
      <c r="AH314" s="8">
        <f t="shared" si="63"/>
        <v>1.3703703703703705</v>
      </c>
      <c r="AI314" s="8">
        <f t="shared" si="63"/>
        <v>1</v>
      </c>
    </row>
    <row r="315" spans="1:35" x14ac:dyDescent="0.25">
      <c r="A315" s="7">
        <f t="shared" si="64"/>
        <v>42681</v>
      </c>
      <c r="B315" s="26">
        <v>331</v>
      </c>
      <c r="C315" s="26">
        <v>0</v>
      </c>
      <c r="D315" s="26">
        <v>571</v>
      </c>
      <c r="E315" s="26">
        <v>66</v>
      </c>
      <c r="F315" s="26">
        <v>270</v>
      </c>
      <c r="G315" s="26">
        <v>459</v>
      </c>
      <c r="H315" s="26">
        <v>156</v>
      </c>
      <c r="I315" s="26">
        <v>44</v>
      </c>
      <c r="J315" s="26">
        <v>148</v>
      </c>
      <c r="K315" s="26">
        <v>0</v>
      </c>
      <c r="L315" s="26">
        <v>128</v>
      </c>
      <c r="M315" s="26">
        <v>2</v>
      </c>
      <c r="N315" s="26">
        <v>48</v>
      </c>
      <c r="O315" s="49">
        <v>7</v>
      </c>
      <c r="P315" s="8">
        <v>34</v>
      </c>
      <c r="Q315" s="49">
        <f t="shared" si="68"/>
        <v>0</v>
      </c>
      <c r="T315" s="8">
        <f t="shared" si="49"/>
        <v>1.5913461538461537</v>
      </c>
      <c r="U315" s="8">
        <f t="shared" si="50"/>
        <v>1</v>
      </c>
      <c r="V315" s="8">
        <f t="shared" si="51"/>
        <v>1.1512096774193548</v>
      </c>
      <c r="W315" s="8">
        <f t="shared" si="52"/>
        <v>2.2000000000000002</v>
      </c>
      <c r="X315" s="8">
        <f t="shared" si="53"/>
        <v>1.1688311688311688</v>
      </c>
      <c r="Y315" s="8">
        <f t="shared" si="54"/>
        <v>1.0576036866359446</v>
      </c>
      <c r="Z315" s="8">
        <f t="shared" si="55"/>
        <v>0.96296296296296291</v>
      </c>
      <c r="AA315" s="8">
        <f t="shared" si="56"/>
        <v>1.1282051282051282</v>
      </c>
      <c r="AB315" s="8">
        <f t="shared" si="57"/>
        <v>1.3214285714285714</v>
      </c>
      <c r="AC315" s="8">
        <f t="shared" si="58"/>
        <v>1</v>
      </c>
      <c r="AD315" s="8">
        <f t="shared" si="59"/>
        <v>0.67368421052631577</v>
      </c>
      <c r="AE315" s="8">
        <f t="shared" si="60"/>
        <v>1</v>
      </c>
      <c r="AF315" s="8">
        <f t="shared" si="61"/>
        <v>1.2972972972972974</v>
      </c>
      <c r="AG315" s="8">
        <f t="shared" si="62"/>
        <v>0.36842105263157893</v>
      </c>
      <c r="AH315" s="8">
        <f t="shared" si="63"/>
        <v>1.6190476190476191</v>
      </c>
      <c r="AI315" s="8">
        <f t="shared" si="63"/>
        <v>1</v>
      </c>
    </row>
    <row r="316" spans="1:35" x14ac:dyDescent="0.25">
      <c r="A316" s="3">
        <f t="shared" si="64"/>
        <v>42682</v>
      </c>
      <c r="B316" s="25">
        <v>356</v>
      </c>
      <c r="C316" s="25">
        <v>512</v>
      </c>
      <c r="D316" s="25">
        <v>779</v>
      </c>
      <c r="E316" s="25">
        <v>36</v>
      </c>
      <c r="F316" s="25">
        <v>560</v>
      </c>
      <c r="G316" s="25">
        <v>458</v>
      </c>
      <c r="H316" s="25">
        <v>195</v>
      </c>
      <c r="I316" s="25">
        <v>40</v>
      </c>
      <c r="J316" s="25">
        <v>161</v>
      </c>
      <c r="K316" s="25">
        <v>0</v>
      </c>
      <c r="L316" s="25">
        <v>231</v>
      </c>
      <c r="M316" s="25">
        <v>1</v>
      </c>
      <c r="N316" s="25">
        <v>61</v>
      </c>
      <c r="O316" s="9">
        <v>6</v>
      </c>
      <c r="P316">
        <v>43</v>
      </c>
      <c r="Q316" s="9">
        <f t="shared" si="68"/>
        <v>0</v>
      </c>
      <c r="T316" s="6">
        <f t="shared" si="49"/>
        <v>1.5278969957081545</v>
      </c>
      <c r="U316" s="6">
        <f t="shared" si="50"/>
        <v>1.3509234828496042</v>
      </c>
      <c r="V316" s="6">
        <f t="shared" si="51"/>
        <v>1.3618881118881119</v>
      </c>
      <c r="W316" s="6">
        <f t="shared" si="52"/>
        <v>0.23076923076923078</v>
      </c>
      <c r="X316" s="6">
        <f t="shared" si="53"/>
        <v>1.308411214953271</v>
      </c>
      <c r="Y316" s="6">
        <f t="shared" si="54"/>
        <v>1.040909090909091</v>
      </c>
      <c r="Z316" s="6">
        <f t="shared" si="55"/>
        <v>1.4338235294117647</v>
      </c>
      <c r="AA316" s="6">
        <f t="shared" si="56"/>
        <v>1.3793103448275863</v>
      </c>
      <c r="AB316" s="6">
        <f t="shared" si="57"/>
        <v>1.3305785123966942</v>
      </c>
      <c r="AC316" s="6">
        <f t="shared" si="58"/>
        <v>1</v>
      </c>
      <c r="AD316" s="6">
        <f t="shared" si="59"/>
        <v>1.2905027932960893</v>
      </c>
      <c r="AE316" s="6">
        <f t="shared" si="60"/>
        <v>0.5</v>
      </c>
      <c r="AF316" s="6">
        <f t="shared" si="61"/>
        <v>1.90625</v>
      </c>
      <c r="AG316" s="6">
        <f t="shared" si="62"/>
        <v>0.375</v>
      </c>
      <c r="AH316" s="6">
        <f t="shared" si="63"/>
        <v>1.4827586206896552</v>
      </c>
      <c r="AI316" s="6">
        <f t="shared" si="63"/>
        <v>1</v>
      </c>
    </row>
    <row r="317" spans="1:35" x14ac:dyDescent="0.25">
      <c r="A317" s="3">
        <f t="shared" si="64"/>
        <v>42683</v>
      </c>
      <c r="B317" s="25">
        <v>580</v>
      </c>
      <c r="C317" s="25">
        <v>0</v>
      </c>
      <c r="D317" s="25">
        <v>1418</v>
      </c>
      <c r="E317" s="25">
        <v>373</v>
      </c>
      <c r="F317" s="25">
        <v>1231</v>
      </c>
      <c r="G317" s="25">
        <v>453</v>
      </c>
      <c r="H317" s="25">
        <v>532</v>
      </c>
      <c r="I317" s="25">
        <v>99</v>
      </c>
      <c r="J317" s="25">
        <v>345</v>
      </c>
      <c r="K317" s="25">
        <v>0</v>
      </c>
      <c r="L317" s="25">
        <v>174</v>
      </c>
      <c r="M317" s="25">
        <v>15</v>
      </c>
      <c r="N317" s="25">
        <v>67</v>
      </c>
      <c r="O317" s="9">
        <v>10</v>
      </c>
      <c r="P317">
        <v>45</v>
      </c>
      <c r="Q317" s="9">
        <f t="shared" si="68"/>
        <v>0</v>
      </c>
      <c r="T317" s="6">
        <f t="shared" si="49"/>
        <v>1.6430594900849858</v>
      </c>
      <c r="U317" s="6">
        <f t="shared" si="50"/>
        <v>0</v>
      </c>
      <c r="V317" s="6">
        <f t="shared" si="51"/>
        <v>0.89860583016476547</v>
      </c>
      <c r="W317" s="6">
        <f t="shared" si="52"/>
        <v>7.770833333333333</v>
      </c>
      <c r="X317" s="6">
        <f t="shared" si="53"/>
        <v>0.96247068021892102</v>
      </c>
      <c r="Y317" s="6">
        <f t="shared" si="54"/>
        <v>1.0734597156398105</v>
      </c>
      <c r="Z317" s="6">
        <f t="shared" si="55"/>
        <v>1.3400503778337531</v>
      </c>
      <c r="AA317" s="6">
        <f t="shared" si="56"/>
        <v>0.87610619469026552</v>
      </c>
      <c r="AB317" s="6">
        <f t="shared" si="57"/>
        <v>1.2873134328358209</v>
      </c>
      <c r="AC317" s="6">
        <f t="shared" si="58"/>
        <v>1</v>
      </c>
      <c r="AD317" s="6">
        <f t="shared" si="59"/>
        <v>0.71604938271604934</v>
      </c>
      <c r="AE317" s="6">
        <f t="shared" si="60"/>
        <v>3</v>
      </c>
      <c r="AF317" s="6">
        <f t="shared" si="61"/>
        <v>1.1551724137931034</v>
      </c>
      <c r="AG317" s="6">
        <f t="shared" si="62"/>
        <v>0.38461538461538464</v>
      </c>
      <c r="AH317" s="6">
        <f t="shared" si="63"/>
        <v>1.3636363636363635</v>
      </c>
      <c r="AI317" s="6">
        <f t="shared" si="63"/>
        <v>1</v>
      </c>
    </row>
    <row r="318" spans="1:35" x14ac:dyDescent="0.25">
      <c r="A318" s="3">
        <f t="shared" si="64"/>
        <v>42684</v>
      </c>
      <c r="B318" s="25">
        <v>623</v>
      </c>
      <c r="C318" s="25">
        <v>760</v>
      </c>
      <c r="D318" s="25">
        <v>1436</v>
      </c>
      <c r="E318" s="25">
        <v>213</v>
      </c>
      <c r="F318" s="25">
        <v>328</v>
      </c>
      <c r="G318" s="25">
        <v>462</v>
      </c>
      <c r="H318" s="25">
        <v>596</v>
      </c>
      <c r="I318" s="25">
        <v>75</v>
      </c>
      <c r="J318" s="25">
        <v>197</v>
      </c>
      <c r="K318" s="25">
        <v>60</v>
      </c>
      <c r="L318" s="25">
        <v>566</v>
      </c>
      <c r="M318" s="25">
        <v>2</v>
      </c>
      <c r="N318" s="25">
        <v>63</v>
      </c>
      <c r="O318" s="9">
        <v>7</v>
      </c>
      <c r="P318">
        <v>65</v>
      </c>
      <c r="Q318" s="9">
        <f t="shared" si="68"/>
        <v>0</v>
      </c>
      <c r="T318" s="6">
        <f t="shared" si="49"/>
        <v>1.7698863636363635</v>
      </c>
      <c r="U318" s="6">
        <f t="shared" si="50"/>
        <v>0.46826863832409121</v>
      </c>
      <c r="V318" s="6">
        <f t="shared" si="51"/>
        <v>1.2878923766816144</v>
      </c>
      <c r="W318" s="6">
        <f t="shared" si="52"/>
        <v>0.9181034482758621</v>
      </c>
      <c r="X318" s="6">
        <f t="shared" si="53"/>
        <v>-10.580645161290322</v>
      </c>
      <c r="Y318" s="6">
        <f t="shared" si="54"/>
        <v>1.1026252983293556</v>
      </c>
      <c r="Z318" s="6">
        <f t="shared" si="55"/>
        <v>1.2113821138211383</v>
      </c>
      <c r="AA318" s="6">
        <f t="shared" si="56"/>
        <v>0.69444444444444442</v>
      </c>
      <c r="AB318" s="6">
        <f t="shared" si="57"/>
        <v>0.96097560975609753</v>
      </c>
      <c r="AC318" s="6">
        <f t="shared" si="58"/>
        <v>1.0169491525423728</v>
      </c>
      <c r="AD318" s="6">
        <f t="shared" si="59"/>
        <v>0.9278688524590164</v>
      </c>
      <c r="AE318" s="6">
        <f t="shared" si="60"/>
        <v>0.25</v>
      </c>
      <c r="AF318" s="6">
        <f t="shared" si="61"/>
        <v>1.5365853658536586</v>
      </c>
      <c r="AG318" s="6">
        <f t="shared" si="62"/>
        <v>0.41176470588235292</v>
      </c>
      <c r="AH318" s="6">
        <f t="shared" si="63"/>
        <v>1.8571428571428572</v>
      </c>
      <c r="AI318" s="6">
        <f t="shared" si="63"/>
        <v>1</v>
      </c>
    </row>
    <row r="319" spans="1:35" x14ac:dyDescent="0.25">
      <c r="A319" s="3">
        <f t="shared" si="64"/>
        <v>42685</v>
      </c>
      <c r="B319" s="25">
        <v>636</v>
      </c>
      <c r="C319" s="25">
        <v>356</v>
      </c>
      <c r="D319" s="25">
        <v>1204</v>
      </c>
      <c r="E319" s="25">
        <v>222</v>
      </c>
      <c r="F319" s="25">
        <v>415</v>
      </c>
      <c r="G319" s="25">
        <v>457</v>
      </c>
      <c r="H319" s="25">
        <v>563</v>
      </c>
      <c r="I319" s="25">
        <v>89</v>
      </c>
      <c r="J319" s="25">
        <v>133</v>
      </c>
      <c r="K319" s="25">
        <v>40</v>
      </c>
      <c r="L319" s="25">
        <v>913</v>
      </c>
      <c r="M319" s="25">
        <v>0</v>
      </c>
      <c r="N319" s="25">
        <v>73</v>
      </c>
      <c r="O319" s="9">
        <v>12</v>
      </c>
      <c r="P319">
        <v>44</v>
      </c>
      <c r="Q319" s="9">
        <f t="shared" si="68"/>
        <v>0</v>
      </c>
      <c r="T319" s="6">
        <f t="shared" si="49"/>
        <v>1.485981308411215</v>
      </c>
      <c r="U319" s="6">
        <f t="shared" si="50"/>
        <v>0.96739130434782605</v>
      </c>
      <c r="V319" s="6">
        <f t="shared" si="51"/>
        <v>1.0424242424242425</v>
      </c>
      <c r="W319" s="6">
        <f t="shared" si="52"/>
        <v>1.3788819875776397</v>
      </c>
      <c r="X319" s="6">
        <f t="shared" si="53"/>
        <v>1.1723163841807909</v>
      </c>
      <c r="Y319" s="6">
        <f t="shared" si="54"/>
        <v>1.125615763546798</v>
      </c>
      <c r="Z319" s="6">
        <f t="shared" si="55"/>
        <v>1.4894179894179893</v>
      </c>
      <c r="AA319" s="6">
        <f t="shared" si="56"/>
        <v>1.0113636363636365</v>
      </c>
      <c r="AB319" s="6">
        <f t="shared" si="57"/>
        <v>0.70370370370370372</v>
      </c>
      <c r="AC319" s="6">
        <f t="shared" si="58"/>
        <v>8</v>
      </c>
      <c r="AD319" s="6">
        <f t="shared" si="59"/>
        <v>1</v>
      </c>
      <c r="AE319" s="6">
        <f t="shared" si="60"/>
        <v>0</v>
      </c>
      <c r="AF319" s="6">
        <f t="shared" si="61"/>
        <v>1.825</v>
      </c>
      <c r="AG319" s="6">
        <f t="shared" si="62"/>
        <v>0.92307692307692313</v>
      </c>
      <c r="AH319" s="6">
        <f t="shared" si="63"/>
        <v>1.0731707317073171</v>
      </c>
      <c r="AI319" s="6">
        <f t="shared" si="63"/>
        <v>1</v>
      </c>
    </row>
    <row r="320" spans="1:35" x14ac:dyDescent="0.25">
      <c r="A320" s="3">
        <f t="shared" si="64"/>
        <v>42686</v>
      </c>
      <c r="B320" s="25">
        <v>550</v>
      </c>
      <c r="C320" s="25">
        <v>308</v>
      </c>
      <c r="D320" s="25">
        <v>1200</v>
      </c>
      <c r="E320" s="25">
        <v>188</v>
      </c>
      <c r="F320" s="25">
        <v>933</v>
      </c>
      <c r="G320" s="25">
        <v>461</v>
      </c>
      <c r="H320" s="25">
        <v>376</v>
      </c>
      <c r="I320" s="25">
        <v>55</v>
      </c>
      <c r="J320" s="25">
        <v>215</v>
      </c>
      <c r="K320" s="25">
        <v>42</v>
      </c>
      <c r="L320" s="25">
        <v>456</v>
      </c>
      <c r="M320" s="25">
        <v>7</v>
      </c>
      <c r="N320" s="25">
        <v>46</v>
      </c>
      <c r="O320" s="9">
        <v>5</v>
      </c>
      <c r="P320">
        <v>53</v>
      </c>
      <c r="Q320" s="9">
        <f t="shared" si="68"/>
        <v>0</v>
      </c>
      <c r="T320" s="6">
        <f t="shared" si="49"/>
        <v>1.2331838565022422</v>
      </c>
      <c r="U320" s="6">
        <f t="shared" si="50"/>
        <v>0.88760806916426516</v>
      </c>
      <c r="V320" s="6">
        <f t="shared" si="51"/>
        <v>0.96852300242130751</v>
      </c>
      <c r="W320" s="6">
        <f t="shared" si="52"/>
        <v>1.4461538461538461</v>
      </c>
      <c r="X320" s="6">
        <f t="shared" si="53"/>
        <v>1.1254523522316044</v>
      </c>
      <c r="Y320" s="6">
        <f t="shared" si="54"/>
        <v>1.0872641509433962</v>
      </c>
      <c r="Z320" s="6">
        <f t="shared" si="55"/>
        <v>1.0591549295774647</v>
      </c>
      <c r="AA320" s="6">
        <f t="shared" si="56"/>
        <v>0.46610169491525422</v>
      </c>
      <c r="AB320" s="6">
        <f t="shared" si="57"/>
        <v>1.1436170212765957</v>
      </c>
      <c r="AC320" s="6">
        <f t="shared" si="58"/>
        <v>2.1</v>
      </c>
      <c r="AD320" s="6">
        <f t="shared" si="59"/>
        <v>0.50165016501650161</v>
      </c>
      <c r="AE320" s="6">
        <f t="shared" si="60"/>
        <v>1</v>
      </c>
      <c r="AF320" s="6">
        <f t="shared" si="61"/>
        <v>0.74193548387096775</v>
      </c>
      <c r="AG320" s="6">
        <f t="shared" si="62"/>
        <v>0.3125</v>
      </c>
      <c r="AH320" s="6">
        <f t="shared" si="63"/>
        <v>0.73611111111111116</v>
      </c>
      <c r="AI320" s="6">
        <f t="shared" si="63"/>
        <v>1</v>
      </c>
    </row>
    <row r="321" spans="1:35" x14ac:dyDescent="0.25">
      <c r="A321" s="7">
        <f t="shared" si="64"/>
        <v>42687</v>
      </c>
      <c r="B321" s="26">
        <v>544</v>
      </c>
      <c r="C321" s="26">
        <v>0</v>
      </c>
      <c r="D321" s="26">
        <v>1347</v>
      </c>
      <c r="E321" s="26">
        <v>107</v>
      </c>
      <c r="F321" s="26">
        <v>353</v>
      </c>
      <c r="G321" s="26">
        <v>452</v>
      </c>
      <c r="H321" s="26">
        <v>462</v>
      </c>
      <c r="I321" s="26">
        <v>86</v>
      </c>
      <c r="J321" s="26">
        <v>197</v>
      </c>
      <c r="K321" s="26">
        <v>0</v>
      </c>
      <c r="L321" s="26">
        <v>921</v>
      </c>
      <c r="M321" s="26">
        <v>6</v>
      </c>
      <c r="N321" s="26">
        <v>62</v>
      </c>
      <c r="O321" s="49">
        <v>12</v>
      </c>
      <c r="P321" s="8">
        <v>85</v>
      </c>
      <c r="Q321" s="49">
        <f t="shared" si="68"/>
        <v>0</v>
      </c>
      <c r="T321" s="8">
        <f t="shared" ref="T321:T384" si="69">IF(ISERROR(B321/B314),1,B321/B314)</f>
        <v>1.28</v>
      </c>
      <c r="U321" s="8">
        <f t="shared" ref="U321:U384" si="70">IF(ISERROR(C321/C314),1,C321/C314)</f>
        <v>1</v>
      </c>
      <c r="V321" s="8">
        <f t="shared" ref="V321:V384" si="71">IF(ISERROR(D321/D314),1,D321/D314)</f>
        <v>1.246068455134135</v>
      </c>
      <c r="W321" s="8">
        <f t="shared" ref="W321:W384" si="72">IF(ISERROR(E321/E314),1,E321/E314)</f>
        <v>1.6212121212121211</v>
      </c>
      <c r="X321" s="8">
        <f t="shared" ref="X321:X384" si="73">IF(ISERROR(F321/F314),1,F321/F314)</f>
        <v>1.165016501650165</v>
      </c>
      <c r="Y321" s="8">
        <f t="shared" ref="Y321:Y384" si="74">IF(ISERROR(G321/G314),1,G321/G314)</f>
        <v>1.0685579196217494</v>
      </c>
      <c r="Z321" s="8">
        <f t="shared" ref="Z321:Z384" si="75">IF(ISERROR(H321/H314),1,H321/H314)</f>
        <v>1.1186440677966101</v>
      </c>
      <c r="AA321" s="8">
        <f t="shared" ref="AA321:AA384" si="76">IF(ISERROR(I321/I314),1,I321/I314)</f>
        <v>1.1621621621621621</v>
      </c>
      <c r="AB321" s="8">
        <f t="shared" ref="AB321:AB384" si="77">IF(ISERROR(J321/J314),1,J321/J314)</f>
        <v>0.98994974874371855</v>
      </c>
      <c r="AC321" s="8">
        <f t="shared" ref="AC321:AC384" si="78">IF(ISERROR(K321/K314),1,K321/K314)</f>
        <v>1</v>
      </c>
      <c r="AD321" s="8">
        <f t="shared" ref="AD321:AD384" si="79">IF(ISERROR(L321/L314),1,L321/L314)</f>
        <v>3.6259842519685042</v>
      </c>
      <c r="AE321" s="8">
        <f t="shared" ref="AE321:AE384" si="80">IF(ISERROR(M321/M314),1,M321/M314)</f>
        <v>1.2</v>
      </c>
      <c r="AF321" s="8">
        <f t="shared" ref="AF321:AF384" si="81">IF(ISERROR(N321/N314),1,N321/N314)</f>
        <v>1.3191489361702127</v>
      </c>
      <c r="AG321" s="8">
        <f t="shared" ref="AG321:AG384" si="82">IF(ISERROR(O321/O314),1,O321/O314)</f>
        <v>1.5</v>
      </c>
      <c r="AH321" s="8">
        <f t="shared" ref="AH321:AI384" si="83">IF(ISERROR(P321/P314),1,P321/P314)</f>
        <v>2.2972972972972974</v>
      </c>
      <c r="AI321" s="8">
        <f t="shared" si="83"/>
        <v>1</v>
      </c>
    </row>
    <row r="322" spans="1:35" x14ac:dyDescent="0.25">
      <c r="A322" s="7">
        <f t="shared" si="64"/>
        <v>42688</v>
      </c>
      <c r="B322" s="26">
        <v>546</v>
      </c>
      <c r="C322" s="26">
        <v>0</v>
      </c>
      <c r="D322" s="26">
        <v>776</v>
      </c>
      <c r="E322" s="26">
        <v>62</v>
      </c>
      <c r="F322" s="26">
        <v>303</v>
      </c>
      <c r="G322" s="26">
        <v>459</v>
      </c>
      <c r="H322" s="26">
        <v>168</v>
      </c>
      <c r="I322" s="26">
        <v>43</v>
      </c>
      <c r="J322" s="26">
        <v>118</v>
      </c>
      <c r="K322" s="26">
        <v>0</v>
      </c>
      <c r="L322" s="26">
        <v>140</v>
      </c>
      <c r="M322" s="26">
        <v>1</v>
      </c>
      <c r="N322" s="26">
        <v>65</v>
      </c>
      <c r="O322" s="49">
        <v>9</v>
      </c>
      <c r="P322" s="8">
        <v>83</v>
      </c>
      <c r="Q322" s="49">
        <f t="shared" si="68"/>
        <v>0</v>
      </c>
      <c r="T322" s="8">
        <f t="shared" si="69"/>
        <v>1.649546827794562</v>
      </c>
      <c r="U322" s="8">
        <f t="shared" si="70"/>
        <v>1</v>
      </c>
      <c r="V322" s="8">
        <f t="shared" si="71"/>
        <v>1.3590192644483363</v>
      </c>
      <c r="W322" s="8">
        <f t="shared" si="72"/>
        <v>0.93939393939393945</v>
      </c>
      <c r="X322" s="8">
        <f t="shared" si="73"/>
        <v>1.1222222222222222</v>
      </c>
      <c r="Y322" s="8">
        <f t="shared" si="74"/>
        <v>1</v>
      </c>
      <c r="Z322" s="8">
        <f t="shared" si="75"/>
        <v>1.0769230769230769</v>
      </c>
      <c r="AA322" s="8">
        <f t="shared" si="76"/>
        <v>0.97727272727272729</v>
      </c>
      <c r="AB322" s="8">
        <f t="shared" si="77"/>
        <v>0.79729729729729726</v>
      </c>
      <c r="AC322" s="8">
        <f t="shared" si="78"/>
        <v>1</v>
      </c>
      <c r="AD322" s="8">
        <f t="shared" si="79"/>
        <v>1.09375</v>
      </c>
      <c r="AE322" s="8">
        <f t="shared" si="80"/>
        <v>0.5</v>
      </c>
      <c r="AF322" s="8">
        <f t="shared" si="81"/>
        <v>1.3541666666666667</v>
      </c>
      <c r="AG322" s="8">
        <f t="shared" si="82"/>
        <v>1.2857142857142858</v>
      </c>
      <c r="AH322" s="8">
        <f t="shared" si="83"/>
        <v>2.4411764705882355</v>
      </c>
      <c r="AI322" s="8">
        <f t="shared" si="83"/>
        <v>1</v>
      </c>
    </row>
    <row r="323" spans="1:35" x14ac:dyDescent="0.25">
      <c r="A323" s="3">
        <f t="shared" ref="A323:A386" si="84">A322+1</f>
        <v>42689</v>
      </c>
      <c r="B323" s="25">
        <v>504</v>
      </c>
      <c r="C323" s="25">
        <v>484</v>
      </c>
      <c r="D323" s="25">
        <v>829</v>
      </c>
      <c r="E323" s="25">
        <v>260</v>
      </c>
      <c r="F323" s="25">
        <v>511</v>
      </c>
      <c r="G323" s="25">
        <v>486</v>
      </c>
      <c r="H323" s="25">
        <v>214</v>
      </c>
      <c r="I323" s="25">
        <v>44</v>
      </c>
      <c r="J323" s="25">
        <v>195</v>
      </c>
      <c r="K323" s="25">
        <v>0</v>
      </c>
      <c r="L323" s="25">
        <v>216</v>
      </c>
      <c r="M323" s="25">
        <v>5</v>
      </c>
      <c r="N323" s="25">
        <v>74</v>
      </c>
      <c r="O323" s="9">
        <v>7</v>
      </c>
      <c r="P323">
        <v>58</v>
      </c>
      <c r="Q323" s="9">
        <f t="shared" si="68"/>
        <v>0</v>
      </c>
      <c r="T323" s="6">
        <f t="shared" si="69"/>
        <v>1.4157303370786516</v>
      </c>
      <c r="U323" s="6">
        <f t="shared" si="70"/>
        <v>0.9453125</v>
      </c>
      <c r="V323" s="6">
        <f t="shared" si="71"/>
        <v>1.0641848523748396</v>
      </c>
      <c r="W323" s="6">
        <f t="shared" si="72"/>
        <v>7.2222222222222223</v>
      </c>
      <c r="X323" s="6">
        <f t="shared" si="73"/>
        <v>0.91249999999999998</v>
      </c>
      <c r="Y323" s="6">
        <f t="shared" si="74"/>
        <v>1.0611353711790392</v>
      </c>
      <c r="Z323" s="6">
        <f t="shared" si="75"/>
        <v>1.0974358974358975</v>
      </c>
      <c r="AA323" s="6">
        <f t="shared" si="76"/>
        <v>1.1000000000000001</v>
      </c>
      <c r="AB323" s="6">
        <f t="shared" si="77"/>
        <v>1.2111801242236024</v>
      </c>
      <c r="AC323" s="6">
        <f t="shared" si="78"/>
        <v>1</v>
      </c>
      <c r="AD323" s="6">
        <f t="shared" si="79"/>
        <v>0.93506493506493504</v>
      </c>
      <c r="AE323" s="6">
        <f t="shared" si="80"/>
        <v>5</v>
      </c>
      <c r="AF323" s="6">
        <f t="shared" si="81"/>
        <v>1.2131147540983607</v>
      </c>
      <c r="AG323" s="6">
        <f t="shared" si="82"/>
        <v>1.1666666666666667</v>
      </c>
      <c r="AH323" s="6">
        <f t="shared" si="83"/>
        <v>1.3488372093023255</v>
      </c>
      <c r="AI323" s="6">
        <f t="shared" si="83"/>
        <v>1</v>
      </c>
    </row>
    <row r="324" spans="1:35" x14ac:dyDescent="0.25">
      <c r="A324" s="3">
        <f t="shared" si="84"/>
        <v>42690</v>
      </c>
      <c r="B324" s="25">
        <v>731</v>
      </c>
      <c r="C324" s="25">
        <v>435</v>
      </c>
      <c r="D324" s="25">
        <v>1721</v>
      </c>
      <c r="E324" s="25">
        <v>305</v>
      </c>
      <c r="F324" s="25">
        <v>1226</v>
      </c>
      <c r="G324" s="25">
        <v>482</v>
      </c>
      <c r="H324" s="25">
        <v>599</v>
      </c>
      <c r="I324" s="25">
        <v>86</v>
      </c>
      <c r="J324" s="25">
        <v>223</v>
      </c>
      <c r="K324" s="25">
        <v>0</v>
      </c>
      <c r="L324" s="25">
        <v>685</v>
      </c>
      <c r="M324" s="25">
        <v>11</v>
      </c>
      <c r="N324" s="25">
        <v>68</v>
      </c>
      <c r="O324" s="9">
        <v>12</v>
      </c>
      <c r="P324">
        <v>58</v>
      </c>
      <c r="Q324" s="9">
        <f t="shared" si="68"/>
        <v>0</v>
      </c>
      <c r="T324" s="6">
        <f t="shared" si="69"/>
        <v>1.2603448275862068</v>
      </c>
      <c r="U324" s="6">
        <f t="shared" si="70"/>
        <v>1</v>
      </c>
      <c r="V324" s="6">
        <f t="shared" si="71"/>
        <v>1.2136812411847673</v>
      </c>
      <c r="W324" s="6">
        <f t="shared" si="72"/>
        <v>0.81769436997319034</v>
      </c>
      <c r="X324" s="6">
        <f t="shared" si="73"/>
        <v>0.99593826157595455</v>
      </c>
      <c r="Y324" s="6">
        <f t="shared" si="74"/>
        <v>1.0640176600441502</v>
      </c>
      <c r="Z324" s="6">
        <f t="shared" si="75"/>
        <v>1.1259398496240602</v>
      </c>
      <c r="AA324" s="6">
        <f t="shared" si="76"/>
        <v>0.86868686868686873</v>
      </c>
      <c r="AB324" s="6">
        <f t="shared" si="77"/>
        <v>0.6463768115942029</v>
      </c>
      <c r="AC324" s="6">
        <f t="shared" si="78"/>
        <v>1</v>
      </c>
      <c r="AD324" s="6">
        <f t="shared" si="79"/>
        <v>3.9367816091954024</v>
      </c>
      <c r="AE324" s="6">
        <f t="shared" si="80"/>
        <v>0.73333333333333328</v>
      </c>
      <c r="AF324" s="6">
        <f t="shared" si="81"/>
        <v>1.0149253731343284</v>
      </c>
      <c r="AG324" s="6">
        <f t="shared" si="82"/>
        <v>1.2</v>
      </c>
      <c r="AH324" s="6">
        <f t="shared" si="83"/>
        <v>1.288888888888889</v>
      </c>
      <c r="AI324" s="6">
        <f t="shared" si="83"/>
        <v>1</v>
      </c>
    </row>
    <row r="325" spans="1:35" x14ac:dyDescent="0.25">
      <c r="A325" s="3">
        <f t="shared" si="84"/>
        <v>42691</v>
      </c>
      <c r="B325" s="25">
        <v>753</v>
      </c>
      <c r="C325" s="25">
        <v>351</v>
      </c>
      <c r="D325" s="25">
        <v>1918</v>
      </c>
      <c r="E325" s="25">
        <v>252</v>
      </c>
      <c r="F325" s="25">
        <v>431</v>
      </c>
      <c r="G325" s="25">
        <v>480</v>
      </c>
      <c r="H325" s="25">
        <v>529</v>
      </c>
      <c r="I325" s="25">
        <v>83</v>
      </c>
      <c r="J325" s="25">
        <v>186</v>
      </c>
      <c r="K325" s="25">
        <v>157</v>
      </c>
      <c r="L325" s="25">
        <v>756</v>
      </c>
      <c r="M325" s="25">
        <v>11</v>
      </c>
      <c r="N325" s="25">
        <v>104</v>
      </c>
      <c r="O325" s="9">
        <v>7</v>
      </c>
      <c r="P325">
        <v>109</v>
      </c>
      <c r="Q325" s="9">
        <f t="shared" si="68"/>
        <v>0</v>
      </c>
      <c r="T325" s="6">
        <f t="shared" si="69"/>
        <v>1.2086677367576244</v>
      </c>
      <c r="U325" s="6">
        <f t="shared" si="70"/>
        <v>0.46184210526315789</v>
      </c>
      <c r="V325" s="6">
        <f t="shared" si="71"/>
        <v>1.3356545961002786</v>
      </c>
      <c r="W325" s="6">
        <f t="shared" si="72"/>
        <v>1.1830985915492958</v>
      </c>
      <c r="X325" s="6">
        <f t="shared" si="73"/>
        <v>1.3140243902439024</v>
      </c>
      <c r="Y325" s="6">
        <f t="shared" si="74"/>
        <v>1.0389610389610389</v>
      </c>
      <c r="Z325" s="6">
        <f t="shared" si="75"/>
        <v>0.88758389261744963</v>
      </c>
      <c r="AA325" s="6">
        <f t="shared" si="76"/>
        <v>1.1066666666666667</v>
      </c>
      <c r="AB325" s="6">
        <f t="shared" si="77"/>
        <v>0.9441624365482234</v>
      </c>
      <c r="AC325" s="6">
        <f t="shared" si="78"/>
        <v>2.6166666666666667</v>
      </c>
      <c r="AD325" s="6">
        <f t="shared" si="79"/>
        <v>1.3356890459363957</v>
      </c>
      <c r="AE325" s="6">
        <f t="shared" si="80"/>
        <v>5.5</v>
      </c>
      <c r="AF325" s="6">
        <f t="shared" si="81"/>
        <v>1.6507936507936507</v>
      </c>
      <c r="AG325" s="6">
        <f t="shared" si="82"/>
        <v>1</v>
      </c>
      <c r="AH325" s="6">
        <f t="shared" si="83"/>
        <v>1.676923076923077</v>
      </c>
      <c r="AI325" s="6">
        <f t="shared" si="83"/>
        <v>1</v>
      </c>
    </row>
    <row r="326" spans="1:35" x14ac:dyDescent="0.25">
      <c r="A326" s="3">
        <f t="shared" si="84"/>
        <v>42692</v>
      </c>
      <c r="B326" s="25">
        <v>653</v>
      </c>
      <c r="C326" s="25">
        <v>252</v>
      </c>
      <c r="D326" s="25">
        <v>2052</v>
      </c>
      <c r="E326" s="25">
        <v>272</v>
      </c>
      <c r="F326" s="25">
        <v>417</v>
      </c>
      <c r="G326" s="25">
        <v>476</v>
      </c>
      <c r="H326" s="25">
        <v>502</v>
      </c>
      <c r="I326" s="25">
        <v>74</v>
      </c>
      <c r="J326" s="25">
        <v>171</v>
      </c>
      <c r="K326" s="25">
        <v>19</v>
      </c>
      <c r="L326" s="25">
        <v>606</v>
      </c>
      <c r="M326" s="25">
        <v>4</v>
      </c>
      <c r="N326" s="25">
        <v>70</v>
      </c>
      <c r="O326" s="9">
        <v>8</v>
      </c>
      <c r="P326">
        <v>62</v>
      </c>
      <c r="Q326" s="9">
        <f t="shared" si="68"/>
        <v>0</v>
      </c>
      <c r="T326" s="6">
        <f t="shared" si="69"/>
        <v>1.0267295597484276</v>
      </c>
      <c r="U326" s="6">
        <f t="shared" si="70"/>
        <v>0.7078651685393258</v>
      </c>
      <c r="V326" s="6">
        <f t="shared" si="71"/>
        <v>1.7043189368770764</v>
      </c>
      <c r="W326" s="6">
        <f t="shared" si="72"/>
        <v>1.2252252252252251</v>
      </c>
      <c r="X326" s="6">
        <f t="shared" si="73"/>
        <v>1.0048192771084337</v>
      </c>
      <c r="Y326" s="6">
        <f t="shared" si="74"/>
        <v>1.0415754923413567</v>
      </c>
      <c r="Z326" s="6">
        <f t="shared" si="75"/>
        <v>0.89165186500888094</v>
      </c>
      <c r="AA326" s="6">
        <f t="shared" si="76"/>
        <v>0.8314606741573034</v>
      </c>
      <c r="AB326" s="6">
        <f t="shared" si="77"/>
        <v>1.2857142857142858</v>
      </c>
      <c r="AC326" s="6">
        <f t="shared" si="78"/>
        <v>0.47499999999999998</v>
      </c>
      <c r="AD326" s="6">
        <f t="shared" si="79"/>
        <v>0.66374589266155526</v>
      </c>
      <c r="AE326" s="6">
        <f t="shared" si="80"/>
        <v>1</v>
      </c>
      <c r="AF326" s="6">
        <f t="shared" si="81"/>
        <v>0.95890410958904104</v>
      </c>
      <c r="AG326" s="6">
        <f t="shared" si="82"/>
        <v>0.66666666666666663</v>
      </c>
      <c r="AH326" s="6">
        <f t="shared" si="83"/>
        <v>1.4090909090909092</v>
      </c>
      <c r="AI326" s="6">
        <f t="shared" si="83"/>
        <v>1</v>
      </c>
    </row>
    <row r="327" spans="1:35" x14ac:dyDescent="0.25">
      <c r="A327" s="3">
        <f t="shared" si="84"/>
        <v>42693</v>
      </c>
      <c r="B327" s="25">
        <v>699</v>
      </c>
      <c r="C327" s="25">
        <v>328</v>
      </c>
      <c r="D327" s="25">
        <v>1957</v>
      </c>
      <c r="E327" s="25">
        <v>256</v>
      </c>
      <c r="F327" s="25">
        <v>1141</v>
      </c>
      <c r="G327" s="25">
        <v>479</v>
      </c>
      <c r="H327" s="25">
        <v>511</v>
      </c>
      <c r="I327" s="25">
        <v>52</v>
      </c>
      <c r="J327" s="25">
        <v>156</v>
      </c>
      <c r="K327" s="25">
        <v>66</v>
      </c>
      <c r="L327" s="25">
        <v>552</v>
      </c>
      <c r="M327" s="25">
        <v>8</v>
      </c>
      <c r="N327" s="25">
        <v>67</v>
      </c>
      <c r="O327" s="9">
        <v>6</v>
      </c>
      <c r="P327">
        <v>108</v>
      </c>
      <c r="Q327" s="9">
        <f t="shared" si="68"/>
        <v>0</v>
      </c>
      <c r="T327" s="6">
        <f t="shared" si="69"/>
        <v>1.270909090909091</v>
      </c>
      <c r="U327" s="6">
        <f t="shared" si="70"/>
        <v>1.0649350649350648</v>
      </c>
      <c r="V327" s="6">
        <f t="shared" si="71"/>
        <v>1.6308333333333334</v>
      </c>
      <c r="W327" s="6">
        <f t="shared" si="72"/>
        <v>1.3617021276595744</v>
      </c>
      <c r="X327" s="6">
        <f t="shared" si="73"/>
        <v>1.2229367631296892</v>
      </c>
      <c r="Y327" s="6">
        <f t="shared" si="74"/>
        <v>1.0390455531453362</v>
      </c>
      <c r="Z327" s="6">
        <f t="shared" si="75"/>
        <v>1.3590425531914894</v>
      </c>
      <c r="AA327" s="6">
        <f t="shared" si="76"/>
        <v>0.94545454545454544</v>
      </c>
      <c r="AB327" s="6">
        <f t="shared" si="77"/>
        <v>0.72558139534883725</v>
      </c>
      <c r="AC327" s="6">
        <f t="shared" si="78"/>
        <v>1.5714285714285714</v>
      </c>
      <c r="AD327" s="6">
        <f t="shared" si="79"/>
        <v>1.2105263157894737</v>
      </c>
      <c r="AE327" s="6">
        <f t="shared" si="80"/>
        <v>1.1428571428571428</v>
      </c>
      <c r="AF327" s="6">
        <f t="shared" si="81"/>
        <v>1.4565217391304348</v>
      </c>
      <c r="AG327" s="6">
        <f t="shared" si="82"/>
        <v>1.2</v>
      </c>
      <c r="AH327" s="6">
        <f t="shared" si="83"/>
        <v>2.0377358490566038</v>
      </c>
      <c r="AI327" s="6">
        <f t="shared" si="83"/>
        <v>1</v>
      </c>
    </row>
    <row r="328" spans="1:35" x14ac:dyDescent="0.25">
      <c r="A328" s="7">
        <f t="shared" si="84"/>
        <v>42694</v>
      </c>
      <c r="B328" s="26">
        <v>692</v>
      </c>
      <c r="C328" s="26">
        <v>0</v>
      </c>
      <c r="D328" s="26">
        <v>1619</v>
      </c>
      <c r="E328" s="26">
        <v>143</v>
      </c>
      <c r="F328" s="26">
        <v>252</v>
      </c>
      <c r="G328" s="26">
        <v>431</v>
      </c>
      <c r="H328" s="26">
        <v>340</v>
      </c>
      <c r="I328" s="26">
        <v>48</v>
      </c>
      <c r="J328" s="26">
        <v>170</v>
      </c>
      <c r="K328" s="26">
        <v>0</v>
      </c>
      <c r="L328" s="26">
        <v>376</v>
      </c>
      <c r="M328" s="26">
        <v>4</v>
      </c>
      <c r="N328" s="26">
        <v>66</v>
      </c>
      <c r="O328" s="49">
        <v>12</v>
      </c>
      <c r="P328" s="8">
        <v>104</v>
      </c>
      <c r="Q328" s="49">
        <f t="shared" ref="Q321:Q341" si="85">SUM(AI314:AI327)/14*Q321</f>
        <v>0</v>
      </c>
      <c r="T328" s="8">
        <f t="shared" si="69"/>
        <v>1.2720588235294117</v>
      </c>
      <c r="U328" s="8">
        <f t="shared" si="70"/>
        <v>1</v>
      </c>
      <c r="V328" s="8">
        <f t="shared" si="71"/>
        <v>1.2019302152932443</v>
      </c>
      <c r="W328" s="8">
        <f t="shared" si="72"/>
        <v>1.3364485981308412</v>
      </c>
      <c r="X328" s="8">
        <f t="shared" si="73"/>
        <v>0.71388101983002827</v>
      </c>
      <c r="Y328" s="8">
        <f t="shared" si="74"/>
        <v>0.95353982300884954</v>
      </c>
      <c r="Z328" s="8">
        <f t="shared" si="75"/>
        <v>0.73593073593073588</v>
      </c>
      <c r="AA328" s="8">
        <f t="shared" si="76"/>
        <v>0.55813953488372092</v>
      </c>
      <c r="AB328" s="8">
        <f t="shared" si="77"/>
        <v>0.86294416243654826</v>
      </c>
      <c r="AC328" s="8">
        <f t="shared" si="78"/>
        <v>1</v>
      </c>
      <c r="AD328" s="8">
        <f t="shared" si="79"/>
        <v>0.40825190010857765</v>
      </c>
      <c r="AE328" s="8">
        <f t="shared" si="80"/>
        <v>0.66666666666666663</v>
      </c>
      <c r="AF328" s="8">
        <f t="shared" si="81"/>
        <v>1.064516129032258</v>
      </c>
      <c r="AG328" s="8">
        <f t="shared" si="82"/>
        <v>1</v>
      </c>
      <c r="AH328" s="8">
        <f t="shared" si="83"/>
        <v>1.223529411764706</v>
      </c>
      <c r="AI328" s="8">
        <f t="shared" si="83"/>
        <v>1</v>
      </c>
    </row>
    <row r="329" spans="1:35" x14ac:dyDescent="0.25">
      <c r="A329" s="7">
        <f t="shared" si="84"/>
        <v>42695</v>
      </c>
      <c r="B329" s="26">
        <v>562</v>
      </c>
      <c r="C329" s="26">
        <v>0</v>
      </c>
      <c r="D329" s="26">
        <v>1032</v>
      </c>
      <c r="E329" s="26">
        <v>98</v>
      </c>
      <c r="F329" s="26">
        <v>214</v>
      </c>
      <c r="G329" s="26">
        <v>475</v>
      </c>
      <c r="H329" s="26">
        <v>399</v>
      </c>
      <c r="I329" s="26">
        <v>21</v>
      </c>
      <c r="J329" s="26">
        <v>96</v>
      </c>
      <c r="K329" s="26">
        <v>0</v>
      </c>
      <c r="L329" s="26">
        <v>194</v>
      </c>
      <c r="M329" s="26">
        <v>1</v>
      </c>
      <c r="N329" s="26">
        <v>56</v>
      </c>
      <c r="O329" s="49">
        <v>17</v>
      </c>
      <c r="P329" s="8">
        <v>60</v>
      </c>
      <c r="Q329" s="49">
        <f t="shared" si="85"/>
        <v>0</v>
      </c>
      <c r="T329" s="8">
        <f t="shared" si="69"/>
        <v>1.0293040293040292</v>
      </c>
      <c r="U329" s="8">
        <f t="shared" si="70"/>
        <v>1</v>
      </c>
      <c r="V329" s="8">
        <f t="shared" si="71"/>
        <v>1.3298969072164948</v>
      </c>
      <c r="W329" s="8">
        <f t="shared" si="72"/>
        <v>1.5806451612903225</v>
      </c>
      <c r="X329" s="8">
        <f t="shared" si="73"/>
        <v>0.70627062706270627</v>
      </c>
      <c r="Y329" s="8">
        <f t="shared" si="74"/>
        <v>1.0348583877995643</v>
      </c>
      <c r="Z329" s="8">
        <f t="shared" si="75"/>
        <v>2.375</v>
      </c>
      <c r="AA329" s="8">
        <f t="shared" si="76"/>
        <v>0.48837209302325579</v>
      </c>
      <c r="AB329" s="8">
        <f t="shared" si="77"/>
        <v>0.81355932203389836</v>
      </c>
      <c r="AC329" s="8">
        <f t="shared" si="78"/>
        <v>1</v>
      </c>
      <c r="AD329" s="8">
        <f t="shared" si="79"/>
        <v>1.3857142857142857</v>
      </c>
      <c r="AE329" s="8">
        <f t="shared" si="80"/>
        <v>1</v>
      </c>
      <c r="AF329" s="8">
        <f t="shared" si="81"/>
        <v>0.86153846153846159</v>
      </c>
      <c r="AG329" s="8">
        <f t="shared" si="82"/>
        <v>1.8888888888888888</v>
      </c>
      <c r="AH329" s="8">
        <f t="shared" si="83"/>
        <v>0.72289156626506024</v>
      </c>
      <c r="AI329" s="8">
        <f t="shared" si="83"/>
        <v>1</v>
      </c>
    </row>
    <row r="330" spans="1:35" x14ac:dyDescent="0.25">
      <c r="A330" s="3">
        <f t="shared" si="84"/>
        <v>42696</v>
      </c>
      <c r="B330" s="25">
        <v>630</v>
      </c>
      <c r="C330" s="25">
        <v>512</v>
      </c>
      <c r="D330" s="25">
        <v>1099</v>
      </c>
      <c r="E330" s="25">
        <v>301</v>
      </c>
      <c r="F330" s="25">
        <v>506</v>
      </c>
      <c r="G330" s="25">
        <v>453</v>
      </c>
      <c r="H330" s="25">
        <v>207</v>
      </c>
      <c r="I330" s="25">
        <v>54</v>
      </c>
      <c r="J330" s="25">
        <v>137</v>
      </c>
      <c r="K330" s="25">
        <v>0</v>
      </c>
      <c r="L330" s="25">
        <v>302</v>
      </c>
      <c r="M330" s="25">
        <v>0</v>
      </c>
      <c r="N330" s="25">
        <v>79</v>
      </c>
      <c r="O330" s="9">
        <v>7</v>
      </c>
      <c r="P330" s="6">
        <v>71</v>
      </c>
      <c r="Q330" s="9">
        <f t="shared" si="85"/>
        <v>0</v>
      </c>
      <c r="T330" s="6">
        <f t="shared" si="69"/>
        <v>1.25</v>
      </c>
      <c r="U330" s="6">
        <f t="shared" si="70"/>
        <v>1.0578512396694215</v>
      </c>
      <c r="V330" s="6">
        <f t="shared" si="71"/>
        <v>1.3256936067551266</v>
      </c>
      <c r="W330" s="6">
        <f t="shared" si="72"/>
        <v>1.1576923076923078</v>
      </c>
      <c r="X330" s="6">
        <f t="shared" si="73"/>
        <v>0.99021526418786687</v>
      </c>
      <c r="Y330" s="6">
        <f t="shared" si="74"/>
        <v>0.9320987654320988</v>
      </c>
      <c r="Z330" s="6">
        <f t="shared" si="75"/>
        <v>0.96728971962616828</v>
      </c>
      <c r="AA330" s="6">
        <f t="shared" si="76"/>
        <v>1.2272727272727273</v>
      </c>
      <c r="AB330" s="6">
        <f t="shared" si="77"/>
        <v>0.70256410256410251</v>
      </c>
      <c r="AC330" s="6">
        <f t="shared" si="78"/>
        <v>1</v>
      </c>
      <c r="AD330" s="6">
        <f t="shared" si="79"/>
        <v>1.3981481481481481</v>
      </c>
      <c r="AE330" s="6">
        <f t="shared" si="80"/>
        <v>0</v>
      </c>
      <c r="AF330" s="6">
        <f t="shared" si="81"/>
        <v>1.0675675675675675</v>
      </c>
      <c r="AG330" s="6">
        <f t="shared" si="82"/>
        <v>1</v>
      </c>
      <c r="AH330" s="6">
        <f t="shared" si="83"/>
        <v>1.2241379310344827</v>
      </c>
      <c r="AI330" s="6">
        <f t="shared" si="83"/>
        <v>1</v>
      </c>
    </row>
    <row r="331" spans="1:35" x14ac:dyDescent="0.25">
      <c r="A331" s="3">
        <f t="shared" si="84"/>
        <v>42697</v>
      </c>
      <c r="B331" s="25">
        <v>853</v>
      </c>
      <c r="C331" s="25">
        <v>537</v>
      </c>
      <c r="D331" s="25">
        <v>2129</v>
      </c>
      <c r="E331" s="25">
        <v>372</v>
      </c>
      <c r="F331" s="25">
        <v>1011</v>
      </c>
      <c r="G331" s="25">
        <v>483</v>
      </c>
      <c r="H331" s="25">
        <v>608</v>
      </c>
      <c r="I331" s="25">
        <v>90</v>
      </c>
      <c r="J331" s="25">
        <v>183</v>
      </c>
      <c r="K331" s="25">
        <v>0</v>
      </c>
      <c r="L331" s="25">
        <v>630</v>
      </c>
      <c r="M331" s="25">
        <v>5</v>
      </c>
      <c r="N331" s="25">
        <v>100</v>
      </c>
      <c r="O331" s="9">
        <v>6</v>
      </c>
      <c r="P331" s="6">
        <v>118</v>
      </c>
      <c r="Q331" s="9">
        <f t="shared" si="85"/>
        <v>0</v>
      </c>
      <c r="T331" s="6">
        <f t="shared" si="69"/>
        <v>1.1668946648426812</v>
      </c>
      <c r="U331" s="6">
        <f t="shared" si="70"/>
        <v>1.2344827586206897</v>
      </c>
      <c r="V331" s="6">
        <f t="shared" si="71"/>
        <v>1.2370714700755374</v>
      </c>
      <c r="W331" s="6">
        <f t="shared" si="72"/>
        <v>1.2196721311475409</v>
      </c>
      <c r="X331" s="6">
        <f t="shared" si="73"/>
        <v>0.82463295269168024</v>
      </c>
      <c r="Y331" s="6">
        <f t="shared" si="74"/>
        <v>1.0020746887966805</v>
      </c>
      <c r="Z331" s="6">
        <f t="shared" si="75"/>
        <v>1.015025041736227</v>
      </c>
      <c r="AA331" s="6">
        <f t="shared" si="76"/>
        <v>1.0465116279069768</v>
      </c>
      <c r="AB331" s="6">
        <f t="shared" si="77"/>
        <v>0.820627802690583</v>
      </c>
      <c r="AC331" s="6">
        <f t="shared" si="78"/>
        <v>1</v>
      </c>
      <c r="AD331" s="6">
        <f t="shared" si="79"/>
        <v>0.91970802919708028</v>
      </c>
      <c r="AE331" s="6">
        <f t="shared" si="80"/>
        <v>0.45454545454545453</v>
      </c>
      <c r="AF331" s="6">
        <f t="shared" si="81"/>
        <v>1.4705882352941178</v>
      </c>
      <c r="AG331" s="6">
        <f t="shared" si="82"/>
        <v>0.5</v>
      </c>
      <c r="AH331" s="6">
        <f t="shared" si="83"/>
        <v>2.0344827586206895</v>
      </c>
      <c r="AI331" s="6">
        <f t="shared" si="83"/>
        <v>1</v>
      </c>
    </row>
    <row r="332" spans="1:35" x14ac:dyDescent="0.25">
      <c r="A332" s="3">
        <f t="shared" si="84"/>
        <v>42698</v>
      </c>
      <c r="B332" s="25">
        <v>722</v>
      </c>
      <c r="C332" s="25">
        <v>369</v>
      </c>
      <c r="D332" s="25">
        <v>2263</v>
      </c>
      <c r="E332" s="25">
        <v>378</v>
      </c>
      <c r="F332" s="25">
        <v>388</v>
      </c>
      <c r="G332" s="25">
        <v>469</v>
      </c>
      <c r="H332" s="25">
        <v>695</v>
      </c>
      <c r="I332" s="25">
        <v>74</v>
      </c>
      <c r="J332" s="25">
        <v>139</v>
      </c>
      <c r="K332" s="25">
        <v>149</v>
      </c>
      <c r="L332" s="25">
        <v>654</v>
      </c>
      <c r="M332" s="25">
        <v>5</v>
      </c>
      <c r="N332" s="25">
        <v>58</v>
      </c>
      <c r="O332" s="9">
        <v>5</v>
      </c>
      <c r="P332" s="6">
        <v>90</v>
      </c>
      <c r="Q332" s="9">
        <f t="shared" si="85"/>
        <v>0</v>
      </c>
      <c r="T332" s="6">
        <f t="shared" si="69"/>
        <v>0.95883134130146086</v>
      </c>
      <c r="U332" s="6">
        <f t="shared" si="70"/>
        <v>1.0512820512820513</v>
      </c>
      <c r="V332" s="6">
        <f t="shared" si="71"/>
        <v>1.1798748696558916</v>
      </c>
      <c r="W332" s="6">
        <f t="shared" si="72"/>
        <v>1.5</v>
      </c>
      <c r="X332" s="6">
        <f t="shared" si="73"/>
        <v>0.90023201856148494</v>
      </c>
      <c r="Y332" s="6">
        <f t="shared" si="74"/>
        <v>0.9770833333333333</v>
      </c>
      <c r="Z332" s="6">
        <f t="shared" si="75"/>
        <v>1.3137996219281665</v>
      </c>
      <c r="AA332" s="6">
        <f t="shared" si="76"/>
        <v>0.89156626506024095</v>
      </c>
      <c r="AB332" s="6">
        <f t="shared" si="77"/>
        <v>0.74731182795698925</v>
      </c>
      <c r="AC332" s="6">
        <f t="shared" si="78"/>
        <v>0.94904458598726116</v>
      </c>
      <c r="AD332" s="6">
        <f t="shared" si="79"/>
        <v>0.86507936507936511</v>
      </c>
      <c r="AE332" s="6">
        <f t="shared" si="80"/>
        <v>0.45454545454545453</v>
      </c>
      <c r="AF332" s="6">
        <f t="shared" si="81"/>
        <v>0.55769230769230771</v>
      </c>
      <c r="AG332" s="6">
        <f t="shared" si="82"/>
        <v>0.7142857142857143</v>
      </c>
      <c r="AH332" s="6">
        <f t="shared" si="83"/>
        <v>0.82568807339449546</v>
      </c>
      <c r="AI332" s="6">
        <f t="shared" si="83"/>
        <v>1</v>
      </c>
    </row>
    <row r="333" spans="1:35" x14ac:dyDescent="0.25">
      <c r="A333" s="3">
        <f t="shared" si="84"/>
        <v>42699</v>
      </c>
      <c r="B333" s="25">
        <v>822</v>
      </c>
      <c r="C333" s="25">
        <v>337</v>
      </c>
      <c r="D333" s="39">
        <v>1384</v>
      </c>
      <c r="E333" s="25">
        <v>430</v>
      </c>
      <c r="F333" s="25">
        <v>331</v>
      </c>
      <c r="G333" s="25">
        <v>482</v>
      </c>
      <c r="H333" s="25">
        <v>498</v>
      </c>
      <c r="I333" s="25">
        <v>75</v>
      </c>
      <c r="J333" s="25">
        <v>142</v>
      </c>
      <c r="K333" s="25">
        <v>67</v>
      </c>
      <c r="L333" s="25">
        <v>691</v>
      </c>
      <c r="M333" s="25">
        <v>3</v>
      </c>
      <c r="N333" s="25">
        <v>82</v>
      </c>
      <c r="O333" s="9">
        <v>9</v>
      </c>
      <c r="P333" s="6">
        <v>106</v>
      </c>
      <c r="Q333" s="9">
        <f t="shared" si="85"/>
        <v>0</v>
      </c>
      <c r="T333" s="6">
        <f t="shared" si="69"/>
        <v>1.2588055130168454</v>
      </c>
      <c r="U333" s="6">
        <f t="shared" si="70"/>
        <v>1.3373015873015872</v>
      </c>
      <c r="V333" s="6">
        <f t="shared" si="71"/>
        <v>0.67446393762183232</v>
      </c>
      <c r="W333" s="6">
        <f t="shared" si="72"/>
        <v>1.5808823529411764</v>
      </c>
      <c r="X333" s="6">
        <f t="shared" si="73"/>
        <v>0.79376498800959228</v>
      </c>
      <c r="Y333" s="6">
        <f t="shared" si="74"/>
        <v>1.0126050420168067</v>
      </c>
      <c r="Z333" s="6">
        <f t="shared" si="75"/>
        <v>0.99203187250996017</v>
      </c>
      <c r="AA333" s="6">
        <f t="shared" si="76"/>
        <v>1.0135135135135136</v>
      </c>
      <c r="AB333" s="6">
        <f t="shared" si="77"/>
        <v>0.83040935672514615</v>
      </c>
      <c r="AC333" s="6">
        <f t="shared" si="78"/>
        <v>3.5263157894736841</v>
      </c>
      <c r="AD333" s="6">
        <f t="shared" si="79"/>
        <v>1.1402640264026402</v>
      </c>
      <c r="AE333" s="6">
        <f t="shared" si="80"/>
        <v>0.75</v>
      </c>
      <c r="AF333" s="6">
        <f t="shared" si="81"/>
        <v>1.1714285714285715</v>
      </c>
      <c r="AG333" s="6">
        <f t="shared" si="82"/>
        <v>1.125</v>
      </c>
      <c r="AH333" s="6">
        <f t="shared" si="83"/>
        <v>1.7096774193548387</v>
      </c>
      <c r="AI333" s="6">
        <f t="shared" si="83"/>
        <v>1</v>
      </c>
    </row>
    <row r="334" spans="1:35" x14ac:dyDescent="0.25">
      <c r="A334" s="3">
        <f t="shared" si="84"/>
        <v>42700</v>
      </c>
      <c r="B334" s="25">
        <v>827</v>
      </c>
      <c r="C334" s="25">
        <v>294</v>
      </c>
      <c r="D334" s="39">
        <v>1548</v>
      </c>
      <c r="E334" s="25">
        <v>371</v>
      </c>
      <c r="F334" s="25">
        <v>959</v>
      </c>
      <c r="G334" s="25">
        <v>406</v>
      </c>
      <c r="H334" s="25">
        <v>520</v>
      </c>
      <c r="I334" s="25">
        <v>83</v>
      </c>
      <c r="J334" s="25">
        <v>120</v>
      </c>
      <c r="K334" s="25">
        <v>59</v>
      </c>
      <c r="L334" s="25">
        <v>514</v>
      </c>
      <c r="M334" s="25">
        <v>7</v>
      </c>
      <c r="N334" s="25">
        <v>86</v>
      </c>
      <c r="O334" s="9">
        <v>6</v>
      </c>
      <c r="P334" s="6">
        <v>113</v>
      </c>
      <c r="Q334" s="9">
        <f t="shared" si="85"/>
        <v>0</v>
      </c>
      <c r="T334" s="6">
        <f t="shared" si="69"/>
        <v>1.1831187410586552</v>
      </c>
      <c r="U334" s="6">
        <f t="shared" si="70"/>
        <v>0.89634146341463417</v>
      </c>
      <c r="V334" s="6">
        <f t="shared" si="71"/>
        <v>0.79100664282064381</v>
      </c>
      <c r="W334" s="6">
        <f t="shared" si="72"/>
        <v>1.44921875</v>
      </c>
      <c r="X334" s="6">
        <f t="shared" si="73"/>
        <v>0.8404907975460123</v>
      </c>
      <c r="Y334" s="6">
        <f t="shared" si="74"/>
        <v>0.8475991649269311</v>
      </c>
      <c r="Z334" s="6">
        <f t="shared" si="75"/>
        <v>1.0176125244618395</v>
      </c>
      <c r="AA334" s="6">
        <f t="shared" si="76"/>
        <v>1.5961538461538463</v>
      </c>
      <c r="AB334" s="6">
        <f t="shared" si="77"/>
        <v>0.76923076923076927</v>
      </c>
      <c r="AC334" s="6">
        <f t="shared" si="78"/>
        <v>0.89393939393939392</v>
      </c>
      <c r="AD334" s="6">
        <f t="shared" si="79"/>
        <v>0.9311594202898551</v>
      </c>
      <c r="AE334" s="6">
        <f t="shared" si="80"/>
        <v>0.875</v>
      </c>
      <c r="AF334" s="6">
        <f t="shared" si="81"/>
        <v>1.2835820895522387</v>
      </c>
      <c r="AG334" s="6">
        <f t="shared" si="82"/>
        <v>1</v>
      </c>
      <c r="AH334" s="6">
        <f t="shared" si="83"/>
        <v>1.0462962962962963</v>
      </c>
      <c r="AI334" s="6">
        <f t="shared" si="83"/>
        <v>1</v>
      </c>
    </row>
    <row r="335" spans="1:35" x14ac:dyDescent="0.25">
      <c r="A335" s="7">
        <f t="shared" si="84"/>
        <v>42701</v>
      </c>
      <c r="B335" s="26">
        <v>686</v>
      </c>
      <c r="C335" s="26">
        <v>0</v>
      </c>
      <c r="D335" s="26">
        <v>1360</v>
      </c>
      <c r="E335" s="26">
        <v>170</v>
      </c>
      <c r="F335" s="26">
        <v>212</v>
      </c>
      <c r="G335" s="26">
        <v>391</v>
      </c>
      <c r="H335" s="26">
        <v>479</v>
      </c>
      <c r="I335" s="26">
        <v>60</v>
      </c>
      <c r="J335" s="26">
        <v>122</v>
      </c>
      <c r="K335" s="26">
        <v>0</v>
      </c>
      <c r="L335" s="26">
        <v>587</v>
      </c>
      <c r="M335" s="26">
        <v>7</v>
      </c>
      <c r="N335" s="26">
        <v>68</v>
      </c>
      <c r="O335" s="49">
        <v>10</v>
      </c>
      <c r="P335" s="8">
        <v>132</v>
      </c>
      <c r="Q335" s="49">
        <f t="shared" si="85"/>
        <v>0</v>
      </c>
      <c r="T335" s="8">
        <f t="shared" si="69"/>
        <v>0.99132947976878616</v>
      </c>
      <c r="U335" s="8">
        <f t="shared" si="70"/>
        <v>1</v>
      </c>
      <c r="V335" s="8">
        <f t="shared" si="71"/>
        <v>0.84002470660901796</v>
      </c>
      <c r="W335" s="8">
        <f t="shared" si="72"/>
        <v>1.1888111888111887</v>
      </c>
      <c r="X335" s="8">
        <f t="shared" si="73"/>
        <v>0.84126984126984128</v>
      </c>
      <c r="Y335" s="8">
        <f t="shared" si="74"/>
        <v>0.90719257540603249</v>
      </c>
      <c r="Z335" s="8">
        <f t="shared" si="75"/>
        <v>1.4088235294117648</v>
      </c>
      <c r="AA335" s="8">
        <f t="shared" si="76"/>
        <v>1.25</v>
      </c>
      <c r="AB335" s="8">
        <f t="shared" si="77"/>
        <v>0.71764705882352942</v>
      </c>
      <c r="AC335" s="8">
        <f t="shared" si="78"/>
        <v>1</v>
      </c>
      <c r="AD335" s="8">
        <f t="shared" si="79"/>
        <v>1.5611702127659575</v>
      </c>
      <c r="AE335" s="8">
        <f t="shared" si="80"/>
        <v>1.75</v>
      </c>
      <c r="AF335" s="8">
        <f t="shared" si="81"/>
        <v>1.0303030303030303</v>
      </c>
      <c r="AG335" s="8">
        <f t="shared" si="82"/>
        <v>0.83333333333333337</v>
      </c>
      <c r="AH335" s="8">
        <f t="shared" si="83"/>
        <v>1.2692307692307692</v>
      </c>
      <c r="AI335" s="8">
        <f t="shared" si="83"/>
        <v>1</v>
      </c>
    </row>
    <row r="336" spans="1:35" x14ac:dyDescent="0.25">
      <c r="A336" s="7">
        <f t="shared" si="84"/>
        <v>42702</v>
      </c>
      <c r="B336" s="26">
        <v>541</v>
      </c>
      <c r="C336" s="26">
        <v>0</v>
      </c>
      <c r="D336" s="26">
        <v>1036</v>
      </c>
      <c r="E336" s="26">
        <v>125</v>
      </c>
      <c r="F336" s="26">
        <v>198</v>
      </c>
      <c r="G336" s="26">
        <v>388</v>
      </c>
      <c r="H336" s="26">
        <v>215</v>
      </c>
      <c r="I336" s="26">
        <v>23</v>
      </c>
      <c r="J336" s="26">
        <v>86</v>
      </c>
      <c r="K336" s="26">
        <v>0</v>
      </c>
      <c r="L336" s="26">
        <v>272</v>
      </c>
      <c r="M336" s="26">
        <v>2</v>
      </c>
      <c r="N336" s="26">
        <v>74</v>
      </c>
      <c r="O336" s="49">
        <v>8</v>
      </c>
      <c r="P336" s="8">
        <v>87</v>
      </c>
      <c r="Q336" s="49">
        <f t="shared" si="85"/>
        <v>0</v>
      </c>
      <c r="T336" s="8">
        <f t="shared" si="69"/>
        <v>0.96263345195729533</v>
      </c>
      <c r="U336" s="8">
        <f t="shared" si="70"/>
        <v>1</v>
      </c>
      <c r="V336" s="8">
        <f t="shared" si="71"/>
        <v>1.0038759689922481</v>
      </c>
      <c r="W336" s="8">
        <f t="shared" si="72"/>
        <v>1.2755102040816326</v>
      </c>
      <c r="X336" s="8">
        <f t="shared" si="73"/>
        <v>0.92523364485981308</v>
      </c>
      <c r="Y336" s="8">
        <f t="shared" si="74"/>
        <v>0.81684210526315792</v>
      </c>
      <c r="Z336" s="8">
        <f t="shared" si="75"/>
        <v>0.53884711779448624</v>
      </c>
      <c r="AA336" s="8">
        <f t="shared" si="76"/>
        <v>1.0952380952380953</v>
      </c>
      <c r="AB336" s="8">
        <f t="shared" si="77"/>
        <v>0.89583333333333337</v>
      </c>
      <c r="AC336" s="8">
        <f t="shared" si="78"/>
        <v>1</v>
      </c>
      <c r="AD336" s="8">
        <f t="shared" si="79"/>
        <v>1.402061855670103</v>
      </c>
      <c r="AE336" s="8">
        <f t="shared" si="80"/>
        <v>2</v>
      </c>
      <c r="AF336" s="8">
        <f t="shared" si="81"/>
        <v>1.3214285714285714</v>
      </c>
      <c r="AG336" s="8">
        <f t="shared" si="82"/>
        <v>0.47058823529411764</v>
      </c>
      <c r="AH336" s="8">
        <f t="shared" si="83"/>
        <v>1.45</v>
      </c>
      <c r="AI336" s="8">
        <f t="shared" si="83"/>
        <v>1</v>
      </c>
    </row>
    <row r="337" spans="1:35" x14ac:dyDescent="0.25">
      <c r="A337" s="3">
        <f t="shared" si="84"/>
        <v>42703</v>
      </c>
      <c r="B337" s="25">
        <v>672</v>
      </c>
      <c r="C337" s="25">
        <v>401</v>
      </c>
      <c r="D337" s="25">
        <v>1345</v>
      </c>
      <c r="E337" s="25">
        <v>388</v>
      </c>
      <c r="F337" s="25">
        <v>409</v>
      </c>
      <c r="G337" s="25">
        <v>372</v>
      </c>
      <c r="H337" s="25">
        <v>203</v>
      </c>
      <c r="I337" s="25">
        <v>27</v>
      </c>
      <c r="J337" s="25">
        <v>98</v>
      </c>
      <c r="K337" s="25">
        <v>0</v>
      </c>
      <c r="L337" s="25">
        <v>287</v>
      </c>
      <c r="M337" s="25">
        <v>1</v>
      </c>
      <c r="N337" s="25">
        <v>109</v>
      </c>
      <c r="O337" s="9">
        <v>8</v>
      </c>
      <c r="P337" s="6">
        <v>79</v>
      </c>
      <c r="Q337" s="9">
        <f t="shared" si="85"/>
        <v>0</v>
      </c>
      <c r="T337" s="6">
        <f t="shared" si="69"/>
        <v>1.0666666666666667</v>
      </c>
      <c r="U337" s="6">
        <f t="shared" si="70"/>
        <v>0.783203125</v>
      </c>
      <c r="V337" s="6">
        <f t="shared" si="71"/>
        <v>1.2238398544131028</v>
      </c>
      <c r="W337" s="6">
        <f t="shared" si="72"/>
        <v>1.2890365448504983</v>
      </c>
      <c r="X337" s="6">
        <f t="shared" si="73"/>
        <v>0.80830039525691699</v>
      </c>
      <c r="Y337" s="6">
        <f t="shared" si="74"/>
        <v>0.82119205298013243</v>
      </c>
      <c r="Z337" s="6">
        <f t="shared" si="75"/>
        <v>0.98067632850241548</v>
      </c>
      <c r="AA337" s="6">
        <f t="shared" si="76"/>
        <v>0.5</v>
      </c>
      <c r="AB337" s="6">
        <f t="shared" si="77"/>
        <v>0.71532846715328469</v>
      </c>
      <c r="AC337" s="6">
        <f t="shared" si="78"/>
        <v>1</v>
      </c>
      <c r="AD337" s="6">
        <f t="shared" si="79"/>
        <v>0.95033112582781454</v>
      </c>
      <c r="AE337" s="6">
        <f t="shared" si="80"/>
        <v>1</v>
      </c>
      <c r="AF337" s="6">
        <f t="shared" si="81"/>
        <v>1.379746835443038</v>
      </c>
      <c r="AG337" s="6">
        <f t="shared" si="82"/>
        <v>1.1428571428571428</v>
      </c>
      <c r="AH337" s="6">
        <f t="shared" si="83"/>
        <v>1.1126760563380282</v>
      </c>
      <c r="AI337" s="6">
        <f t="shared" si="83"/>
        <v>1</v>
      </c>
    </row>
    <row r="338" spans="1:35" x14ac:dyDescent="0.25">
      <c r="A338" s="3">
        <f t="shared" si="84"/>
        <v>42704</v>
      </c>
      <c r="B338" s="25">
        <v>785</v>
      </c>
      <c r="C338" s="25">
        <v>442</v>
      </c>
      <c r="D338" s="25">
        <v>2544</v>
      </c>
      <c r="E338" s="25">
        <v>483</v>
      </c>
      <c r="F338" s="25">
        <v>777</v>
      </c>
      <c r="G338" s="25">
        <v>382</v>
      </c>
      <c r="H338" s="25">
        <v>603</v>
      </c>
      <c r="I338" s="25">
        <v>65</v>
      </c>
      <c r="J338" s="25">
        <v>141</v>
      </c>
      <c r="K338" s="25">
        <v>0</v>
      </c>
      <c r="L338" s="25">
        <v>697</v>
      </c>
      <c r="M338" s="25">
        <v>16</v>
      </c>
      <c r="N338" s="25">
        <v>78</v>
      </c>
      <c r="O338" s="9">
        <v>10</v>
      </c>
      <c r="P338" s="6">
        <v>141</v>
      </c>
      <c r="Q338" s="9">
        <f t="shared" si="85"/>
        <v>0</v>
      </c>
      <c r="T338" s="6">
        <f t="shared" si="69"/>
        <v>0.9202813599062134</v>
      </c>
      <c r="U338" s="6">
        <f t="shared" si="70"/>
        <v>0.82309124767225328</v>
      </c>
      <c r="V338" s="6">
        <f t="shared" si="71"/>
        <v>1.1949271958666041</v>
      </c>
      <c r="W338" s="6">
        <f t="shared" si="72"/>
        <v>1.2983870967741935</v>
      </c>
      <c r="X338" s="6">
        <f t="shared" si="73"/>
        <v>0.7685459940652819</v>
      </c>
      <c r="Y338" s="6">
        <f t="shared" si="74"/>
        <v>0.79089026915113869</v>
      </c>
      <c r="Z338" s="6">
        <f t="shared" si="75"/>
        <v>0.99177631578947367</v>
      </c>
      <c r="AA338" s="6">
        <f t="shared" si="76"/>
        <v>0.72222222222222221</v>
      </c>
      <c r="AB338" s="6">
        <f t="shared" si="77"/>
        <v>0.77049180327868849</v>
      </c>
      <c r="AC338" s="6">
        <f t="shared" si="78"/>
        <v>1</v>
      </c>
      <c r="AD338" s="6">
        <f t="shared" si="79"/>
        <v>1.1063492063492064</v>
      </c>
      <c r="AE338" s="6">
        <f t="shared" si="80"/>
        <v>3.2</v>
      </c>
      <c r="AF338" s="6">
        <f t="shared" si="81"/>
        <v>0.78</v>
      </c>
      <c r="AG338" s="6">
        <f t="shared" si="82"/>
        <v>1.6666666666666667</v>
      </c>
      <c r="AH338" s="6">
        <f t="shared" si="83"/>
        <v>1.1949152542372881</v>
      </c>
      <c r="AI338" s="6">
        <f t="shared" si="83"/>
        <v>1</v>
      </c>
    </row>
    <row r="339" spans="1:35" x14ac:dyDescent="0.25">
      <c r="A339" s="3">
        <f t="shared" si="84"/>
        <v>42705</v>
      </c>
      <c r="B339" s="25">
        <v>684</v>
      </c>
      <c r="C339" s="25">
        <v>273</v>
      </c>
      <c r="D339" s="25">
        <v>2812</v>
      </c>
      <c r="E339" s="25">
        <v>482</v>
      </c>
      <c r="F339" s="25">
        <v>311</v>
      </c>
      <c r="G339" s="25">
        <v>362</v>
      </c>
      <c r="H339" s="25">
        <v>648</v>
      </c>
      <c r="I339" s="25">
        <v>66</v>
      </c>
      <c r="J339" s="25">
        <v>125</v>
      </c>
      <c r="K339" s="25">
        <v>291</v>
      </c>
      <c r="L339" s="25">
        <v>698</v>
      </c>
      <c r="M339" s="25">
        <v>5</v>
      </c>
      <c r="N339" s="25">
        <v>106</v>
      </c>
      <c r="O339" s="9">
        <v>4</v>
      </c>
      <c r="P339" s="6">
        <v>121</v>
      </c>
      <c r="Q339" s="9">
        <f t="shared" si="85"/>
        <v>0</v>
      </c>
      <c r="T339" s="6">
        <f t="shared" si="69"/>
        <v>0.94736842105263153</v>
      </c>
      <c r="U339" s="6">
        <f t="shared" si="70"/>
        <v>0.73983739837398377</v>
      </c>
      <c r="V339" s="6">
        <f t="shared" si="71"/>
        <v>1.24259832081308</v>
      </c>
      <c r="W339" s="6">
        <f t="shared" si="72"/>
        <v>1.2751322751322751</v>
      </c>
      <c r="X339" s="6">
        <f t="shared" si="73"/>
        <v>0.80154639175257736</v>
      </c>
      <c r="Y339" s="6">
        <f t="shared" si="74"/>
        <v>0.77185501066098083</v>
      </c>
      <c r="Z339" s="6">
        <f t="shared" si="75"/>
        <v>0.9323741007194245</v>
      </c>
      <c r="AA339" s="6">
        <f t="shared" si="76"/>
        <v>0.89189189189189189</v>
      </c>
      <c r="AB339" s="6">
        <f t="shared" si="77"/>
        <v>0.89928057553956831</v>
      </c>
      <c r="AC339" s="6">
        <f t="shared" si="78"/>
        <v>1.9530201342281879</v>
      </c>
      <c r="AD339" s="6">
        <f t="shared" si="79"/>
        <v>1.0672782874617737</v>
      </c>
      <c r="AE339" s="6">
        <f t="shared" si="80"/>
        <v>1</v>
      </c>
      <c r="AF339" s="6">
        <f t="shared" si="81"/>
        <v>1.8275862068965518</v>
      </c>
      <c r="AG339" s="6">
        <f t="shared" si="82"/>
        <v>0.8</v>
      </c>
      <c r="AH339" s="6">
        <f t="shared" si="83"/>
        <v>1.3444444444444446</v>
      </c>
      <c r="AI339" s="6">
        <f t="shared" si="83"/>
        <v>1</v>
      </c>
    </row>
    <row r="340" spans="1:35" x14ac:dyDescent="0.25">
      <c r="A340" s="3">
        <f t="shared" si="84"/>
        <v>42706</v>
      </c>
      <c r="B340" s="25">
        <v>993</v>
      </c>
      <c r="C340" s="25">
        <v>254</v>
      </c>
      <c r="D340" s="25">
        <v>2953</v>
      </c>
      <c r="E340" s="25">
        <v>438</v>
      </c>
      <c r="F340" s="25">
        <v>324</v>
      </c>
      <c r="G340" s="25">
        <v>358</v>
      </c>
      <c r="H340" s="25">
        <v>414</v>
      </c>
      <c r="I340" s="25">
        <v>61</v>
      </c>
      <c r="J340" s="25">
        <v>122</v>
      </c>
      <c r="K340" s="25">
        <v>35</v>
      </c>
      <c r="L340" s="25">
        <v>755</v>
      </c>
      <c r="M340" s="25">
        <v>6</v>
      </c>
      <c r="N340" s="25">
        <v>90</v>
      </c>
      <c r="O340" s="9">
        <v>9</v>
      </c>
      <c r="P340" s="6">
        <v>92</v>
      </c>
      <c r="Q340" s="9">
        <f t="shared" si="85"/>
        <v>0</v>
      </c>
      <c r="T340" s="6">
        <f t="shared" si="69"/>
        <v>1.2080291970802919</v>
      </c>
      <c r="U340" s="6">
        <f t="shared" si="70"/>
        <v>0.75370919881305642</v>
      </c>
      <c r="V340" s="6">
        <f t="shared" si="71"/>
        <v>2.1336705202312141</v>
      </c>
      <c r="W340" s="6">
        <f t="shared" si="72"/>
        <v>1.0186046511627906</v>
      </c>
      <c r="X340" s="6">
        <f t="shared" si="73"/>
        <v>0.97885196374622352</v>
      </c>
      <c r="Y340" s="6">
        <f t="shared" si="74"/>
        <v>0.74273858921161828</v>
      </c>
      <c r="Z340" s="6">
        <f t="shared" si="75"/>
        <v>0.83132530120481929</v>
      </c>
      <c r="AA340" s="6">
        <f t="shared" si="76"/>
        <v>0.81333333333333335</v>
      </c>
      <c r="AB340" s="6">
        <f t="shared" si="77"/>
        <v>0.85915492957746475</v>
      </c>
      <c r="AC340" s="6">
        <f t="shared" si="78"/>
        <v>0.52238805970149249</v>
      </c>
      <c r="AD340" s="6">
        <f t="shared" si="79"/>
        <v>1.0926193921852387</v>
      </c>
      <c r="AE340" s="6">
        <f t="shared" si="80"/>
        <v>2</v>
      </c>
      <c r="AF340" s="6">
        <f t="shared" si="81"/>
        <v>1.0975609756097562</v>
      </c>
      <c r="AG340" s="6">
        <f t="shared" si="82"/>
        <v>1</v>
      </c>
      <c r="AH340" s="6">
        <f t="shared" si="83"/>
        <v>0.86792452830188682</v>
      </c>
      <c r="AI340" s="6">
        <f t="shared" si="83"/>
        <v>1</v>
      </c>
    </row>
    <row r="341" spans="1:35" x14ac:dyDescent="0.25">
      <c r="A341" s="3">
        <f t="shared" si="84"/>
        <v>42707</v>
      </c>
      <c r="B341" s="25">
        <v>814</v>
      </c>
      <c r="C341" s="25">
        <v>214</v>
      </c>
      <c r="D341" s="25">
        <v>2699</v>
      </c>
      <c r="E341" s="25">
        <v>480</v>
      </c>
      <c r="F341" s="25">
        <v>630</v>
      </c>
      <c r="G341" s="25">
        <v>347</v>
      </c>
      <c r="H341" s="25">
        <v>504</v>
      </c>
      <c r="I341" s="25">
        <v>59</v>
      </c>
      <c r="J341" s="25">
        <v>109</v>
      </c>
      <c r="K341" s="25">
        <v>60</v>
      </c>
      <c r="L341" s="25">
        <v>694</v>
      </c>
      <c r="M341" s="25">
        <v>6</v>
      </c>
      <c r="N341" s="25">
        <v>103</v>
      </c>
      <c r="O341" s="9">
        <v>1</v>
      </c>
      <c r="P341" s="6">
        <v>113</v>
      </c>
      <c r="Q341" s="9">
        <f t="shared" si="85"/>
        <v>0</v>
      </c>
      <c r="T341" s="6">
        <f t="shared" si="69"/>
        <v>0.98428053204353083</v>
      </c>
      <c r="U341" s="6">
        <f t="shared" si="70"/>
        <v>0.72789115646258506</v>
      </c>
      <c r="V341" s="6">
        <f t="shared" si="71"/>
        <v>1.7435400516795865</v>
      </c>
      <c r="W341" s="6">
        <f t="shared" si="72"/>
        <v>1.2938005390835579</v>
      </c>
      <c r="X341" s="6">
        <f t="shared" si="73"/>
        <v>0.65693430656934304</v>
      </c>
      <c r="Y341" s="6">
        <f t="shared" si="74"/>
        <v>0.85467980295566504</v>
      </c>
      <c r="Z341" s="6">
        <f t="shared" si="75"/>
        <v>0.96923076923076923</v>
      </c>
      <c r="AA341" s="6">
        <f t="shared" si="76"/>
        <v>0.71084337349397586</v>
      </c>
      <c r="AB341" s="6">
        <f t="shared" si="77"/>
        <v>0.90833333333333333</v>
      </c>
      <c r="AC341" s="6">
        <f t="shared" si="78"/>
        <v>1.0169491525423728</v>
      </c>
      <c r="AD341" s="6">
        <f t="shared" si="79"/>
        <v>1.350194552529183</v>
      </c>
      <c r="AE341" s="6">
        <f t="shared" si="80"/>
        <v>0.8571428571428571</v>
      </c>
      <c r="AF341" s="6">
        <f t="shared" si="81"/>
        <v>1.1976744186046511</v>
      </c>
      <c r="AG341" s="6">
        <f t="shared" si="82"/>
        <v>0.16666666666666666</v>
      </c>
      <c r="AH341" s="6">
        <f t="shared" si="83"/>
        <v>1</v>
      </c>
      <c r="AI341" s="6">
        <f t="shared" si="83"/>
        <v>1</v>
      </c>
    </row>
    <row r="342" spans="1:35" x14ac:dyDescent="0.25">
      <c r="A342" s="7">
        <f t="shared" si="84"/>
        <v>42708</v>
      </c>
      <c r="B342" s="26">
        <v>662</v>
      </c>
      <c r="C342" s="26">
        <v>0</v>
      </c>
      <c r="D342" s="26">
        <v>2353</v>
      </c>
      <c r="E342" s="26">
        <v>262</v>
      </c>
      <c r="F342" s="26">
        <v>212</v>
      </c>
      <c r="G342" s="26">
        <v>321</v>
      </c>
      <c r="H342" s="26">
        <v>397</v>
      </c>
      <c r="I342" s="26">
        <v>39</v>
      </c>
      <c r="J342" s="26">
        <v>112</v>
      </c>
      <c r="K342" s="26">
        <v>0</v>
      </c>
      <c r="L342" s="26">
        <v>664</v>
      </c>
      <c r="M342" s="26">
        <v>13</v>
      </c>
      <c r="N342" s="26">
        <v>74</v>
      </c>
      <c r="O342" s="49">
        <v>13</v>
      </c>
      <c r="P342" s="8">
        <v>106</v>
      </c>
      <c r="Q342" s="49">
        <f t="shared" ref="Q342:Q376" si="86">SUM(AI328:AI341)/14*Q335</f>
        <v>0</v>
      </c>
      <c r="T342" s="8">
        <f t="shared" si="69"/>
        <v>0.96501457725947526</v>
      </c>
      <c r="U342" s="8">
        <f t="shared" si="70"/>
        <v>1</v>
      </c>
      <c r="V342" s="8">
        <f t="shared" si="71"/>
        <v>1.7301470588235295</v>
      </c>
      <c r="W342" s="8">
        <f t="shared" si="72"/>
        <v>1.5411764705882354</v>
      </c>
      <c r="X342" s="8">
        <f t="shared" si="73"/>
        <v>1</v>
      </c>
      <c r="Y342" s="8">
        <f t="shared" si="74"/>
        <v>0.82097186700767266</v>
      </c>
      <c r="Z342" s="8">
        <f t="shared" si="75"/>
        <v>0.82881002087682676</v>
      </c>
      <c r="AA342" s="8">
        <f t="shared" si="76"/>
        <v>0.65</v>
      </c>
      <c r="AB342" s="8">
        <f t="shared" si="77"/>
        <v>0.91803278688524592</v>
      </c>
      <c r="AC342" s="8">
        <f t="shared" si="78"/>
        <v>1</v>
      </c>
      <c r="AD342" s="8">
        <f t="shared" si="79"/>
        <v>1.131175468483816</v>
      </c>
      <c r="AE342" s="8">
        <f t="shared" si="80"/>
        <v>1.8571428571428572</v>
      </c>
      <c r="AF342" s="8">
        <f t="shared" si="81"/>
        <v>1.088235294117647</v>
      </c>
      <c r="AG342" s="8">
        <f t="shared" si="82"/>
        <v>1.3</v>
      </c>
      <c r="AH342" s="8">
        <f t="shared" si="83"/>
        <v>0.80303030303030298</v>
      </c>
      <c r="AI342" s="8">
        <f t="shared" si="83"/>
        <v>1</v>
      </c>
    </row>
    <row r="343" spans="1:35" x14ac:dyDescent="0.25">
      <c r="A343" s="7">
        <f t="shared" si="84"/>
        <v>42709</v>
      </c>
      <c r="B343" s="26">
        <v>564</v>
      </c>
      <c r="C343" s="26">
        <v>0</v>
      </c>
      <c r="D343" s="26">
        <v>1345</v>
      </c>
      <c r="E343" s="26">
        <v>150</v>
      </c>
      <c r="F343" s="26">
        <v>174</v>
      </c>
      <c r="G343" s="26">
        <v>294</v>
      </c>
      <c r="H343" s="26">
        <v>231</v>
      </c>
      <c r="I343" s="26">
        <v>25</v>
      </c>
      <c r="J343" s="26">
        <v>66</v>
      </c>
      <c r="K343" s="26">
        <v>0</v>
      </c>
      <c r="L343" s="26">
        <v>313</v>
      </c>
      <c r="M343" s="26">
        <v>0</v>
      </c>
      <c r="N343" s="26">
        <v>85</v>
      </c>
      <c r="O343" s="49">
        <v>8</v>
      </c>
      <c r="P343" s="8">
        <v>83</v>
      </c>
      <c r="Q343" s="49">
        <f t="shared" si="86"/>
        <v>0</v>
      </c>
      <c r="T343" s="8">
        <f t="shared" si="69"/>
        <v>1.0425138632162663</v>
      </c>
      <c r="U343" s="8">
        <f t="shared" si="70"/>
        <v>1</v>
      </c>
      <c r="V343" s="8">
        <f t="shared" si="71"/>
        <v>1.2982625482625483</v>
      </c>
      <c r="W343" s="8">
        <f t="shared" si="72"/>
        <v>1.2</v>
      </c>
      <c r="X343" s="8">
        <f t="shared" si="73"/>
        <v>0.87878787878787878</v>
      </c>
      <c r="Y343" s="8">
        <f t="shared" si="74"/>
        <v>0.75773195876288657</v>
      </c>
      <c r="Z343" s="8">
        <f t="shared" si="75"/>
        <v>1.0744186046511628</v>
      </c>
      <c r="AA343" s="8">
        <f t="shared" si="76"/>
        <v>1.0869565217391304</v>
      </c>
      <c r="AB343" s="8">
        <f t="shared" si="77"/>
        <v>0.76744186046511631</v>
      </c>
      <c r="AC343" s="8">
        <f t="shared" si="78"/>
        <v>1</v>
      </c>
      <c r="AD343" s="8">
        <f t="shared" si="79"/>
        <v>1.150735294117647</v>
      </c>
      <c r="AE343" s="8">
        <f t="shared" si="80"/>
        <v>0</v>
      </c>
      <c r="AF343" s="8">
        <f t="shared" si="81"/>
        <v>1.1486486486486487</v>
      </c>
      <c r="AG343" s="8">
        <f t="shared" si="82"/>
        <v>1</v>
      </c>
      <c r="AH343" s="8">
        <f t="shared" si="83"/>
        <v>0.95402298850574707</v>
      </c>
      <c r="AI343" s="8">
        <f t="shared" si="83"/>
        <v>1</v>
      </c>
    </row>
    <row r="344" spans="1:35" x14ac:dyDescent="0.25">
      <c r="A344" s="3">
        <f t="shared" si="84"/>
        <v>42710</v>
      </c>
      <c r="B344" s="25">
        <v>528</v>
      </c>
      <c r="C344" s="25">
        <v>394</v>
      </c>
      <c r="D344" s="25">
        <v>1604</v>
      </c>
      <c r="E344" s="25">
        <v>445</v>
      </c>
      <c r="F344" s="25">
        <v>366</v>
      </c>
      <c r="G344" s="25">
        <v>284</v>
      </c>
      <c r="H344" s="25">
        <v>189</v>
      </c>
      <c r="I344" s="25">
        <v>18</v>
      </c>
      <c r="J344" s="25">
        <v>66</v>
      </c>
      <c r="K344" s="25">
        <v>0</v>
      </c>
      <c r="L344" s="25">
        <v>376</v>
      </c>
      <c r="M344" s="25">
        <v>0</v>
      </c>
      <c r="N344" s="25">
        <v>121</v>
      </c>
      <c r="O344" s="9">
        <v>7</v>
      </c>
      <c r="P344" s="6">
        <v>57</v>
      </c>
      <c r="Q344" s="9">
        <f t="shared" si="86"/>
        <v>0</v>
      </c>
      <c r="T344" s="6">
        <f t="shared" si="69"/>
        <v>0.7857142857142857</v>
      </c>
      <c r="U344" s="6">
        <f t="shared" si="70"/>
        <v>0.98254364089775559</v>
      </c>
      <c r="V344" s="6">
        <f t="shared" si="71"/>
        <v>1.1925650557620817</v>
      </c>
      <c r="W344" s="6">
        <f t="shared" si="72"/>
        <v>1.1469072164948453</v>
      </c>
      <c r="X344" s="6">
        <f t="shared" si="73"/>
        <v>0.89486552567237165</v>
      </c>
      <c r="Y344" s="6">
        <f t="shared" si="74"/>
        <v>0.76344086021505375</v>
      </c>
      <c r="Z344" s="6">
        <f t="shared" si="75"/>
        <v>0.93103448275862066</v>
      </c>
      <c r="AA344" s="6">
        <f t="shared" si="76"/>
        <v>0.66666666666666663</v>
      </c>
      <c r="AB344" s="6">
        <f t="shared" si="77"/>
        <v>0.67346938775510201</v>
      </c>
      <c r="AC344" s="6">
        <f t="shared" si="78"/>
        <v>1</v>
      </c>
      <c r="AD344" s="6">
        <f t="shared" si="79"/>
        <v>1.3101045296167246</v>
      </c>
      <c r="AE344" s="6">
        <f t="shared" si="80"/>
        <v>0</v>
      </c>
      <c r="AF344" s="6">
        <f t="shared" si="81"/>
        <v>1.1100917431192661</v>
      </c>
      <c r="AG344" s="6">
        <f t="shared" si="82"/>
        <v>0.875</v>
      </c>
      <c r="AH344" s="6">
        <f t="shared" si="83"/>
        <v>0.72151898734177211</v>
      </c>
      <c r="AI344" s="6">
        <f t="shared" si="83"/>
        <v>1</v>
      </c>
    </row>
    <row r="345" spans="1:35" x14ac:dyDescent="0.25">
      <c r="A345" s="3">
        <f t="shared" si="84"/>
        <v>42711</v>
      </c>
      <c r="B345" s="25">
        <v>634</v>
      </c>
      <c r="C345" s="25">
        <v>0</v>
      </c>
      <c r="D345" s="25">
        <v>2619</v>
      </c>
      <c r="E345" s="25">
        <v>568</v>
      </c>
      <c r="F345" s="25">
        <v>838</v>
      </c>
      <c r="G345" s="25">
        <v>323</v>
      </c>
      <c r="H345" s="25">
        <v>599</v>
      </c>
      <c r="I345" s="25">
        <v>71</v>
      </c>
      <c r="J345" s="25">
        <v>121</v>
      </c>
      <c r="K345" s="25">
        <v>0</v>
      </c>
      <c r="L345" s="25">
        <v>842</v>
      </c>
      <c r="M345" s="25">
        <v>-2</v>
      </c>
      <c r="N345" s="25">
        <v>97</v>
      </c>
      <c r="O345" s="9">
        <v>8</v>
      </c>
      <c r="P345" s="6">
        <v>105</v>
      </c>
      <c r="Q345" s="9">
        <f t="shared" si="86"/>
        <v>0</v>
      </c>
      <c r="T345" s="6">
        <f t="shared" si="69"/>
        <v>0.80764331210191087</v>
      </c>
      <c r="U345" s="6">
        <f t="shared" si="70"/>
        <v>0</v>
      </c>
      <c r="V345" s="6">
        <f t="shared" si="71"/>
        <v>1.0294811320754718</v>
      </c>
      <c r="W345" s="6">
        <f t="shared" si="72"/>
        <v>1.175983436853002</v>
      </c>
      <c r="X345" s="6">
        <f t="shared" si="73"/>
        <v>1.0785070785070785</v>
      </c>
      <c r="Y345" s="6">
        <f t="shared" si="74"/>
        <v>0.84554973821989532</v>
      </c>
      <c r="Z345" s="6">
        <f t="shared" si="75"/>
        <v>0.99336650082918743</v>
      </c>
      <c r="AA345" s="6">
        <f t="shared" si="76"/>
        <v>1.0923076923076922</v>
      </c>
      <c r="AB345" s="6">
        <f t="shared" si="77"/>
        <v>0.85815602836879434</v>
      </c>
      <c r="AC345" s="6">
        <f t="shared" si="78"/>
        <v>1</v>
      </c>
      <c r="AD345" s="6">
        <f t="shared" si="79"/>
        <v>1.2080344332855093</v>
      </c>
      <c r="AE345" s="6">
        <f t="shared" si="80"/>
        <v>-0.125</v>
      </c>
      <c r="AF345" s="6">
        <f t="shared" si="81"/>
        <v>1.2435897435897436</v>
      </c>
      <c r="AG345" s="6">
        <f t="shared" si="82"/>
        <v>0.8</v>
      </c>
      <c r="AH345" s="6">
        <f t="shared" si="83"/>
        <v>0.74468085106382975</v>
      </c>
      <c r="AI345" s="6">
        <f t="shared" si="83"/>
        <v>1</v>
      </c>
    </row>
    <row r="346" spans="1:35" x14ac:dyDescent="0.25">
      <c r="A346" s="3">
        <f t="shared" si="84"/>
        <v>42712</v>
      </c>
      <c r="B346" s="25">
        <v>499</v>
      </c>
      <c r="C346" s="25">
        <v>373</v>
      </c>
      <c r="D346" s="25">
        <v>3182</v>
      </c>
      <c r="E346" s="25">
        <v>458</v>
      </c>
      <c r="F346" s="25">
        <v>297</v>
      </c>
      <c r="G346" s="25">
        <v>295</v>
      </c>
      <c r="H346" s="25">
        <v>533</v>
      </c>
      <c r="I346" s="25">
        <v>66</v>
      </c>
      <c r="J346" s="25">
        <v>96</v>
      </c>
      <c r="K346" s="25">
        <v>229</v>
      </c>
      <c r="L346" s="25">
        <v>836</v>
      </c>
      <c r="M346" s="25">
        <v>5</v>
      </c>
      <c r="N346" s="25">
        <v>116</v>
      </c>
      <c r="O346" s="9">
        <v>2</v>
      </c>
      <c r="P346" s="6">
        <v>54</v>
      </c>
      <c r="Q346" s="9">
        <f t="shared" si="86"/>
        <v>0</v>
      </c>
      <c r="T346" s="6">
        <f t="shared" si="69"/>
        <v>0.72953216374269003</v>
      </c>
      <c r="U346" s="6">
        <f t="shared" si="70"/>
        <v>1.3663003663003663</v>
      </c>
      <c r="V346" s="6">
        <f t="shared" si="71"/>
        <v>1.131578947368421</v>
      </c>
      <c r="W346" s="6">
        <f t="shared" si="72"/>
        <v>0.950207468879668</v>
      </c>
      <c r="X346" s="6">
        <f t="shared" si="73"/>
        <v>0.954983922829582</v>
      </c>
      <c r="Y346" s="6">
        <f t="shared" si="74"/>
        <v>0.81491712707182318</v>
      </c>
      <c r="Z346" s="6">
        <f t="shared" si="75"/>
        <v>0.82253086419753085</v>
      </c>
      <c r="AA346" s="6">
        <f t="shared" si="76"/>
        <v>1</v>
      </c>
      <c r="AB346" s="6">
        <f t="shared" si="77"/>
        <v>0.76800000000000002</v>
      </c>
      <c r="AC346" s="6">
        <f t="shared" si="78"/>
        <v>0.78694158075601373</v>
      </c>
      <c r="AD346" s="6">
        <f t="shared" si="79"/>
        <v>1.1977077363896849</v>
      </c>
      <c r="AE346" s="6">
        <f t="shared" si="80"/>
        <v>1</v>
      </c>
      <c r="AF346" s="6">
        <f t="shared" si="81"/>
        <v>1.0943396226415094</v>
      </c>
      <c r="AG346" s="6">
        <f t="shared" si="82"/>
        <v>0.5</v>
      </c>
      <c r="AH346" s="6">
        <f t="shared" si="83"/>
        <v>0.4462809917355372</v>
      </c>
      <c r="AI346" s="6">
        <f t="shared" si="83"/>
        <v>1</v>
      </c>
    </row>
    <row r="347" spans="1:35" x14ac:dyDescent="0.25">
      <c r="A347" s="3">
        <f t="shared" si="84"/>
        <v>42713</v>
      </c>
      <c r="B347" s="25">
        <v>887</v>
      </c>
      <c r="C347" s="25">
        <v>325</v>
      </c>
      <c r="D347" s="25">
        <v>2995</v>
      </c>
      <c r="E347" s="25">
        <v>604</v>
      </c>
      <c r="F347" s="25">
        <v>296</v>
      </c>
      <c r="G347" s="25">
        <v>284</v>
      </c>
      <c r="H347" s="25">
        <v>516</v>
      </c>
      <c r="I347" s="25">
        <v>62</v>
      </c>
      <c r="J347" s="25">
        <v>89</v>
      </c>
      <c r="K347" s="25">
        <v>58</v>
      </c>
      <c r="L347" s="25">
        <v>770</v>
      </c>
      <c r="M347" s="25">
        <v>15</v>
      </c>
      <c r="N347" s="25">
        <v>118</v>
      </c>
      <c r="O347" s="9">
        <v>27</v>
      </c>
      <c r="P347" s="6">
        <v>107</v>
      </c>
      <c r="Q347" s="9">
        <f t="shared" si="86"/>
        <v>0</v>
      </c>
      <c r="T347" s="6">
        <f t="shared" si="69"/>
        <v>0.89325276938569986</v>
      </c>
      <c r="U347" s="6">
        <f t="shared" si="70"/>
        <v>1.2795275590551181</v>
      </c>
      <c r="V347" s="6">
        <f t="shared" si="71"/>
        <v>1.014222824246529</v>
      </c>
      <c r="W347" s="6">
        <f t="shared" si="72"/>
        <v>1.3789954337899544</v>
      </c>
      <c r="X347" s="6">
        <f t="shared" si="73"/>
        <v>0.9135802469135802</v>
      </c>
      <c r="Y347" s="6">
        <f t="shared" si="74"/>
        <v>0.79329608938547491</v>
      </c>
      <c r="Z347" s="6">
        <f t="shared" si="75"/>
        <v>1.2463768115942029</v>
      </c>
      <c r="AA347" s="6">
        <f t="shared" si="76"/>
        <v>1.0163934426229508</v>
      </c>
      <c r="AB347" s="6">
        <f t="shared" si="77"/>
        <v>0.72950819672131151</v>
      </c>
      <c r="AC347" s="6">
        <f t="shared" si="78"/>
        <v>1.6571428571428573</v>
      </c>
      <c r="AD347" s="6">
        <f t="shared" si="79"/>
        <v>1.0198675496688743</v>
      </c>
      <c r="AE347" s="6">
        <f t="shared" si="80"/>
        <v>2.5</v>
      </c>
      <c r="AF347" s="6">
        <f t="shared" si="81"/>
        <v>1.3111111111111111</v>
      </c>
      <c r="AG347" s="6">
        <f t="shared" si="82"/>
        <v>3</v>
      </c>
      <c r="AH347" s="6">
        <f t="shared" si="83"/>
        <v>1.1630434782608696</v>
      </c>
      <c r="AI347" s="6">
        <f t="shared" si="83"/>
        <v>1</v>
      </c>
    </row>
    <row r="348" spans="1:35" x14ac:dyDescent="0.25">
      <c r="A348" s="3">
        <f t="shared" si="84"/>
        <v>42714</v>
      </c>
      <c r="B348" s="25">
        <v>761</v>
      </c>
      <c r="C348" s="25">
        <v>280</v>
      </c>
      <c r="D348" s="25">
        <v>3417</v>
      </c>
      <c r="E348" s="25">
        <v>503</v>
      </c>
      <c r="F348" s="25">
        <v>628</v>
      </c>
      <c r="G348" s="25">
        <v>231</v>
      </c>
      <c r="H348" s="25">
        <v>424</v>
      </c>
      <c r="I348" s="25">
        <v>66</v>
      </c>
      <c r="J348" s="25">
        <v>0</v>
      </c>
      <c r="K348" s="25">
        <v>160</v>
      </c>
      <c r="L348" s="25">
        <v>672</v>
      </c>
      <c r="M348" s="25">
        <v>3</v>
      </c>
      <c r="N348" s="25">
        <v>128</v>
      </c>
      <c r="O348" s="9">
        <v>8</v>
      </c>
      <c r="P348" s="6">
        <v>126</v>
      </c>
      <c r="Q348" s="9">
        <f t="shared" si="86"/>
        <v>0</v>
      </c>
      <c r="T348" s="6">
        <f t="shared" si="69"/>
        <v>0.93488943488943488</v>
      </c>
      <c r="U348" s="6">
        <f t="shared" si="70"/>
        <v>1.308411214953271</v>
      </c>
      <c r="V348" s="6">
        <f t="shared" si="71"/>
        <v>1.2660244535012968</v>
      </c>
      <c r="W348" s="6">
        <f t="shared" si="72"/>
        <v>1.0479166666666666</v>
      </c>
      <c r="X348" s="6">
        <f t="shared" si="73"/>
        <v>0.99682539682539684</v>
      </c>
      <c r="Y348" s="6">
        <f t="shared" si="74"/>
        <v>0.66570605187319887</v>
      </c>
      <c r="Z348" s="6">
        <f t="shared" si="75"/>
        <v>0.84126984126984128</v>
      </c>
      <c r="AA348" s="6">
        <f t="shared" si="76"/>
        <v>1.1186440677966101</v>
      </c>
      <c r="AB348" s="6">
        <f t="shared" si="77"/>
        <v>0</v>
      </c>
      <c r="AC348" s="6">
        <f t="shared" si="78"/>
        <v>2.6666666666666665</v>
      </c>
      <c r="AD348" s="6">
        <f t="shared" si="79"/>
        <v>0.96829971181556196</v>
      </c>
      <c r="AE348" s="6">
        <f t="shared" si="80"/>
        <v>0.5</v>
      </c>
      <c r="AF348" s="6">
        <f t="shared" si="81"/>
        <v>1.2427184466019416</v>
      </c>
      <c r="AG348" s="6">
        <f t="shared" si="82"/>
        <v>8</v>
      </c>
      <c r="AH348" s="6">
        <f t="shared" si="83"/>
        <v>1.1150442477876106</v>
      </c>
      <c r="AI348" s="6">
        <f t="shared" si="83"/>
        <v>1</v>
      </c>
    </row>
    <row r="349" spans="1:35" x14ac:dyDescent="0.25">
      <c r="A349" s="7">
        <f t="shared" si="84"/>
        <v>42715</v>
      </c>
      <c r="B349" s="26">
        <v>649</v>
      </c>
      <c r="C349" s="26">
        <v>0</v>
      </c>
      <c r="D349" s="26">
        <v>2458</v>
      </c>
      <c r="E349" s="26">
        <v>333</v>
      </c>
      <c r="F349" s="26">
        <v>193</v>
      </c>
      <c r="G349" s="26">
        <v>222</v>
      </c>
      <c r="H349" s="26">
        <v>520</v>
      </c>
      <c r="I349" s="26">
        <v>53</v>
      </c>
      <c r="J349" s="26">
        <v>100</v>
      </c>
      <c r="K349" s="26">
        <v>0</v>
      </c>
      <c r="L349" s="26">
        <v>686</v>
      </c>
      <c r="M349" s="26">
        <v>3</v>
      </c>
      <c r="N349" s="26">
        <v>98</v>
      </c>
      <c r="O349" s="49">
        <v>14</v>
      </c>
      <c r="P349" s="8">
        <v>126</v>
      </c>
      <c r="Q349" s="49">
        <f t="shared" si="86"/>
        <v>0</v>
      </c>
      <c r="T349" s="8">
        <f t="shared" si="69"/>
        <v>0.98036253776435045</v>
      </c>
      <c r="U349" s="8">
        <f t="shared" si="70"/>
        <v>1</v>
      </c>
      <c r="V349" s="8">
        <f t="shared" si="71"/>
        <v>1.0446238844028899</v>
      </c>
      <c r="W349" s="8">
        <f t="shared" si="72"/>
        <v>1.2709923664122138</v>
      </c>
      <c r="X349" s="8">
        <f t="shared" si="73"/>
        <v>0.910377358490566</v>
      </c>
      <c r="Y349" s="8">
        <f t="shared" si="74"/>
        <v>0.69158878504672894</v>
      </c>
      <c r="Z349" s="8">
        <f t="shared" si="75"/>
        <v>1.3098236775818639</v>
      </c>
      <c r="AA349" s="8">
        <f t="shared" si="76"/>
        <v>1.358974358974359</v>
      </c>
      <c r="AB349" s="8">
        <f t="shared" si="77"/>
        <v>0.8928571428571429</v>
      </c>
      <c r="AC349" s="8">
        <f t="shared" si="78"/>
        <v>1</v>
      </c>
      <c r="AD349" s="8">
        <f t="shared" si="79"/>
        <v>1.0331325301204819</v>
      </c>
      <c r="AE349" s="8">
        <f t="shared" si="80"/>
        <v>0.23076923076923078</v>
      </c>
      <c r="AF349" s="8">
        <f t="shared" si="81"/>
        <v>1.3243243243243243</v>
      </c>
      <c r="AG349" s="8">
        <f t="shared" si="82"/>
        <v>1.0769230769230769</v>
      </c>
      <c r="AH349" s="8">
        <f t="shared" si="83"/>
        <v>1.1886792452830188</v>
      </c>
      <c r="AI349" s="8">
        <f t="shared" si="83"/>
        <v>1</v>
      </c>
    </row>
    <row r="350" spans="1:35" x14ac:dyDescent="0.25">
      <c r="A350" s="7">
        <f t="shared" si="84"/>
        <v>42716</v>
      </c>
      <c r="B350" s="26">
        <v>484</v>
      </c>
      <c r="C350" s="26">
        <v>0</v>
      </c>
      <c r="D350" s="26">
        <v>1626</v>
      </c>
      <c r="E350" s="26">
        <v>206</v>
      </c>
      <c r="F350" s="26">
        <v>150</v>
      </c>
      <c r="G350" s="26">
        <v>247</v>
      </c>
      <c r="H350" s="26">
        <v>144</v>
      </c>
      <c r="I350" s="26">
        <v>30</v>
      </c>
      <c r="J350" s="26">
        <v>159</v>
      </c>
      <c r="K350" s="26">
        <v>0</v>
      </c>
      <c r="L350" s="26">
        <v>279</v>
      </c>
      <c r="M350" s="26">
        <v>1</v>
      </c>
      <c r="N350" s="26">
        <v>84</v>
      </c>
      <c r="O350" s="49">
        <v>16</v>
      </c>
      <c r="P350" s="8">
        <v>58</v>
      </c>
      <c r="Q350" s="49">
        <f t="shared" si="86"/>
        <v>0</v>
      </c>
      <c r="T350" s="8">
        <f t="shared" si="69"/>
        <v>0.85815602836879434</v>
      </c>
      <c r="U350" s="8">
        <f t="shared" si="70"/>
        <v>1</v>
      </c>
      <c r="V350" s="8">
        <f t="shared" si="71"/>
        <v>1.2089219330855019</v>
      </c>
      <c r="W350" s="8">
        <f t="shared" si="72"/>
        <v>1.3733333333333333</v>
      </c>
      <c r="X350" s="8">
        <f t="shared" si="73"/>
        <v>0.86206896551724133</v>
      </c>
      <c r="Y350" s="8">
        <f t="shared" si="74"/>
        <v>0.84013605442176875</v>
      </c>
      <c r="Z350" s="8">
        <f t="shared" si="75"/>
        <v>0.62337662337662336</v>
      </c>
      <c r="AA350" s="8">
        <f t="shared" si="76"/>
        <v>1.2</v>
      </c>
      <c r="AB350" s="8">
        <f t="shared" si="77"/>
        <v>2.4090909090909092</v>
      </c>
      <c r="AC350" s="8">
        <f t="shared" si="78"/>
        <v>1</v>
      </c>
      <c r="AD350" s="8">
        <f t="shared" si="79"/>
        <v>0.89137380191693294</v>
      </c>
      <c r="AE350" s="8">
        <f t="shared" si="80"/>
        <v>1</v>
      </c>
      <c r="AF350" s="8">
        <f t="shared" si="81"/>
        <v>0.9882352941176471</v>
      </c>
      <c r="AG350" s="8">
        <f t="shared" si="82"/>
        <v>2</v>
      </c>
      <c r="AH350" s="8">
        <f t="shared" si="83"/>
        <v>0.6987951807228916</v>
      </c>
      <c r="AI350" s="8">
        <f t="shared" si="83"/>
        <v>1</v>
      </c>
    </row>
    <row r="351" spans="1:35" x14ac:dyDescent="0.25">
      <c r="A351" s="3">
        <f t="shared" si="84"/>
        <v>42717</v>
      </c>
      <c r="B351" s="25">
        <v>491</v>
      </c>
      <c r="C351" s="25">
        <v>389</v>
      </c>
      <c r="D351" s="25">
        <v>1650</v>
      </c>
      <c r="E351" s="25">
        <v>528</v>
      </c>
      <c r="F351" s="25">
        <v>376</v>
      </c>
      <c r="G351" s="25">
        <v>251</v>
      </c>
      <c r="H351" s="25">
        <v>233</v>
      </c>
      <c r="I351" s="25">
        <v>34</v>
      </c>
      <c r="J351" s="25">
        <v>103</v>
      </c>
      <c r="K351" s="25">
        <v>0</v>
      </c>
      <c r="L351" s="25">
        <v>433</v>
      </c>
      <c r="M351" s="25">
        <v>2</v>
      </c>
      <c r="N351" s="25">
        <v>140</v>
      </c>
      <c r="O351" s="9">
        <v>5</v>
      </c>
      <c r="P351" s="6">
        <v>57</v>
      </c>
      <c r="Q351" s="9">
        <f t="shared" si="86"/>
        <v>0</v>
      </c>
      <c r="T351" s="6">
        <f t="shared" si="69"/>
        <v>0.92992424242424243</v>
      </c>
      <c r="U351" s="6">
        <f t="shared" si="70"/>
        <v>0.98730964467005078</v>
      </c>
      <c r="V351" s="6">
        <f t="shared" si="71"/>
        <v>1.0286783042394014</v>
      </c>
      <c r="W351" s="6">
        <f t="shared" si="72"/>
        <v>1.1865168539325843</v>
      </c>
      <c r="X351" s="6">
        <f t="shared" si="73"/>
        <v>1.0273224043715847</v>
      </c>
      <c r="Y351" s="6">
        <f t="shared" si="74"/>
        <v>0.88380281690140849</v>
      </c>
      <c r="Z351" s="6">
        <f t="shared" si="75"/>
        <v>1.2328042328042328</v>
      </c>
      <c r="AA351" s="6">
        <f t="shared" si="76"/>
        <v>1.8888888888888888</v>
      </c>
      <c r="AB351" s="6">
        <f t="shared" si="77"/>
        <v>1.5606060606060606</v>
      </c>
      <c r="AC351" s="6">
        <f t="shared" si="78"/>
        <v>1</v>
      </c>
      <c r="AD351" s="6">
        <f t="shared" si="79"/>
        <v>1.1515957446808511</v>
      </c>
      <c r="AE351" s="6">
        <f t="shared" si="80"/>
        <v>1</v>
      </c>
      <c r="AF351" s="6">
        <f t="shared" si="81"/>
        <v>1.1570247933884297</v>
      </c>
      <c r="AG351" s="6">
        <f t="shared" si="82"/>
        <v>0.7142857142857143</v>
      </c>
      <c r="AH351" s="6">
        <f t="shared" si="83"/>
        <v>1</v>
      </c>
      <c r="AI351" s="6">
        <f t="shared" si="83"/>
        <v>1</v>
      </c>
    </row>
    <row r="352" spans="1:35" x14ac:dyDescent="0.25">
      <c r="A352" s="3">
        <f t="shared" si="84"/>
        <v>42718</v>
      </c>
      <c r="B352" s="25">
        <v>846</v>
      </c>
      <c r="C352" s="25">
        <v>388</v>
      </c>
      <c r="D352" s="25">
        <v>3117</v>
      </c>
      <c r="E352" s="25">
        <v>910</v>
      </c>
      <c r="F352" s="25">
        <v>791</v>
      </c>
      <c r="G352" s="25">
        <v>223</v>
      </c>
      <c r="H352" s="25">
        <v>506</v>
      </c>
      <c r="I352" s="25">
        <v>86</v>
      </c>
      <c r="J352" s="25">
        <v>124</v>
      </c>
      <c r="K352" s="25">
        <v>0</v>
      </c>
      <c r="L352" s="25">
        <v>964</v>
      </c>
      <c r="M352" s="25">
        <v>8</v>
      </c>
      <c r="N352" s="25">
        <v>116</v>
      </c>
      <c r="O352" s="9">
        <v>10</v>
      </c>
      <c r="P352" s="6">
        <v>118</v>
      </c>
      <c r="Q352" s="9">
        <f t="shared" si="86"/>
        <v>0</v>
      </c>
      <c r="T352" s="6">
        <f t="shared" si="69"/>
        <v>1.334384858044164</v>
      </c>
      <c r="U352" s="6">
        <f t="shared" si="70"/>
        <v>1</v>
      </c>
      <c r="V352" s="6">
        <f t="shared" si="71"/>
        <v>1.1901489117983963</v>
      </c>
      <c r="W352" s="6">
        <f t="shared" si="72"/>
        <v>1.602112676056338</v>
      </c>
      <c r="X352" s="6">
        <f t="shared" si="73"/>
        <v>0.94391408114558473</v>
      </c>
      <c r="Y352" s="6">
        <f t="shared" si="74"/>
        <v>0.69040247678018574</v>
      </c>
      <c r="Z352" s="6">
        <f t="shared" si="75"/>
        <v>0.84474123539232049</v>
      </c>
      <c r="AA352" s="6">
        <f t="shared" si="76"/>
        <v>1.2112676056338028</v>
      </c>
      <c r="AB352" s="6">
        <f t="shared" si="77"/>
        <v>1.024793388429752</v>
      </c>
      <c r="AC352" s="6">
        <f t="shared" si="78"/>
        <v>1</v>
      </c>
      <c r="AD352" s="6">
        <f t="shared" si="79"/>
        <v>1.1448931116389549</v>
      </c>
      <c r="AE352" s="6">
        <f t="shared" si="80"/>
        <v>-4</v>
      </c>
      <c r="AF352" s="6">
        <f t="shared" si="81"/>
        <v>1.1958762886597938</v>
      </c>
      <c r="AG352" s="6">
        <f t="shared" si="82"/>
        <v>1.25</v>
      </c>
      <c r="AH352" s="6">
        <f t="shared" si="83"/>
        <v>1.1238095238095238</v>
      </c>
      <c r="AI352" s="6">
        <f t="shared" si="83"/>
        <v>1</v>
      </c>
    </row>
    <row r="353" spans="1:35" x14ac:dyDescent="0.25">
      <c r="A353" s="3">
        <f t="shared" si="84"/>
        <v>42719</v>
      </c>
      <c r="B353" s="25">
        <v>680</v>
      </c>
      <c r="C353" s="25">
        <v>195</v>
      </c>
      <c r="D353" s="25">
        <v>3664</v>
      </c>
      <c r="E353" s="25">
        <v>729</v>
      </c>
      <c r="F353" s="25">
        <v>290</v>
      </c>
      <c r="G353" s="25">
        <v>213</v>
      </c>
      <c r="H353" s="25">
        <v>612</v>
      </c>
      <c r="I353" s="25">
        <v>79</v>
      </c>
      <c r="J353" s="25">
        <v>100</v>
      </c>
      <c r="K353" s="25">
        <v>288</v>
      </c>
      <c r="L353" s="25">
        <v>936</v>
      </c>
      <c r="M353" s="25">
        <v>6</v>
      </c>
      <c r="N353" s="25">
        <v>118</v>
      </c>
      <c r="O353" s="9">
        <v>20</v>
      </c>
      <c r="P353" s="6">
        <v>116</v>
      </c>
      <c r="Q353" s="9">
        <f t="shared" si="86"/>
        <v>0</v>
      </c>
      <c r="T353" s="6">
        <f t="shared" si="69"/>
        <v>1.3627254509018036</v>
      </c>
      <c r="U353" s="6">
        <f t="shared" si="70"/>
        <v>0.52278820375335122</v>
      </c>
      <c r="V353" s="6">
        <f t="shared" si="71"/>
        <v>1.1514770584538025</v>
      </c>
      <c r="W353" s="6">
        <f t="shared" si="72"/>
        <v>1.5917030567685591</v>
      </c>
      <c r="X353" s="6">
        <f t="shared" si="73"/>
        <v>0.97643097643097643</v>
      </c>
      <c r="Y353" s="6">
        <f t="shared" si="74"/>
        <v>0.7220338983050848</v>
      </c>
      <c r="Z353" s="6">
        <f t="shared" si="75"/>
        <v>1.148217636022514</v>
      </c>
      <c r="AA353" s="6">
        <f t="shared" si="76"/>
        <v>1.196969696969697</v>
      </c>
      <c r="AB353" s="6">
        <f t="shared" si="77"/>
        <v>1.0416666666666667</v>
      </c>
      <c r="AC353" s="6">
        <f t="shared" si="78"/>
        <v>1.25764192139738</v>
      </c>
      <c r="AD353" s="6">
        <f t="shared" si="79"/>
        <v>1.1196172248803828</v>
      </c>
      <c r="AE353" s="6">
        <f t="shared" si="80"/>
        <v>1.2</v>
      </c>
      <c r="AF353" s="6">
        <f t="shared" si="81"/>
        <v>1.0172413793103448</v>
      </c>
      <c r="AG353" s="6">
        <f t="shared" si="82"/>
        <v>10</v>
      </c>
      <c r="AH353" s="6">
        <f t="shared" si="83"/>
        <v>2.1481481481481484</v>
      </c>
      <c r="AI353" s="6">
        <f t="shared" si="83"/>
        <v>1</v>
      </c>
    </row>
    <row r="354" spans="1:35" x14ac:dyDescent="0.25">
      <c r="A354" s="3">
        <f t="shared" si="84"/>
        <v>42720</v>
      </c>
      <c r="B354" s="25">
        <v>683</v>
      </c>
      <c r="C354" s="25">
        <v>181</v>
      </c>
      <c r="D354" s="25">
        <v>3499</v>
      </c>
      <c r="E354" s="25">
        <v>754</v>
      </c>
      <c r="F354" s="25">
        <v>261</v>
      </c>
      <c r="G354" s="25">
        <v>212</v>
      </c>
      <c r="H354" s="25">
        <v>532</v>
      </c>
      <c r="I354" s="25">
        <v>75</v>
      </c>
      <c r="J354" s="25">
        <v>93</v>
      </c>
      <c r="K354" s="25">
        <v>91</v>
      </c>
      <c r="L354" s="25">
        <v>1092</v>
      </c>
      <c r="M354" s="25">
        <v>3</v>
      </c>
      <c r="N354" s="25">
        <v>156</v>
      </c>
      <c r="O354" s="9">
        <v>16</v>
      </c>
      <c r="P354" s="6">
        <v>218</v>
      </c>
      <c r="Q354" s="9">
        <f t="shared" si="86"/>
        <v>0</v>
      </c>
      <c r="T354" s="6">
        <f t="shared" si="69"/>
        <v>0.77001127395715896</v>
      </c>
      <c r="U354" s="6">
        <f t="shared" si="70"/>
        <v>0.55692307692307697</v>
      </c>
      <c r="V354" s="6">
        <f t="shared" si="71"/>
        <v>1.168280467445743</v>
      </c>
      <c r="W354" s="6">
        <f t="shared" si="72"/>
        <v>1.2483443708609272</v>
      </c>
      <c r="X354" s="6">
        <f t="shared" si="73"/>
        <v>0.8817567567567568</v>
      </c>
      <c r="Y354" s="6">
        <f t="shared" si="74"/>
        <v>0.74647887323943662</v>
      </c>
      <c r="Z354" s="6">
        <f t="shared" si="75"/>
        <v>1.0310077519379846</v>
      </c>
      <c r="AA354" s="6">
        <f t="shared" si="76"/>
        <v>1.2096774193548387</v>
      </c>
      <c r="AB354" s="6">
        <f t="shared" si="77"/>
        <v>1.0449438202247192</v>
      </c>
      <c r="AC354" s="6">
        <f t="shared" si="78"/>
        <v>1.5689655172413792</v>
      </c>
      <c r="AD354" s="6">
        <f t="shared" si="79"/>
        <v>1.4181818181818182</v>
      </c>
      <c r="AE354" s="6">
        <f t="shared" si="80"/>
        <v>0.2</v>
      </c>
      <c r="AF354" s="6">
        <f t="shared" si="81"/>
        <v>1.3220338983050848</v>
      </c>
      <c r="AG354" s="6">
        <f t="shared" si="82"/>
        <v>0.59259259259259256</v>
      </c>
      <c r="AH354" s="6">
        <f t="shared" si="83"/>
        <v>2.0373831775700935</v>
      </c>
      <c r="AI354" s="6">
        <f t="shared" si="83"/>
        <v>1</v>
      </c>
    </row>
    <row r="355" spans="1:35" x14ac:dyDescent="0.25">
      <c r="A355" s="3">
        <f t="shared" si="84"/>
        <v>42721</v>
      </c>
      <c r="B355" s="25">
        <v>674</v>
      </c>
      <c r="C355" s="25">
        <v>149</v>
      </c>
      <c r="D355" s="25">
        <v>2965</v>
      </c>
      <c r="E355" s="25">
        <v>727</v>
      </c>
      <c r="F355" s="25">
        <v>612</v>
      </c>
      <c r="G355" s="25">
        <v>178</v>
      </c>
      <c r="H355" s="25">
        <v>490</v>
      </c>
      <c r="I355" s="25">
        <v>84</v>
      </c>
      <c r="J355" s="25">
        <v>84</v>
      </c>
      <c r="K355" s="25">
        <v>100</v>
      </c>
      <c r="L355" s="25">
        <v>823</v>
      </c>
      <c r="M355" s="25">
        <v>6</v>
      </c>
      <c r="N355" s="25">
        <v>113</v>
      </c>
      <c r="O355" s="9">
        <v>7</v>
      </c>
      <c r="P355" s="6">
        <v>145</v>
      </c>
      <c r="Q355" s="9">
        <f t="shared" si="86"/>
        <v>0</v>
      </c>
      <c r="T355" s="6">
        <f t="shared" si="69"/>
        <v>0.88567674113009198</v>
      </c>
      <c r="U355" s="6">
        <f t="shared" si="70"/>
        <v>0.53214285714285714</v>
      </c>
      <c r="V355" s="6">
        <f t="shared" si="71"/>
        <v>0.86772022241732516</v>
      </c>
      <c r="W355" s="6">
        <f t="shared" si="72"/>
        <v>1.445328031809145</v>
      </c>
      <c r="X355" s="6">
        <f t="shared" si="73"/>
        <v>0.97452229299363058</v>
      </c>
      <c r="Y355" s="6">
        <f t="shared" si="74"/>
        <v>0.77056277056277056</v>
      </c>
      <c r="Z355" s="6">
        <f t="shared" si="75"/>
        <v>1.1556603773584906</v>
      </c>
      <c r="AA355" s="6">
        <f t="shared" si="76"/>
        <v>1.2727272727272727</v>
      </c>
      <c r="AB355" s="6">
        <f t="shared" si="77"/>
        <v>1</v>
      </c>
      <c r="AC355" s="6">
        <f t="shared" si="78"/>
        <v>0.625</v>
      </c>
      <c r="AD355" s="6">
        <f t="shared" si="79"/>
        <v>1.2247023809523809</v>
      </c>
      <c r="AE355" s="6">
        <f t="shared" si="80"/>
        <v>2</v>
      </c>
      <c r="AF355" s="6">
        <f t="shared" si="81"/>
        <v>0.8828125</v>
      </c>
      <c r="AG355" s="6">
        <f t="shared" si="82"/>
        <v>0.875</v>
      </c>
      <c r="AH355" s="6">
        <f t="shared" si="83"/>
        <v>1.1507936507936507</v>
      </c>
      <c r="AI355" s="6">
        <f t="shared" si="83"/>
        <v>1</v>
      </c>
    </row>
    <row r="356" spans="1:35" x14ac:dyDescent="0.25">
      <c r="A356" s="7">
        <f t="shared" si="84"/>
        <v>42722</v>
      </c>
      <c r="B356" s="26">
        <v>553</v>
      </c>
      <c r="C356" s="26">
        <v>0</v>
      </c>
      <c r="D356" s="26">
        <v>2653</v>
      </c>
      <c r="E356" s="26">
        <v>417</v>
      </c>
      <c r="F356" s="26">
        <v>189</v>
      </c>
      <c r="G356" s="26">
        <v>175</v>
      </c>
      <c r="H356" s="26">
        <v>537</v>
      </c>
      <c r="I356" s="26">
        <v>54</v>
      </c>
      <c r="J356" s="26">
        <v>90</v>
      </c>
      <c r="K356" s="26">
        <v>0</v>
      </c>
      <c r="L356" s="26">
        <v>706</v>
      </c>
      <c r="M356" s="26">
        <v>5</v>
      </c>
      <c r="N356" s="26">
        <v>104</v>
      </c>
      <c r="O356" s="49">
        <v>17</v>
      </c>
      <c r="P356" s="8">
        <v>82</v>
      </c>
      <c r="Q356" s="49">
        <f t="shared" si="86"/>
        <v>0</v>
      </c>
      <c r="T356" s="8">
        <f t="shared" si="69"/>
        <v>0.8520801232665639</v>
      </c>
      <c r="U356" s="8">
        <f t="shared" si="70"/>
        <v>1</v>
      </c>
      <c r="V356" s="8">
        <f t="shared" si="71"/>
        <v>1.0793327908868999</v>
      </c>
      <c r="W356" s="8">
        <f t="shared" si="72"/>
        <v>1.2522522522522523</v>
      </c>
      <c r="X356" s="8">
        <f t="shared" si="73"/>
        <v>0.97927461139896377</v>
      </c>
      <c r="Y356" s="8">
        <f t="shared" si="74"/>
        <v>0.78828828828828834</v>
      </c>
      <c r="Z356" s="8">
        <f t="shared" si="75"/>
        <v>1.0326923076923078</v>
      </c>
      <c r="AA356" s="8">
        <f t="shared" si="76"/>
        <v>1.0188679245283019</v>
      </c>
      <c r="AB356" s="8">
        <f t="shared" si="77"/>
        <v>0.9</v>
      </c>
      <c r="AC356" s="8">
        <f t="shared" si="78"/>
        <v>1</v>
      </c>
      <c r="AD356" s="8">
        <f t="shared" si="79"/>
        <v>1.0291545189504374</v>
      </c>
      <c r="AE356" s="8">
        <f t="shared" si="80"/>
        <v>1.6666666666666667</v>
      </c>
      <c r="AF356" s="8">
        <f t="shared" si="81"/>
        <v>1.0612244897959184</v>
      </c>
      <c r="AG356" s="8">
        <f t="shared" si="82"/>
        <v>1.2142857142857142</v>
      </c>
      <c r="AH356" s="8">
        <f t="shared" si="83"/>
        <v>0.65079365079365081</v>
      </c>
      <c r="AI356" s="8">
        <f t="shared" si="83"/>
        <v>1</v>
      </c>
    </row>
    <row r="357" spans="1:35" x14ac:dyDescent="0.25">
      <c r="A357" s="7">
        <f t="shared" si="84"/>
        <v>42723</v>
      </c>
      <c r="B357" s="26">
        <v>352</v>
      </c>
      <c r="C357" s="26">
        <v>0</v>
      </c>
      <c r="D357" s="26">
        <v>1714</v>
      </c>
      <c r="E357" s="26">
        <v>229</v>
      </c>
      <c r="F357" s="26">
        <v>131</v>
      </c>
      <c r="G357" s="26">
        <v>177</v>
      </c>
      <c r="H357" s="26">
        <v>326</v>
      </c>
      <c r="I357" s="26">
        <v>32</v>
      </c>
      <c r="J357" s="26">
        <v>81</v>
      </c>
      <c r="K357" s="26">
        <v>0</v>
      </c>
      <c r="L357" s="26">
        <v>408</v>
      </c>
      <c r="M357" s="26">
        <v>4</v>
      </c>
      <c r="N357" s="26">
        <v>90</v>
      </c>
      <c r="O357" s="49">
        <v>25</v>
      </c>
      <c r="P357" s="8">
        <v>142</v>
      </c>
      <c r="Q357" s="49">
        <f t="shared" si="86"/>
        <v>0</v>
      </c>
      <c r="T357" s="8">
        <f t="shared" si="69"/>
        <v>0.72727272727272729</v>
      </c>
      <c r="U357" s="8">
        <f t="shared" si="70"/>
        <v>1</v>
      </c>
      <c r="V357" s="8">
        <f t="shared" si="71"/>
        <v>1.054120541205412</v>
      </c>
      <c r="W357" s="8">
        <f t="shared" si="72"/>
        <v>1.1116504854368932</v>
      </c>
      <c r="X357" s="8">
        <f t="shared" si="73"/>
        <v>0.87333333333333329</v>
      </c>
      <c r="Y357" s="8">
        <f t="shared" si="74"/>
        <v>0.7165991902834008</v>
      </c>
      <c r="Z357" s="8">
        <f t="shared" si="75"/>
        <v>2.2638888888888888</v>
      </c>
      <c r="AA357" s="8">
        <f t="shared" si="76"/>
        <v>1.0666666666666667</v>
      </c>
      <c r="AB357" s="8">
        <f t="shared" si="77"/>
        <v>0.50943396226415094</v>
      </c>
      <c r="AC357" s="8">
        <f t="shared" si="78"/>
        <v>1</v>
      </c>
      <c r="AD357" s="8">
        <f t="shared" si="79"/>
        <v>1.4623655913978495</v>
      </c>
      <c r="AE357" s="8">
        <f t="shared" si="80"/>
        <v>4</v>
      </c>
      <c r="AF357" s="8">
        <f t="shared" si="81"/>
        <v>1.0714285714285714</v>
      </c>
      <c r="AG357" s="8">
        <f t="shared" si="82"/>
        <v>1.5625</v>
      </c>
      <c r="AH357" s="8">
        <f t="shared" si="83"/>
        <v>2.4482758620689653</v>
      </c>
      <c r="AI357" s="8">
        <f t="shared" si="83"/>
        <v>1</v>
      </c>
    </row>
    <row r="358" spans="1:35" x14ac:dyDescent="0.25">
      <c r="A358" s="3">
        <f t="shared" si="84"/>
        <v>42724</v>
      </c>
      <c r="B358" s="25">
        <v>415</v>
      </c>
      <c r="C358" s="25">
        <v>334</v>
      </c>
      <c r="D358" s="25">
        <v>1916</v>
      </c>
      <c r="E358" s="25">
        <v>710</v>
      </c>
      <c r="F358" s="25">
        <v>354</v>
      </c>
      <c r="G358" s="25">
        <v>191</v>
      </c>
      <c r="H358" s="25">
        <v>215</v>
      </c>
      <c r="I358" s="25">
        <v>28</v>
      </c>
      <c r="J358" s="25">
        <v>71</v>
      </c>
      <c r="K358" s="25">
        <v>0</v>
      </c>
      <c r="L358" s="25">
        <v>527</v>
      </c>
      <c r="M358" s="25">
        <v>0</v>
      </c>
      <c r="N358" s="25">
        <v>107</v>
      </c>
      <c r="O358" s="9">
        <v>12</v>
      </c>
      <c r="P358" s="6">
        <v>84</v>
      </c>
      <c r="Q358" s="9">
        <f t="shared" si="86"/>
        <v>0</v>
      </c>
      <c r="T358" s="6">
        <f t="shared" si="69"/>
        <v>0.84521384928716903</v>
      </c>
      <c r="U358" s="6">
        <f t="shared" si="70"/>
        <v>0.8586118251928021</v>
      </c>
      <c r="V358" s="6">
        <f t="shared" si="71"/>
        <v>1.1612121212121211</v>
      </c>
      <c r="W358" s="6">
        <f t="shared" si="72"/>
        <v>1.3446969696969697</v>
      </c>
      <c r="X358" s="6">
        <f t="shared" si="73"/>
        <v>0.94148936170212771</v>
      </c>
      <c r="Y358" s="6">
        <f t="shared" si="74"/>
        <v>0.76095617529880477</v>
      </c>
      <c r="Z358" s="6">
        <f t="shared" si="75"/>
        <v>0.92274678111587982</v>
      </c>
      <c r="AA358" s="6">
        <f t="shared" si="76"/>
        <v>0.82352941176470584</v>
      </c>
      <c r="AB358" s="6">
        <f t="shared" si="77"/>
        <v>0.68932038834951459</v>
      </c>
      <c r="AC358" s="6">
        <f t="shared" si="78"/>
        <v>1</v>
      </c>
      <c r="AD358" s="6">
        <f t="shared" si="79"/>
        <v>1.2170900692840647</v>
      </c>
      <c r="AE358" s="6">
        <f t="shared" si="80"/>
        <v>0</v>
      </c>
      <c r="AF358" s="6">
        <f t="shared" si="81"/>
        <v>0.76428571428571423</v>
      </c>
      <c r="AG358" s="6">
        <f t="shared" si="82"/>
        <v>2.4</v>
      </c>
      <c r="AH358" s="6">
        <f t="shared" si="83"/>
        <v>1.4736842105263157</v>
      </c>
      <c r="AI358" s="6">
        <f t="shared" si="83"/>
        <v>1</v>
      </c>
    </row>
    <row r="359" spans="1:35" x14ac:dyDescent="0.25">
      <c r="A359" s="3">
        <f t="shared" si="84"/>
        <v>42725</v>
      </c>
      <c r="B359" s="25">
        <v>628</v>
      </c>
      <c r="C359" s="25">
        <v>260</v>
      </c>
      <c r="D359" s="25">
        <v>3399</v>
      </c>
      <c r="E359" s="25">
        <v>986</v>
      </c>
      <c r="F359" s="25">
        <v>802</v>
      </c>
      <c r="G359" s="25">
        <v>187</v>
      </c>
      <c r="H359" s="25">
        <v>691</v>
      </c>
      <c r="I359" s="25">
        <v>114</v>
      </c>
      <c r="J359" s="25">
        <v>124</v>
      </c>
      <c r="K359" s="25">
        <v>0</v>
      </c>
      <c r="L359" s="25">
        <v>968</v>
      </c>
      <c r="M359" s="24">
        <v>13</v>
      </c>
      <c r="N359" s="25">
        <v>126</v>
      </c>
      <c r="O359" s="9">
        <v>25</v>
      </c>
      <c r="P359" s="6">
        <v>105</v>
      </c>
      <c r="Q359" s="9">
        <f t="shared" si="86"/>
        <v>0</v>
      </c>
      <c r="T359" s="6">
        <f t="shared" si="69"/>
        <v>0.74231678486997632</v>
      </c>
      <c r="U359" s="6">
        <f t="shared" si="70"/>
        <v>0.67010309278350511</v>
      </c>
      <c r="V359" s="6">
        <f t="shared" si="71"/>
        <v>1.0904716073147256</v>
      </c>
      <c r="W359" s="6">
        <f t="shared" si="72"/>
        <v>1.0835164835164834</v>
      </c>
      <c r="X359" s="6">
        <f t="shared" si="73"/>
        <v>1.0139064475347661</v>
      </c>
      <c r="Y359" s="6">
        <f t="shared" si="74"/>
        <v>0.83856502242152464</v>
      </c>
      <c r="Z359" s="6">
        <f t="shared" si="75"/>
        <v>1.365612648221344</v>
      </c>
      <c r="AA359" s="6">
        <f t="shared" si="76"/>
        <v>1.3255813953488371</v>
      </c>
      <c r="AB359" s="6">
        <f t="shared" si="77"/>
        <v>1</v>
      </c>
      <c r="AC359" s="6">
        <f t="shared" si="78"/>
        <v>1</v>
      </c>
      <c r="AD359" s="6">
        <f t="shared" si="79"/>
        <v>1.004149377593361</v>
      </c>
      <c r="AE359" s="6">
        <f t="shared" si="80"/>
        <v>1.625</v>
      </c>
      <c r="AF359" s="6">
        <f t="shared" si="81"/>
        <v>1.0862068965517242</v>
      </c>
      <c r="AG359" s="6">
        <f t="shared" si="82"/>
        <v>2.5</v>
      </c>
      <c r="AH359" s="6">
        <f t="shared" si="83"/>
        <v>0.88983050847457623</v>
      </c>
      <c r="AI359" s="6">
        <f t="shared" si="83"/>
        <v>1</v>
      </c>
    </row>
    <row r="360" spans="1:35" x14ac:dyDescent="0.25">
      <c r="A360" s="3">
        <f t="shared" si="84"/>
        <v>42726</v>
      </c>
      <c r="B360" s="25">
        <v>553</v>
      </c>
      <c r="C360" s="25">
        <v>178</v>
      </c>
      <c r="D360" s="25">
        <v>3424</v>
      </c>
      <c r="E360" s="25">
        <v>813</v>
      </c>
      <c r="F360" s="25">
        <v>277</v>
      </c>
      <c r="G360" s="25">
        <v>153</v>
      </c>
      <c r="H360" s="25">
        <v>748</v>
      </c>
      <c r="I360" s="25">
        <v>105</v>
      </c>
      <c r="J360" s="25">
        <v>118</v>
      </c>
      <c r="K360" s="25">
        <v>286</v>
      </c>
      <c r="L360" s="25">
        <v>961</v>
      </c>
      <c r="M360" s="24">
        <v>13</v>
      </c>
      <c r="N360" s="25">
        <v>145</v>
      </c>
      <c r="O360" s="9">
        <v>14</v>
      </c>
      <c r="P360" s="6">
        <v>114</v>
      </c>
      <c r="Q360" s="9">
        <f t="shared" si="86"/>
        <v>0</v>
      </c>
      <c r="T360" s="6">
        <f t="shared" si="69"/>
        <v>0.81323529411764706</v>
      </c>
      <c r="U360" s="6">
        <f t="shared" si="70"/>
        <v>0.9128205128205128</v>
      </c>
      <c r="V360" s="6">
        <f t="shared" si="71"/>
        <v>0.93449781659388642</v>
      </c>
      <c r="W360" s="6">
        <f t="shared" si="72"/>
        <v>1.1152263374485596</v>
      </c>
      <c r="X360" s="6">
        <f t="shared" si="73"/>
        <v>0.95517241379310347</v>
      </c>
      <c r="Y360" s="6">
        <f t="shared" si="74"/>
        <v>0.71830985915492962</v>
      </c>
      <c r="Z360" s="6">
        <f t="shared" si="75"/>
        <v>1.2222222222222223</v>
      </c>
      <c r="AA360" s="6">
        <f t="shared" si="76"/>
        <v>1.3291139240506329</v>
      </c>
      <c r="AB360" s="6">
        <f t="shared" si="77"/>
        <v>1.18</v>
      </c>
      <c r="AC360" s="6">
        <f t="shared" si="78"/>
        <v>0.99305555555555558</v>
      </c>
      <c r="AD360" s="6">
        <f t="shared" si="79"/>
        <v>1.0267094017094016</v>
      </c>
      <c r="AE360" s="6">
        <f t="shared" si="80"/>
        <v>2.1666666666666665</v>
      </c>
      <c r="AF360" s="6">
        <f t="shared" si="81"/>
        <v>1.228813559322034</v>
      </c>
      <c r="AG360" s="6">
        <f t="shared" si="82"/>
        <v>0.7</v>
      </c>
      <c r="AH360" s="6">
        <f t="shared" si="83"/>
        <v>0.98275862068965514</v>
      </c>
      <c r="AI360" s="6">
        <f t="shared" si="83"/>
        <v>1</v>
      </c>
    </row>
    <row r="361" spans="1:35" x14ac:dyDescent="0.25">
      <c r="A361" s="3">
        <f t="shared" si="84"/>
        <v>42727</v>
      </c>
      <c r="B361" s="39">
        <v>505</v>
      </c>
      <c r="C361" s="39">
        <v>126</v>
      </c>
      <c r="D361" s="39">
        <v>2906</v>
      </c>
      <c r="E361" s="39">
        <v>421</v>
      </c>
      <c r="F361" s="39">
        <v>291</v>
      </c>
      <c r="G361" s="25">
        <v>152</v>
      </c>
      <c r="H361" s="39">
        <v>575</v>
      </c>
      <c r="I361" s="39">
        <v>89</v>
      </c>
      <c r="J361" s="39">
        <v>99</v>
      </c>
      <c r="K361" s="39">
        <v>0</v>
      </c>
      <c r="L361" s="39">
        <v>762</v>
      </c>
      <c r="M361" s="40">
        <v>8</v>
      </c>
      <c r="N361" s="39">
        <v>150</v>
      </c>
      <c r="O361" s="9">
        <v>21</v>
      </c>
      <c r="P361" s="6">
        <v>91</v>
      </c>
      <c r="Q361" s="9">
        <f t="shared" si="86"/>
        <v>0</v>
      </c>
      <c r="T361" s="6">
        <f t="shared" si="69"/>
        <v>0.739385065885798</v>
      </c>
      <c r="U361" s="6">
        <f t="shared" si="70"/>
        <v>0.69613259668508287</v>
      </c>
      <c r="V361" s="6">
        <f t="shared" si="71"/>
        <v>0.83052300657330669</v>
      </c>
      <c r="W361" s="6">
        <f t="shared" si="72"/>
        <v>0.55835543766578244</v>
      </c>
      <c r="X361" s="6">
        <f t="shared" si="73"/>
        <v>1.1149425287356323</v>
      </c>
      <c r="Y361" s="6">
        <f t="shared" si="74"/>
        <v>0.71698113207547165</v>
      </c>
      <c r="Z361" s="6">
        <f t="shared" si="75"/>
        <v>1.0808270676691729</v>
      </c>
      <c r="AA361" s="6">
        <f t="shared" si="76"/>
        <v>1.1866666666666668</v>
      </c>
      <c r="AB361" s="6">
        <f t="shared" si="77"/>
        <v>1.064516129032258</v>
      </c>
      <c r="AC361" s="6">
        <f t="shared" si="78"/>
        <v>0</v>
      </c>
      <c r="AD361" s="6">
        <f t="shared" si="79"/>
        <v>0.69780219780219777</v>
      </c>
      <c r="AE361" s="6">
        <f t="shared" si="80"/>
        <v>2.6666666666666665</v>
      </c>
      <c r="AF361" s="6">
        <f t="shared" si="81"/>
        <v>0.96153846153846156</v>
      </c>
      <c r="AG361" s="6">
        <f t="shared" si="82"/>
        <v>1.3125</v>
      </c>
      <c r="AH361" s="6">
        <f t="shared" si="83"/>
        <v>0.41743119266055045</v>
      </c>
      <c r="AI361" s="6">
        <f t="shared" si="83"/>
        <v>1</v>
      </c>
    </row>
    <row r="362" spans="1:35" x14ac:dyDescent="0.25">
      <c r="A362" s="3">
        <f t="shared" si="84"/>
        <v>42728</v>
      </c>
      <c r="B362" s="39">
        <v>459</v>
      </c>
      <c r="C362" s="39">
        <v>0</v>
      </c>
      <c r="D362" s="39">
        <v>1424</v>
      </c>
      <c r="E362" s="39">
        <v>250</v>
      </c>
      <c r="F362" s="39">
        <v>159</v>
      </c>
      <c r="G362" s="25">
        <v>132</v>
      </c>
      <c r="H362" s="39">
        <v>570</v>
      </c>
      <c r="I362" s="39">
        <v>101</v>
      </c>
      <c r="J362" s="39">
        <v>51</v>
      </c>
      <c r="K362" s="39">
        <v>0</v>
      </c>
      <c r="L362" s="39">
        <v>506</v>
      </c>
      <c r="M362" s="39">
        <v>2</v>
      </c>
      <c r="N362" s="39">
        <v>64</v>
      </c>
      <c r="O362" s="9">
        <v>15</v>
      </c>
      <c r="P362">
        <v>38</v>
      </c>
      <c r="Q362" s="9">
        <f t="shared" si="86"/>
        <v>0</v>
      </c>
      <c r="T362" s="6">
        <f t="shared" si="69"/>
        <v>0.68100890207715137</v>
      </c>
      <c r="U362" s="6">
        <f t="shared" si="70"/>
        <v>0</v>
      </c>
      <c r="V362" s="6">
        <f t="shared" si="71"/>
        <v>0.48026981450252954</v>
      </c>
      <c r="W362" s="6">
        <f t="shared" si="72"/>
        <v>0.34387895460797802</v>
      </c>
      <c r="X362" s="6">
        <f t="shared" si="73"/>
        <v>0.25980392156862747</v>
      </c>
      <c r="Y362" s="6">
        <f t="shared" si="74"/>
        <v>0.7415730337078652</v>
      </c>
      <c r="Z362" s="6">
        <f t="shared" si="75"/>
        <v>1.1632653061224489</v>
      </c>
      <c r="AA362" s="6">
        <f t="shared" si="76"/>
        <v>1.2023809523809523</v>
      </c>
      <c r="AB362" s="6">
        <f t="shared" si="77"/>
        <v>0.6071428571428571</v>
      </c>
      <c r="AC362" s="6">
        <f t="shared" si="78"/>
        <v>0</v>
      </c>
      <c r="AD362" s="6">
        <f t="shared" si="79"/>
        <v>0.61482381530984209</v>
      </c>
      <c r="AE362" s="6">
        <f t="shared" si="80"/>
        <v>0.33333333333333331</v>
      </c>
      <c r="AF362" s="6">
        <f t="shared" si="81"/>
        <v>0.5663716814159292</v>
      </c>
      <c r="AG362" s="6">
        <f t="shared" si="82"/>
        <v>2.1428571428571428</v>
      </c>
      <c r="AH362" s="6">
        <f t="shared" si="83"/>
        <v>0.2620689655172414</v>
      </c>
      <c r="AI362" s="6">
        <f t="shared" si="83"/>
        <v>1</v>
      </c>
    </row>
    <row r="363" spans="1:35" x14ac:dyDescent="0.25">
      <c r="A363" s="7">
        <f t="shared" si="84"/>
        <v>42729</v>
      </c>
      <c r="B363" s="38">
        <v>261</v>
      </c>
      <c r="C363" s="38">
        <v>0</v>
      </c>
      <c r="D363" s="38">
        <v>1884</v>
      </c>
      <c r="E363" s="38">
        <v>366</v>
      </c>
      <c r="F363" s="38">
        <v>146</v>
      </c>
      <c r="G363" s="26">
        <v>134</v>
      </c>
      <c r="H363" s="38">
        <v>211</v>
      </c>
      <c r="I363" s="38">
        <v>47</v>
      </c>
      <c r="J363" s="38">
        <v>69</v>
      </c>
      <c r="K363" s="38">
        <v>0</v>
      </c>
      <c r="L363" s="38">
        <v>307</v>
      </c>
      <c r="M363" s="38">
        <v>6</v>
      </c>
      <c r="N363" s="38">
        <v>85</v>
      </c>
      <c r="O363" s="49">
        <v>24</v>
      </c>
      <c r="P363" s="8">
        <v>60</v>
      </c>
      <c r="Q363" s="49">
        <f t="shared" si="86"/>
        <v>0</v>
      </c>
      <c r="T363" s="8">
        <f t="shared" si="69"/>
        <v>0.47197106690777579</v>
      </c>
      <c r="U363" s="8">
        <f t="shared" si="70"/>
        <v>1</v>
      </c>
      <c r="V363" s="8">
        <f t="shared" si="71"/>
        <v>0.71013946475687906</v>
      </c>
      <c r="W363" s="8">
        <f t="shared" si="72"/>
        <v>0.87769784172661869</v>
      </c>
      <c r="X363" s="8">
        <f t="shared" si="73"/>
        <v>0.77248677248677244</v>
      </c>
      <c r="Y363" s="8">
        <f t="shared" si="74"/>
        <v>0.76571428571428568</v>
      </c>
      <c r="Z363" s="8">
        <f t="shared" si="75"/>
        <v>0.3929236499068901</v>
      </c>
      <c r="AA363" s="8">
        <f t="shared" si="76"/>
        <v>0.87037037037037035</v>
      </c>
      <c r="AB363" s="8">
        <f t="shared" si="77"/>
        <v>0.76666666666666672</v>
      </c>
      <c r="AC363" s="8">
        <f t="shared" si="78"/>
        <v>1</v>
      </c>
      <c r="AD363" s="8">
        <f t="shared" si="79"/>
        <v>0.43484419263456092</v>
      </c>
      <c r="AE363" s="8">
        <f t="shared" si="80"/>
        <v>1.2</v>
      </c>
      <c r="AF363" s="8">
        <f t="shared" si="81"/>
        <v>0.81730769230769229</v>
      </c>
      <c r="AG363" s="8">
        <f t="shared" si="82"/>
        <v>1.411764705882353</v>
      </c>
      <c r="AH363" s="8">
        <f t="shared" si="83"/>
        <v>0.73170731707317072</v>
      </c>
      <c r="AI363" s="8">
        <f t="shared" si="83"/>
        <v>1</v>
      </c>
    </row>
    <row r="364" spans="1:35" x14ac:dyDescent="0.25">
      <c r="A364" s="7">
        <f t="shared" si="84"/>
        <v>42730</v>
      </c>
      <c r="B364" s="26">
        <v>305</v>
      </c>
      <c r="C364" s="26">
        <v>0</v>
      </c>
      <c r="D364" s="26">
        <v>1427</v>
      </c>
      <c r="E364" s="26">
        <v>351</v>
      </c>
      <c r="F364" s="26">
        <v>173</v>
      </c>
      <c r="G364" s="26">
        <v>119</v>
      </c>
      <c r="H364" s="26">
        <v>347</v>
      </c>
      <c r="I364" s="26">
        <v>28</v>
      </c>
      <c r="J364" s="26">
        <v>42</v>
      </c>
      <c r="K364" s="26">
        <v>0</v>
      </c>
      <c r="L364" s="26">
        <v>344</v>
      </c>
      <c r="M364" s="26">
        <v>4</v>
      </c>
      <c r="N364" s="26">
        <v>120</v>
      </c>
      <c r="O364" s="49">
        <v>16</v>
      </c>
      <c r="P364" s="8">
        <v>38</v>
      </c>
      <c r="Q364" s="49">
        <f t="shared" si="86"/>
        <v>0</v>
      </c>
      <c r="T364" s="8">
        <f t="shared" si="69"/>
        <v>0.86647727272727271</v>
      </c>
      <c r="U364" s="8">
        <f t="shared" si="70"/>
        <v>1</v>
      </c>
      <c r="V364" s="8">
        <f t="shared" si="71"/>
        <v>0.83255542590431741</v>
      </c>
      <c r="W364" s="8">
        <f t="shared" si="72"/>
        <v>1.5327510917030567</v>
      </c>
      <c r="X364" s="8">
        <f t="shared" si="73"/>
        <v>1.3206106870229009</v>
      </c>
      <c r="Y364" s="8">
        <f t="shared" si="74"/>
        <v>0.67231638418079098</v>
      </c>
      <c r="Z364" s="8">
        <f t="shared" si="75"/>
        <v>1.0644171779141105</v>
      </c>
      <c r="AA364" s="8">
        <f t="shared" si="76"/>
        <v>0.875</v>
      </c>
      <c r="AB364" s="8">
        <f t="shared" si="77"/>
        <v>0.51851851851851849</v>
      </c>
      <c r="AC364" s="8">
        <f t="shared" si="78"/>
        <v>1</v>
      </c>
      <c r="AD364" s="8">
        <f t="shared" si="79"/>
        <v>0.84313725490196079</v>
      </c>
      <c r="AE364" s="8">
        <f t="shared" si="80"/>
        <v>1</v>
      </c>
      <c r="AF364" s="8">
        <f t="shared" si="81"/>
        <v>1.3333333333333333</v>
      </c>
      <c r="AG364" s="8">
        <f t="shared" si="82"/>
        <v>0.64</v>
      </c>
      <c r="AH364" s="8">
        <f t="shared" si="83"/>
        <v>0.26760563380281688</v>
      </c>
      <c r="AI364" s="8">
        <f t="shared" si="83"/>
        <v>1</v>
      </c>
    </row>
    <row r="365" spans="1:35" x14ac:dyDescent="0.25">
      <c r="A365" s="3">
        <f t="shared" si="84"/>
        <v>42731</v>
      </c>
      <c r="B365" s="25">
        <v>445</v>
      </c>
      <c r="C365" s="25">
        <v>298</v>
      </c>
      <c r="D365" s="25">
        <v>2003</v>
      </c>
      <c r="E365" s="25">
        <v>848</v>
      </c>
      <c r="F365" s="25">
        <v>368</v>
      </c>
      <c r="G365" s="25">
        <v>121</v>
      </c>
      <c r="H365" s="25">
        <v>357</v>
      </c>
      <c r="I365" s="25">
        <v>45</v>
      </c>
      <c r="J365" s="25">
        <v>34</v>
      </c>
      <c r="K365" s="25">
        <v>0</v>
      </c>
      <c r="L365" s="25">
        <v>431</v>
      </c>
      <c r="M365" s="24">
        <v>1</v>
      </c>
      <c r="N365" s="25">
        <v>157</v>
      </c>
      <c r="O365" s="9">
        <v>30</v>
      </c>
      <c r="P365">
        <v>50</v>
      </c>
      <c r="Q365" s="9">
        <f t="shared" si="86"/>
        <v>0</v>
      </c>
      <c r="T365" s="6">
        <f t="shared" si="69"/>
        <v>1.072289156626506</v>
      </c>
      <c r="U365" s="6">
        <f t="shared" si="70"/>
        <v>0.89221556886227549</v>
      </c>
      <c r="V365" s="6">
        <f t="shared" si="71"/>
        <v>1.0454070981210857</v>
      </c>
      <c r="W365" s="6">
        <f t="shared" si="72"/>
        <v>1.1943661971830986</v>
      </c>
      <c r="X365" s="6">
        <f t="shared" si="73"/>
        <v>1.03954802259887</v>
      </c>
      <c r="Y365" s="6">
        <f t="shared" si="74"/>
        <v>0.63350785340314131</v>
      </c>
      <c r="Z365" s="6">
        <f t="shared" si="75"/>
        <v>1.6604651162790698</v>
      </c>
      <c r="AA365" s="6">
        <f t="shared" si="76"/>
        <v>1.6071428571428572</v>
      </c>
      <c r="AB365" s="6">
        <f t="shared" si="77"/>
        <v>0.47887323943661969</v>
      </c>
      <c r="AC365" s="6">
        <f t="shared" si="78"/>
        <v>1</v>
      </c>
      <c r="AD365" s="6">
        <f t="shared" si="79"/>
        <v>0.81783681214421255</v>
      </c>
      <c r="AE365" s="6">
        <f t="shared" si="80"/>
        <v>1</v>
      </c>
      <c r="AF365" s="6">
        <f t="shared" si="81"/>
        <v>1.4672897196261683</v>
      </c>
      <c r="AG365" s="6">
        <f t="shared" si="82"/>
        <v>2.5</v>
      </c>
      <c r="AH365" s="6">
        <f t="shared" si="83"/>
        <v>0.59523809523809523</v>
      </c>
      <c r="AI365" s="6">
        <f t="shared" si="83"/>
        <v>1</v>
      </c>
    </row>
    <row r="366" spans="1:35" x14ac:dyDescent="0.25">
      <c r="A366" s="3">
        <f t="shared" si="84"/>
        <v>42732</v>
      </c>
      <c r="B366" s="24">
        <v>659</v>
      </c>
      <c r="C366" s="24">
        <v>320</v>
      </c>
      <c r="D366" s="24">
        <v>3631</v>
      </c>
      <c r="E366" s="25">
        <v>1122</v>
      </c>
      <c r="F366" s="24">
        <v>969</v>
      </c>
      <c r="G366" s="24">
        <v>132</v>
      </c>
      <c r="H366" s="24">
        <v>458</v>
      </c>
      <c r="I366" s="24">
        <v>170</v>
      </c>
      <c r="J366" s="24">
        <v>127</v>
      </c>
      <c r="K366" s="24">
        <v>0</v>
      </c>
      <c r="L366" s="24">
        <v>1111</v>
      </c>
      <c r="M366" s="24">
        <v>8</v>
      </c>
      <c r="N366" s="25">
        <v>200</v>
      </c>
      <c r="O366" s="9">
        <v>36</v>
      </c>
      <c r="P366">
        <v>128</v>
      </c>
      <c r="Q366" s="9">
        <f t="shared" si="86"/>
        <v>0</v>
      </c>
      <c r="T366" s="6">
        <f t="shared" si="69"/>
        <v>1.0493630573248407</v>
      </c>
      <c r="U366" s="6">
        <f t="shared" si="70"/>
        <v>1.2307692307692308</v>
      </c>
      <c r="V366" s="6">
        <f t="shared" si="71"/>
        <v>1.0682553692262431</v>
      </c>
      <c r="W366" s="6">
        <f t="shared" si="72"/>
        <v>1.1379310344827587</v>
      </c>
      <c r="X366" s="6">
        <f t="shared" si="73"/>
        <v>1.2082294264339153</v>
      </c>
      <c r="Y366" s="6">
        <f t="shared" si="74"/>
        <v>0.70588235294117652</v>
      </c>
      <c r="Z366" s="6">
        <f t="shared" si="75"/>
        <v>0.66280752532561504</v>
      </c>
      <c r="AA366" s="6">
        <f t="shared" si="76"/>
        <v>1.4912280701754386</v>
      </c>
      <c r="AB366" s="6">
        <f t="shared" si="77"/>
        <v>1.0241935483870968</v>
      </c>
      <c r="AC366" s="6">
        <f t="shared" si="78"/>
        <v>1</v>
      </c>
      <c r="AD366" s="6">
        <f t="shared" si="79"/>
        <v>1.1477272727272727</v>
      </c>
      <c r="AE366" s="6">
        <f t="shared" si="80"/>
        <v>0.61538461538461542</v>
      </c>
      <c r="AF366" s="6">
        <f t="shared" si="81"/>
        <v>1.5873015873015872</v>
      </c>
      <c r="AG366" s="6">
        <f t="shared" si="82"/>
        <v>1.44</v>
      </c>
      <c r="AH366" s="6">
        <f t="shared" si="83"/>
        <v>1.2190476190476192</v>
      </c>
      <c r="AI366" s="6">
        <f t="shared" si="83"/>
        <v>1</v>
      </c>
    </row>
    <row r="367" spans="1:35" x14ac:dyDescent="0.25">
      <c r="A367" s="3">
        <f t="shared" si="84"/>
        <v>42733</v>
      </c>
      <c r="B367" s="24">
        <v>575</v>
      </c>
      <c r="C367" s="24">
        <v>247</v>
      </c>
      <c r="D367" s="24">
        <v>3731</v>
      </c>
      <c r="E367" s="25">
        <v>963</v>
      </c>
      <c r="F367" s="24">
        <v>304</v>
      </c>
      <c r="G367" s="24">
        <v>149</v>
      </c>
      <c r="H367" s="24">
        <v>982</v>
      </c>
      <c r="I367" s="24">
        <v>112</v>
      </c>
      <c r="J367" s="24">
        <v>80</v>
      </c>
      <c r="K367" s="24">
        <v>448</v>
      </c>
      <c r="L367" s="24">
        <v>1194</v>
      </c>
      <c r="M367" s="24">
        <v>13</v>
      </c>
      <c r="N367" s="25">
        <v>122</v>
      </c>
      <c r="O367" s="9">
        <v>15</v>
      </c>
      <c r="P367">
        <v>90</v>
      </c>
      <c r="Q367" s="9">
        <f t="shared" si="86"/>
        <v>0</v>
      </c>
      <c r="T367" s="6">
        <f t="shared" si="69"/>
        <v>1.0397830018083183</v>
      </c>
      <c r="U367" s="6">
        <f t="shared" si="70"/>
        <v>1.3876404494382022</v>
      </c>
      <c r="V367" s="6">
        <f t="shared" si="71"/>
        <v>1.089661214953271</v>
      </c>
      <c r="W367" s="6">
        <f t="shared" si="72"/>
        <v>1.1845018450184501</v>
      </c>
      <c r="X367" s="6">
        <f t="shared" si="73"/>
        <v>1.0974729241877257</v>
      </c>
      <c r="Y367" s="6">
        <f t="shared" si="74"/>
        <v>0.97385620915032678</v>
      </c>
      <c r="Z367" s="6">
        <f t="shared" si="75"/>
        <v>1.3128342245989304</v>
      </c>
      <c r="AA367" s="6">
        <f t="shared" si="76"/>
        <v>1.0666666666666667</v>
      </c>
      <c r="AB367" s="6">
        <f t="shared" si="77"/>
        <v>0.67796610169491522</v>
      </c>
      <c r="AC367" s="6">
        <f t="shared" si="78"/>
        <v>1.5664335664335665</v>
      </c>
      <c r="AD367" s="6">
        <f t="shared" si="79"/>
        <v>1.2424557752341312</v>
      </c>
      <c r="AE367" s="6">
        <f t="shared" si="80"/>
        <v>1</v>
      </c>
      <c r="AF367" s="6">
        <f t="shared" si="81"/>
        <v>0.8413793103448276</v>
      </c>
      <c r="AG367" s="6">
        <f t="shared" si="82"/>
        <v>1.0714285714285714</v>
      </c>
      <c r="AH367" s="6">
        <f t="shared" si="83"/>
        <v>0.78947368421052633</v>
      </c>
      <c r="AI367" s="6">
        <f t="shared" si="83"/>
        <v>1</v>
      </c>
    </row>
    <row r="368" spans="1:35" ht="15.75" customHeight="1" thickBot="1" x14ac:dyDescent="0.3">
      <c r="A368" s="50">
        <f t="shared" si="84"/>
        <v>42734</v>
      </c>
      <c r="B368" s="55">
        <v>555</v>
      </c>
      <c r="C368" s="55">
        <v>148</v>
      </c>
      <c r="D368" s="55">
        <v>3479</v>
      </c>
      <c r="E368" s="55">
        <v>561</v>
      </c>
      <c r="F368" s="55">
        <v>251</v>
      </c>
      <c r="G368" s="55">
        <v>128</v>
      </c>
      <c r="H368" s="55">
        <v>965</v>
      </c>
      <c r="I368" s="55">
        <v>108</v>
      </c>
      <c r="J368" s="55">
        <v>87</v>
      </c>
      <c r="K368" s="55">
        <v>0</v>
      </c>
      <c r="L368" s="55">
        <v>1074</v>
      </c>
      <c r="M368" s="55">
        <v>11</v>
      </c>
      <c r="N368" s="56">
        <v>112</v>
      </c>
      <c r="O368" s="61">
        <v>18</v>
      </c>
      <c r="P368" s="53">
        <v>73</v>
      </c>
      <c r="Q368" s="62">
        <f t="shared" si="86"/>
        <v>0</v>
      </c>
      <c r="T368" s="54">
        <f t="shared" si="69"/>
        <v>1.0990099009900991</v>
      </c>
      <c r="U368" s="54">
        <f t="shared" si="70"/>
        <v>1.1746031746031746</v>
      </c>
      <c r="V368" s="54">
        <f t="shared" si="71"/>
        <v>1.1971782518926359</v>
      </c>
      <c r="W368" s="54">
        <f t="shared" si="72"/>
        <v>1.332541567695962</v>
      </c>
      <c r="X368" s="54">
        <f t="shared" si="73"/>
        <v>0.86254295532646053</v>
      </c>
      <c r="Y368" s="54">
        <f t="shared" si="74"/>
        <v>0.84210526315789469</v>
      </c>
      <c r="Z368" s="54">
        <f t="shared" si="75"/>
        <v>1.6782608695652175</v>
      </c>
      <c r="AA368" s="54">
        <f t="shared" si="76"/>
        <v>1.2134831460674158</v>
      </c>
      <c r="AB368" s="54">
        <f t="shared" si="77"/>
        <v>0.87878787878787878</v>
      </c>
      <c r="AC368" s="54">
        <f t="shared" si="78"/>
        <v>1</v>
      </c>
      <c r="AD368" s="54">
        <f t="shared" si="79"/>
        <v>1.4094488188976377</v>
      </c>
      <c r="AE368" s="54">
        <f t="shared" si="80"/>
        <v>1.375</v>
      </c>
      <c r="AF368" s="54">
        <f t="shared" si="81"/>
        <v>0.7466666666666667</v>
      </c>
      <c r="AG368" s="54">
        <f t="shared" si="82"/>
        <v>0.8571428571428571</v>
      </c>
      <c r="AH368" s="54">
        <f t="shared" si="83"/>
        <v>0.80219780219780223</v>
      </c>
      <c r="AI368" s="54">
        <f t="shared" si="83"/>
        <v>1</v>
      </c>
    </row>
    <row r="369" spans="1:35" x14ac:dyDescent="0.25">
      <c r="A369" s="3">
        <f t="shared" si="84"/>
        <v>42735</v>
      </c>
      <c r="B369" s="25">
        <v>462</v>
      </c>
      <c r="C369" s="25">
        <v>0</v>
      </c>
      <c r="D369" s="25">
        <v>2149</v>
      </c>
      <c r="E369" s="25">
        <v>354</v>
      </c>
      <c r="F369" s="25">
        <v>133</v>
      </c>
      <c r="G369" s="25">
        <v>114</v>
      </c>
      <c r="H369" s="25">
        <v>615</v>
      </c>
      <c r="I369" s="25">
        <v>99</v>
      </c>
      <c r="J369" s="25">
        <v>53</v>
      </c>
      <c r="K369" s="25">
        <v>0</v>
      </c>
      <c r="L369" s="25">
        <v>462</v>
      </c>
      <c r="M369" s="25">
        <v>11</v>
      </c>
      <c r="N369" s="25">
        <v>44</v>
      </c>
      <c r="O369" s="9">
        <v>31</v>
      </c>
      <c r="P369">
        <v>39</v>
      </c>
      <c r="Q369" s="9">
        <f t="shared" si="86"/>
        <v>0</v>
      </c>
      <c r="T369" s="6">
        <f t="shared" si="69"/>
        <v>1.0065359477124183</v>
      </c>
      <c r="U369" s="6">
        <f t="shared" si="70"/>
        <v>1</v>
      </c>
      <c r="V369" s="6">
        <f t="shared" si="71"/>
        <v>1.509129213483146</v>
      </c>
      <c r="W369" s="6">
        <f t="shared" si="72"/>
        <v>1.4159999999999999</v>
      </c>
      <c r="X369" s="6">
        <f t="shared" si="73"/>
        <v>0.83647798742138368</v>
      </c>
      <c r="Y369" s="6">
        <f t="shared" si="74"/>
        <v>0.86363636363636365</v>
      </c>
      <c r="Z369" s="6">
        <f t="shared" si="75"/>
        <v>1.0789473684210527</v>
      </c>
      <c r="AA369" s="6">
        <f t="shared" si="76"/>
        <v>0.98019801980198018</v>
      </c>
      <c r="AB369" s="6">
        <f t="shared" si="77"/>
        <v>1.0392156862745099</v>
      </c>
      <c r="AC369" s="6">
        <f t="shared" si="78"/>
        <v>1</v>
      </c>
      <c r="AD369" s="6">
        <f t="shared" si="79"/>
        <v>0.91304347826086951</v>
      </c>
      <c r="AE369" s="6">
        <f t="shared" si="80"/>
        <v>5.5</v>
      </c>
      <c r="AF369" s="6">
        <f t="shared" si="81"/>
        <v>0.6875</v>
      </c>
      <c r="AG369" s="6">
        <f t="shared" si="82"/>
        <v>2.0666666666666669</v>
      </c>
      <c r="AH369" s="6">
        <f t="shared" si="83"/>
        <v>1.0263157894736843</v>
      </c>
      <c r="AI369" s="6">
        <f t="shared" si="83"/>
        <v>1</v>
      </c>
    </row>
    <row r="370" spans="1:35" x14ac:dyDescent="0.25">
      <c r="A370" s="7">
        <f t="shared" si="84"/>
        <v>42736</v>
      </c>
      <c r="B370" s="26">
        <v>364</v>
      </c>
      <c r="C370" s="26">
        <v>0</v>
      </c>
      <c r="D370" s="26">
        <v>2507</v>
      </c>
      <c r="E370" s="26">
        <v>335</v>
      </c>
      <c r="F370" s="26">
        <v>156</v>
      </c>
      <c r="G370" s="26">
        <v>101</v>
      </c>
      <c r="H370" s="26">
        <v>445</v>
      </c>
      <c r="I370" s="26">
        <v>36</v>
      </c>
      <c r="J370" s="26">
        <v>63</v>
      </c>
      <c r="K370" s="26">
        <v>0</v>
      </c>
      <c r="L370" s="26">
        <v>314</v>
      </c>
      <c r="M370" s="26">
        <v>4</v>
      </c>
      <c r="N370" s="26">
        <v>108</v>
      </c>
      <c r="O370" s="49">
        <v>36</v>
      </c>
      <c r="P370" s="8">
        <v>14</v>
      </c>
      <c r="Q370" s="49">
        <f t="shared" si="86"/>
        <v>0</v>
      </c>
      <c r="T370" s="8">
        <f t="shared" si="69"/>
        <v>1.3946360153256705</v>
      </c>
      <c r="U370" s="8">
        <f t="shared" si="70"/>
        <v>1</v>
      </c>
      <c r="V370" s="8">
        <f t="shared" si="71"/>
        <v>1.3306794055201698</v>
      </c>
      <c r="W370" s="8">
        <f t="shared" si="72"/>
        <v>0.91530054644808745</v>
      </c>
      <c r="X370" s="8">
        <f t="shared" si="73"/>
        <v>1.0684931506849316</v>
      </c>
      <c r="Y370" s="8">
        <f t="shared" si="74"/>
        <v>0.75373134328358204</v>
      </c>
      <c r="Z370" s="8">
        <f t="shared" si="75"/>
        <v>2.109004739336493</v>
      </c>
      <c r="AA370" s="8">
        <f t="shared" si="76"/>
        <v>0.76595744680851063</v>
      </c>
      <c r="AB370" s="8">
        <f t="shared" si="77"/>
        <v>0.91304347826086951</v>
      </c>
      <c r="AC370" s="8">
        <f t="shared" si="78"/>
        <v>1</v>
      </c>
      <c r="AD370" s="8">
        <f t="shared" si="79"/>
        <v>1.0228013029315961</v>
      </c>
      <c r="AE370" s="8">
        <f t="shared" si="80"/>
        <v>0.66666666666666663</v>
      </c>
      <c r="AF370" s="8">
        <f t="shared" si="81"/>
        <v>1.2705882352941176</v>
      </c>
      <c r="AG370" s="8">
        <f t="shared" si="82"/>
        <v>1.5</v>
      </c>
      <c r="AH370" s="8">
        <f t="shared" si="83"/>
        <v>0.23333333333333334</v>
      </c>
      <c r="AI370" s="8">
        <f t="shared" si="83"/>
        <v>1</v>
      </c>
    </row>
    <row r="371" spans="1:35" x14ac:dyDescent="0.25">
      <c r="A371" s="7">
        <f t="shared" si="84"/>
        <v>42737</v>
      </c>
      <c r="B371" s="26">
        <v>347</v>
      </c>
      <c r="C371" s="26">
        <v>0</v>
      </c>
      <c r="D371" s="26">
        <v>1447</v>
      </c>
      <c r="E371" s="26">
        <v>311</v>
      </c>
      <c r="F371" s="26">
        <v>116</v>
      </c>
      <c r="G371" s="26">
        <v>102</v>
      </c>
      <c r="H371" s="26">
        <v>455</v>
      </c>
      <c r="I371" s="26">
        <v>47</v>
      </c>
      <c r="J371" s="26">
        <v>57</v>
      </c>
      <c r="K371" s="26">
        <v>0</v>
      </c>
      <c r="L371" s="26">
        <v>293</v>
      </c>
      <c r="M371" s="26">
        <v>7</v>
      </c>
      <c r="N371" s="26">
        <v>92</v>
      </c>
      <c r="O371" s="49">
        <v>24</v>
      </c>
      <c r="P371" s="8">
        <v>49</v>
      </c>
      <c r="Q371" s="49">
        <f t="shared" si="86"/>
        <v>0</v>
      </c>
      <c r="T371" s="8">
        <f t="shared" si="69"/>
        <v>1.1377049180327869</v>
      </c>
      <c r="U371" s="8">
        <f t="shared" si="70"/>
        <v>1</v>
      </c>
      <c r="V371" s="8">
        <f t="shared" si="71"/>
        <v>1.0140154169586546</v>
      </c>
      <c r="W371" s="8">
        <f t="shared" si="72"/>
        <v>0.88603988603988604</v>
      </c>
      <c r="X371" s="8">
        <f t="shared" si="73"/>
        <v>0.67052023121387283</v>
      </c>
      <c r="Y371" s="8">
        <f t="shared" si="74"/>
        <v>0.8571428571428571</v>
      </c>
      <c r="Z371" s="8">
        <f t="shared" si="75"/>
        <v>1.3112391930835734</v>
      </c>
      <c r="AA371" s="8">
        <f t="shared" si="76"/>
        <v>1.6785714285714286</v>
      </c>
      <c r="AB371" s="8">
        <f t="shared" si="77"/>
        <v>1.3571428571428572</v>
      </c>
      <c r="AC371" s="8">
        <f t="shared" si="78"/>
        <v>1</v>
      </c>
      <c r="AD371" s="8">
        <f t="shared" si="79"/>
        <v>0.85174418604651159</v>
      </c>
      <c r="AE371" s="8">
        <f t="shared" si="80"/>
        <v>1.75</v>
      </c>
      <c r="AF371" s="8">
        <f t="shared" si="81"/>
        <v>0.76666666666666672</v>
      </c>
      <c r="AG371" s="8">
        <f t="shared" si="82"/>
        <v>1.5</v>
      </c>
      <c r="AH371" s="8">
        <f t="shared" si="83"/>
        <v>1.2894736842105263</v>
      </c>
      <c r="AI371" s="8">
        <f t="shared" si="83"/>
        <v>1</v>
      </c>
    </row>
    <row r="372" spans="1:35" x14ac:dyDescent="0.25">
      <c r="A372" s="3">
        <f t="shared" si="84"/>
        <v>42738</v>
      </c>
      <c r="B372" s="24">
        <v>348</v>
      </c>
      <c r="C372" s="24">
        <v>241</v>
      </c>
      <c r="D372" s="24">
        <v>2092</v>
      </c>
      <c r="E372" s="24">
        <v>957</v>
      </c>
      <c r="F372" s="24">
        <v>385</v>
      </c>
      <c r="G372" s="24">
        <v>110</v>
      </c>
      <c r="H372" s="24">
        <v>410</v>
      </c>
      <c r="I372" s="24">
        <v>63</v>
      </c>
      <c r="J372" s="24">
        <v>49</v>
      </c>
      <c r="K372" s="24">
        <v>0</v>
      </c>
      <c r="L372" s="24">
        <v>543</v>
      </c>
      <c r="M372" s="24">
        <v>6</v>
      </c>
      <c r="N372" s="25">
        <v>241</v>
      </c>
      <c r="O372" s="9">
        <v>29</v>
      </c>
      <c r="P372">
        <v>33</v>
      </c>
      <c r="Q372" s="9">
        <f t="shared" si="86"/>
        <v>0</v>
      </c>
      <c r="T372" s="6">
        <f t="shared" si="69"/>
        <v>0.78202247191011232</v>
      </c>
      <c r="U372" s="6">
        <f t="shared" si="70"/>
        <v>0.8087248322147651</v>
      </c>
      <c r="V372" s="6">
        <f t="shared" si="71"/>
        <v>1.0444333499750373</v>
      </c>
      <c r="W372" s="6">
        <f t="shared" si="72"/>
        <v>1.1285377358490567</v>
      </c>
      <c r="X372" s="6">
        <f t="shared" si="73"/>
        <v>1.0461956521739131</v>
      </c>
      <c r="Y372" s="6">
        <f t="shared" si="74"/>
        <v>0.90909090909090906</v>
      </c>
      <c r="Z372" s="6">
        <f t="shared" si="75"/>
        <v>1.1484593837535013</v>
      </c>
      <c r="AA372" s="6">
        <f t="shared" si="76"/>
        <v>1.4</v>
      </c>
      <c r="AB372" s="6">
        <f t="shared" si="77"/>
        <v>1.4411764705882353</v>
      </c>
      <c r="AC372" s="6">
        <f t="shared" si="78"/>
        <v>1</v>
      </c>
      <c r="AD372" s="6">
        <f t="shared" si="79"/>
        <v>1.259860788863109</v>
      </c>
      <c r="AE372" s="6">
        <f t="shared" si="80"/>
        <v>6</v>
      </c>
      <c r="AF372" s="6">
        <f t="shared" si="81"/>
        <v>1.5350318471337581</v>
      </c>
      <c r="AG372" s="6">
        <f t="shared" si="82"/>
        <v>0.96666666666666667</v>
      </c>
      <c r="AH372" s="6">
        <f t="shared" si="83"/>
        <v>0.66</v>
      </c>
      <c r="AI372" s="6">
        <f t="shared" si="83"/>
        <v>1</v>
      </c>
    </row>
    <row r="373" spans="1:35" x14ac:dyDescent="0.25">
      <c r="A373" s="3">
        <f t="shared" si="84"/>
        <v>42739</v>
      </c>
      <c r="B373" s="24">
        <v>649</v>
      </c>
      <c r="C373" s="24">
        <v>352</v>
      </c>
      <c r="D373" s="24">
        <v>3713</v>
      </c>
      <c r="E373" s="24">
        <v>1009</v>
      </c>
      <c r="F373" s="24">
        <v>868</v>
      </c>
      <c r="G373" s="24">
        <v>98</v>
      </c>
      <c r="H373" s="24">
        <v>881</v>
      </c>
      <c r="I373" s="24">
        <v>152</v>
      </c>
      <c r="J373" s="24">
        <v>77</v>
      </c>
      <c r="K373" s="24">
        <v>238</v>
      </c>
      <c r="L373" s="24">
        <v>1171</v>
      </c>
      <c r="M373" s="24">
        <v>17</v>
      </c>
      <c r="N373" s="25">
        <v>142</v>
      </c>
      <c r="O373" s="9">
        <v>51</v>
      </c>
      <c r="P373">
        <v>100</v>
      </c>
      <c r="Q373" s="9">
        <f t="shared" si="86"/>
        <v>0</v>
      </c>
      <c r="T373" s="6">
        <f t="shared" si="69"/>
        <v>0.98482549317147194</v>
      </c>
      <c r="U373" s="6">
        <f t="shared" si="70"/>
        <v>1.1000000000000001</v>
      </c>
      <c r="V373" s="6">
        <f t="shared" si="71"/>
        <v>1.0225833103828146</v>
      </c>
      <c r="W373" s="6">
        <f t="shared" si="72"/>
        <v>0.89928698752228164</v>
      </c>
      <c r="X373" s="6">
        <f t="shared" si="73"/>
        <v>0.89576883384932926</v>
      </c>
      <c r="Y373" s="6">
        <f t="shared" si="74"/>
        <v>0.74242424242424243</v>
      </c>
      <c r="Z373" s="6">
        <f t="shared" si="75"/>
        <v>1.9235807860262009</v>
      </c>
      <c r="AA373" s="6">
        <f t="shared" si="76"/>
        <v>0.89411764705882357</v>
      </c>
      <c r="AB373" s="6">
        <f t="shared" si="77"/>
        <v>0.60629921259842523</v>
      </c>
      <c r="AC373" s="6">
        <f t="shared" si="78"/>
        <v>1</v>
      </c>
      <c r="AD373" s="6">
        <f t="shared" si="79"/>
        <v>1.0540054005400541</v>
      </c>
      <c r="AE373" s="6">
        <f t="shared" si="80"/>
        <v>2.125</v>
      </c>
      <c r="AF373" s="6">
        <f t="shared" si="81"/>
        <v>0.71</v>
      </c>
      <c r="AG373" s="6">
        <f t="shared" si="82"/>
        <v>1.4166666666666667</v>
      </c>
      <c r="AH373" s="6">
        <f t="shared" si="83"/>
        <v>0.78125</v>
      </c>
      <c r="AI373" s="6">
        <f t="shared" si="83"/>
        <v>1</v>
      </c>
    </row>
    <row r="374" spans="1:35" x14ac:dyDescent="0.25">
      <c r="A374" s="3">
        <f t="shared" si="84"/>
        <v>42740</v>
      </c>
      <c r="B374" s="24">
        <v>548</v>
      </c>
      <c r="C374" s="24">
        <v>0</v>
      </c>
      <c r="D374" s="24">
        <v>3926</v>
      </c>
      <c r="E374" s="24">
        <v>1078</v>
      </c>
      <c r="F374" s="24">
        <v>282</v>
      </c>
      <c r="G374" s="24">
        <v>82</v>
      </c>
      <c r="H374" s="24">
        <v>1042</v>
      </c>
      <c r="I374" s="24">
        <v>174</v>
      </c>
      <c r="J374" s="24">
        <v>56</v>
      </c>
      <c r="K374" s="24">
        <v>0</v>
      </c>
      <c r="L374" s="24">
        <v>1242</v>
      </c>
      <c r="M374" s="24">
        <v>17</v>
      </c>
      <c r="N374" s="25">
        <v>150</v>
      </c>
      <c r="O374" s="9">
        <v>33</v>
      </c>
      <c r="P374">
        <v>68</v>
      </c>
      <c r="Q374" s="9">
        <f t="shared" si="86"/>
        <v>0</v>
      </c>
      <c r="T374" s="6">
        <f t="shared" si="69"/>
        <v>0.95304347826086955</v>
      </c>
      <c r="U374" s="6">
        <f t="shared" si="70"/>
        <v>0</v>
      </c>
      <c r="V374" s="6">
        <f t="shared" si="71"/>
        <v>1.0522648083623694</v>
      </c>
      <c r="W374" s="6">
        <f t="shared" si="72"/>
        <v>1.1194184839044652</v>
      </c>
      <c r="X374" s="6">
        <f t="shared" si="73"/>
        <v>0.92763157894736847</v>
      </c>
      <c r="Y374" s="6">
        <f t="shared" si="74"/>
        <v>0.55033557046979864</v>
      </c>
      <c r="Z374" s="6">
        <f t="shared" si="75"/>
        <v>1.0610997963340123</v>
      </c>
      <c r="AA374" s="6">
        <f t="shared" si="76"/>
        <v>1.5535714285714286</v>
      </c>
      <c r="AB374" s="6">
        <f t="shared" si="77"/>
        <v>0.7</v>
      </c>
      <c r="AC374" s="6">
        <f t="shared" si="78"/>
        <v>0</v>
      </c>
      <c r="AD374" s="6">
        <f t="shared" si="79"/>
        <v>1.0402010050251256</v>
      </c>
      <c r="AE374" s="6">
        <f t="shared" si="80"/>
        <v>1.3076923076923077</v>
      </c>
      <c r="AF374" s="6">
        <f t="shared" si="81"/>
        <v>1.2295081967213115</v>
      </c>
      <c r="AG374" s="6">
        <f t="shared" si="82"/>
        <v>2.2000000000000002</v>
      </c>
      <c r="AH374" s="6">
        <f t="shared" si="83"/>
        <v>0.75555555555555554</v>
      </c>
      <c r="AI374" s="6">
        <f t="shared" si="83"/>
        <v>1</v>
      </c>
    </row>
    <row r="375" spans="1:35" x14ac:dyDescent="0.25">
      <c r="A375" s="3">
        <f t="shared" si="84"/>
        <v>42741</v>
      </c>
      <c r="B375" s="24">
        <v>414</v>
      </c>
      <c r="C375" s="24">
        <v>245</v>
      </c>
      <c r="D375" s="24">
        <v>3985</v>
      </c>
      <c r="E375" s="24">
        <v>1152</v>
      </c>
      <c r="F375" s="24">
        <v>276</v>
      </c>
      <c r="G375" s="24">
        <v>103</v>
      </c>
      <c r="H375" s="24">
        <v>1162</v>
      </c>
      <c r="I375" s="24">
        <v>86</v>
      </c>
      <c r="J375" s="24">
        <v>53</v>
      </c>
      <c r="K375" s="24">
        <v>297</v>
      </c>
      <c r="L375" s="24">
        <v>1524</v>
      </c>
      <c r="M375" s="24">
        <v>8</v>
      </c>
      <c r="N375" s="25">
        <v>165</v>
      </c>
      <c r="O375" s="9">
        <v>23</v>
      </c>
      <c r="P375">
        <v>43</v>
      </c>
      <c r="Q375" s="9">
        <f t="shared" si="86"/>
        <v>0</v>
      </c>
      <c r="T375" s="6">
        <f t="shared" si="69"/>
        <v>0.74594594594594599</v>
      </c>
      <c r="U375" s="6">
        <f t="shared" si="70"/>
        <v>1.6554054054054055</v>
      </c>
      <c r="V375" s="6">
        <f t="shared" si="71"/>
        <v>1.1454440931302099</v>
      </c>
      <c r="W375" s="6">
        <f t="shared" si="72"/>
        <v>2.0534759358288772</v>
      </c>
      <c r="X375" s="6">
        <f t="shared" si="73"/>
        <v>1.0996015936254979</v>
      </c>
      <c r="Y375" s="6">
        <f t="shared" si="74"/>
        <v>0.8046875</v>
      </c>
      <c r="Z375" s="6">
        <f t="shared" si="75"/>
        <v>1.2041450777202072</v>
      </c>
      <c r="AA375" s="6">
        <f t="shared" si="76"/>
        <v>0.79629629629629628</v>
      </c>
      <c r="AB375" s="6">
        <f t="shared" si="77"/>
        <v>0.60919540229885061</v>
      </c>
      <c r="AC375" s="6">
        <f t="shared" si="78"/>
        <v>1</v>
      </c>
      <c r="AD375" s="6">
        <f t="shared" si="79"/>
        <v>1.4189944134078212</v>
      </c>
      <c r="AE375" s="6">
        <f t="shared" si="80"/>
        <v>0.72727272727272729</v>
      </c>
      <c r="AF375" s="6">
        <f t="shared" si="81"/>
        <v>1.4732142857142858</v>
      </c>
      <c r="AG375" s="6">
        <f t="shared" si="82"/>
        <v>1.2777777777777777</v>
      </c>
      <c r="AH375" s="6">
        <f t="shared" si="83"/>
        <v>0.58904109589041098</v>
      </c>
      <c r="AI375" s="6">
        <f t="shared" si="83"/>
        <v>1</v>
      </c>
    </row>
    <row r="376" spans="1:35" x14ac:dyDescent="0.25">
      <c r="A376" s="3">
        <f t="shared" si="84"/>
        <v>42742</v>
      </c>
      <c r="B376" s="24">
        <v>620</v>
      </c>
      <c r="C376" s="24">
        <v>199</v>
      </c>
      <c r="D376" s="24">
        <v>4107</v>
      </c>
      <c r="E376" s="24">
        <v>1035</v>
      </c>
      <c r="F376" s="24">
        <v>591</v>
      </c>
      <c r="G376" s="24">
        <v>85</v>
      </c>
      <c r="H376" s="24">
        <v>1333</v>
      </c>
      <c r="I376" s="24">
        <v>87</v>
      </c>
      <c r="J376" s="24">
        <v>56</v>
      </c>
      <c r="K376" s="24">
        <v>171</v>
      </c>
      <c r="L376" s="24">
        <v>962</v>
      </c>
      <c r="M376" s="24">
        <v>20</v>
      </c>
      <c r="N376" s="25">
        <v>142</v>
      </c>
      <c r="O376" s="9">
        <v>44</v>
      </c>
      <c r="P376">
        <v>73</v>
      </c>
      <c r="Q376" s="9">
        <f t="shared" si="86"/>
        <v>0</v>
      </c>
      <c r="T376" s="6">
        <f t="shared" si="69"/>
        <v>1.3419913419913421</v>
      </c>
      <c r="U376" s="6">
        <f t="shared" si="70"/>
        <v>1</v>
      </c>
      <c r="V376" s="6">
        <f t="shared" si="71"/>
        <v>1.9111214518380641</v>
      </c>
      <c r="W376" s="6">
        <f t="shared" si="72"/>
        <v>2.9237288135593222</v>
      </c>
      <c r="X376" s="6">
        <f t="shared" si="73"/>
        <v>4.4436090225563909</v>
      </c>
      <c r="Y376" s="6">
        <f t="shared" si="74"/>
        <v>0.74561403508771928</v>
      </c>
      <c r="Z376" s="6">
        <f t="shared" si="75"/>
        <v>2.167479674796748</v>
      </c>
      <c r="AA376" s="6">
        <f t="shared" si="76"/>
        <v>0.87878787878787878</v>
      </c>
      <c r="AB376" s="6">
        <f t="shared" si="77"/>
        <v>1.0566037735849056</v>
      </c>
      <c r="AC376" s="6">
        <f t="shared" si="78"/>
        <v>1</v>
      </c>
      <c r="AD376" s="6">
        <f t="shared" si="79"/>
        <v>2.0822510822510822</v>
      </c>
      <c r="AE376" s="6">
        <f t="shared" si="80"/>
        <v>1.8181818181818181</v>
      </c>
      <c r="AF376" s="6">
        <f t="shared" si="81"/>
        <v>3.2272727272727271</v>
      </c>
      <c r="AG376" s="6">
        <f t="shared" si="82"/>
        <v>1.4193548387096775</v>
      </c>
      <c r="AH376" s="6">
        <f t="shared" si="83"/>
        <v>1.8717948717948718</v>
      </c>
      <c r="AI376" s="6">
        <f t="shared" si="83"/>
        <v>1</v>
      </c>
    </row>
    <row r="377" spans="1:35" x14ac:dyDescent="0.25">
      <c r="A377" s="7">
        <f t="shared" si="84"/>
        <v>42743</v>
      </c>
      <c r="B377" s="26">
        <v>483</v>
      </c>
      <c r="C377" s="26">
        <v>0</v>
      </c>
      <c r="D377" s="26">
        <v>3321</v>
      </c>
      <c r="E377" s="26">
        <v>575</v>
      </c>
      <c r="F377" s="26">
        <v>168</v>
      </c>
      <c r="G377" s="26">
        <v>82</v>
      </c>
      <c r="H377" s="26">
        <v>1035</v>
      </c>
      <c r="I377" s="26">
        <v>137</v>
      </c>
      <c r="J377" s="26">
        <v>46</v>
      </c>
      <c r="K377" s="26">
        <v>0</v>
      </c>
      <c r="L377" s="26">
        <v>1171</v>
      </c>
      <c r="M377" s="26">
        <v>9</v>
      </c>
      <c r="N377" s="26">
        <v>138</v>
      </c>
      <c r="O377" s="49">
        <v>49</v>
      </c>
      <c r="P377" s="8">
        <v>46</v>
      </c>
      <c r="Q377" s="49">
        <f t="shared" ref="Q370:Q404" si="87">SUM(AI363:AI376)/14*Q370</f>
        <v>0</v>
      </c>
      <c r="T377" s="8">
        <f t="shared" si="69"/>
        <v>1.3269230769230769</v>
      </c>
      <c r="U377" s="8">
        <f t="shared" si="70"/>
        <v>1</v>
      </c>
      <c r="V377" s="8">
        <f t="shared" si="71"/>
        <v>1.324690865576386</v>
      </c>
      <c r="W377" s="8">
        <f t="shared" si="72"/>
        <v>1.7164179104477613</v>
      </c>
      <c r="X377" s="8">
        <f t="shared" si="73"/>
        <v>1.0769230769230769</v>
      </c>
      <c r="Y377" s="8">
        <f t="shared" si="74"/>
        <v>0.81188118811881194</v>
      </c>
      <c r="Z377" s="8">
        <f t="shared" si="75"/>
        <v>2.3258426966292136</v>
      </c>
      <c r="AA377" s="8">
        <f t="shared" si="76"/>
        <v>3.8055555555555554</v>
      </c>
      <c r="AB377" s="8">
        <f t="shared" si="77"/>
        <v>0.73015873015873012</v>
      </c>
      <c r="AC377" s="8">
        <f t="shared" si="78"/>
        <v>1</v>
      </c>
      <c r="AD377" s="8">
        <f t="shared" si="79"/>
        <v>3.7292993630573248</v>
      </c>
      <c r="AE377" s="8">
        <f t="shared" si="80"/>
        <v>2.25</v>
      </c>
      <c r="AF377" s="8">
        <f t="shared" si="81"/>
        <v>1.2777777777777777</v>
      </c>
      <c r="AG377" s="8">
        <f t="shared" si="82"/>
        <v>1.3611111111111112</v>
      </c>
      <c r="AH377" s="8">
        <f t="shared" si="83"/>
        <v>3.2857142857142856</v>
      </c>
      <c r="AI377" s="8">
        <f t="shared" si="83"/>
        <v>1</v>
      </c>
    </row>
    <row r="378" spans="1:35" x14ac:dyDescent="0.25">
      <c r="A378" s="7">
        <f t="shared" si="84"/>
        <v>42744</v>
      </c>
      <c r="B378" s="26">
        <v>361</v>
      </c>
      <c r="C378" s="26">
        <v>0</v>
      </c>
      <c r="D378" s="26">
        <v>1999</v>
      </c>
      <c r="E378" s="26">
        <v>339</v>
      </c>
      <c r="F378" s="26">
        <v>151</v>
      </c>
      <c r="G378" s="26">
        <v>71</v>
      </c>
      <c r="H378" s="26">
        <v>567</v>
      </c>
      <c r="I378" s="26">
        <v>55</v>
      </c>
      <c r="J378" s="26">
        <v>40</v>
      </c>
      <c r="K378" s="26">
        <v>0</v>
      </c>
      <c r="L378" s="26">
        <v>469</v>
      </c>
      <c r="M378" s="26">
        <v>8</v>
      </c>
      <c r="N378" s="26">
        <v>90</v>
      </c>
      <c r="O378" s="49">
        <v>26</v>
      </c>
      <c r="P378" s="8">
        <v>36</v>
      </c>
      <c r="Q378" s="49">
        <f t="shared" si="87"/>
        <v>0</v>
      </c>
      <c r="T378" s="8">
        <f t="shared" si="69"/>
        <v>1.0403458213256485</v>
      </c>
      <c r="U378" s="8">
        <f t="shared" si="70"/>
        <v>1</v>
      </c>
      <c r="V378" s="8">
        <f t="shared" si="71"/>
        <v>1.3814789219073946</v>
      </c>
      <c r="W378" s="8">
        <f t="shared" si="72"/>
        <v>1.090032154340836</v>
      </c>
      <c r="X378" s="8">
        <f t="shared" si="73"/>
        <v>1.3017241379310345</v>
      </c>
      <c r="Y378" s="8">
        <f t="shared" si="74"/>
        <v>0.69607843137254899</v>
      </c>
      <c r="Z378" s="8">
        <f t="shared" si="75"/>
        <v>1.2461538461538462</v>
      </c>
      <c r="AA378" s="8">
        <f t="shared" si="76"/>
        <v>1.1702127659574468</v>
      </c>
      <c r="AB378" s="8">
        <f t="shared" si="77"/>
        <v>0.70175438596491224</v>
      </c>
      <c r="AC378" s="8">
        <f t="shared" si="78"/>
        <v>1</v>
      </c>
      <c r="AD378" s="8">
        <f t="shared" si="79"/>
        <v>1.6006825938566553</v>
      </c>
      <c r="AE378" s="8">
        <f t="shared" si="80"/>
        <v>1.1428571428571428</v>
      </c>
      <c r="AF378" s="8">
        <f t="shared" si="81"/>
        <v>0.97826086956521741</v>
      </c>
      <c r="AG378" s="8">
        <f t="shared" si="82"/>
        <v>1.0833333333333333</v>
      </c>
      <c r="AH378" s="8">
        <f t="shared" si="83"/>
        <v>0.73469387755102045</v>
      </c>
      <c r="AI378" s="8">
        <f t="shared" si="83"/>
        <v>1</v>
      </c>
    </row>
    <row r="379" spans="1:35" x14ac:dyDescent="0.25">
      <c r="A379" s="3">
        <f t="shared" si="84"/>
        <v>42745</v>
      </c>
      <c r="B379" s="16">
        <v>448</v>
      </c>
      <c r="C379" s="16">
        <v>401</v>
      </c>
      <c r="D379" s="24">
        <v>2103</v>
      </c>
      <c r="E379" s="24">
        <v>863</v>
      </c>
      <c r="F379" s="24">
        <v>312</v>
      </c>
      <c r="G379" s="24">
        <v>91</v>
      </c>
      <c r="H379" s="24">
        <v>529</v>
      </c>
      <c r="I379" s="24">
        <v>51</v>
      </c>
      <c r="J379" s="24">
        <v>44</v>
      </c>
      <c r="K379" s="24">
        <v>0</v>
      </c>
      <c r="L379" s="24">
        <v>480</v>
      </c>
      <c r="M379" s="24">
        <v>8</v>
      </c>
      <c r="N379" s="24">
        <v>125</v>
      </c>
      <c r="O379" s="9">
        <v>33</v>
      </c>
      <c r="P379">
        <v>24</v>
      </c>
      <c r="Q379" s="9">
        <f t="shared" si="87"/>
        <v>0</v>
      </c>
      <c r="T379" s="6">
        <f t="shared" si="69"/>
        <v>1.2873563218390804</v>
      </c>
      <c r="U379" s="6">
        <f t="shared" si="70"/>
        <v>1.6639004149377594</v>
      </c>
      <c r="V379" s="6">
        <f t="shared" si="71"/>
        <v>1.0052581261950286</v>
      </c>
      <c r="W379" s="6">
        <f t="shared" si="72"/>
        <v>0.90177638453500519</v>
      </c>
      <c r="X379" s="6">
        <f t="shared" si="73"/>
        <v>0.81038961038961044</v>
      </c>
      <c r="Y379" s="6">
        <f t="shared" si="74"/>
        <v>0.82727272727272727</v>
      </c>
      <c r="Z379" s="6">
        <f t="shared" si="75"/>
        <v>1.2902439024390244</v>
      </c>
      <c r="AA379" s="6">
        <f t="shared" si="76"/>
        <v>0.80952380952380953</v>
      </c>
      <c r="AB379" s="6">
        <f t="shared" si="77"/>
        <v>0.89795918367346939</v>
      </c>
      <c r="AC379" s="6">
        <f t="shared" si="78"/>
        <v>1</v>
      </c>
      <c r="AD379" s="6">
        <f t="shared" si="79"/>
        <v>0.88397790055248615</v>
      </c>
      <c r="AE379" s="6">
        <f t="shared" si="80"/>
        <v>1.3333333333333333</v>
      </c>
      <c r="AF379" s="6">
        <f t="shared" si="81"/>
        <v>0.51867219917012453</v>
      </c>
      <c r="AG379" s="6">
        <f t="shared" si="82"/>
        <v>1.1379310344827587</v>
      </c>
      <c r="AH379" s="6">
        <f t="shared" si="83"/>
        <v>0.72727272727272729</v>
      </c>
      <c r="AI379" s="6">
        <f t="shared" si="83"/>
        <v>1</v>
      </c>
    </row>
    <row r="380" spans="1:35" x14ac:dyDescent="0.25">
      <c r="A380" s="3">
        <f t="shared" si="84"/>
        <v>42746</v>
      </c>
      <c r="B380" s="16">
        <v>616</v>
      </c>
      <c r="C380" s="16">
        <v>408</v>
      </c>
      <c r="D380" s="24">
        <v>4474</v>
      </c>
      <c r="E380" s="24">
        <v>1090</v>
      </c>
      <c r="F380" s="24">
        <v>742</v>
      </c>
      <c r="G380" s="24">
        <v>98</v>
      </c>
      <c r="H380" s="24">
        <v>1246</v>
      </c>
      <c r="I380" s="24">
        <v>152</v>
      </c>
      <c r="J380" s="24">
        <v>72</v>
      </c>
      <c r="K380" s="24">
        <v>0</v>
      </c>
      <c r="L380" s="24">
        <v>1110</v>
      </c>
      <c r="M380" s="24">
        <v>45</v>
      </c>
      <c r="N380" s="24">
        <v>160</v>
      </c>
      <c r="O380" s="9">
        <v>67</v>
      </c>
      <c r="P380">
        <v>72</v>
      </c>
      <c r="Q380" s="9">
        <f t="shared" si="87"/>
        <v>0</v>
      </c>
      <c r="T380" s="6">
        <f t="shared" si="69"/>
        <v>0.94915254237288138</v>
      </c>
      <c r="U380" s="6">
        <f t="shared" si="70"/>
        <v>1.1590909090909092</v>
      </c>
      <c r="V380" s="6">
        <f t="shared" si="71"/>
        <v>1.2049555615405332</v>
      </c>
      <c r="W380" s="6">
        <f t="shared" si="72"/>
        <v>1.0802775024777007</v>
      </c>
      <c r="X380" s="6">
        <f t="shared" si="73"/>
        <v>0.85483870967741937</v>
      </c>
      <c r="Y380" s="6">
        <f t="shared" si="74"/>
        <v>1</v>
      </c>
      <c r="Z380" s="6">
        <f t="shared" si="75"/>
        <v>1.4143019296254256</v>
      </c>
      <c r="AA380" s="6">
        <f t="shared" si="76"/>
        <v>1</v>
      </c>
      <c r="AB380" s="6">
        <f t="shared" si="77"/>
        <v>0.93506493506493504</v>
      </c>
      <c r="AC380" s="6">
        <f t="shared" si="78"/>
        <v>0</v>
      </c>
      <c r="AD380" s="6">
        <f t="shared" si="79"/>
        <v>0.9479077711357814</v>
      </c>
      <c r="AE380" s="6">
        <f t="shared" si="80"/>
        <v>2.6470588235294117</v>
      </c>
      <c r="AF380" s="6">
        <f t="shared" si="81"/>
        <v>1.1267605633802817</v>
      </c>
      <c r="AG380" s="6">
        <f t="shared" si="82"/>
        <v>1.3137254901960784</v>
      </c>
      <c r="AH380" s="6">
        <f t="shared" si="83"/>
        <v>0.72</v>
      </c>
      <c r="AI380" s="6">
        <f t="shared" si="83"/>
        <v>1</v>
      </c>
    </row>
    <row r="381" spans="1:35" x14ac:dyDescent="0.25">
      <c r="A381" s="3">
        <f t="shared" si="84"/>
        <v>42747</v>
      </c>
      <c r="B381" s="16">
        <v>507</v>
      </c>
      <c r="C381" s="16">
        <v>195</v>
      </c>
      <c r="D381" s="24">
        <v>4028</v>
      </c>
      <c r="E381" s="24">
        <v>1207</v>
      </c>
      <c r="F381" s="24">
        <v>229</v>
      </c>
      <c r="G381" s="24">
        <v>97</v>
      </c>
      <c r="H381" s="24">
        <v>1568</v>
      </c>
      <c r="I381" s="24">
        <v>122</v>
      </c>
      <c r="J381" s="24">
        <v>56</v>
      </c>
      <c r="K381" s="24">
        <v>401</v>
      </c>
      <c r="L381" s="24">
        <v>1274</v>
      </c>
      <c r="M381" s="24">
        <v>63</v>
      </c>
      <c r="N381" s="24">
        <v>180</v>
      </c>
      <c r="O381" s="9">
        <v>46</v>
      </c>
      <c r="P381">
        <v>49</v>
      </c>
      <c r="Q381" s="9">
        <f t="shared" si="87"/>
        <v>0</v>
      </c>
      <c r="T381" s="6">
        <f t="shared" si="69"/>
        <v>0.92518248175182483</v>
      </c>
      <c r="U381" s="6">
        <f t="shared" si="70"/>
        <v>1</v>
      </c>
      <c r="V381" s="6">
        <f t="shared" si="71"/>
        <v>1.0259806418746815</v>
      </c>
      <c r="W381" s="6">
        <f t="shared" si="72"/>
        <v>1.1196660482374767</v>
      </c>
      <c r="X381" s="6">
        <f t="shared" si="73"/>
        <v>0.81205673758865249</v>
      </c>
      <c r="Y381" s="6">
        <f t="shared" si="74"/>
        <v>1.1829268292682926</v>
      </c>
      <c r="Z381" s="6">
        <f t="shared" si="75"/>
        <v>1.5047984644913628</v>
      </c>
      <c r="AA381" s="6">
        <f t="shared" si="76"/>
        <v>0.70114942528735635</v>
      </c>
      <c r="AB381" s="6">
        <f t="shared" si="77"/>
        <v>1</v>
      </c>
      <c r="AC381" s="6">
        <f t="shared" si="78"/>
        <v>1</v>
      </c>
      <c r="AD381" s="6">
        <f t="shared" si="79"/>
        <v>1.0257648953301126</v>
      </c>
      <c r="AE381" s="6">
        <f t="shared" si="80"/>
        <v>3.7058823529411766</v>
      </c>
      <c r="AF381" s="6">
        <f t="shared" si="81"/>
        <v>1.2</v>
      </c>
      <c r="AG381" s="6">
        <f t="shared" si="82"/>
        <v>1.393939393939394</v>
      </c>
      <c r="AH381" s="6">
        <f t="shared" si="83"/>
        <v>0.72058823529411764</v>
      </c>
      <c r="AI381" s="6">
        <f t="shared" si="83"/>
        <v>1</v>
      </c>
    </row>
    <row r="382" spans="1:35" x14ac:dyDescent="0.25">
      <c r="A382" s="3">
        <f t="shared" si="84"/>
        <v>42748</v>
      </c>
      <c r="B382" s="9">
        <v>522</v>
      </c>
      <c r="C382" s="9">
        <v>201</v>
      </c>
      <c r="D382" s="24">
        <v>3986</v>
      </c>
      <c r="E382" s="24">
        <v>1111</v>
      </c>
      <c r="F382" s="24">
        <v>284</v>
      </c>
      <c r="G382" s="24">
        <v>81</v>
      </c>
      <c r="H382" s="24">
        <v>1253</v>
      </c>
      <c r="I382" s="24">
        <v>89</v>
      </c>
      <c r="J382" s="24">
        <v>44</v>
      </c>
      <c r="K382" s="24">
        <v>351</v>
      </c>
      <c r="L382" s="24">
        <v>1131</v>
      </c>
      <c r="M382" s="24">
        <v>28</v>
      </c>
      <c r="N382" s="24">
        <v>147</v>
      </c>
      <c r="O382" s="9">
        <v>53</v>
      </c>
      <c r="P382">
        <v>53</v>
      </c>
      <c r="Q382" s="9">
        <f t="shared" si="87"/>
        <v>0</v>
      </c>
      <c r="T382" s="6">
        <f t="shared" si="69"/>
        <v>1.2608695652173914</v>
      </c>
      <c r="U382" s="6">
        <f t="shared" si="70"/>
        <v>0.82040816326530608</v>
      </c>
      <c r="V382" s="6">
        <f t="shared" si="71"/>
        <v>1.0002509410288583</v>
      </c>
      <c r="W382" s="6">
        <f t="shared" si="72"/>
        <v>0.96440972222222221</v>
      </c>
      <c r="X382" s="6">
        <f t="shared" si="73"/>
        <v>1.0289855072463767</v>
      </c>
      <c r="Y382" s="6">
        <f t="shared" si="74"/>
        <v>0.78640776699029125</v>
      </c>
      <c r="Z382" s="6">
        <f t="shared" si="75"/>
        <v>1.0783132530120483</v>
      </c>
      <c r="AA382" s="6">
        <f t="shared" si="76"/>
        <v>1.0348837209302326</v>
      </c>
      <c r="AB382" s="6">
        <f t="shared" si="77"/>
        <v>0.83018867924528306</v>
      </c>
      <c r="AC382" s="6">
        <f t="shared" si="78"/>
        <v>1.1818181818181819</v>
      </c>
      <c r="AD382" s="6">
        <f t="shared" si="79"/>
        <v>0.74212598425196852</v>
      </c>
      <c r="AE382" s="6">
        <f t="shared" si="80"/>
        <v>3.5</v>
      </c>
      <c r="AF382" s="6">
        <f t="shared" si="81"/>
        <v>0.89090909090909087</v>
      </c>
      <c r="AG382" s="6">
        <f t="shared" si="82"/>
        <v>2.3043478260869565</v>
      </c>
      <c r="AH382" s="6">
        <f t="shared" si="83"/>
        <v>1.2325581395348837</v>
      </c>
      <c r="AI382" s="6">
        <f t="shared" si="83"/>
        <v>1</v>
      </c>
    </row>
    <row r="383" spans="1:35" x14ac:dyDescent="0.25">
      <c r="A383" s="3">
        <f t="shared" si="84"/>
        <v>42749</v>
      </c>
      <c r="B383" s="9">
        <v>477</v>
      </c>
      <c r="C383" s="9">
        <v>235</v>
      </c>
      <c r="D383" s="24">
        <v>3891</v>
      </c>
      <c r="E383" s="24">
        <v>498</v>
      </c>
      <c r="F383" s="24">
        <v>636</v>
      </c>
      <c r="G383" s="24">
        <v>83</v>
      </c>
      <c r="H383" s="24">
        <v>1285</v>
      </c>
      <c r="I383" s="24">
        <v>94</v>
      </c>
      <c r="J383" s="24">
        <v>58</v>
      </c>
      <c r="K383" s="24">
        <v>138</v>
      </c>
      <c r="L383" s="24">
        <v>1151</v>
      </c>
      <c r="M383" s="24">
        <v>48</v>
      </c>
      <c r="N383" s="24">
        <v>170</v>
      </c>
      <c r="O383" s="9">
        <v>40</v>
      </c>
      <c r="P383">
        <v>66</v>
      </c>
      <c r="Q383" s="9">
        <f t="shared" si="87"/>
        <v>0</v>
      </c>
      <c r="T383" s="6">
        <f t="shared" si="69"/>
        <v>0.76935483870967747</v>
      </c>
      <c r="U383" s="6">
        <f t="shared" si="70"/>
        <v>1.1809045226130652</v>
      </c>
      <c r="V383" s="6">
        <f t="shared" si="71"/>
        <v>0.94740686632578519</v>
      </c>
      <c r="W383" s="6">
        <f t="shared" si="72"/>
        <v>0.48115942028985509</v>
      </c>
      <c r="X383" s="6">
        <f t="shared" si="73"/>
        <v>1.0761421319796953</v>
      </c>
      <c r="Y383" s="6">
        <f t="shared" si="74"/>
        <v>0.97647058823529409</v>
      </c>
      <c r="Z383" s="6">
        <f t="shared" si="75"/>
        <v>0.96399099774943731</v>
      </c>
      <c r="AA383" s="6">
        <f t="shared" si="76"/>
        <v>1.0804597701149425</v>
      </c>
      <c r="AB383" s="6">
        <f t="shared" si="77"/>
        <v>1.0357142857142858</v>
      </c>
      <c r="AC383" s="6">
        <f t="shared" si="78"/>
        <v>0.80701754385964908</v>
      </c>
      <c r="AD383" s="6">
        <f t="shared" si="79"/>
        <v>1.1964656964656966</v>
      </c>
      <c r="AE383" s="6">
        <f t="shared" si="80"/>
        <v>2.4</v>
      </c>
      <c r="AF383" s="6">
        <f t="shared" si="81"/>
        <v>1.1971830985915493</v>
      </c>
      <c r="AG383" s="6">
        <f t="shared" si="82"/>
        <v>0.90909090909090906</v>
      </c>
      <c r="AH383" s="6">
        <f t="shared" si="83"/>
        <v>0.90410958904109584</v>
      </c>
      <c r="AI383" s="6">
        <f t="shared" si="83"/>
        <v>1</v>
      </c>
    </row>
    <row r="384" spans="1:35" x14ac:dyDescent="0.25">
      <c r="A384" s="7">
        <f t="shared" si="84"/>
        <v>42750</v>
      </c>
      <c r="B384" s="49">
        <v>475</v>
      </c>
      <c r="C384" s="49">
        <v>0</v>
      </c>
      <c r="D384" s="26">
        <v>3404</v>
      </c>
      <c r="E384" s="26">
        <v>759</v>
      </c>
      <c r="F384" s="26">
        <v>193</v>
      </c>
      <c r="G384" s="26">
        <v>96</v>
      </c>
      <c r="H384" s="26">
        <v>1299</v>
      </c>
      <c r="I384" s="26">
        <v>97</v>
      </c>
      <c r="J384" s="26">
        <v>44</v>
      </c>
      <c r="K384" s="26">
        <v>0</v>
      </c>
      <c r="L384" s="26">
        <v>1050</v>
      </c>
      <c r="M384" s="26">
        <v>59</v>
      </c>
      <c r="N384" s="26">
        <v>122</v>
      </c>
      <c r="O384" s="49">
        <v>49</v>
      </c>
      <c r="P384" s="8">
        <v>66</v>
      </c>
      <c r="Q384" s="49">
        <f t="shared" si="87"/>
        <v>0</v>
      </c>
      <c r="T384" s="8">
        <f t="shared" si="69"/>
        <v>0.9834368530020704</v>
      </c>
      <c r="U384" s="8">
        <f t="shared" si="70"/>
        <v>1</v>
      </c>
      <c r="V384" s="8">
        <f t="shared" si="71"/>
        <v>1.0249924721469437</v>
      </c>
      <c r="W384" s="8">
        <f t="shared" si="72"/>
        <v>1.32</v>
      </c>
      <c r="X384" s="8">
        <f t="shared" si="73"/>
        <v>1.1488095238095237</v>
      </c>
      <c r="Y384" s="8">
        <f t="shared" si="74"/>
        <v>1.1707317073170731</v>
      </c>
      <c r="Z384" s="8">
        <f t="shared" si="75"/>
        <v>1.2550724637681159</v>
      </c>
      <c r="AA384" s="8">
        <f t="shared" si="76"/>
        <v>0.70802919708029199</v>
      </c>
      <c r="AB384" s="8">
        <f t="shared" si="77"/>
        <v>0.95652173913043481</v>
      </c>
      <c r="AC384" s="8">
        <f t="shared" si="78"/>
        <v>1</v>
      </c>
      <c r="AD384" s="8">
        <f t="shared" si="79"/>
        <v>0.89666951323654998</v>
      </c>
      <c r="AE384" s="8">
        <f t="shared" si="80"/>
        <v>6.5555555555555554</v>
      </c>
      <c r="AF384" s="8">
        <f t="shared" si="81"/>
        <v>0.88405797101449279</v>
      </c>
      <c r="AG384" s="8">
        <f t="shared" si="82"/>
        <v>1</v>
      </c>
      <c r="AH384" s="8">
        <f t="shared" si="83"/>
        <v>1.4347826086956521</v>
      </c>
      <c r="AI384" s="8">
        <f t="shared" si="83"/>
        <v>1</v>
      </c>
    </row>
    <row r="385" spans="1:35" x14ac:dyDescent="0.25">
      <c r="A385" s="7">
        <f t="shared" si="84"/>
        <v>42751</v>
      </c>
      <c r="B385" s="49">
        <v>377</v>
      </c>
      <c r="C385" s="49">
        <v>0</v>
      </c>
      <c r="D385" s="26">
        <v>1897</v>
      </c>
      <c r="E385" s="26">
        <v>437</v>
      </c>
      <c r="F385" s="26">
        <v>141</v>
      </c>
      <c r="G385" s="26">
        <v>86</v>
      </c>
      <c r="H385" s="26">
        <v>682</v>
      </c>
      <c r="I385" s="26">
        <v>41</v>
      </c>
      <c r="J385" s="26">
        <v>39</v>
      </c>
      <c r="K385" s="26">
        <v>0</v>
      </c>
      <c r="L385" s="26">
        <v>551</v>
      </c>
      <c r="M385" s="26">
        <v>13</v>
      </c>
      <c r="N385" s="26">
        <v>128</v>
      </c>
      <c r="O385" s="49">
        <v>46</v>
      </c>
      <c r="P385" s="8">
        <v>29</v>
      </c>
      <c r="Q385" s="49">
        <f t="shared" si="87"/>
        <v>0</v>
      </c>
      <c r="T385" s="8">
        <f t="shared" ref="T385:T448" si="88">IF(ISERROR(B385/B378),1,B385/B378)</f>
        <v>1.0443213296398892</v>
      </c>
      <c r="U385" s="8">
        <f t="shared" ref="U385:U448" si="89">IF(ISERROR(C385/C378),1,C385/C378)</f>
        <v>1</v>
      </c>
      <c r="V385" s="8">
        <f t="shared" ref="V385:V448" si="90">IF(ISERROR(D385/D378),1,D385/D378)</f>
        <v>0.94897448724362177</v>
      </c>
      <c r="W385" s="8">
        <f t="shared" ref="W385:W448" si="91">IF(ISERROR(E385/E378),1,E385/E378)</f>
        <v>1.2890855457227139</v>
      </c>
      <c r="X385" s="8">
        <f t="shared" ref="X385:X448" si="92">IF(ISERROR(F385/F378),1,F385/F378)</f>
        <v>0.93377483443708609</v>
      </c>
      <c r="Y385" s="8">
        <f t="shared" ref="Y385:Y448" si="93">IF(ISERROR(G385/G378),1,G385/G378)</f>
        <v>1.2112676056338028</v>
      </c>
      <c r="Z385" s="8">
        <f t="shared" ref="Z385:Z448" si="94">IF(ISERROR(H385/H378),1,H385/H378)</f>
        <v>1.2028218694885362</v>
      </c>
      <c r="AA385" s="8">
        <f t="shared" ref="AA385:AA448" si="95">IF(ISERROR(I385/I378),1,I385/I378)</f>
        <v>0.74545454545454548</v>
      </c>
      <c r="AB385" s="8">
        <f t="shared" ref="AB385:AB448" si="96">IF(ISERROR(J385/J378),1,J385/J378)</f>
        <v>0.97499999999999998</v>
      </c>
      <c r="AC385" s="8">
        <f t="shared" ref="AC385:AC448" si="97">IF(ISERROR(K385/K378),1,K385/K378)</f>
        <v>1</v>
      </c>
      <c r="AD385" s="8">
        <f t="shared" ref="AD385:AD448" si="98">IF(ISERROR(L385/L378),1,L385/L378)</f>
        <v>1.1748400852878464</v>
      </c>
      <c r="AE385" s="8">
        <f t="shared" ref="AE385:AE448" si="99">IF(ISERROR(M385/M378),1,M385/M378)</f>
        <v>1.625</v>
      </c>
      <c r="AF385" s="8">
        <f t="shared" ref="AF385:AF448" si="100">IF(ISERROR(N385/N378),1,N385/N378)</f>
        <v>1.4222222222222223</v>
      </c>
      <c r="AG385" s="8">
        <f t="shared" ref="AG385:AG448" si="101">IF(ISERROR(O385/O378),1,O385/O378)</f>
        <v>1.7692307692307692</v>
      </c>
      <c r="AH385" s="8">
        <f t="shared" ref="AH385:AI448" si="102">IF(ISERROR(P385/P378),1,P385/P378)</f>
        <v>0.80555555555555558</v>
      </c>
      <c r="AI385" s="8">
        <f t="shared" si="102"/>
        <v>1</v>
      </c>
    </row>
    <row r="386" spans="1:35" x14ac:dyDescent="0.25">
      <c r="A386" s="3">
        <f t="shared" si="84"/>
        <v>42752</v>
      </c>
      <c r="B386" s="9">
        <v>377</v>
      </c>
      <c r="C386" s="9">
        <v>455</v>
      </c>
      <c r="D386" s="24">
        <v>1535</v>
      </c>
      <c r="E386" s="24">
        <v>362</v>
      </c>
      <c r="F386" s="24">
        <v>404</v>
      </c>
      <c r="G386" s="24">
        <v>83</v>
      </c>
      <c r="H386" s="24">
        <v>602</v>
      </c>
      <c r="I386" s="24">
        <v>50</v>
      </c>
      <c r="J386" s="24">
        <v>37</v>
      </c>
      <c r="K386" s="24">
        <v>0</v>
      </c>
      <c r="L386" s="24">
        <v>452</v>
      </c>
      <c r="M386" s="24">
        <v>8</v>
      </c>
      <c r="N386" s="24">
        <v>125</v>
      </c>
      <c r="O386" s="9">
        <v>39</v>
      </c>
      <c r="P386">
        <v>40</v>
      </c>
      <c r="Q386" s="9">
        <f t="shared" si="87"/>
        <v>0</v>
      </c>
      <c r="T386" s="6">
        <f t="shared" si="88"/>
        <v>0.8415178571428571</v>
      </c>
      <c r="U386" s="6">
        <f t="shared" si="89"/>
        <v>1.1346633416458853</v>
      </c>
      <c r="V386" s="6">
        <f t="shared" si="90"/>
        <v>0.72990965287684262</v>
      </c>
      <c r="W386" s="6">
        <f t="shared" si="91"/>
        <v>0.41946697566628044</v>
      </c>
      <c r="X386" s="6">
        <f t="shared" si="92"/>
        <v>1.2948717948717949</v>
      </c>
      <c r="Y386" s="6">
        <f t="shared" si="93"/>
        <v>0.91208791208791207</v>
      </c>
      <c r="Z386" s="6">
        <f t="shared" si="94"/>
        <v>1.1379962192816635</v>
      </c>
      <c r="AA386" s="6">
        <f t="shared" si="95"/>
        <v>0.98039215686274506</v>
      </c>
      <c r="AB386" s="6">
        <f t="shared" si="96"/>
        <v>0.84090909090909094</v>
      </c>
      <c r="AC386" s="6">
        <f t="shared" si="97"/>
        <v>1</v>
      </c>
      <c r="AD386" s="6">
        <f t="shared" si="98"/>
        <v>0.94166666666666665</v>
      </c>
      <c r="AE386" s="6">
        <f t="shared" si="99"/>
        <v>1</v>
      </c>
      <c r="AF386" s="6">
        <f t="shared" si="100"/>
        <v>1</v>
      </c>
      <c r="AG386" s="6">
        <f t="shared" si="101"/>
        <v>1.1818181818181819</v>
      </c>
      <c r="AH386" s="6">
        <f t="shared" si="102"/>
        <v>1.6666666666666667</v>
      </c>
      <c r="AI386" s="6">
        <f t="shared" si="102"/>
        <v>1</v>
      </c>
    </row>
    <row r="387" spans="1:35" x14ac:dyDescent="0.25">
      <c r="A387" s="3">
        <f t="shared" ref="A387:A450" si="103">A386+1</f>
        <v>42753</v>
      </c>
      <c r="B387" s="9">
        <v>603</v>
      </c>
      <c r="C387" s="9">
        <v>404</v>
      </c>
      <c r="D387" s="24">
        <v>2732</v>
      </c>
      <c r="E387" s="24">
        <v>1734</v>
      </c>
      <c r="F387" s="24">
        <v>656</v>
      </c>
      <c r="G387" s="24">
        <v>87</v>
      </c>
      <c r="H387" s="24">
        <v>1612</v>
      </c>
      <c r="I387" s="24">
        <v>107</v>
      </c>
      <c r="J387" s="24">
        <v>82</v>
      </c>
      <c r="K387" s="24">
        <v>0</v>
      </c>
      <c r="L387" s="24">
        <v>1192</v>
      </c>
      <c r="M387" s="24">
        <v>92</v>
      </c>
      <c r="N387" s="24">
        <v>151</v>
      </c>
      <c r="O387" s="9">
        <v>36</v>
      </c>
      <c r="P387">
        <v>77</v>
      </c>
      <c r="Q387" s="9">
        <f t="shared" si="87"/>
        <v>0</v>
      </c>
      <c r="T387" s="6">
        <f t="shared" si="88"/>
        <v>0.97889610389610393</v>
      </c>
      <c r="U387" s="6">
        <f t="shared" si="89"/>
        <v>0.99019607843137258</v>
      </c>
      <c r="V387" s="6">
        <f t="shared" si="90"/>
        <v>0.61063924899418864</v>
      </c>
      <c r="W387" s="6">
        <f t="shared" si="91"/>
        <v>1.5908256880733944</v>
      </c>
      <c r="X387" s="6">
        <f t="shared" si="92"/>
        <v>0.88409703504043125</v>
      </c>
      <c r="Y387" s="6">
        <f t="shared" si="93"/>
        <v>0.88775510204081631</v>
      </c>
      <c r="Z387" s="6">
        <f t="shared" si="94"/>
        <v>1.2937399678972712</v>
      </c>
      <c r="AA387" s="6">
        <f t="shared" si="95"/>
        <v>0.70394736842105265</v>
      </c>
      <c r="AB387" s="6">
        <f t="shared" si="96"/>
        <v>1.1388888888888888</v>
      </c>
      <c r="AC387" s="6">
        <f t="shared" si="97"/>
        <v>1</v>
      </c>
      <c r="AD387" s="6">
        <f t="shared" si="98"/>
        <v>1.0738738738738738</v>
      </c>
      <c r="AE387" s="6">
        <f t="shared" si="99"/>
        <v>2.0444444444444443</v>
      </c>
      <c r="AF387" s="6">
        <f t="shared" si="100"/>
        <v>0.94374999999999998</v>
      </c>
      <c r="AG387" s="6">
        <f t="shared" si="101"/>
        <v>0.53731343283582089</v>
      </c>
      <c r="AH387" s="6">
        <f t="shared" si="102"/>
        <v>1.0694444444444444</v>
      </c>
      <c r="AI387" s="6">
        <f t="shared" si="102"/>
        <v>1</v>
      </c>
    </row>
    <row r="388" spans="1:35" x14ac:dyDescent="0.25">
      <c r="A388" s="3">
        <f t="shared" si="103"/>
        <v>42754</v>
      </c>
      <c r="B388" s="9">
        <v>524</v>
      </c>
      <c r="C388" s="9">
        <v>464</v>
      </c>
      <c r="D388" s="24">
        <v>4408</v>
      </c>
      <c r="E388" s="24">
        <v>1013</v>
      </c>
      <c r="F388" s="24">
        <v>310</v>
      </c>
      <c r="G388" s="24">
        <v>84</v>
      </c>
      <c r="H388" s="24">
        <v>1826</v>
      </c>
      <c r="I388" s="24">
        <v>86</v>
      </c>
      <c r="J388" s="24">
        <v>18</v>
      </c>
      <c r="K388" s="24">
        <v>474</v>
      </c>
      <c r="L388" s="24">
        <v>1340</v>
      </c>
      <c r="M388" s="24">
        <v>60</v>
      </c>
      <c r="N388" s="24">
        <v>185</v>
      </c>
      <c r="O388" s="9">
        <v>101</v>
      </c>
      <c r="P388">
        <v>38</v>
      </c>
      <c r="Q388" s="9">
        <f t="shared" si="87"/>
        <v>0</v>
      </c>
      <c r="T388" s="6">
        <f t="shared" si="88"/>
        <v>1.0335305719921104</v>
      </c>
      <c r="U388" s="6">
        <f t="shared" si="89"/>
        <v>2.3794871794871795</v>
      </c>
      <c r="V388" s="6">
        <f t="shared" si="90"/>
        <v>1.0943396226415094</v>
      </c>
      <c r="W388" s="6">
        <f t="shared" si="91"/>
        <v>0.83927091963545986</v>
      </c>
      <c r="X388" s="6">
        <f t="shared" si="92"/>
        <v>1.3537117903930131</v>
      </c>
      <c r="Y388" s="6">
        <f t="shared" si="93"/>
        <v>0.865979381443299</v>
      </c>
      <c r="Z388" s="6">
        <f t="shared" si="94"/>
        <v>1.1645408163265305</v>
      </c>
      <c r="AA388" s="6">
        <f t="shared" si="95"/>
        <v>0.70491803278688525</v>
      </c>
      <c r="AB388" s="6">
        <f t="shared" si="96"/>
        <v>0.32142857142857145</v>
      </c>
      <c r="AC388" s="6">
        <f t="shared" si="97"/>
        <v>1.1820448877805487</v>
      </c>
      <c r="AD388" s="6">
        <f t="shared" si="98"/>
        <v>1.0518053375196232</v>
      </c>
      <c r="AE388" s="6">
        <f t="shared" si="99"/>
        <v>0.95238095238095233</v>
      </c>
      <c r="AF388" s="6">
        <f t="shared" si="100"/>
        <v>1.0277777777777777</v>
      </c>
      <c r="AG388" s="6">
        <f t="shared" si="101"/>
        <v>2.1956521739130435</v>
      </c>
      <c r="AH388" s="6">
        <f t="shared" si="102"/>
        <v>0.77551020408163263</v>
      </c>
      <c r="AI388" s="6">
        <f t="shared" si="102"/>
        <v>1</v>
      </c>
    </row>
    <row r="389" spans="1:35" x14ac:dyDescent="0.25">
      <c r="A389" s="3">
        <f t="shared" si="103"/>
        <v>42755</v>
      </c>
      <c r="B389" s="9">
        <v>521</v>
      </c>
      <c r="C389" s="9">
        <v>404</v>
      </c>
      <c r="D389" s="24">
        <v>4204</v>
      </c>
      <c r="E389" s="24">
        <v>866</v>
      </c>
      <c r="F389" s="24">
        <v>347</v>
      </c>
      <c r="G389" s="24">
        <v>93</v>
      </c>
      <c r="H389" s="24">
        <v>1296</v>
      </c>
      <c r="I389" s="24">
        <v>89</v>
      </c>
      <c r="J389" s="24">
        <v>48</v>
      </c>
      <c r="K389" s="24">
        <v>124</v>
      </c>
      <c r="L389" s="24">
        <v>1316</v>
      </c>
      <c r="M389" s="24">
        <v>50</v>
      </c>
      <c r="N389" s="24">
        <v>139</v>
      </c>
      <c r="O389" s="9">
        <v>64</v>
      </c>
      <c r="P389">
        <v>51</v>
      </c>
      <c r="Q389" s="9">
        <f t="shared" si="87"/>
        <v>0</v>
      </c>
      <c r="T389" s="6">
        <f t="shared" si="88"/>
        <v>0.99808429118773945</v>
      </c>
      <c r="U389" s="6">
        <f t="shared" si="89"/>
        <v>2.0099502487562191</v>
      </c>
      <c r="V389" s="6">
        <f t="shared" si="90"/>
        <v>1.0546914199698947</v>
      </c>
      <c r="W389" s="6">
        <f t="shared" si="91"/>
        <v>0.77947794779477952</v>
      </c>
      <c r="X389" s="6">
        <f t="shared" si="92"/>
        <v>1.221830985915493</v>
      </c>
      <c r="Y389" s="6">
        <f t="shared" si="93"/>
        <v>1.1481481481481481</v>
      </c>
      <c r="Z389" s="6">
        <f t="shared" si="94"/>
        <v>1.0343176376695931</v>
      </c>
      <c r="AA389" s="6">
        <f t="shared" si="95"/>
        <v>1</v>
      </c>
      <c r="AB389" s="6">
        <f t="shared" si="96"/>
        <v>1.0909090909090908</v>
      </c>
      <c r="AC389" s="6">
        <f t="shared" si="97"/>
        <v>0.35327635327635326</v>
      </c>
      <c r="AD389" s="6">
        <f t="shared" si="98"/>
        <v>1.1635720601237842</v>
      </c>
      <c r="AE389" s="6">
        <f t="shared" si="99"/>
        <v>1.7857142857142858</v>
      </c>
      <c r="AF389" s="6">
        <f t="shared" si="100"/>
        <v>0.94557823129251706</v>
      </c>
      <c r="AG389" s="6">
        <f t="shared" si="101"/>
        <v>1.2075471698113207</v>
      </c>
      <c r="AH389" s="6">
        <f t="shared" si="102"/>
        <v>0.96226415094339623</v>
      </c>
      <c r="AI389" s="6">
        <f t="shared" si="102"/>
        <v>1</v>
      </c>
    </row>
    <row r="390" spans="1:35" x14ac:dyDescent="0.25">
      <c r="A390" s="3">
        <f t="shared" si="103"/>
        <v>42756</v>
      </c>
      <c r="B390" s="9">
        <v>472</v>
      </c>
      <c r="C390" s="9">
        <v>400</v>
      </c>
      <c r="D390" s="24">
        <v>3845</v>
      </c>
      <c r="E390" s="24">
        <v>837</v>
      </c>
      <c r="F390" s="24">
        <v>649</v>
      </c>
      <c r="G390" s="24">
        <v>75</v>
      </c>
      <c r="H390" s="24">
        <v>1401</v>
      </c>
      <c r="I390" s="24">
        <v>89</v>
      </c>
      <c r="J390" s="24">
        <v>55</v>
      </c>
      <c r="K390" s="24">
        <v>84</v>
      </c>
      <c r="L390" s="24">
        <v>1096</v>
      </c>
      <c r="M390" s="24">
        <v>52</v>
      </c>
      <c r="N390" s="24">
        <v>181</v>
      </c>
      <c r="O390" s="9">
        <v>21</v>
      </c>
      <c r="P390">
        <v>42</v>
      </c>
      <c r="Q390" s="9">
        <f t="shared" si="87"/>
        <v>0</v>
      </c>
      <c r="T390" s="6">
        <f t="shared" si="88"/>
        <v>0.98951781970649899</v>
      </c>
      <c r="U390" s="6">
        <f t="shared" si="89"/>
        <v>1.7021276595744681</v>
      </c>
      <c r="V390" s="6">
        <f t="shared" si="90"/>
        <v>0.98817784631200201</v>
      </c>
      <c r="W390" s="6">
        <f t="shared" si="91"/>
        <v>1.6807228915662651</v>
      </c>
      <c r="X390" s="6">
        <f t="shared" si="92"/>
        <v>1.020440251572327</v>
      </c>
      <c r="Y390" s="6">
        <f t="shared" si="93"/>
        <v>0.90361445783132532</v>
      </c>
      <c r="Z390" s="6">
        <f t="shared" si="94"/>
        <v>1.0902723735408559</v>
      </c>
      <c r="AA390" s="6">
        <f t="shared" si="95"/>
        <v>0.94680851063829785</v>
      </c>
      <c r="AB390" s="6">
        <f t="shared" si="96"/>
        <v>0.94827586206896552</v>
      </c>
      <c r="AC390" s="6">
        <f t="shared" si="97"/>
        <v>0.60869565217391308</v>
      </c>
      <c r="AD390" s="6">
        <f t="shared" si="98"/>
        <v>0.95221546481320596</v>
      </c>
      <c r="AE390" s="6">
        <f t="shared" si="99"/>
        <v>1.0833333333333333</v>
      </c>
      <c r="AF390" s="6">
        <f t="shared" si="100"/>
        <v>1.0647058823529412</v>
      </c>
      <c r="AG390" s="6">
        <f t="shared" si="101"/>
        <v>0.52500000000000002</v>
      </c>
      <c r="AH390" s="6">
        <f t="shared" si="102"/>
        <v>0.63636363636363635</v>
      </c>
      <c r="AI390" s="6">
        <f t="shared" si="102"/>
        <v>1</v>
      </c>
    </row>
    <row r="391" spans="1:35" x14ac:dyDescent="0.25">
      <c r="A391" s="7">
        <f t="shared" si="103"/>
        <v>42757</v>
      </c>
      <c r="B391" s="49">
        <v>488</v>
      </c>
      <c r="C391" s="49">
        <v>0</v>
      </c>
      <c r="D391" s="49">
        <v>3345</v>
      </c>
      <c r="E391" s="49">
        <v>160</v>
      </c>
      <c r="F391" s="49">
        <v>230</v>
      </c>
      <c r="G391" s="49">
        <v>69</v>
      </c>
      <c r="H391" s="49">
        <v>1352</v>
      </c>
      <c r="I391" s="49">
        <v>88</v>
      </c>
      <c r="J391" s="49">
        <v>51</v>
      </c>
      <c r="K391" s="49">
        <v>0</v>
      </c>
      <c r="L391" s="49">
        <v>1202</v>
      </c>
      <c r="M391" s="49">
        <v>77</v>
      </c>
      <c r="N391" s="49">
        <v>105</v>
      </c>
      <c r="O391" s="49">
        <v>75</v>
      </c>
      <c r="P391" s="8">
        <v>59</v>
      </c>
      <c r="Q391" s="49">
        <f t="shared" si="87"/>
        <v>0</v>
      </c>
      <c r="T391" s="8">
        <f t="shared" si="88"/>
        <v>1.0273684210526315</v>
      </c>
      <c r="U391" s="8">
        <f t="shared" si="89"/>
        <v>1</v>
      </c>
      <c r="V391" s="8">
        <f t="shared" si="90"/>
        <v>0.98266745005875444</v>
      </c>
      <c r="W391" s="8">
        <f t="shared" si="91"/>
        <v>0.21080368906455862</v>
      </c>
      <c r="X391" s="8">
        <f t="shared" si="92"/>
        <v>1.1917098445595855</v>
      </c>
      <c r="Y391" s="8">
        <f t="shared" si="93"/>
        <v>0.71875</v>
      </c>
      <c r="Z391" s="8">
        <f t="shared" si="94"/>
        <v>1.0408006158583525</v>
      </c>
      <c r="AA391" s="8">
        <f t="shared" si="95"/>
        <v>0.90721649484536082</v>
      </c>
      <c r="AB391" s="8">
        <f t="shared" si="96"/>
        <v>1.1590909090909092</v>
      </c>
      <c r="AC391" s="8">
        <f t="shared" si="97"/>
        <v>1</v>
      </c>
      <c r="AD391" s="8">
        <f t="shared" si="98"/>
        <v>1.1447619047619049</v>
      </c>
      <c r="AE391" s="8">
        <f t="shared" si="99"/>
        <v>1.3050847457627119</v>
      </c>
      <c r="AF391" s="8">
        <f t="shared" si="100"/>
        <v>0.86065573770491799</v>
      </c>
      <c r="AG391" s="8">
        <f t="shared" si="101"/>
        <v>1.5306122448979591</v>
      </c>
      <c r="AH391" s="8">
        <f t="shared" si="102"/>
        <v>0.89393939393939392</v>
      </c>
      <c r="AI391" s="8">
        <f t="shared" si="102"/>
        <v>1</v>
      </c>
    </row>
    <row r="392" spans="1:35" x14ac:dyDescent="0.25">
      <c r="A392" s="7">
        <f t="shared" si="103"/>
        <v>42758</v>
      </c>
      <c r="B392" s="49">
        <v>299</v>
      </c>
      <c r="C392" s="49">
        <v>0</v>
      </c>
      <c r="D392" s="49">
        <v>1899</v>
      </c>
      <c r="E392" s="49">
        <v>423</v>
      </c>
      <c r="F392" s="49">
        <v>172</v>
      </c>
      <c r="G392" s="49">
        <v>89</v>
      </c>
      <c r="H392" s="49">
        <v>611</v>
      </c>
      <c r="I392" s="49">
        <v>30</v>
      </c>
      <c r="J392" s="49">
        <v>53</v>
      </c>
      <c r="K392" s="49">
        <v>0</v>
      </c>
      <c r="L392" s="49">
        <v>592</v>
      </c>
      <c r="M392" s="49">
        <v>23</v>
      </c>
      <c r="N392" s="49">
        <v>127</v>
      </c>
      <c r="O392" s="49">
        <v>78</v>
      </c>
      <c r="P392" s="8">
        <v>29</v>
      </c>
      <c r="Q392" s="49">
        <f t="shared" si="87"/>
        <v>0</v>
      </c>
      <c r="T392" s="8">
        <f t="shared" si="88"/>
        <v>0.7931034482758621</v>
      </c>
      <c r="U392" s="8">
        <f t="shared" si="89"/>
        <v>1</v>
      </c>
      <c r="V392" s="8">
        <f t="shared" si="90"/>
        <v>1.0010542962572482</v>
      </c>
      <c r="W392" s="8">
        <f t="shared" si="91"/>
        <v>0.96796338672768878</v>
      </c>
      <c r="X392" s="8">
        <f t="shared" si="92"/>
        <v>1.2198581560283688</v>
      </c>
      <c r="Y392" s="8">
        <f t="shared" si="93"/>
        <v>1.0348837209302326</v>
      </c>
      <c r="Z392" s="8">
        <f t="shared" si="94"/>
        <v>0.89589442815249265</v>
      </c>
      <c r="AA392" s="8">
        <f t="shared" si="95"/>
        <v>0.73170731707317072</v>
      </c>
      <c r="AB392" s="8">
        <f t="shared" si="96"/>
        <v>1.358974358974359</v>
      </c>
      <c r="AC392" s="8">
        <f t="shared" si="97"/>
        <v>1</v>
      </c>
      <c r="AD392" s="8">
        <f t="shared" si="98"/>
        <v>1.074410163339383</v>
      </c>
      <c r="AE392" s="8">
        <f t="shared" si="99"/>
        <v>1.7692307692307692</v>
      </c>
      <c r="AF392" s="8">
        <f t="shared" si="100"/>
        <v>0.9921875</v>
      </c>
      <c r="AG392" s="8">
        <f t="shared" si="101"/>
        <v>1.6956521739130435</v>
      </c>
      <c r="AH392" s="8">
        <f t="shared" si="102"/>
        <v>1</v>
      </c>
      <c r="AI392" s="8">
        <f t="shared" si="102"/>
        <v>1</v>
      </c>
    </row>
    <row r="393" spans="1:35" x14ac:dyDescent="0.25">
      <c r="A393" s="3">
        <f t="shared" si="103"/>
        <v>42759</v>
      </c>
      <c r="B393" s="9">
        <v>420</v>
      </c>
      <c r="C393" s="9">
        <v>767</v>
      </c>
      <c r="D393" s="9">
        <v>1973</v>
      </c>
      <c r="E393" s="9">
        <v>831</v>
      </c>
      <c r="F393" s="9">
        <v>446</v>
      </c>
      <c r="G393" s="9">
        <v>98</v>
      </c>
      <c r="H393" s="9">
        <v>594</v>
      </c>
      <c r="I393" s="9">
        <v>40</v>
      </c>
      <c r="J393" s="9">
        <v>35</v>
      </c>
      <c r="K393" s="9">
        <v>0</v>
      </c>
      <c r="L393" s="9">
        <v>627</v>
      </c>
      <c r="M393" s="9">
        <v>7</v>
      </c>
      <c r="N393" s="9">
        <v>126</v>
      </c>
      <c r="O393" s="9">
        <v>79</v>
      </c>
      <c r="P393">
        <v>33</v>
      </c>
      <c r="Q393" s="9">
        <f t="shared" si="87"/>
        <v>0</v>
      </c>
      <c r="T393" s="6">
        <f t="shared" si="88"/>
        <v>1.1140583554376657</v>
      </c>
      <c r="U393" s="6">
        <f t="shared" si="89"/>
        <v>1.6857142857142857</v>
      </c>
      <c r="V393" s="6">
        <f t="shared" si="90"/>
        <v>1.285342019543974</v>
      </c>
      <c r="W393" s="6">
        <f t="shared" si="91"/>
        <v>2.2955801104972378</v>
      </c>
      <c r="X393" s="6">
        <f t="shared" si="92"/>
        <v>1.1039603960396041</v>
      </c>
      <c r="Y393" s="6">
        <f t="shared" si="93"/>
        <v>1.1807228915662651</v>
      </c>
      <c r="Z393" s="6">
        <f t="shared" si="94"/>
        <v>0.98671096345514953</v>
      </c>
      <c r="AA393" s="6">
        <f t="shared" si="95"/>
        <v>0.8</v>
      </c>
      <c r="AB393" s="6">
        <f t="shared" si="96"/>
        <v>0.94594594594594594</v>
      </c>
      <c r="AC393" s="6">
        <f t="shared" si="97"/>
        <v>1</v>
      </c>
      <c r="AD393" s="6">
        <f t="shared" si="98"/>
        <v>1.3871681415929205</v>
      </c>
      <c r="AE393" s="6">
        <f t="shared" si="99"/>
        <v>0.875</v>
      </c>
      <c r="AF393" s="6">
        <f t="shared" si="100"/>
        <v>1.008</v>
      </c>
      <c r="AG393" s="6">
        <f t="shared" si="101"/>
        <v>2.0256410256410255</v>
      </c>
      <c r="AH393" s="6">
        <f t="shared" si="102"/>
        <v>0.82499999999999996</v>
      </c>
      <c r="AI393" s="6">
        <f t="shared" si="102"/>
        <v>1</v>
      </c>
    </row>
    <row r="394" spans="1:35" x14ac:dyDescent="0.25">
      <c r="A394" s="3">
        <f t="shared" si="103"/>
        <v>42760</v>
      </c>
      <c r="B394" s="9">
        <v>541</v>
      </c>
      <c r="C394" s="9">
        <v>586</v>
      </c>
      <c r="D394" s="9">
        <v>4007</v>
      </c>
      <c r="E394" s="9">
        <v>492</v>
      </c>
      <c r="F394" s="9">
        <v>614</v>
      </c>
      <c r="G394" s="9">
        <v>79</v>
      </c>
      <c r="H394" s="9">
        <v>1636</v>
      </c>
      <c r="I394" s="9">
        <v>86</v>
      </c>
      <c r="J394" s="9">
        <v>65</v>
      </c>
      <c r="K394" s="9">
        <v>242</v>
      </c>
      <c r="L394" s="9">
        <v>1214</v>
      </c>
      <c r="M394" s="9">
        <v>89</v>
      </c>
      <c r="N394" s="9">
        <v>147</v>
      </c>
      <c r="O394" s="9">
        <v>15</v>
      </c>
      <c r="P394">
        <v>64</v>
      </c>
      <c r="Q394" s="9">
        <f t="shared" si="87"/>
        <v>0</v>
      </c>
      <c r="T394" s="6">
        <f t="shared" si="88"/>
        <v>0.89718076285240467</v>
      </c>
      <c r="U394" s="6">
        <f t="shared" si="89"/>
        <v>1.4504950495049505</v>
      </c>
      <c r="V394" s="6">
        <f t="shared" si="90"/>
        <v>1.4666910688140555</v>
      </c>
      <c r="W394" s="6">
        <f t="shared" si="91"/>
        <v>0.2837370242214533</v>
      </c>
      <c r="X394" s="6">
        <f t="shared" si="92"/>
        <v>0.93597560975609762</v>
      </c>
      <c r="Y394" s="6">
        <f t="shared" si="93"/>
        <v>0.90804597701149425</v>
      </c>
      <c r="Z394" s="6">
        <f t="shared" si="94"/>
        <v>1.0148883374689825</v>
      </c>
      <c r="AA394" s="6">
        <f t="shared" si="95"/>
        <v>0.80373831775700932</v>
      </c>
      <c r="AB394" s="6">
        <f t="shared" si="96"/>
        <v>0.79268292682926833</v>
      </c>
      <c r="AC394" s="6">
        <f t="shared" si="97"/>
        <v>1</v>
      </c>
      <c r="AD394" s="6">
        <f t="shared" si="98"/>
        <v>1.0184563758389262</v>
      </c>
      <c r="AE394" s="6">
        <f t="shared" si="99"/>
        <v>0.96739130434782605</v>
      </c>
      <c r="AF394" s="6">
        <f t="shared" si="100"/>
        <v>0.97350993377483441</v>
      </c>
      <c r="AG394" s="6">
        <f t="shared" si="101"/>
        <v>0.41666666666666669</v>
      </c>
      <c r="AH394" s="6">
        <f t="shared" si="102"/>
        <v>0.83116883116883122</v>
      </c>
      <c r="AI394" s="6">
        <f t="shared" si="102"/>
        <v>1</v>
      </c>
    </row>
    <row r="395" spans="1:35" x14ac:dyDescent="0.25">
      <c r="A395" s="3">
        <f t="shared" si="103"/>
        <v>42761</v>
      </c>
      <c r="B395" s="9">
        <v>467</v>
      </c>
      <c r="C395" s="9">
        <v>497</v>
      </c>
      <c r="D395" s="9">
        <v>3960</v>
      </c>
      <c r="E395" s="9">
        <v>879</v>
      </c>
      <c r="F395" s="9">
        <v>350</v>
      </c>
      <c r="G395" s="9">
        <v>91</v>
      </c>
      <c r="H395" s="9">
        <v>1726</v>
      </c>
      <c r="I395" s="9">
        <v>69</v>
      </c>
      <c r="J395" s="9">
        <v>54</v>
      </c>
      <c r="K395" s="9">
        <v>178</v>
      </c>
      <c r="L395" s="9">
        <v>1283</v>
      </c>
      <c r="M395" s="9">
        <v>54</v>
      </c>
      <c r="N395" s="9">
        <v>93</v>
      </c>
      <c r="O395" s="9">
        <v>92</v>
      </c>
      <c r="P395">
        <v>49</v>
      </c>
      <c r="Q395" s="9">
        <f t="shared" si="87"/>
        <v>0</v>
      </c>
      <c r="T395" s="6">
        <f t="shared" si="88"/>
        <v>0.89122137404580148</v>
      </c>
      <c r="U395" s="6">
        <f t="shared" si="89"/>
        <v>1.0711206896551724</v>
      </c>
      <c r="V395" s="6">
        <f t="shared" si="90"/>
        <v>0.89836660617059894</v>
      </c>
      <c r="W395" s="6">
        <f t="shared" si="91"/>
        <v>0.86771964461994078</v>
      </c>
      <c r="X395" s="6">
        <f t="shared" si="92"/>
        <v>1.1290322580645162</v>
      </c>
      <c r="Y395" s="6">
        <f t="shared" si="93"/>
        <v>1.0833333333333333</v>
      </c>
      <c r="Z395" s="6">
        <f t="shared" si="94"/>
        <v>0.94523548740416208</v>
      </c>
      <c r="AA395" s="6">
        <f t="shared" si="95"/>
        <v>0.80232558139534882</v>
      </c>
      <c r="AB395" s="6">
        <f t="shared" si="96"/>
        <v>3</v>
      </c>
      <c r="AC395" s="6">
        <f t="shared" si="97"/>
        <v>0.37552742616033757</v>
      </c>
      <c r="AD395" s="6">
        <f t="shared" si="98"/>
        <v>0.95746268656716416</v>
      </c>
      <c r="AE395" s="6">
        <f t="shared" si="99"/>
        <v>0.9</v>
      </c>
      <c r="AF395" s="6">
        <f t="shared" si="100"/>
        <v>0.50270270270270268</v>
      </c>
      <c r="AG395" s="6">
        <f t="shared" si="101"/>
        <v>0.91089108910891092</v>
      </c>
      <c r="AH395" s="6">
        <f t="shared" si="102"/>
        <v>1.2894736842105263</v>
      </c>
      <c r="AI395" s="6">
        <f t="shared" si="102"/>
        <v>1</v>
      </c>
    </row>
    <row r="396" spans="1:35" x14ac:dyDescent="0.25">
      <c r="A396" s="3">
        <f t="shared" si="103"/>
        <v>42762</v>
      </c>
      <c r="B396" s="9">
        <v>492</v>
      </c>
      <c r="C396" s="9">
        <v>515</v>
      </c>
      <c r="D396" s="9">
        <v>4037</v>
      </c>
      <c r="E396" s="9">
        <v>1385</v>
      </c>
      <c r="F396" s="9">
        <v>344</v>
      </c>
      <c r="G396" s="9">
        <v>85</v>
      </c>
      <c r="H396" s="9">
        <v>1239</v>
      </c>
      <c r="I396" s="9">
        <v>84</v>
      </c>
      <c r="J396" s="9">
        <v>49</v>
      </c>
      <c r="K396" s="9">
        <v>95</v>
      </c>
      <c r="L396" s="9">
        <v>1386</v>
      </c>
      <c r="M396" s="9">
        <v>47</v>
      </c>
      <c r="N396" s="9">
        <v>191</v>
      </c>
      <c r="O396" s="9">
        <v>64</v>
      </c>
      <c r="P396">
        <v>43</v>
      </c>
      <c r="Q396" s="9">
        <f t="shared" si="87"/>
        <v>0</v>
      </c>
      <c r="T396" s="6">
        <f t="shared" si="88"/>
        <v>0.94433781190019195</v>
      </c>
      <c r="U396" s="6">
        <f t="shared" si="89"/>
        <v>1.2747524752475248</v>
      </c>
      <c r="V396" s="6">
        <f t="shared" si="90"/>
        <v>0.96027592768791625</v>
      </c>
      <c r="W396" s="6">
        <f t="shared" si="91"/>
        <v>1.5993071593533488</v>
      </c>
      <c r="X396" s="6">
        <f t="shared" si="92"/>
        <v>0.99135446685878958</v>
      </c>
      <c r="Y396" s="6">
        <f t="shared" si="93"/>
        <v>0.91397849462365588</v>
      </c>
      <c r="Z396" s="6">
        <f t="shared" si="94"/>
        <v>0.95601851851851849</v>
      </c>
      <c r="AA396" s="6">
        <f t="shared" si="95"/>
        <v>0.9438202247191011</v>
      </c>
      <c r="AB396" s="6">
        <f t="shared" si="96"/>
        <v>1.0208333333333333</v>
      </c>
      <c r="AC396" s="6">
        <f t="shared" si="97"/>
        <v>0.7661290322580645</v>
      </c>
      <c r="AD396" s="6">
        <f t="shared" si="98"/>
        <v>1.053191489361702</v>
      </c>
      <c r="AE396" s="6">
        <f t="shared" si="99"/>
        <v>0.94</v>
      </c>
      <c r="AF396" s="6">
        <f t="shared" si="100"/>
        <v>1.3741007194244603</v>
      </c>
      <c r="AG396" s="6">
        <f t="shared" si="101"/>
        <v>1</v>
      </c>
      <c r="AH396" s="6">
        <f t="shared" si="102"/>
        <v>0.84313725490196079</v>
      </c>
      <c r="AI396" s="6">
        <f t="shared" si="102"/>
        <v>1</v>
      </c>
    </row>
    <row r="397" spans="1:35" x14ac:dyDescent="0.25">
      <c r="A397" s="3">
        <f t="shared" si="103"/>
        <v>42763</v>
      </c>
      <c r="B397" s="9">
        <v>477</v>
      </c>
      <c r="C397" s="9">
        <v>513</v>
      </c>
      <c r="D397" s="9">
        <v>3632</v>
      </c>
      <c r="E397" s="9">
        <v>403</v>
      </c>
      <c r="F397" s="9">
        <v>821</v>
      </c>
      <c r="G397" s="9">
        <v>71</v>
      </c>
      <c r="H397" s="9">
        <v>1248</v>
      </c>
      <c r="I397" s="9">
        <v>56</v>
      </c>
      <c r="J397" s="9">
        <v>36</v>
      </c>
      <c r="K397" s="9">
        <v>71</v>
      </c>
      <c r="L397" s="9">
        <v>1119</v>
      </c>
      <c r="M397" s="9">
        <v>47</v>
      </c>
      <c r="N397" s="9">
        <v>149</v>
      </c>
      <c r="O397" s="9">
        <v>31</v>
      </c>
      <c r="P397">
        <v>51</v>
      </c>
      <c r="Q397" s="9">
        <f t="shared" si="87"/>
        <v>0</v>
      </c>
      <c r="T397" s="6">
        <f t="shared" si="88"/>
        <v>1.0105932203389831</v>
      </c>
      <c r="U397" s="6">
        <f t="shared" si="89"/>
        <v>1.2825</v>
      </c>
      <c r="V397" s="6">
        <f t="shared" si="90"/>
        <v>0.9446033810143043</v>
      </c>
      <c r="W397" s="6">
        <f t="shared" si="91"/>
        <v>0.48148148148148145</v>
      </c>
      <c r="X397" s="6">
        <f t="shared" si="92"/>
        <v>1.2650231124807396</v>
      </c>
      <c r="Y397" s="6">
        <f t="shared" si="93"/>
        <v>0.94666666666666666</v>
      </c>
      <c r="Z397" s="6">
        <f t="shared" si="94"/>
        <v>0.8907922912205567</v>
      </c>
      <c r="AA397" s="6">
        <f t="shared" si="95"/>
        <v>0.6292134831460674</v>
      </c>
      <c r="AB397" s="6">
        <f t="shared" si="96"/>
        <v>0.65454545454545454</v>
      </c>
      <c r="AC397" s="6">
        <f t="shared" si="97"/>
        <v>0.84523809523809523</v>
      </c>
      <c r="AD397" s="6">
        <f t="shared" si="98"/>
        <v>1.0209854014598541</v>
      </c>
      <c r="AE397" s="6">
        <f t="shared" si="99"/>
        <v>0.90384615384615385</v>
      </c>
      <c r="AF397" s="6">
        <f t="shared" si="100"/>
        <v>0.82320441988950277</v>
      </c>
      <c r="AG397" s="6">
        <f t="shared" si="101"/>
        <v>1.4761904761904763</v>
      </c>
      <c r="AH397" s="6">
        <f t="shared" si="102"/>
        <v>1.2142857142857142</v>
      </c>
      <c r="AI397" s="6">
        <f t="shared" si="102"/>
        <v>1</v>
      </c>
    </row>
    <row r="398" spans="1:35" x14ac:dyDescent="0.25">
      <c r="A398" s="7">
        <f t="shared" si="103"/>
        <v>42764</v>
      </c>
      <c r="B398" s="49">
        <v>421</v>
      </c>
      <c r="C398" s="49">
        <v>0</v>
      </c>
      <c r="D398" s="49">
        <v>2786</v>
      </c>
      <c r="E398" s="49">
        <v>819</v>
      </c>
      <c r="F398" s="49">
        <v>241</v>
      </c>
      <c r="G398" s="49">
        <v>82</v>
      </c>
      <c r="H398" s="49">
        <v>1205</v>
      </c>
      <c r="I398" s="49">
        <v>88</v>
      </c>
      <c r="J398" s="49">
        <v>48</v>
      </c>
      <c r="K398" s="49">
        <v>0</v>
      </c>
      <c r="L398" s="49">
        <v>1279</v>
      </c>
      <c r="M398" s="49">
        <v>78</v>
      </c>
      <c r="N398" s="49">
        <v>133</v>
      </c>
      <c r="O398" s="49">
        <v>38</v>
      </c>
      <c r="P398" s="8">
        <v>45</v>
      </c>
      <c r="Q398" s="49">
        <f t="shared" si="87"/>
        <v>0</v>
      </c>
      <c r="T398" s="8">
        <f t="shared" si="88"/>
        <v>0.86270491803278693</v>
      </c>
      <c r="U398" s="8">
        <f t="shared" si="89"/>
        <v>1</v>
      </c>
      <c r="V398" s="8">
        <f t="shared" si="90"/>
        <v>0.83288490284005978</v>
      </c>
      <c r="W398" s="8">
        <f t="shared" si="91"/>
        <v>5.1187500000000004</v>
      </c>
      <c r="X398" s="8">
        <f t="shared" si="92"/>
        <v>1.0478260869565217</v>
      </c>
      <c r="Y398" s="8">
        <f t="shared" si="93"/>
        <v>1.1884057971014492</v>
      </c>
      <c r="Z398" s="8">
        <f t="shared" si="94"/>
        <v>0.89127218934911245</v>
      </c>
      <c r="AA398" s="8">
        <f t="shared" si="95"/>
        <v>1</v>
      </c>
      <c r="AB398" s="8">
        <f t="shared" si="96"/>
        <v>0.94117647058823528</v>
      </c>
      <c r="AC398" s="8">
        <f t="shared" si="97"/>
        <v>1</v>
      </c>
      <c r="AD398" s="8">
        <f t="shared" si="98"/>
        <v>1.0640599001663893</v>
      </c>
      <c r="AE398" s="8">
        <f t="shared" si="99"/>
        <v>1.0129870129870129</v>
      </c>
      <c r="AF398" s="8">
        <f t="shared" si="100"/>
        <v>1.2666666666666666</v>
      </c>
      <c r="AG398" s="8">
        <f t="shared" si="101"/>
        <v>0.50666666666666671</v>
      </c>
      <c r="AH398" s="8">
        <f t="shared" si="102"/>
        <v>0.76271186440677963</v>
      </c>
      <c r="AI398" s="8">
        <f t="shared" si="102"/>
        <v>1</v>
      </c>
    </row>
    <row r="399" spans="1:35" x14ac:dyDescent="0.25">
      <c r="A399" s="7">
        <f t="shared" si="103"/>
        <v>42765</v>
      </c>
      <c r="B399" s="49">
        <v>237</v>
      </c>
      <c r="C399" s="49">
        <v>0</v>
      </c>
      <c r="D399" s="49">
        <v>1850</v>
      </c>
      <c r="E399" s="49">
        <v>58</v>
      </c>
      <c r="F399" s="49">
        <v>195</v>
      </c>
      <c r="G399" s="49">
        <v>70</v>
      </c>
      <c r="H399" s="49">
        <v>590</v>
      </c>
      <c r="I399" s="49">
        <v>39</v>
      </c>
      <c r="J399" s="49">
        <v>26</v>
      </c>
      <c r="K399" s="49">
        <v>0</v>
      </c>
      <c r="L399" s="49">
        <v>559</v>
      </c>
      <c r="M399" s="49">
        <v>15</v>
      </c>
      <c r="N399" s="49">
        <v>83</v>
      </c>
      <c r="O399" s="49">
        <v>58</v>
      </c>
      <c r="P399" s="8">
        <v>18</v>
      </c>
      <c r="Q399" s="49">
        <f t="shared" si="87"/>
        <v>0</v>
      </c>
      <c r="T399" s="8">
        <f t="shared" si="88"/>
        <v>0.79264214046822745</v>
      </c>
      <c r="U399" s="8">
        <f t="shared" si="89"/>
        <v>1</v>
      </c>
      <c r="V399" s="8">
        <f t="shared" si="90"/>
        <v>0.97419694576092686</v>
      </c>
      <c r="W399" s="8">
        <f t="shared" si="91"/>
        <v>0.13711583924349882</v>
      </c>
      <c r="X399" s="8">
        <f t="shared" si="92"/>
        <v>1.1337209302325582</v>
      </c>
      <c r="Y399" s="8">
        <f t="shared" si="93"/>
        <v>0.7865168539325843</v>
      </c>
      <c r="Z399" s="8">
        <f t="shared" si="94"/>
        <v>0.96563011456628478</v>
      </c>
      <c r="AA399" s="8">
        <f t="shared" si="95"/>
        <v>1.3</v>
      </c>
      <c r="AB399" s="8">
        <f t="shared" si="96"/>
        <v>0.49056603773584906</v>
      </c>
      <c r="AC399" s="8">
        <f t="shared" si="97"/>
        <v>1</v>
      </c>
      <c r="AD399" s="8">
        <f t="shared" si="98"/>
        <v>0.9442567567567568</v>
      </c>
      <c r="AE399" s="8">
        <f t="shared" si="99"/>
        <v>0.65217391304347827</v>
      </c>
      <c r="AF399" s="8">
        <f t="shared" si="100"/>
        <v>0.65354330708661412</v>
      </c>
      <c r="AG399" s="8">
        <f t="shared" si="101"/>
        <v>0.74358974358974361</v>
      </c>
      <c r="AH399" s="8">
        <f t="shared" si="102"/>
        <v>0.62068965517241381</v>
      </c>
      <c r="AI399" s="8">
        <f t="shared" si="102"/>
        <v>1</v>
      </c>
    </row>
    <row r="400" spans="1:35" x14ac:dyDescent="0.25">
      <c r="A400" s="3">
        <f t="shared" si="103"/>
        <v>42766</v>
      </c>
      <c r="B400" s="9">
        <v>329</v>
      </c>
      <c r="C400" s="9">
        <v>762</v>
      </c>
      <c r="D400" s="9">
        <v>2066</v>
      </c>
      <c r="E400" s="9">
        <v>896</v>
      </c>
      <c r="F400" s="9">
        <v>456</v>
      </c>
      <c r="G400" s="9">
        <v>79</v>
      </c>
      <c r="H400" s="9">
        <v>407</v>
      </c>
      <c r="I400" s="9">
        <v>27</v>
      </c>
      <c r="J400" s="9">
        <v>32</v>
      </c>
      <c r="K400" s="9">
        <v>0</v>
      </c>
      <c r="L400" s="9">
        <v>595</v>
      </c>
      <c r="M400" s="9">
        <v>10</v>
      </c>
      <c r="N400" s="9">
        <v>104</v>
      </c>
      <c r="O400" s="9">
        <v>20</v>
      </c>
      <c r="P400">
        <v>57</v>
      </c>
      <c r="Q400" s="9">
        <f t="shared" si="87"/>
        <v>0</v>
      </c>
      <c r="T400" s="6">
        <f t="shared" si="88"/>
        <v>0.78333333333333333</v>
      </c>
      <c r="U400" s="6">
        <f t="shared" si="89"/>
        <v>0.99348109517601046</v>
      </c>
      <c r="V400" s="6">
        <f t="shared" si="90"/>
        <v>1.047136340598074</v>
      </c>
      <c r="W400" s="6">
        <f t="shared" si="91"/>
        <v>1.0782190132370637</v>
      </c>
      <c r="X400" s="6">
        <f t="shared" si="92"/>
        <v>1.0224215246636772</v>
      </c>
      <c r="Y400" s="6">
        <f t="shared" si="93"/>
        <v>0.80612244897959184</v>
      </c>
      <c r="Z400" s="6">
        <f t="shared" si="94"/>
        <v>0.68518518518518523</v>
      </c>
      <c r="AA400" s="6">
        <f t="shared" si="95"/>
        <v>0.67500000000000004</v>
      </c>
      <c r="AB400" s="6">
        <f t="shared" si="96"/>
        <v>0.91428571428571426</v>
      </c>
      <c r="AC400" s="6">
        <f t="shared" si="97"/>
        <v>1</v>
      </c>
      <c r="AD400" s="6">
        <f t="shared" si="98"/>
        <v>0.94896331738437001</v>
      </c>
      <c r="AE400" s="6">
        <f t="shared" si="99"/>
        <v>1.4285714285714286</v>
      </c>
      <c r="AF400" s="6">
        <f t="shared" si="100"/>
        <v>0.82539682539682535</v>
      </c>
      <c r="AG400" s="6">
        <f t="shared" si="101"/>
        <v>0.25316455696202533</v>
      </c>
      <c r="AH400" s="6">
        <f t="shared" si="102"/>
        <v>1.7272727272727273</v>
      </c>
      <c r="AI400" s="6">
        <f t="shared" si="102"/>
        <v>1</v>
      </c>
    </row>
    <row r="401" spans="1:35" x14ac:dyDescent="0.25">
      <c r="A401" s="3">
        <f t="shared" si="103"/>
        <v>42767</v>
      </c>
      <c r="B401" s="9">
        <v>499</v>
      </c>
      <c r="C401" s="9">
        <v>724</v>
      </c>
      <c r="D401" s="9">
        <v>3429</v>
      </c>
      <c r="E401" s="9">
        <v>933</v>
      </c>
      <c r="F401" s="9">
        <v>726</v>
      </c>
      <c r="G401" s="9">
        <v>72</v>
      </c>
      <c r="H401" s="9">
        <v>1451</v>
      </c>
      <c r="I401" s="9">
        <v>83</v>
      </c>
      <c r="J401" s="9">
        <v>49</v>
      </c>
      <c r="K401" s="9">
        <v>224</v>
      </c>
      <c r="L401" s="9">
        <v>1210</v>
      </c>
      <c r="M401" s="9">
        <v>101</v>
      </c>
      <c r="N401" s="9">
        <v>97</v>
      </c>
      <c r="O401" s="9">
        <v>71</v>
      </c>
      <c r="P401">
        <v>69</v>
      </c>
      <c r="Q401" s="9">
        <f t="shared" si="87"/>
        <v>0</v>
      </c>
      <c r="T401" s="6">
        <f t="shared" si="88"/>
        <v>0.922365988909427</v>
      </c>
      <c r="U401" s="6">
        <f t="shared" si="89"/>
        <v>1.235494880546075</v>
      </c>
      <c r="V401" s="6">
        <f t="shared" si="90"/>
        <v>0.85575243324182682</v>
      </c>
      <c r="W401" s="6">
        <f t="shared" si="91"/>
        <v>1.8963414634146341</v>
      </c>
      <c r="X401" s="6">
        <f t="shared" si="92"/>
        <v>1.1824104234527688</v>
      </c>
      <c r="Y401" s="6">
        <f t="shared" si="93"/>
        <v>0.91139240506329111</v>
      </c>
      <c r="Z401" s="6">
        <f t="shared" si="94"/>
        <v>0.88691931540342295</v>
      </c>
      <c r="AA401" s="6">
        <f t="shared" si="95"/>
        <v>0.96511627906976749</v>
      </c>
      <c r="AB401" s="6">
        <f t="shared" si="96"/>
        <v>0.75384615384615383</v>
      </c>
      <c r="AC401" s="6">
        <f t="shared" si="97"/>
        <v>0.92561983471074383</v>
      </c>
      <c r="AD401" s="6">
        <f t="shared" si="98"/>
        <v>0.99670510708401971</v>
      </c>
      <c r="AE401" s="6">
        <f t="shared" si="99"/>
        <v>1.1348314606741574</v>
      </c>
      <c r="AF401" s="6">
        <f t="shared" si="100"/>
        <v>0.65986394557823125</v>
      </c>
      <c r="AG401" s="6">
        <f t="shared" si="101"/>
        <v>4.7333333333333334</v>
      </c>
      <c r="AH401" s="6">
        <f t="shared" si="102"/>
        <v>1.078125</v>
      </c>
      <c r="AI401" s="6">
        <f t="shared" si="102"/>
        <v>1</v>
      </c>
    </row>
    <row r="402" spans="1:35" x14ac:dyDescent="0.25">
      <c r="A402" s="3">
        <f t="shared" si="103"/>
        <v>42768</v>
      </c>
      <c r="B402" s="9">
        <v>476</v>
      </c>
      <c r="C402" s="9">
        <v>565</v>
      </c>
      <c r="D402" s="9">
        <v>3905</v>
      </c>
      <c r="E402" s="9">
        <v>784</v>
      </c>
      <c r="F402" s="9">
        <v>358</v>
      </c>
      <c r="G402" s="9">
        <v>79</v>
      </c>
      <c r="H402" s="9">
        <v>1322</v>
      </c>
      <c r="I402" s="9">
        <v>63</v>
      </c>
      <c r="J402" s="9">
        <v>43</v>
      </c>
      <c r="K402" s="9">
        <v>124</v>
      </c>
      <c r="L402" s="9">
        <v>1254</v>
      </c>
      <c r="M402" s="9">
        <v>94</v>
      </c>
      <c r="N402" s="9">
        <v>119</v>
      </c>
      <c r="O402" s="9">
        <v>61</v>
      </c>
      <c r="P402">
        <v>55</v>
      </c>
      <c r="Q402" s="9">
        <f t="shared" si="87"/>
        <v>0</v>
      </c>
      <c r="T402" s="6">
        <f t="shared" si="88"/>
        <v>1.019271948608137</v>
      </c>
      <c r="U402" s="6">
        <f t="shared" si="89"/>
        <v>1.1368209255533199</v>
      </c>
      <c r="V402" s="6">
        <f t="shared" si="90"/>
        <v>0.98611111111111116</v>
      </c>
      <c r="W402" s="6">
        <f t="shared" si="91"/>
        <v>0.89192263936291238</v>
      </c>
      <c r="X402" s="6">
        <f t="shared" si="92"/>
        <v>1.0228571428571429</v>
      </c>
      <c r="Y402" s="6">
        <f t="shared" si="93"/>
        <v>0.86813186813186816</v>
      </c>
      <c r="Z402" s="6">
        <f t="shared" si="94"/>
        <v>0.76593279258400926</v>
      </c>
      <c r="AA402" s="6">
        <f t="shared" si="95"/>
        <v>0.91304347826086951</v>
      </c>
      <c r="AB402" s="6">
        <f t="shared" si="96"/>
        <v>0.79629629629629628</v>
      </c>
      <c r="AC402" s="6">
        <f t="shared" si="97"/>
        <v>0.6966292134831461</v>
      </c>
      <c r="AD402" s="6">
        <f t="shared" si="98"/>
        <v>0.97739672642244735</v>
      </c>
      <c r="AE402" s="6">
        <f t="shared" si="99"/>
        <v>1.7407407407407407</v>
      </c>
      <c r="AF402" s="6">
        <f t="shared" si="100"/>
        <v>1.2795698924731183</v>
      </c>
      <c r="AG402" s="6">
        <f t="shared" si="101"/>
        <v>0.66304347826086951</v>
      </c>
      <c r="AH402" s="6">
        <f t="shared" si="102"/>
        <v>1.1224489795918366</v>
      </c>
      <c r="AI402" s="6">
        <f t="shared" si="102"/>
        <v>1</v>
      </c>
    </row>
    <row r="403" spans="1:35" x14ac:dyDescent="0.25">
      <c r="A403" s="3">
        <f t="shared" si="103"/>
        <v>42769</v>
      </c>
      <c r="B403" s="9">
        <v>421</v>
      </c>
      <c r="C403" s="9">
        <v>432</v>
      </c>
      <c r="D403" s="9">
        <v>3735</v>
      </c>
      <c r="E403" s="9">
        <v>858</v>
      </c>
      <c r="F403" s="9">
        <v>0</v>
      </c>
      <c r="G403" s="9">
        <v>67</v>
      </c>
      <c r="H403" s="9">
        <v>915</v>
      </c>
      <c r="I403" s="9">
        <v>65</v>
      </c>
      <c r="J403" s="9">
        <v>44</v>
      </c>
      <c r="K403" s="9">
        <v>89</v>
      </c>
      <c r="L403" s="9">
        <v>1232</v>
      </c>
      <c r="M403" s="9">
        <v>74</v>
      </c>
      <c r="N403" s="9">
        <v>125</v>
      </c>
      <c r="O403" s="9">
        <v>53</v>
      </c>
      <c r="P403">
        <v>34</v>
      </c>
      <c r="Q403" s="9">
        <f t="shared" si="87"/>
        <v>0</v>
      </c>
      <c r="T403" s="6">
        <f t="shared" si="88"/>
        <v>0.85569105691056913</v>
      </c>
      <c r="U403" s="6">
        <f t="shared" si="89"/>
        <v>0.83883495145631071</v>
      </c>
      <c r="V403" s="6">
        <f t="shared" si="90"/>
        <v>0.9251919742382958</v>
      </c>
      <c r="W403" s="6">
        <f t="shared" si="91"/>
        <v>0.61949458483754516</v>
      </c>
      <c r="X403" s="6">
        <f t="shared" si="92"/>
        <v>0</v>
      </c>
      <c r="Y403" s="6">
        <f t="shared" si="93"/>
        <v>0.78823529411764703</v>
      </c>
      <c r="Z403" s="6">
        <f t="shared" si="94"/>
        <v>0.73849878934624702</v>
      </c>
      <c r="AA403" s="6">
        <f t="shared" si="95"/>
        <v>0.77380952380952384</v>
      </c>
      <c r="AB403" s="6">
        <f t="shared" si="96"/>
        <v>0.89795918367346939</v>
      </c>
      <c r="AC403" s="6">
        <f t="shared" si="97"/>
        <v>0.93684210526315792</v>
      </c>
      <c r="AD403" s="6">
        <f t="shared" si="98"/>
        <v>0.88888888888888884</v>
      </c>
      <c r="AE403" s="6">
        <f t="shared" si="99"/>
        <v>1.574468085106383</v>
      </c>
      <c r="AF403" s="6">
        <f t="shared" si="100"/>
        <v>0.65445026178010468</v>
      </c>
      <c r="AG403" s="6">
        <f t="shared" si="101"/>
        <v>0.828125</v>
      </c>
      <c r="AH403" s="6">
        <f t="shared" si="102"/>
        <v>0.79069767441860461</v>
      </c>
      <c r="AI403" s="6">
        <f t="shared" si="102"/>
        <v>1</v>
      </c>
    </row>
    <row r="404" spans="1:35" x14ac:dyDescent="0.25">
      <c r="A404" s="3">
        <f t="shared" si="103"/>
        <v>42770</v>
      </c>
      <c r="B404" s="9">
        <v>377</v>
      </c>
      <c r="C404" s="9">
        <v>584</v>
      </c>
      <c r="D404" s="9">
        <v>3688</v>
      </c>
      <c r="E404" s="9">
        <v>690</v>
      </c>
      <c r="F404" s="9">
        <v>1008</v>
      </c>
      <c r="G404" s="9">
        <v>80</v>
      </c>
      <c r="H404" s="9">
        <v>1015</v>
      </c>
      <c r="I404" s="9">
        <v>61</v>
      </c>
      <c r="J404" s="9">
        <v>35</v>
      </c>
      <c r="K404" s="9">
        <v>87</v>
      </c>
      <c r="L404" s="9">
        <v>1239</v>
      </c>
      <c r="M404" s="9">
        <v>35</v>
      </c>
      <c r="N404" s="9">
        <v>121</v>
      </c>
      <c r="O404" s="9">
        <v>19</v>
      </c>
      <c r="P404">
        <v>37</v>
      </c>
      <c r="Q404" s="9">
        <f t="shared" si="87"/>
        <v>0</v>
      </c>
      <c r="T404" s="6">
        <f t="shared" si="88"/>
        <v>0.79035639412997905</v>
      </c>
      <c r="U404" s="6">
        <f t="shared" si="89"/>
        <v>1.138401559454191</v>
      </c>
      <c r="V404" s="6">
        <f t="shared" si="90"/>
        <v>1.0154185022026432</v>
      </c>
      <c r="W404" s="6">
        <f t="shared" si="91"/>
        <v>1.7121588089330024</v>
      </c>
      <c r="X404" s="6">
        <f t="shared" si="92"/>
        <v>1.2277710109622411</v>
      </c>
      <c r="Y404" s="6">
        <f t="shared" si="93"/>
        <v>1.1267605633802817</v>
      </c>
      <c r="Z404" s="6">
        <f t="shared" si="94"/>
        <v>0.81330128205128205</v>
      </c>
      <c r="AA404" s="6">
        <f t="shared" si="95"/>
        <v>1.0892857142857142</v>
      </c>
      <c r="AB404" s="6">
        <f t="shared" si="96"/>
        <v>0.97222222222222221</v>
      </c>
      <c r="AC404" s="6">
        <f t="shared" si="97"/>
        <v>1.2253521126760563</v>
      </c>
      <c r="AD404" s="6">
        <f t="shared" si="98"/>
        <v>1.1072386058981234</v>
      </c>
      <c r="AE404" s="6">
        <f t="shared" si="99"/>
        <v>0.74468085106382975</v>
      </c>
      <c r="AF404" s="6">
        <f t="shared" si="100"/>
        <v>0.81208053691275173</v>
      </c>
      <c r="AG404" s="6">
        <f t="shared" si="101"/>
        <v>0.61290322580645162</v>
      </c>
      <c r="AH404" s="6">
        <f t="shared" si="102"/>
        <v>0.72549019607843135</v>
      </c>
      <c r="AI404" s="6">
        <f t="shared" si="102"/>
        <v>1</v>
      </c>
    </row>
    <row r="405" spans="1:35" x14ac:dyDescent="0.25">
      <c r="A405" s="7">
        <f t="shared" si="103"/>
        <v>42771</v>
      </c>
      <c r="B405" s="49">
        <v>385</v>
      </c>
      <c r="C405" s="49">
        <v>0</v>
      </c>
      <c r="D405" s="49">
        <v>2641</v>
      </c>
      <c r="E405" s="49">
        <v>227</v>
      </c>
      <c r="F405" s="49">
        <v>191</v>
      </c>
      <c r="G405" s="49">
        <v>76</v>
      </c>
      <c r="H405" s="49">
        <v>828</v>
      </c>
      <c r="I405" s="49">
        <v>61</v>
      </c>
      <c r="J405" s="49">
        <v>57</v>
      </c>
      <c r="K405" s="49">
        <v>0</v>
      </c>
      <c r="L405" s="49">
        <v>0</v>
      </c>
      <c r="M405" s="49">
        <v>53</v>
      </c>
      <c r="N405" s="49">
        <v>93</v>
      </c>
      <c r="O405" s="49">
        <v>51</v>
      </c>
      <c r="P405" s="8">
        <v>21</v>
      </c>
      <c r="Q405" s="49">
        <f t="shared" ref="Q405:Q439" si="104">SUM(AI391:AI404)/14*Q398</f>
        <v>0</v>
      </c>
      <c r="T405" s="8">
        <f t="shared" si="88"/>
        <v>0.91448931116389554</v>
      </c>
      <c r="U405" s="8">
        <f t="shared" si="89"/>
        <v>1</v>
      </c>
      <c r="V405" s="8">
        <f t="shared" si="90"/>
        <v>0.94795405599425697</v>
      </c>
      <c r="W405" s="8">
        <f t="shared" si="91"/>
        <v>0.27716727716727718</v>
      </c>
      <c r="X405" s="8">
        <f t="shared" si="92"/>
        <v>0.79253112033195017</v>
      </c>
      <c r="Y405" s="8">
        <f t="shared" si="93"/>
        <v>0.92682926829268297</v>
      </c>
      <c r="Z405" s="8">
        <f t="shared" si="94"/>
        <v>0.68713692946058091</v>
      </c>
      <c r="AA405" s="8">
        <f t="shared" si="95"/>
        <v>0.69318181818181823</v>
      </c>
      <c r="AB405" s="8">
        <f t="shared" si="96"/>
        <v>1.1875</v>
      </c>
      <c r="AC405" s="8">
        <f t="shared" si="97"/>
        <v>1</v>
      </c>
      <c r="AD405" s="8">
        <f t="shared" si="98"/>
        <v>0</v>
      </c>
      <c r="AE405" s="8">
        <f t="shared" si="99"/>
        <v>0.67948717948717952</v>
      </c>
      <c r="AF405" s="8">
        <f t="shared" si="100"/>
        <v>0.6992481203007519</v>
      </c>
      <c r="AG405" s="8">
        <f t="shared" si="101"/>
        <v>1.3421052631578947</v>
      </c>
      <c r="AH405" s="8">
        <f t="shared" si="102"/>
        <v>0.46666666666666667</v>
      </c>
      <c r="AI405" s="8">
        <f t="shared" si="102"/>
        <v>1</v>
      </c>
    </row>
    <row r="406" spans="1:35" x14ac:dyDescent="0.25">
      <c r="A406" s="7">
        <f t="shared" si="103"/>
        <v>42772</v>
      </c>
      <c r="B406" s="49">
        <v>270</v>
      </c>
      <c r="C406" s="49">
        <v>0</v>
      </c>
      <c r="D406" s="49">
        <v>1436</v>
      </c>
      <c r="E406" s="49">
        <v>157</v>
      </c>
      <c r="F406" s="49">
        <v>171</v>
      </c>
      <c r="G406" s="49">
        <v>57</v>
      </c>
      <c r="H406" s="49">
        <v>376</v>
      </c>
      <c r="I406" s="49">
        <v>48</v>
      </c>
      <c r="J406" s="49">
        <v>37</v>
      </c>
      <c r="K406" s="49">
        <v>0</v>
      </c>
      <c r="L406" s="49">
        <v>1500</v>
      </c>
      <c r="M406" s="49">
        <v>12</v>
      </c>
      <c r="N406" s="49">
        <v>60</v>
      </c>
      <c r="O406" s="49">
        <v>50</v>
      </c>
      <c r="P406" s="8">
        <v>18</v>
      </c>
      <c r="Q406" s="49">
        <f t="shared" si="104"/>
        <v>0</v>
      </c>
      <c r="T406" s="8">
        <f t="shared" si="88"/>
        <v>1.139240506329114</v>
      </c>
      <c r="U406" s="8">
        <f t="shared" si="89"/>
        <v>1</v>
      </c>
      <c r="V406" s="8">
        <f t="shared" si="90"/>
        <v>0.77621621621621617</v>
      </c>
      <c r="W406" s="8">
        <f t="shared" si="91"/>
        <v>2.7068965517241379</v>
      </c>
      <c r="X406" s="8">
        <f t="shared" si="92"/>
        <v>0.87692307692307692</v>
      </c>
      <c r="Y406" s="8">
        <f t="shared" si="93"/>
        <v>0.81428571428571428</v>
      </c>
      <c r="Z406" s="8">
        <f t="shared" si="94"/>
        <v>0.63728813559322028</v>
      </c>
      <c r="AA406" s="8">
        <f t="shared" si="95"/>
        <v>1.2307692307692308</v>
      </c>
      <c r="AB406" s="8">
        <f t="shared" si="96"/>
        <v>1.4230769230769231</v>
      </c>
      <c r="AC406" s="8">
        <f t="shared" si="97"/>
        <v>1</v>
      </c>
      <c r="AD406" s="8">
        <f t="shared" si="98"/>
        <v>2.6833631484794274</v>
      </c>
      <c r="AE406" s="8">
        <f t="shared" si="99"/>
        <v>0.8</v>
      </c>
      <c r="AF406" s="8">
        <f t="shared" si="100"/>
        <v>0.72289156626506024</v>
      </c>
      <c r="AG406" s="8">
        <f t="shared" si="101"/>
        <v>0.86206896551724133</v>
      </c>
      <c r="AH406" s="8">
        <f t="shared" si="102"/>
        <v>1</v>
      </c>
      <c r="AI406" s="8">
        <f t="shared" si="102"/>
        <v>1</v>
      </c>
    </row>
    <row r="407" spans="1:35" x14ac:dyDescent="0.25">
      <c r="A407" s="3">
        <f t="shared" si="103"/>
        <v>42773</v>
      </c>
      <c r="B407" s="9">
        <v>307</v>
      </c>
      <c r="C407" s="9">
        <v>909</v>
      </c>
      <c r="D407" s="9">
        <v>1617</v>
      </c>
      <c r="E407" s="9">
        <v>483</v>
      </c>
      <c r="F407" s="9">
        <v>460</v>
      </c>
      <c r="G407" s="9">
        <v>67</v>
      </c>
      <c r="H407" s="9">
        <v>333</v>
      </c>
      <c r="I407" s="9">
        <v>27</v>
      </c>
      <c r="J407" s="9">
        <v>34</v>
      </c>
      <c r="K407" s="9">
        <v>0</v>
      </c>
      <c r="L407" s="9">
        <v>0</v>
      </c>
      <c r="M407" s="9">
        <v>1</v>
      </c>
      <c r="N407" s="9">
        <v>70</v>
      </c>
      <c r="O407" s="9">
        <v>50</v>
      </c>
      <c r="P407">
        <v>20</v>
      </c>
      <c r="Q407" s="9">
        <f t="shared" si="104"/>
        <v>0</v>
      </c>
      <c r="T407" s="6">
        <f t="shared" si="88"/>
        <v>0.93313069908814594</v>
      </c>
      <c r="U407" s="6">
        <f t="shared" si="89"/>
        <v>1.1929133858267718</v>
      </c>
      <c r="V407" s="6">
        <f t="shared" si="90"/>
        <v>0.78267182962245885</v>
      </c>
      <c r="W407" s="6">
        <f t="shared" si="91"/>
        <v>0.5390625</v>
      </c>
      <c r="X407" s="6">
        <f t="shared" si="92"/>
        <v>1.0087719298245614</v>
      </c>
      <c r="Y407" s="6">
        <f t="shared" si="93"/>
        <v>0.84810126582278478</v>
      </c>
      <c r="Z407" s="6">
        <f t="shared" si="94"/>
        <v>0.81818181818181823</v>
      </c>
      <c r="AA407" s="6">
        <f t="shared" si="95"/>
        <v>1</v>
      </c>
      <c r="AB407" s="6">
        <f t="shared" si="96"/>
        <v>1.0625</v>
      </c>
      <c r="AC407" s="6">
        <f t="shared" si="97"/>
        <v>1</v>
      </c>
      <c r="AD407" s="6">
        <f t="shared" si="98"/>
        <v>0</v>
      </c>
      <c r="AE407" s="6">
        <f t="shared" si="99"/>
        <v>0.1</v>
      </c>
      <c r="AF407" s="6">
        <f t="shared" si="100"/>
        <v>0.67307692307692313</v>
      </c>
      <c r="AG407" s="6">
        <f t="shared" si="101"/>
        <v>2.5</v>
      </c>
      <c r="AH407" s="6">
        <f t="shared" si="102"/>
        <v>0.35087719298245612</v>
      </c>
      <c r="AI407" s="6">
        <f t="shared" si="102"/>
        <v>1</v>
      </c>
    </row>
    <row r="408" spans="1:35" x14ac:dyDescent="0.25">
      <c r="A408" s="3">
        <f t="shared" si="103"/>
        <v>42774</v>
      </c>
      <c r="B408" s="9">
        <v>422</v>
      </c>
      <c r="C408" s="9">
        <v>766</v>
      </c>
      <c r="D408" s="9">
        <v>3074</v>
      </c>
      <c r="E408" s="9">
        <v>815</v>
      </c>
      <c r="F408" s="9">
        <v>724</v>
      </c>
      <c r="G408" s="9">
        <v>89</v>
      </c>
      <c r="H408" s="9">
        <v>1052</v>
      </c>
      <c r="I408" s="9">
        <v>86</v>
      </c>
      <c r="J408" s="9">
        <v>49</v>
      </c>
      <c r="K408" s="9">
        <v>73</v>
      </c>
      <c r="L408" s="9">
        <v>1986</v>
      </c>
      <c r="M408" s="9">
        <v>65</v>
      </c>
      <c r="N408" s="9">
        <v>84</v>
      </c>
      <c r="O408" s="9">
        <v>45</v>
      </c>
      <c r="P408">
        <v>39</v>
      </c>
      <c r="Q408" s="9">
        <f t="shared" si="104"/>
        <v>0</v>
      </c>
      <c r="T408" s="6">
        <f t="shared" si="88"/>
        <v>0.84569138276553102</v>
      </c>
      <c r="U408" s="6">
        <f t="shared" si="89"/>
        <v>1.0580110497237569</v>
      </c>
      <c r="V408" s="6">
        <f t="shared" si="90"/>
        <v>0.8964712744240303</v>
      </c>
      <c r="W408" s="6">
        <f t="shared" si="91"/>
        <v>0.87352625937834938</v>
      </c>
      <c r="X408" s="6">
        <f t="shared" si="92"/>
        <v>0.99724517906336085</v>
      </c>
      <c r="Y408" s="6">
        <f t="shared" si="93"/>
        <v>1.2361111111111112</v>
      </c>
      <c r="Z408" s="6">
        <f t="shared" si="94"/>
        <v>0.72501722949689873</v>
      </c>
      <c r="AA408" s="6">
        <f t="shared" si="95"/>
        <v>1.036144578313253</v>
      </c>
      <c r="AB408" s="6">
        <f t="shared" si="96"/>
        <v>1</v>
      </c>
      <c r="AC408" s="6">
        <f t="shared" si="97"/>
        <v>0.32589285714285715</v>
      </c>
      <c r="AD408" s="6">
        <f t="shared" si="98"/>
        <v>1.6413223140495867</v>
      </c>
      <c r="AE408" s="6">
        <f t="shared" si="99"/>
        <v>0.64356435643564358</v>
      </c>
      <c r="AF408" s="6">
        <f t="shared" si="100"/>
        <v>0.865979381443299</v>
      </c>
      <c r="AG408" s="6">
        <f t="shared" si="101"/>
        <v>0.63380281690140849</v>
      </c>
      <c r="AH408" s="6">
        <f t="shared" si="102"/>
        <v>0.56521739130434778</v>
      </c>
      <c r="AI408" s="6">
        <f t="shared" si="102"/>
        <v>1</v>
      </c>
    </row>
    <row r="409" spans="1:35" x14ac:dyDescent="0.25">
      <c r="A409" s="3">
        <f t="shared" si="103"/>
        <v>42775</v>
      </c>
      <c r="B409" s="9">
        <v>336</v>
      </c>
      <c r="C409" s="9">
        <v>643</v>
      </c>
      <c r="D409" s="9">
        <v>3309</v>
      </c>
      <c r="E409" s="9">
        <v>666</v>
      </c>
      <c r="F409" s="9">
        <v>296</v>
      </c>
      <c r="G409" s="9">
        <v>61</v>
      </c>
      <c r="H409" s="9">
        <v>1002</v>
      </c>
      <c r="I409" s="9">
        <v>81</v>
      </c>
      <c r="J409" s="9">
        <v>40</v>
      </c>
      <c r="K409" s="9">
        <v>138</v>
      </c>
      <c r="L409" s="9">
        <v>1330</v>
      </c>
      <c r="M409" s="9">
        <v>42</v>
      </c>
      <c r="N409" s="9">
        <v>93</v>
      </c>
      <c r="O409" s="9">
        <v>41</v>
      </c>
      <c r="P409">
        <v>43</v>
      </c>
      <c r="Q409" s="9">
        <f t="shared" si="104"/>
        <v>0</v>
      </c>
      <c r="T409" s="6">
        <f t="shared" si="88"/>
        <v>0.70588235294117652</v>
      </c>
      <c r="U409" s="6">
        <f t="shared" si="89"/>
        <v>1.1380530973451328</v>
      </c>
      <c r="V409" s="6">
        <f t="shared" si="90"/>
        <v>0.84737516005121638</v>
      </c>
      <c r="W409" s="6">
        <f t="shared" si="91"/>
        <v>0.84948979591836737</v>
      </c>
      <c r="X409" s="6">
        <f t="shared" si="92"/>
        <v>0.82681564245810057</v>
      </c>
      <c r="Y409" s="6">
        <f t="shared" si="93"/>
        <v>0.77215189873417722</v>
      </c>
      <c r="Z409" s="6">
        <f t="shared" si="94"/>
        <v>0.75794251134644475</v>
      </c>
      <c r="AA409" s="6">
        <f t="shared" si="95"/>
        <v>1.2857142857142858</v>
      </c>
      <c r="AB409" s="6">
        <f t="shared" si="96"/>
        <v>0.93023255813953487</v>
      </c>
      <c r="AC409" s="6">
        <f t="shared" si="97"/>
        <v>1.1129032258064515</v>
      </c>
      <c r="AD409" s="6">
        <f t="shared" si="98"/>
        <v>1.0606060606060606</v>
      </c>
      <c r="AE409" s="6">
        <f t="shared" si="99"/>
        <v>0.44680851063829785</v>
      </c>
      <c r="AF409" s="6">
        <f t="shared" si="100"/>
        <v>0.78151260504201681</v>
      </c>
      <c r="AG409" s="6">
        <f t="shared" si="101"/>
        <v>0.67213114754098358</v>
      </c>
      <c r="AH409" s="6">
        <f t="shared" si="102"/>
        <v>0.78181818181818186</v>
      </c>
      <c r="AI409" s="6">
        <f t="shared" si="102"/>
        <v>1</v>
      </c>
    </row>
    <row r="410" spans="1:35" x14ac:dyDescent="0.25">
      <c r="A410" s="3">
        <f t="shared" si="103"/>
        <v>42776</v>
      </c>
      <c r="B410" s="9">
        <v>391</v>
      </c>
      <c r="C410" s="9">
        <v>513</v>
      </c>
      <c r="D410" s="9">
        <v>3207</v>
      </c>
      <c r="E410" s="9">
        <v>552</v>
      </c>
      <c r="F410" s="9">
        <v>360</v>
      </c>
      <c r="G410" s="9">
        <v>65</v>
      </c>
      <c r="H410" s="9">
        <v>680</v>
      </c>
      <c r="I410" s="9">
        <v>72</v>
      </c>
      <c r="J410" s="9">
        <v>39</v>
      </c>
      <c r="K410" s="9">
        <v>44</v>
      </c>
      <c r="L410" s="9">
        <v>1351</v>
      </c>
      <c r="M410" s="9">
        <v>52</v>
      </c>
      <c r="N410" s="9">
        <v>82</v>
      </c>
      <c r="O410" s="9">
        <v>26</v>
      </c>
      <c r="P410">
        <v>24</v>
      </c>
      <c r="Q410" s="9">
        <f t="shared" si="104"/>
        <v>0</v>
      </c>
      <c r="T410" s="6">
        <f t="shared" si="88"/>
        <v>0.92874109263657956</v>
      </c>
      <c r="U410" s="6">
        <f t="shared" si="89"/>
        <v>1.1875</v>
      </c>
      <c r="V410" s="6">
        <f t="shared" si="90"/>
        <v>0.85863453815261048</v>
      </c>
      <c r="W410" s="6">
        <f t="shared" si="91"/>
        <v>0.64335664335664333</v>
      </c>
      <c r="X410" s="6">
        <f t="shared" si="92"/>
        <v>1</v>
      </c>
      <c r="Y410" s="6">
        <f t="shared" si="93"/>
        <v>0.97014925373134331</v>
      </c>
      <c r="Z410" s="6">
        <f t="shared" si="94"/>
        <v>0.74316939890710387</v>
      </c>
      <c r="AA410" s="6">
        <f t="shared" si="95"/>
        <v>1.1076923076923078</v>
      </c>
      <c r="AB410" s="6">
        <f t="shared" si="96"/>
        <v>0.88636363636363635</v>
      </c>
      <c r="AC410" s="6">
        <f t="shared" si="97"/>
        <v>0.4943820224719101</v>
      </c>
      <c r="AD410" s="6">
        <f t="shared" si="98"/>
        <v>1.0965909090909092</v>
      </c>
      <c r="AE410" s="6">
        <f t="shared" si="99"/>
        <v>0.70270270270270274</v>
      </c>
      <c r="AF410" s="6">
        <f t="shared" si="100"/>
        <v>0.65600000000000003</v>
      </c>
      <c r="AG410" s="6">
        <f t="shared" si="101"/>
        <v>0.49056603773584906</v>
      </c>
      <c r="AH410" s="6">
        <f t="shared" si="102"/>
        <v>0.70588235294117652</v>
      </c>
      <c r="AI410" s="6">
        <f t="shared" si="102"/>
        <v>1</v>
      </c>
    </row>
    <row r="411" spans="1:35" x14ac:dyDescent="0.25">
      <c r="A411" s="3">
        <f t="shared" si="103"/>
        <v>42777</v>
      </c>
      <c r="B411" s="9">
        <v>316</v>
      </c>
      <c r="C411" s="9">
        <v>530</v>
      </c>
      <c r="D411" s="9">
        <v>2929</v>
      </c>
      <c r="E411" s="9">
        <v>547</v>
      </c>
      <c r="F411" s="9">
        <v>645</v>
      </c>
      <c r="G411" s="9">
        <v>58</v>
      </c>
      <c r="H411" s="9">
        <v>759</v>
      </c>
      <c r="I411" s="9">
        <v>65</v>
      </c>
      <c r="J411" s="9">
        <v>48</v>
      </c>
      <c r="K411" s="9">
        <v>58</v>
      </c>
      <c r="L411" s="9">
        <v>1288</v>
      </c>
      <c r="M411" s="9">
        <v>19</v>
      </c>
      <c r="N411" s="9">
        <v>79</v>
      </c>
      <c r="O411" s="9">
        <v>21</v>
      </c>
      <c r="P411">
        <v>32</v>
      </c>
      <c r="Q411" s="9">
        <f t="shared" si="104"/>
        <v>0</v>
      </c>
      <c r="T411" s="6">
        <f t="shared" si="88"/>
        <v>0.8381962864721485</v>
      </c>
      <c r="U411" s="6">
        <f t="shared" si="89"/>
        <v>0.90753424657534243</v>
      </c>
      <c r="V411" s="6">
        <f t="shared" si="90"/>
        <v>0.79419739696312364</v>
      </c>
      <c r="W411" s="6">
        <f t="shared" si="91"/>
        <v>0.79275362318840581</v>
      </c>
      <c r="X411" s="6">
        <f t="shared" si="92"/>
        <v>0.63988095238095233</v>
      </c>
      <c r="Y411" s="6">
        <f t="shared" si="93"/>
        <v>0.72499999999999998</v>
      </c>
      <c r="Z411" s="6">
        <f t="shared" si="94"/>
        <v>0.74778325123152711</v>
      </c>
      <c r="AA411" s="6">
        <f t="shared" si="95"/>
        <v>1.0655737704918034</v>
      </c>
      <c r="AB411" s="6">
        <f t="shared" si="96"/>
        <v>1.3714285714285714</v>
      </c>
      <c r="AC411" s="6">
        <f t="shared" si="97"/>
        <v>0.66666666666666663</v>
      </c>
      <c r="AD411" s="6">
        <f t="shared" si="98"/>
        <v>1.03954802259887</v>
      </c>
      <c r="AE411" s="6">
        <f t="shared" si="99"/>
        <v>0.54285714285714282</v>
      </c>
      <c r="AF411" s="6">
        <f t="shared" si="100"/>
        <v>0.65289256198347112</v>
      </c>
      <c r="AG411" s="6">
        <f t="shared" si="101"/>
        <v>1.1052631578947369</v>
      </c>
      <c r="AH411" s="6">
        <f t="shared" si="102"/>
        <v>0.86486486486486491</v>
      </c>
      <c r="AI411" s="6">
        <f t="shared" si="102"/>
        <v>1</v>
      </c>
    </row>
    <row r="412" spans="1:35" x14ac:dyDescent="0.25">
      <c r="A412" s="7">
        <f t="shared" si="103"/>
        <v>42778</v>
      </c>
      <c r="B412" s="49">
        <v>311</v>
      </c>
      <c r="C412" s="49">
        <v>0</v>
      </c>
      <c r="D412" s="49">
        <v>2198</v>
      </c>
      <c r="E412" s="49">
        <v>219</v>
      </c>
      <c r="F412" s="49">
        <v>199</v>
      </c>
      <c r="G412" s="49">
        <v>74</v>
      </c>
      <c r="H412" s="49">
        <v>621</v>
      </c>
      <c r="I412" s="49">
        <v>66</v>
      </c>
      <c r="J412" s="49">
        <v>35</v>
      </c>
      <c r="K412" s="49">
        <v>0</v>
      </c>
      <c r="L412" s="49">
        <v>1043</v>
      </c>
      <c r="M412" s="49">
        <v>66</v>
      </c>
      <c r="N412" s="49">
        <v>70</v>
      </c>
      <c r="O412" s="49">
        <v>47</v>
      </c>
      <c r="P412" s="8">
        <v>25</v>
      </c>
      <c r="Q412" s="49">
        <f t="shared" si="104"/>
        <v>0</v>
      </c>
      <c r="T412" s="8">
        <f t="shared" si="88"/>
        <v>0.80779220779220784</v>
      </c>
      <c r="U412" s="8">
        <f t="shared" si="89"/>
        <v>1</v>
      </c>
      <c r="V412" s="8">
        <f t="shared" si="90"/>
        <v>0.83226050738356683</v>
      </c>
      <c r="W412" s="8">
        <f t="shared" si="91"/>
        <v>0.96475770925110127</v>
      </c>
      <c r="X412" s="8">
        <f t="shared" si="92"/>
        <v>1.0418848167539267</v>
      </c>
      <c r="Y412" s="8">
        <f t="shared" si="93"/>
        <v>0.97368421052631582</v>
      </c>
      <c r="Z412" s="8">
        <f t="shared" si="94"/>
        <v>0.75</v>
      </c>
      <c r="AA412" s="8">
        <f t="shared" si="95"/>
        <v>1.0819672131147542</v>
      </c>
      <c r="AB412" s="8">
        <f t="shared" si="96"/>
        <v>0.61403508771929827</v>
      </c>
      <c r="AC412" s="8">
        <f t="shared" si="97"/>
        <v>1</v>
      </c>
      <c r="AD412" s="8">
        <f t="shared" si="98"/>
        <v>1</v>
      </c>
      <c r="AE412" s="8">
        <f t="shared" si="99"/>
        <v>1.2452830188679245</v>
      </c>
      <c r="AF412" s="8">
        <f t="shared" si="100"/>
        <v>0.75268817204301075</v>
      </c>
      <c r="AG412" s="8">
        <f t="shared" si="101"/>
        <v>0.92156862745098034</v>
      </c>
      <c r="AH412" s="8">
        <f t="shared" si="102"/>
        <v>1.1904761904761905</v>
      </c>
      <c r="AI412" s="8">
        <f t="shared" si="102"/>
        <v>1</v>
      </c>
    </row>
    <row r="413" spans="1:35" x14ac:dyDescent="0.25">
      <c r="A413" s="7">
        <f t="shared" si="103"/>
        <v>42779</v>
      </c>
      <c r="B413" s="49">
        <v>221</v>
      </c>
      <c r="C413" s="49">
        <v>0</v>
      </c>
      <c r="D413" s="49">
        <v>1161</v>
      </c>
      <c r="E413" s="49">
        <v>117</v>
      </c>
      <c r="F413" s="49">
        <v>167</v>
      </c>
      <c r="G413" s="49">
        <v>62</v>
      </c>
      <c r="H413" s="49">
        <v>259</v>
      </c>
      <c r="I413" s="49">
        <v>23</v>
      </c>
      <c r="J413" s="49">
        <v>28</v>
      </c>
      <c r="K413" s="49">
        <v>0</v>
      </c>
      <c r="L413" s="49">
        <v>713</v>
      </c>
      <c r="M413" s="49">
        <v>17</v>
      </c>
      <c r="N413" s="49">
        <v>23</v>
      </c>
      <c r="O413" s="49">
        <v>37</v>
      </c>
      <c r="P413" s="8">
        <v>16</v>
      </c>
      <c r="Q413" s="49">
        <f t="shared" si="104"/>
        <v>0</v>
      </c>
      <c r="T413" s="8">
        <f t="shared" si="88"/>
        <v>0.81851851851851853</v>
      </c>
      <c r="U413" s="8">
        <f t="shared" si="89"/>
        <v>1</v>
      </c>
      <c r="V413" s="8">
        <f t="shared" si="90"/>
        <v>0.8084958217270195</v>
      </c>
      <c r="W413" s="8">
        <f t="shared" si="91"/>
        <v>0.74522292993630568</v>
      </c>
      <c r="X413" s="8">
        <f t="shared" si="92"/>
        <v>0.97660818713450293</v>
      </c>
      <c r="Y413" s="8">
        <f t="shared" si="93"/>
        <v>1.0877192982456141</v>
      </c>
      <c r="Z413" s="8">
        <f t="shared" si="94"/>
        <v>0.68882978723404253</v>
      </c>
      <c r="AA413" s="8">
        <f t="shared" si="95"/>
        <v>0.47916666666666669</v>
      </c>
      <c r="AB413" s="8">
        <f t="shared" si="96"/>
        <v>0.7567567567567568</v>
      </c>
      <c r="AC413" s="8">
        <f t="shared" si="97"/>
        <v>1</v>
      </c>
      <c r="AD413" s="8">
        <f t="shared" si="98"/>
        <v>0.47533333333333333</v>
      </c>
      <c r="AE413" s="8">
        <f t="shared" si="99"/>
        <v>1.4166666666666667</v>
      </c>
      <c r="AF413" s="8">
        <f t="shared" si="100"/>
        <v>0.38333333333333336</v>
      </c>
      <c r="AG413" s="8">
        <f t="shared" si="101"/>
        <v>0.74</v>
      </c>
      <c r="AH413" s="8">
        <f t="shared" si="102"/>
        <v>0.88888888888888884</v>
      </c>
      <c r="AI413" s="8">
        <f t="shared" si="102"/>
        <v>1</v>
      </c>
    </row>
    <row r="414" spans="1:35" x14ac:dyDescent="0.25">
      <c r="A414" s="3">
        <f t="shared" si="103"/>
        <v>42780</v>
      </c>
      <c r="B414" s="9">
        <v>258</v>
      </c>
      <c r="C414" s="9">
        <v>702</v>
      </c>
      <c r="D414" s="9">
        <v>958</v>
      </c>
      <c r="E414" s="9">
        <v>181</v>
      </c>
      <c r="F414" s="9">
        <v>412</v>
      </c>
      <c r="G414" s="9">
        <v>83</v>
      </c>
      <c r="H414" s="9">
        <v>235</v>
      </c>
      <c r="I414" s="9">
        <v>27</v>
      </c>
      <c r="J414" s="9">
        <v>40</v>
      </c>
      <c r="K414" s="9">
        <v>0</v>
      </c>
      <c r="L414" s="9">
        <v>528</v>
      </c>
      <c r="M414" s="9">
        <v>0</v>
      </c>
      <c r="N414" s="9">
        <v>37</v>
      </c>
      <c r="O414" s="9">
        <v>26</v>
      </c>
      <c r="P414">
        <v>10</v>
      </c>
      <c r="Q414" s="9">
        <f t="shared" si="104"/>
        <v>0</v>
      </c>
      <c r="T414" s="6">
        <f t="shared" si="88"/>
        <v>0.8403908794788274</v>
      </c>
      <c r="U414" s="6">
        <f t="shared" si="89"/>
        <v>0.7722772277227723</v>
      </c>
      <c r="V414" s="6">
        <f t="shared" si="90"/>
        <v>0.59245516388373531</v>
      </c>
      <c r="W414" s="6">
        <f t="shared" si="91"/>
        <v>0.37474120082815737</v>
      </c>
      <c r="X414" s="6">
        <f t="shared" si="92"/>
        <v>0.89565217391304353</v>
      </c>
      <c r="Y414" s="6">
        <f t="shared" si="93"/>
        <v>1.2388059701492538</v>
      </c>
      <c r="Z414" s="6">
        <f t="shared" si="94"/>
        <v>0.70570570570570568</v>
      </c>
      <c r="AA414" s="6">
        <f t="shared" si="95"/>
        <v>1</v>
      </c>
      <c r="AB414" s="6">
        <f t="shared" si="96"/>
        <v>1.1764705882352942</v>
      </c>
      <c r="AC414" s="6">
        <f t="shared" si="97"/>
        <v>1</v>
      </c>
      <c r="AD414" s="6">
        <f t="shared" si="98"/>
        <v>1</v>
      </c>
      <c r="AE414" s="6">
        <f t="shared" si="99"/>
        <v>0</v>
      </c>
      <c r="AF414" s="6">
        <f t="shared" si="100"/>
        <v>0.52857142857142858</v>
      </c>
      <c r="AG414" s="6">
        <f t="shared" si="101"/>
        <v>0.52</v>
      </c>
      <c r="AH414" s="6">
        <f t="shared" si="102"/>
        <v>0.5</v>
      </c>
      <c r="AI414" s="6">
        <f t="shared" si="102"/>
        <v>1</v>
      </c>
    </row>
    <row r="415" spans="1:35" x14ac:dyDescent="0.25">
      <c r="A415" s="3">
        <f t="shared" si="103"/>
        <v>42781</v>
      </c>
      <c r="B415" s="9">
        <v>336</v>
      </c>
      <c r="C415" s="9">
        <v>530</v>
      </c>
      <c r="D415" s="9">
        <v>1748</v>
      </c>
      <c r="E415" s="9">
        <v>541</v>
      </c>
      <c r="F415" s="9">
        <v>587</v>
      </c>
      <c r="G415" s="9">
        <v>89</v>
      </c>
      <c r="H415" s="9">
        <v>799</v>
      </c>
      <c r="I415" s="9">
        <v>87</v>
      </c>
      <c r="J415" s="9">
        <v>48</v>
      </c>
      <c r="K415" s="9">
        <v>59</v>
      </c>
      <c r="L415" s="9">
        <v>1167</v>
      </c>
      <c r="M415" s="9">
        <v>32</v>
      </c>
      <c r="N415" s="9">
        <v>97</v>
      </c>
      <c r="O415" s="9">
        <v>27</v>
      </c>
      <c r="P415">
        <v>39</v>
      </c>
      <c r="Q415" s="9">
        <f t="shared" si="104"/>
        <v>0</v>
      </c>
      <c r="T415" s="6">
        <f t="shared" si="88"/>
        <v>0.79620853080568721</v>
      </c>
      <c r="U415" s="6">
        <f t="shared" si="89"/>
        <v>0.69190600522193213</v>
      </c>
      <c r="V415" s="6">
        <f t="shared" si="90"/>
        <v>0.56864020819778793</v>
      </c>
      <c r="W415" s="6">
        <f t="shared" si="91"/>
        <v>0.66380368098159515</v>
      </c>
      <c r="X415" s="6">
        <f t="shared" si="92"/>
        <v>0.81077348066298338</v>
      </c>
      <c r="Y415" s="6">
        <f t="shared" si="93"/>
        <v>1</v>
      </c>
      <c r="Z415" s="6">
        <f t="shared" si="94"/>
        <v>0.75950570342205326</v>
      </c>
      <c r="AA415" s="6">
        <f t="shared" si="95"/>
        <v>1.0116279069767442</v>
      </c>
      <c r="AB415" s="6">
        <f t="shared" si="96"/>
        <v>0.97959183673469385</v>
      </c>
      <c r="AC415" s="6">
        <f t="shared" si="97"/>
        <v>0.80821917808219179</v>
      </c>
      <c r="AD415" s="6">
        <f t="shared" si="98"/>
        <v>0.58761329305135956</v>
      </c>
      <c r="AE415" s="6">
        <f t="shared" si="99"/>
        <v>0.49230769230769234</v>
      </c>
      <c r="AF415" s="6">
        <f t="shared" si="100"/>
        <v>1.1547619047619047</v>
      </c>
      <c r="AG415" s="6">
        <f t="shared" si="101"/>
        <v>0.6</v>
      </c>
      <c r="AH415" s="6">
        <f t="shared" si="102"/>
        <v>1</v>
      </c>
      <c r="AI415" s="6">
        <f t="shared" si="102"/>
        <v>1</v>
      </c>
    </row>
    <row r="416" spans="1:35" x14ac:dyDescent="0.25">
      <c r="A416" s="3">
        <f t="shared" si="103"/>
        <v>42782</v>
      </c>
      <c r="B416" s="9">
        <v>369</v>
      </c>
      <c r="C416" s="9">
        <v>337</v>
      </c>
      <c r="D416" s="9">
        <v>2405</v>
      </c>
      <c r="E416" s="9">
        <v>903</v>
      </c>
      <c r="F416" s="9">
        <v>310</v>
      </c>
      <c r="G416" s="9">
        <v>67</v>
      </c>
      <c r="H416" s="9">
        <v>738</v>
      </c>
      <c r="I416" s="9">
        <v>88</v>
      </c>
      <c r="J416" s="9">
        <v>43</v>
      </c>
      <c r="K416" s="9">
        <v>82</v>
      </c>
      <c r="L416" s="9">
        <v>1150</v>
      </c>
      <c r="M416" s="9">
        <v>56</v>
      </c>
      <c r="N416" s="9">
        <v>44</v>
      </c>
      <c r="O416" s="9">
        <v>32</v>
      </c>
      <c r="P416">
        <v>30</v>
      </c>
      <c r="Q416" s="9">
        <f t="shared" si="104"/>
        <v>0</v>
      </c>
      <c r="T416" s="6">
        <f t="shared" si="88"/>
        <v>1.0982142857142858</v>
      </c>
      <c r="U416" s="6">
        <f t="shared" si="89"/>
        <v>0.52410575427682737</v>
      </c>
      <c r="V416" s="6">
        <f t="shared" si="90"/>
        <v>0.72680568147476576</v>
      </c>
      <c r="W416" s="6">
        <f t="shared" si="91"/>
        <v>1.3558558558558558</v>
      </c>
      <c r="X416" s="6">
        <f t="shared" si="92"/>
        <v>1.0472972972972974</v>
      </c>
      <c r="Y416" s="6">
        <f t="shared" si="93"/>
        <v>1.098360655737705</v>
      </c>
      <c r="Z416" s="6">
        <f t="shared" si="94"/>
        <v>0.73652694610778446</v>
      </c>
      <c r="AA416" s="6">
        <f t="shared" si="95"/>
        <v>1.0864197530864197</v>
      </c>
      <c r="AB416" s="6">
        <f t="shared" si="96"/>
        <v>1.075</v>
      </c>
      <c r="AC416" s="6">
        <f t="shared" si="97"/>
        <v>0.59420289855072461</v>
      </c>
      <c r="AD416" s="6">
        <f t="shared" si="98"/>
        <v>0.86466165413533835</v>
      </c>
      <c r="AE416" s="6">
        <f t="shared" si="99"/>
        <v>1.3333333333333333</v>
      </c>
      <c r="AF416" s="6">
        <f t="shared" si="100"/>
        <v>0.4731182795698925</v>
      </c>
      <c r="AG416" s="6">
        <f t="shared" si="101"/>
        <v>0.78048780487804881</v>
      </c>
      <c r="AH416" s="6">
        <f t="shared" si="102"/>
        <v>0.69767441860465118</v>
      </c>
      <c r="AI416" s="6">
        <f t="shared" si="102"/>
        <v>1</v>
      </c>
    </row>
    <row r="417" spans="1:35" x14ac:dyDescent="0.25">
      <c r="A417" s="3">
        <f t="shared" si="103"/>
        <v>42783</v>
      </c>
      <c r="B417" s="9">
        <v>347</v>
      </c>
      <c r="C417" s="9">
        <v>388</v>
      </c>
      <c r="D417" s="9">
        <v>2519</v>
      </c>
      <c r="E417" s="9">
        <v>513</v>
      </c>
      <c r="F417" s="9">
        <v>271</v>
      </c>
      <c r="G417" s="9">
        <v>80</v>
      </c>
      <c r="H417" s="9">
        <v>455</v>
      </c>
      <c r="I417" s="9">
        <v>73</v>
      </c>
      <c r="J417" s="9">
        <v>28</v>
      </c>
      <c r="K417" s="9">
        <v>29</v>
      </c>
      <c r="L417" s="9">
        <v>1367</v>
      </c>
      <c r="M417" s="9">
        <v>46</v>
      </c>
      <c r="N417" s="9">
        <v>70</v>
      </c>
      <c r="O417" s="9">
        <v>36</v>
      </c>
      <c r="P417">
        <v>22</v>
      </c>
      <c r="Q417" s="9">
        <f t="shared" si="104"/>
        <v>0</v>
      </c>
      <c r="T417" s="6">
        <f t="shared" si="88"/>
        <v>0.88746803069053704</v>
      </c>
      <c r="U417" s="6">
        <f t="shared" si="89"/>
        <v>0.75633528265107208</v>
      </c>
      <c r="V417" s="6">
        <f t="shared" si="90"/>
        <v>0.78546928593701282</v>
      </c>
      <c r="W417" s="6">
        <f t="shared" si="91"/>
        <v>0.92934782608695654</v>
      </c>
      <c r="X417" s="6">
        <f t="shared" si="92"/>
        <v>0.75277777777777777</v>
      </c>
      <c r="Y417" s="6">
        <f t="shared" si="93"/>
        <v>1.2307692307692308</v>
      </c>
      <c r="Z417" s="6">
        <f t="shared" si="94"/>
        <v>0.66911764705882348</v>
      </c>
      <c r="AA417" s="6">
        <f t="shared" si="95"/>
        <v>1.0138888888888888</v>
      </c>
      <c r="AB417" s="6">
        <f t="shared" si="96"/>
        <v>0.71794871794871795</v>
      </c>
      <c r="AC417" s="6">
        <f t="shared" si="97"/>
        <v>0.65909090909090906</v>
      </c>
      <c r="AD417" s="6">
        <f t="shared" si="98"/>
        <v>1.0118430792005921</v>
      </c>
      <c r="AE417" s="6">
        <f t="shared" si="99"/>
        <v>0.88461538461538458</v>
      </c>
      <c r="AF417" s="6">
        <f t="shared" si="100"/>
        <v>0.85365853658536583</v>
      </c>
      <c r="AG417" s="6">
        <f t="shared" si="101"/>
        <v>1.3846153846153846</v>
      </c>
      <c r="AH417" s="6">
        <f t="shared" si="102"/>
        <v>0.91666666666666663</v>
      </c>
      <c r="AI417" s="6">
        <f t="shared" si="102"/>
        <v>1</v>
      </c>
    </row>
    <row r="418" spans="1:35" x14ac:dyDescent="0.25">
      <c r="A418" s="3">
        <f t="shared" si="103"/>
        <v>42784</v>
      </c>
      <c r="B418" s="9">
        <v>348</v>
      </c>
      <c r="C418" s="9">
        <v>397</v>
      </c>
      <c r="D418" s="9">
        <v>2631</v>
      </c>
      <c r="E418" s="9">
        <v>496</v>
      </c>
      <c r="F418" s="9">
        <v>572</v>
      </c>
      <c r="G418" s="9">
        <v>77</v>
      </c>
      <c r="H418" s="9">
        <v>533</v>
      </c>
      <c r="I418" s="9">
        <v>50</v>
      </c>
      <c r="J418" s="9">
        <v>38</v>
      </c>
      <c r="K418" s="9">
        <v>51</v>
      </c>
      <c r="L418" s="9">
        <v>1280</v>
      </c>
      <c r="M418" s="9">
        <v>27</v>
      </c>
      <c r="N418" s="9">
        <v>72</v>
      </c>
      <c r="O418" s="9">
        <v>17</v>
      </c>
      <c r="P418">
        <v>36</v>
      </c>
      <c r="Q418" s="9">
        <f t="shared" si="104"/>
        <v>0</v>
      </c>
      <c r="T418" s="6">
        <f t="shared" si="88"/>
        <v>1.1012658227848102</v>
      </c>
      <c r="U418" s="6">
        <f t="shared" si="89"/>
        <v>0.74905660377358485</v>
      </c>
      <c r="V418" s="6">
        <f t="shared" si="90"/>
        <v>0.89825879139638098</v>
      </c>
      <c r="W418" s="6">
        <f t="shared" si="91"/>
        <v>0.90676416819012795</v>
      </c>
      <c r="X418" s="6">
        <f t="shared" si="92"/>
        <v>0.88682170542635663</v>
      </c>
      <c r="Y418" s="6">
        <f t="shared" si="93"/>
        <v>1.3275862068965518</v>
      </c>
      <c r="Z418" s="6">
        <f t="shared" si="94"/>
        <v>0.70223978919631092</v>
      </c>
      <c r="AA418" s="6">
        <f t="shared" si="95"/>
        <v>0.76923076923076927</v>
      </c>
      <c r="AB418" s="6">
        <f t="shared" si="96"/>
        <v>0.79166666666666663</v>
      </c>
      <c r="AC418" s="6">
        <f t="shared" si="97"/>
        <v>0.87931034482758619</v>
      </c>
      <c r="AD418" s="6">
        <f t="shared" si="98"/>
        <v>0.99378881987577639</v>
      </c>
      <c r="AE418" s="6">
        <f t="shared" si="99"/>
        <v>1.4210526315789473</v>
      </c>
      <c r="AF418" s="6">
        <f t="shared" si="100"/>
        <v>0.91139240506329111</v>
      </c>
      <c r="AG418" s="6">
        <f t="shared" si="101"/>
        <v>0.80952380952380953</v>
      </c>
      <c r="AH418" s="6">
        <f t="shared" si="102"/>
        <v>1.125</v>
      </c>
      <c r="AI418" s="6">
        <f t="shared" si="102"/>
        <v>1</v>
      </c>
    </row>
    <row r="419" spans="1:35" x14ac:dyDescent="0.25">
      <c r="A419" s="7">
        <f t="shared" si="103"/>
        <v>42785</v>
      </c>
      <c r="B419" s="49">
        <v>251</v>
      </c>
      <c r="C419" s="49">
        <v>0</v>
      </c>
      <c r="D419" s="49">
        <v>1818</v>
      </c>
      <c r="E419" s="49">
        <v>142</v>
      </c>
      <c r="F419" s="49">
        <v>157</v>
      </c>
      <c r="G419" s="49">
        <v>68</v>
      </c>
      <c r="H419" s="49">
        <v>446</v>
      </c>
      <c r="I419" s="49">
        <v>62</v>
      </c>
      <c r="J419" s="49">
        <v>28</v>
      </c>
      <c r="K419" s="49">
        <v>0</v>
      </c>
      <c r="L419" s="49">
        <v>1240</v>
      </c>
      <c r="M419" s="49">
        <v>26</v>
      </c>
      <c r="N419" s="49">
        <v>50</v>
      </c>
      <c r="O419" s="49">
        <v>0</v>
      </c>
      <c r="P419" s="8">
        <v>20</v>
      </c>
      <c r="Q419" s="49">
        <f t="shared" si="104"/>
        <v>0</v>
      </c>
      <c r="T419" s="8">
        <f t="shared" si="88"/>
        <v>0.80707395498392287</v>
      </c>
      <c r="U419" s="8">
        <f t="shared" si="89"/>
        <v>1</v>
      </c>
      <c r="V419" s="8">
        <f t="shared" si="90"/>
        <v>0.82711555959963601</v>
      </c>
      <c r="W419" s="8">
        <f t="shared" si="91"/>
        <v>0.64840182648401823</v>
      </c>
      <c r="X419" s="8">
        <f t="shared" si="92"/>
        <v>0.78894472361809043</v>
      </c>
      <c r="Y419" s="8">
        <f t="shared" si="93"/>
        <v>0.91891891891891897</v>
      </c>
      <c r="Z419" s="8">
        <f t="shared" si="94"/>
        <v>0.71819645732689208</v>
      </c>
      <c r="AA419" s="8">
        <f t="shared" si="95"/>
        <v>0.93939393939393945</v>
      </c>
      <c r="AB419" s="8">
        <f t="shared" si="96"/>
        <v>0.8</v>
      </c>
      <c r="AC419" s="8">
        <f t="shared" si="97"/>
        <v>1</v>
      </c>
      <c r="AD419" s="8">
        <f t="shared" si="98"/>
        <v>1.1888782358581016</v>
      </c>
      <c r="AE419" s="8">
        <f t="shared" si="99"/>
        <v>0.39393939393939392</v>
      </c>
      <c r="AF419" s="8">
        <f t="shared" si="100"/>
        <v>0.7142857142857143</v>
      </c>
      <c r="AG419" s="8">
        <f t="shared" si="101"/>
        <v>0</v>
      </c>
      <c r="AH419" s="8">
        <f t="shared" si="102"/>
        <v>0.8</v>
      </c>
      <c r="AI419" s="8">
        <f t="shared" si="102"/>
        <v>1</v>
      </c>
    </row>
    <row r="420" spans="1:35" x14ac:dyDescent="0.25">
      <c r="A420" s="7">
        <f t="shared" si="103"/>
        <v>42786</v>
      </c>
      <c r="B420" s="49">
        <v>232</v>
      </c>
      <c r="C420" s="49">
        <v>0</v>
      </c>
      <c r="D420" s="49">
        <v>1247</v>
      </c>
      <c r="E420" s="49">
        <v>63</v>
      </c>
      <c r="F420" s="49">
        <v>159</v>
      </c>
      <c r="G420" s="49">
        <v>74</v>
      </c>
      <c r="H420" s="49">
        <v>217</v>
      </c>
      <c r="I420" s="49">
        <v>17</v>
      </c>
      <c r="J420" s="49">
        <v>16</v>
      </c>
      <c r="K420" s="49">
        <v>0</v>
      </c>
      <c r="L420" s="49">
        <v>527</v>
      </c>
      <c r="M420" s="49">
        <v>1</v>
      </c>
      <c r="N420" s="49">
        <v>44</v>
      </c>
      <c r="O420" s="49">
        <v>51</v>
      </c>
      <c r="P420" s="8">
        <v>18</v>
      </c>
      <c r="Q420" s="49">
        <f t="shared" si="104"/>
        <v>0</v>
      </c>
      <c r="T420" s="8">
        <f t="shared" si="88"/>
        <v>1.0497737556561086</v>
      </c>
      <c r="U420" s="8">
        <f t="shared" si="89"/>
        <v>1</v>
      </c>
      <c r="V420" s="8">
        <f t="shared" si="90"/>
        <v>1.0740740740740742</v>
      </c>
      <c r="W420" s="8">
        <f t="shared" si="91"/>
        <v>0.53846153846153844</v>
      </c>
      <c r="X420" s="8">
        <f t="shared" si="92"/>
        <v>0.95209580838323349</v>
      </c>
      <c r="Y420" s="8">
        <f t="shared" si="93"/>
        <v>1.1935483870967742</v>
      </c>
      <c r="Z420" s="8">
        <f t="shared" si="94"/>
        <v>0.83783783783783783</v>
      </c>
      <c r="AA420" s="8">
        <f t="shared" si="95"/>
        <v>0.73913043478260865</v>
      </c>
      <c r="AB420" s="8">
        <f t="shared" si="96"/>
        <v>0.5714285714285714</v>
      </c>
      <c r="AC420" s="8">
        <f t="shared" si="97"/>
        <v>1</v>
      </c>
      <c r="AD420" s="8">
        <f t="shared" si="98"/>
        <v>0.73913043478260865</v>
      </c>
      <c r="AE420" s="8">
        <f t="shared" si="99"/>
        <v>5.8823529411764705E-2</v>
      </c>
      <c r="AF420" s="8">
        <f t="shared" si="100"/>
        <v>1.9130434782608696</v>
      </c>
      <c r="AG420" s="8">
        <f t="shared" si="101"/>
        <v>1.3783783783783783</v>
      </c>
      <c r="AH420" s="8">
        <f t="shared" si="102"/>
        <v>1.125</v>
      </c>
      <c r="AI420" s="8">
        <f t="shared" si="102"/>
        <v>1</v>
      </c>
    </row>
    <row r="421" spans="1:35" x14ac:dyDescent="0.25">
      <c r="A421" s="3">
        <f t="shared" si="103"/>
        <v>42787</v>
      </c>
      <c r="B421" s="9">
        <v>274</v>
      </c>
      <c r="C421" s="9">
        <v>535</v>
      </c>
      <c r="D421" s="9">
        <v>1323</v>
      </c>
      <c r="E421" s="9">
        <v>417</v>
      </c>
      <c r="F421" s="9">
        <v>334</v>
      </c>
      <c r="G421" s="9">
        <v>89</v>
      </c>
      <c r="H421" s="9">
        <v>178</v>
      </c>
      <c r="I421" s="9">
        <v>32</v>
      </c>
      <c r="J421" s="9">
        <v>20</v>
      </c>
      <c r="K421" s="9">
        <v>0</v>
      </c>
      <c r="L421" s="9">
        <v>639</v>
      </c>
      <c r="M421" s="9">
        <v>1</v>
      </c>
      <c r="N421" s="9">
        <v>45</v>
      </c>
      <c r="O421" s="9">
        <v>19</v>
      </c>
      <c r="P421">
        <v>11</v>
      </c>
      <c r="Q421" s="9">
        <f t="shared" si="104"/>
        <v>0</v>
      </c>
      <c r="T421" s="6">
        <f t="shared" si="88"/>
        <v>1.0620155038759691</v>
      </c>
      <c r="U421" s="6">
        <f t="shared" si="89"/>
        <v>0.7621082621082621</v>
      </c>
      <c r="V421" s="6">
        <f t="shared" si="90"/>
        <v>1.3810020876826723</v>
      </c>
      <c r="W421" s="6">
        <f t="shared" si="91"/>
        <v>2.3038674033149169</v>
      </c>
      <c r="X421" s="6">
        <f t="shared" si="92"/>
        <v>0.81067961165048541</v>
      </c>
      <c r="Y421" s="6">
        <f t="shared" si="93"/>
        <v>1.072289156626506</v>
      </c>
      <c r="Z421" s="6">
        <f t="shared" si="94"/>
        <v>0.75744680851063828</v>
      </c>
      <c r="AA421" s="6">
        <f t="shared" si="95"/>
        <v>1.1851851851851851</v>
      </c>
      <c r="AB421" s="6">
        <f t="shared" si="96"/>
        <v>0.5</v>
      </c>
      <c r="AC421" s="6">
        <f t="shared" si="97"/>
        <v>1</v>
      </c>
      <c r="AD421" s="6">
        <f t="shared" si="98"/>
        <v>1.2102272727272727</v>
      </c>
      <c r="AE421" s="6">
        <f t="shared" si="99"/>
        <v>1</v>
      </c>
      <c r="AF421" s="6">
        <f t="shared" si="100"/>
        <v>1.2162162162162162</v>
      </c>
      <c r="AG421" s="6">
        <f t="shared" si="101"/>
        <v>0.73076923076923073</v>
      </c>
      <c r="AH421" s="6">
        <f t="shared" si="102"/>
        <v>1.1000000000000001</v>
      </c>
      <c r="AI421" s="6">
        <f t="shared" si="102"/>
        <v>1</v>
      </c>
    </row>
    <row r="422" spans="1:35" x14ac:dyDescent="0.25">
      <c r="A422" s="3">
        <f t="shared" si="103"/>
        <v>42788</v>
      </c>
      <c r="B422" s="9">
        <v>356</v>
      </c>
      <c r="C422" s="9">
        <v>443</v>
      </c>
      <c r="D422" s="9">
        <v>2274</v>
      </c>
      <c r="E422" s="9">
        <v>422</v>
      </c>
      <c r="F422" s="9">
        <v>431</v>
      </c>
      <c r="G422" s="9">
        <v>91</v>
      </c>
      <c r="H422" s="9">
        <v>548</v>
      </c>
      <c r="I422" s="9">
        <v>94</v>
      </c>
      <c r="J422" s="9">
        <v>33</v>
      </c>
      <c r="K422" s="9">
        <v>64</v>
      </c>
      <c r="L422" s="9">
        <v>1386</v>
      </c>
      <c r="M422" s="9">
        <v>44</v>
      </c>
      <c r="N422" s="9">
        <v>41</v>
      </c>
      <c r="O422" s="9">
        <v>38</v>
      </c>
      <c r="P422">
        <v>37</v>
      </c>
      <c r="Q422" s="9">
        <f t="shared" si="104"/>
        <v>0</v>
      </c>
      <c r="T422" s="6">
        <f t="shared" si="88"/>
        <v>1.0595238095238095</v>
      </c>
      <c r="U422" s="6">
        <f t="shared" si="89"/>
        <v>0.83584905660377362</v>
      </c>
      <c r="V422" s="6">
        <f t="shared" si="90"/>
        <v>1.3009153318077804</v>
      </c>
      <c r="W422" s="6">
        <f t="shared" si="91"/>
        <v>0.78003696857670979</v>
      </c>
      <c r="X422" s="6">
        <f t="shared" si="92"/>
        <v>0.73424190800681433</v>
      </c>
      <c r="Y422" s="6">
        <f t="shared" si="93"/>
        <v>1.0224719101123596</v>
      </c>
      <c r="Z422" s="6">
        <f t="shared" si="94"/>
        <v>0.68585732165206503</v>
      </c>
      <c r="AA422" s="6">
        <f t="shared" si="95"/>
        <v>1.0804597701149425</v>
      </c>
      <c r="AB422" s="6">
        <f t="shared" si="96"/>
        <v>0.6875</v>
      </c>
      <c r="AC422" s="6">
        <f t="shared" si="97"/>
        <v>1.0847457627118644</v>
      </c>
      <c r="AD422" s="6">
        <f t="shared" si="98"/>
        <v>1.1876606683804627</v>
      </c>
      <c r="AE422" s="6">
        <f t="shared" si="99"/>
        <v>1.375</v>
      </c>
      <c r="AF422" s="6">
        <f t="shared" si="100"/>
        <v>0.42268041237113402</v>
      </c>
      <c r="AG422" s="6">
        <f t="shared" si="101"/>
        <v>1.4074074074074074</v>
      </c>
      <c r="AH422" s="6">
        <f t="shared" si="102"/>
        <v>0.94871794871794868</v>
      </c>
      <c r="AI422" s="6">
        <f t="shared" si="102"/>
        <v>1</v>
      </c>
    </row>
    <row r="423" spans="1:35" x14ac:dyDescent="0.25">
      <c r="A423" s="3">
        <f t="shared" si="103"/>
        <v>42789</v>
      </c>
      <c r="B423" s="9">
        <v>318</v>
      </c>
      <c r="C423" s="9">
        <v>389</v>
      </c>
      <c r="D423" s="9">
        <v>3178</v>
      </c>
      <c r="E423" s="9">
        <v>385</v>
      </c>
      <c r="F423" s="9">
        <v>278</v>
      </c>
      <c r="G423" s="9">
        <v>73</v>
      </c>
      <c r="H423" s="9">
        <v>443</v>
      </c>
      <c r="I423" s="9">
        <v>63</v>
      </c>
      <c r="J423" s="9">
        <v>32</v>
      </c>
      <c r="K423" s="9">
        <v>80</v>
      </c>
      <c r="L423" s="9">
        <v>1428</v>
      </c>
      <c r="M423" s="9">
        <v>56</v>
      </c>
      <c r="N423" s="9">
        <v>49</v>
      </c>
      <c r="O423" s="9">
        <v>26</v>
      </c>
      <c r="P423">
        <v>36</v>
      </c>
      <c r="Q423" s="9">
        <f t="shared" si="104"/>
        <v>0</v>
      </c>
      <c r="T423" s="6">
        <f t="shared" si="88"/>
        <v>0.86178861788617889</v>
      </c>
      <c r="U423" s="6">
        <f t="shared" si="89"/>
        <v>1.1543026706231454</v>
      </c>
      <c r="V423" s="6">
        <f t="shared" si="90"/>
        <v>1.3214137214137214</v>
      </c>
      <c r="W423" s="6">
        <f t="shared" si="91"/>
        <v>0.4263565891472868</v>
      </c>
      <c r="X423" s="6">
        <f t="shared" si="92"/>
        <v>0.89677419354838706</v>
      </c>
      <c r="Y423" s="6">
        <f t="shared" si="93"/>
        <v>1.0895522388059702</v>
      </c>
      <c r="Z423" s="6">
        <f t="shared" si="94"/>
        <v>0.60027100271002709</v>
      </c>
      <c r="AA423" s="6">
        <f t="shared" si="95"/>
        <v>0.71590909090909094</v>
      </c>
      <c r="AB423" s="6">
        <f t="shared" si="96"/>
        <v>0.7441860465116279</v>
      </c>
      <c r="AC423" s="6">
        <f t="shared" si="97"/>
        <v>0.97560975609756095</v>
      </c>
      <c r="AD423" s="6">
        <f t="shared" si="98"/>
        <v>1.2417391304347827</v>
      </c>
      <c r="AE423" s="6">
        <f t="shared" si="99"/>
        <v>1</v>
      </c>
      <c r="AF423" s="6">
        <f t="shared" si="100"/>
        <v>1.1136363636363635</v>
      </c>
      <c r="AG423" s="6">
        <f t="shared" si="101"/>
        <v>0.8125</v>
      </c>
      <c r="AH423" s="6">
        <f t="shared" si="102"/>
        <v>1.2</v>
      </c>
      <c r="AI423" s="6">
        <f t="shared" si="102"/>
        <v>1</v>
      </c>
    </row>
    <row r="424" spans="1:35" x14ac:dyDescent="0.25">
      <c r="A424" s="3">
        <f t="shared" si="103"/>
        <v>42790</v>
      </c>
      <c r="B424" s="9">
        <v>308</v>
      </c>
      <c r="C424" s="9">
        <v>345</v>
      </c>
      <c r="D424" s="9">
        <v>2446</v>
      </c>
      <c r="E424" s="9">
        <v>173</v>
      </c>
      <c r="F424" s="9">
        <v>261</v>
      </c>
      <c r="G424" s="9">
        <v>94</v>
      </c>
      <c r="H424" s="9">
        <v>324</v>
      </c>
      <c r="I424" s="9">
        <v>32</v>
      </c>
      <c r="J424" s="9">
        <v>18</v>
      </c>
      <c r="K424" s="9">
        <v>5</v>
      </c>
      <c r="L424" s="9">
        <v>1541</v>
      </c>
      <c r="M424" s="9">
        <v>34</v>
      </c>
      <c r="N424" s="9">
        <v>58</v>
      </c>
      <c r="O424" s="9">
        <v>27</v>
      </c>
      <c r="P424">
        <v>23</v>
      </c>
      <c r="Q424" s="9">
        <f t="shared" si="104"/>
        <v>0</v>
      </c>
      <c r="T424" s="6">
        <f t="shared" si="88"/>
        <v>0.88760806916426516</v>
      </c>
      <c r="U424" s="6">
        <f t="shared" si="89"/>
        <v>0.88917525773195871</v>
      </c>
      <c r="V424" s="6">
        <f t="shared" si="90"/>
        <v>0.9710202461294164</v>
      </c>
      <c r="W424" s="6">
        <f t="shared" si="91"/>
        <v>0.33723196881091616</v>
      </c>
      <c r="X424" s="6">
        <f t="shared" si="92"/>
        <v>0.96309963099630991</v>
      </c>
      <c r="Y424" s="6">
        <f t="shared" si="93"/>
        <v>1.175</v>
      </c>
      <c r="Z424" s="6">
        <f t="shared" si="94"/>
        <v>0.71208791208791211</v>
      </c>
      <c r="AA424" s="6">
        <f t="shared" si="95"/>
        <v>0.43835616438356162</v>
      </c>
      <c r="AB424" s="6">
        <f t="shared" si="96"/>
        <v>0.6428571428571429</v>
      </c>
      <c r="AC424" s="6">
        <f t="shared" si="97"/>
        <v>0.17241379310344829</v>
      </c>
      <c r="AD424" s="6">
        <f t="shared" si="98"/>
        <v>1.1272860277980981</v>
      </c>
      <c r="AE424" s="6">
        <f t="shared" si="99"/>
        <v>0.73913043478260865</v>
      </c>
      <c r="AF424" s="6">
        <f t="shared" si="100"/>
        <v>0.82857142857142863</v>
      </c>
      <c r="AG424" s="6">
        <f t="shared" si="101"/>
        <v>0.75</v>
      </c>
      <c r="AH424" s="6">
        <f t="shared" si="102"/>
        <v>1.0454545454545454</v>
      </c>
      <c r="AI424" s="6">
        <f t="shared" si="102"/>
        <v>1</v>
      </c>
    </row>
    <row r="425" spans="1:35" x14ac:dyDescent="0.25">
      <c r="A425" s="3">
        <f t="shared" si="103"/>
        <v>42791</v>
      </c>
      <c r="B425" s="9">
        <v>253</v>
      </c>
      <c r="C425" s="9">
        <v>329</v>
      </c>
      <c r="D425" s="9">
        <v>2067</v>
      </c>
      <c r="E425" s="9">
        <v>596</v>
      </c>
      <c r="F425" s="9">
        <v>539</v>
      </c>
      <c r="G425" s="9">
        <v>69</v>
      </c>
      <c r="H425" s="9">
        <v>345</v>
      </c>
      <c r="I425" s="9">
        <v>65</v>
      </c>
      <c r="J425" s="9">
        <v>28</v>
      </c>
      <c r="K425" s="9">
        <v>28</v>
      </c>
      <c r="L425" s="9">
        <v>1337</v>
      </c>
      <c r="M425" s="9">
        <v>29</v>
      </c>
      <c r="N425" s="9">
        <v>47</v>
      </c>
      <c r="O425" s="9">
        <v>10</v>
      </c>
      <c r="P425">
        <v>22</v>
      </c>
      <c r="Q425" s="9">
        <f t="shared" si="104"/>
        <v>0</v>
      </c>
      <c r="T425" s="6">
        <f t="shared" si="88"/>
        <v>0.72701149425287359</v>
      </c>
      <c r="U425" s="6">
        <f t="shared" si="89"/>
        <v>0.82871536523929468</v>
      </c>
      <c r="V425" s="6">
        <f t="shared" si="90"/>
        <v>0.78563283922462945</v>
      </c>
      <c r="W425" s="6">
        <f t="shared" si="91"/>
        <v>1.2016129032258065</v>
      </c>
      <c r="X425" s="6">
        <f t="shared" si="92"/>
        <v>0.94230769230769229</v>
      </c>
      <c r="Y425" s="6">
        <f t="shared" si="93"/>
        <v>0.89610389610389607</v>
      </c>
      <c r="Z425" s="6">
        <f t="shared" si="94"/>
        <v>0.64727954971857415</v>
      </c>
      <c r="AA425" s="6">
        <f t="shared" si="95"/>
        <v>1.3</v>
      </c>
      <c r="AB425" s="6">
        <f t="shared" si="96"/>
        <v>0.73684210526315785</v>
      </c>
      <c r="AC425" s="6">
        <f t="shared" si="97"/>
        <v>0.5490196078431373</v>
      </c>
      <c r="AD425" s="6">
        <f t="shared" si="98"/>
        <v>1.0445312499999999</v>
      </c>
      <c r="AE425" s="6">
        <f t="shared" si="99"/>
        <v>1.0740740740740742</v>
      </c>
      <c r="AF425" s="6">
        <f t="shared" si="100"/>
        <v>0.65277777777777779</v>
      </c>
      <c r="AG425" s="6">
        <f t="shared" si="101"/>
        <v>0.58823529411764708</v>
      </c>
      <c r="AH425" s="6">
        <f t="shared" si="102"/>
        <v>0.61111111111111116</v>
      </c>
      <c r="AI425" s="6">
        <f t="shared" si="102"/>
        <v>1</v>
      </c>
    </row>
    <row r="426" spans="1:35" x14ac:dyDescent="0.25">
      <c r="A426" s="7">
        <f t="shared" si="103"/>
        <v>42792</v>
      </c>
      <c r="B426" s="49">
        <v>280</v>
      </c>
      <c r="C426" s="49">
        <v>0</v>
      </c>
      <c r="D426" s="49">
        <v>1515</v>
      </c>
      <c r="E426" s="49">
        <v>153</v>
      </c>
      <c r="F426" s="49">
        <v>185</v>
      </c>
      <c r="G426" s="49">
        <v>81</v>
      </c>
      <c r="H426" s="49">
        <v>291</v>
      </c>
      <c r="I426" s="49">
        <v>42</v>
      </c>
      <c r="J426" s="49">
        <v>18</v>
      </c>
      <c r="K426" s="49">
        <v>0</v>
      </c>
      <c r="L426" s="49">
        <v>1386</v>
      </c>
      <c r="M426" s="49">
        <v>13</v>
      </c>
      <c r="N426" s="49">
        <v>46</v>
      </c>
      <c r="O426" s="49">
        <v>35</v>
      </c>
      <c r="P426" s="8">
        <v>23</v>
      </c>
      <c r="Q426" s="49">
        <f t="shared" si="104"/>
        <v>0</v>
      </c>
      <c r="T426" s="8">
        <f t="shared" si="88"/>
        <v>1.1155378486055776</v>
      </c>
      <c r="U426" s="8">
        <f t="shared" si="89"/>
        <v>1</v>
      </c>
      <c r="V426" s="8">
        <f t="shared" si="90"/>
        <v>0.83333333333333337</v>
      </c>
      <c r="W426" s="8">
        <f t="shared" si="91"/>
        <v>1.0774647887323943</v>
      </c>
      <c r="X426" s="8">
        <f t="shared" si="92"/>
        <v>1.1783439490445859</v>
      </c>
      <c r="Y426" s="8">
        <f t="shared" si="93"/>
        <v>1.1911764705882353</v>
      </c>
      <c r="Z426" s="8">
        <f t="shared" si="94"/>
        <v>0.65246636771300448</v>
      </c>
      <c r="AA426" s="8">
        <f t="shared" si="95"/>
        <v>0.67741935483870963</v>
      </c>
      <c r="AB426" s="8">
        <f t="shared" si="96"/>
        <v>0.6428571428571429</v>
      </c>
      <c r="AC426" s="8">
        <f t="shared" si="97"/>
        <v>1</v>
      </c>
      <c r="AD426" s="8">
        <f t="shared" si="98"/>
        <v>1.1177419354838709</v>
      </c>
      <c r="AE426" s="8">
        <f t="shared" si="99"/>
        <v>0.5</v>
      </c>
      <c r="AF426" s="8">
        <f t="shared" si="100"/>
        <v>0.92</v>
      </c>
      <c r="AG426" s="8">
        <f t="shared" si="101"/>
        <v>1</v>
      </c>
      <c r="AH426" s="8">
        <f t="shared" si="102"/>
        <v>1.1499999999999999</v>
      </c>
      <c r="AI426" s="8">
        <f t="shared" si="102"/>
        <v>1</v>
      </c>
    </row>
    <row r="427" spans="1:35" x14ac:dyDescent="0.25">
      <c r="A427" s="7">
        <f t="shared" si="103"/>
        <v>42793</v>
      </c>
      <c r="B427" s="49">
        <v>192</v>
      </c>
      <c r="C427" s="49">
        <v>0</v>
      </c>
      <c r="D427" s="49">
        <v>1094</v>
      </c>
      <c r="E427" s="49">
        <v>60</v>
      </c>
      <c r="F427" s="49">
        <v>122</v>
      </c>
      <c r="G427" s="49">
        <v>93</v>
      </c>
      <c r="H427" s="49">
        <v>144</v>
      </c>
      <c r="I427" s="49">
        <v>20</v>
      </c>
      <c r="J427" s="49">
        <v>25</v>
      </c>
      <c r="K427" s="49">
        <v>0</v>
      </c>
      <c r="L427" s="49">
        <v>721</v>
      </c>
      <c r="M427" s="49">
        <v>6</v>
      </c>
      <c r="N427" s="49">
        <v>29</v>
      </c>
      <c r="O427" s="49">
        <v>20</v>
      </c>
      <c r="P427" s="8">
        <v>23</v>
      </c>
      <c r="Q427" s="49">
        <f t="shared" si="104"/>
        <v>0</v>
      </c>
      <c r="T427" s="8">
        <f t="shared" si="88"/>
        <v>0.82758620689655171</v>
      </c>
      <c r="U427" s="8">
        <f t="shared" si="89"/>
        <v>1</v>
      </c>
      <c r="V427" s="8">
        <f t="shared" si="90"/>
        <v>0.87730553327987171</v>
      </c>
      <c r="W427" s="8">
        <f t="shared" si="91"/>
        <v>0.95238095238095233</v>
      </c>
      <c r="X427" s="8">
        <f t="shared" si="92"/>
        <v>0.76729559748427678</v>
      </c>
      <c r="Y427" s="8">
        <f t="shared" si="93"/>
        <v>1.2567567567567568</v>
      </c>
      <c r="Z427" s="8">
        <f t="shared" si="94"/>
        <v>0.66359447004608296</v>
      </c>
      <c r="AA427" s="8">
        <f t="shared" si="95"/>
        <v>1.1764705882352942</v>
      </c>
      <c r="AB427" s="8">
        <f t="shared" si="96"/>
        <v>1.5625</v>
      </c>
      <c r="AC427" s="8">
        <f t="shared" si="97"/>
        <v>1</v>
      </c>
      <c r="AD427" s="8">
        <f t="shared" si="98"/>
        <v>1.3681214421252372</v>
      </c>
      <c r="AE427" s="8">
        <f t="shared" si="99"/>
        <v>6</v>
      </c>
      <c r="AF427" s="8">
        <f t="shared" si="100"/>
        <v>0.65909090909090906</v>
      </c>
      <c r="AG427" s="8">
        <f t="shared" si="101"/>
        <v>0.39215686274509803</v>
      </c>
      <c r="AH427" s="8">
        <f t="shared" si="102"/>
        <v>1.2777777777777777</v>
      </c>
      <c r="AI427" s="8">
        <f t="shared" si="102"/>
        <v>1</v>
      </c>
    </row>
    <row r="428" spans="1:35" x14ac:dyDescent="0.25">
      <c r="A428" s="3">
        <f t="shared" si="103"/>
        <v>42794</v>
      </c>
      <c r="B428" s="9">
        <v>246</v>
      </c>
      <c r="C428" s="9">
        <v>467</v>
      </c>
      <c r="D428" s="9">
        <v>1519</v>
      </c>
      <c r="E428" s="9">
        <v>362</v>
      </c>
      <c r="F428" s="9">
        <v>375</v>
      </c>
      <c r="G428" s="9">
        <v>108</v>
      </c>
      <c r="H428" s="9">
        <v>104</v>
      </c>
      <c r="I428" s="9">
        <v>22</v>
      </c>
      <c r="J428" s="9">
        <v>29</v>
      </c>
      <c r="K428" s="9">
        <v>0</v>
      </c>
      <c r="L428" s="9">
        <v>778</v>
      </c>
      <c r="M428" s="9">
        <v>0</v>
      </c>
      <c r="N428" s="9">
        <v>24</v>
      </c>
      <c r="O428" s="9">
        <v>8</v>
      </c>
      <c r="P428">
        <v>13</v>
      </c>
      <c r="Q428" s="9">
        <f t="shared" si="104"/>
        <v>0</v>
      </c>
      <c r="T428" s="6">
        <f t="shared" si="88"/>
        <v>0.8978102189781022</v>
      </c>
      <c r="U428" s="6">
        <f t="shared" si="89"/>
        <v>0.87289719626168227</v>
      </c>
      <c r="V428" s="6">
        <f t="shared" si="90"/>
        <v>1.1481481481481481</v>
      </c>
      <c r="W428" s="6">
        <f t="shared" si="91"/>
        <v>0.86810551558753002</v>
      </c>
      <c r="X428" s="6">
        <f t="shared" si="92"/>
        <v>1.1227544910179641</v>
      </c>
      <c r="Y428" s="6">
        <f t="shared" si="93"/>
        <v>1.2134831460674158</v>
      </c>
      <c r="Z428" s="6">
        <f t="shared" si="94"/>
        <v>0.5842696629213483</v>
      </c>
      <c r="AA428" s="6">
        <f t="shared" si="95"/>
        <v>0.6875</v>
      </c>
      <c r="AB428" s="6">
        <f t="shared" si="96"/>
        <v>1.45</v>
      </c>
      <c r="AC428" s="6">
        <f t="shared" si="97"/>
        <v>1</v>
      </c>
      <c r="AD428" s="6">
        <f t="shared" si="98"/>
        <v>1.2175273865414711</v>
      </c>
      <c r="AE428" s="6">
        <f t="shared" si="99"/>
        <v>0</v>
      </c>
      <c r="AF428" s="6">
        <f t="shared" si="100"/>
        <v>0.53333333333333333</v>
      </c>
      <c r="AG428" s="6">
        <f t="shared" si="101"/>
        <v>0.42105263157894735</v>
      </c>
      <c r="AH428" s="6">
        <f t="shared" si="102"/>
        <v>1.1818181818181819</v>
      </c>
      <c r="AI428" s="6">
        <f t="shared" si="102"/>
        <v>1</v>
      </c>
    </row>
    <row r="429" spans="1:35" x14ac:dyDescent="0.25">
      <c r="A429" s="3">
        <f t="shared" si="103"/>
        <v>42795</v>
      </c>
      <c r="B429" s="9">
        <v>343</v>
      </c>
      <c r="C429" s="9">
        <v>192</v>
      </c>
      <c r="D429" s="9">
        <v>1950</v>
      </c>
      <c r="E429" s="9">
        <v>412</v>
      </c>
      <c r="F429" s="9">
        <v>418</v>
      </c>
      <c r="G429" s="9">
        <v>86</v>
      </c>
      <c r="H429" s="9">
        <v>343</v>
      </c>
      <c r="I429" s="9">
        <v>65</v>
      </c>
      <c r="J429" s="9">
        <v>35</v>
      </c>
      <c r="K429" s="9">
        <v>56</v>
      </c>
      <c r="L429" s="9">
        <v>1641</v>
      </c>
      <c r="M429" s="9">
        <v>14</v>
      </c>
      <c r="N429" s="9">
        <v>29</v>
      </c>
      <c r="O429" s="9">
        <v>30</v>
      </c>
      <c r="P429">
        <v>31</v>
      </c>
      <c r="Q429" s="9">
        <f t="shared" si="104"/>
        <v>0</v>
      </c>
      <c r="T429" s="6">
        <f t="shared" si="88"/>
        <v>0.9634831460674157</v>
      </c>
      <c r="U429" s="6">
        <f t="shared" si="89"/>
        <v>0.43340857787810383</v>
      </c>
      <c r="V429" s="6">
        <f t="shared" si="90"/>
        <v>0.85751978891820579</v>
      </c>
      <c r="W429" s="6">
        <f t="shared" si="91"/>
        <v>0.976303317535545</v>
      </c>
      <c r="X429" s="6">
        <f t="shared" si="92"/>
        <v>0.96983758700696054</v>
      </c>
      <c r="Y429" s="6">
        <f t="shared" si="93"/>
        <v>0.94505494505494503</v>
      </c>
      <c r="Z429" s="6">
        <f t="shared" si="94"/>
        <v>0.62591240875912413</v>
      </c>
      <c r="AA429" s="6">
        <f t="shared" si="95"/>
        <v>0.69148936170212771</v>
      </c>
      <c r="AB429" s="6">
        <f t="shared" si="96"/>
        <v>1.0606060606060606</v>
      </c>
      <c r="AC429" s="6">
        <f t="shared" si="97"/>
        <v>0.875</v>
      </c>
      <c r="AD429" s="6">
        <f t="shared" si="98"/>
        <v>1.1839826839826839</v>
      </c>
      <c r="AE429" s="6">
        <f t="shared" si="99"/>
        <v>0.31818181818181818</v>
      </c>
      <c r="AF429" s="6">
        <f t="shared" si="100"/>
        <v>0.70731707317073167</v>
      </c>
      <c r="AG429" s="6">
        <f t="shared" si="101"/>
        <v>0.78947368421052633</v>
      </c>
      <c r="AH429" s="6">
        <f t="shared" si="102"/>
        <v>0.83783783783783783</v>
      </c>
      <c r="AI429" s="6">
        <f t="shared" si="102"/>
        <v>1</v>
      </c>
    </row>
    <row r="430" spans="1:35" x14ac:dyDescent="0.25">
      <c r="A430" s="3">
        <f t="shared" si="103"/>
        <v>42796</v>
      </c>
      <c r="B430" s="9">
        <v>347</v>
      </c>
      <c r="C430" s="9">
        <v>446</v>
      </c>
      <c r="D430" s="9">
        <v>2490</v>
      </c>
      <c r="E430" s="9">
        <v>359</v>
      </c>
      <c r="F430" s="9">
        <v>322</v>
      </c>
      <c r="G430" s="9">
        <v>86</v>
      </c>
      <c r="H430" s="9">
        <v>487</v>
      </c>
      <c r="I430" s="9">
        <v>49</v>
      </c>
      <c r="J430" s="9">
        <v>28</v>
      </c>
      <c r="K430" s="9">
        <v>82</v>
      </c>
      <c r="L430" s="9">
        <v>1910</v>
      </c>
      <c r="M430" s="9">
        <v>24</v>
      </c>
      <c r="N430" s="9">
        <v>62</v>
      </c>
      <c r="O430" s="9">
        <v>13</v>
      </c>
      <c r="P430">
        <v>20</v>
      </c>
      <c r="Q430" s="9">
        <f t="shared" si="104"/>
        <v>0</v>
      </c>
      <c r="T430" s="6">
        <f t="shared" si="88"/>
        <v>1.0911949685534592</v>
      </c>
      <c r="U430" s="6">
        <f t="shared" si="89"/>
        <v>1.1465295629820051</v>
      </c>
      <c r="V430" s="6">
        <f t="shared" si="90"/>
        <v>0.78351164254247951</v>
      </c>
      <c r="W430" s="6">
        <f t="shared" si="91"/>
        <v>0.93246753246753245</v>
      </c>
      <c r="X430" s="6">
        <f t="shared" si="92"/>
        <v>1.1582733812949639</v>
      </c>
      <c r="Y430" s="6">
        <f t="shared" si="93"/>
        <v>1.178082191780822</v>
      </c>
      <c r="Z430" s="6">
        <f t="shared" si="94"/>
        <v>1.0993227990970655</v>
      </c>
      <c r="AA430" s="6">
        <f t="shared" si="95"/>
        <v>0.77777777777777779</v>
      </c>
      <c r="AB430" s="6">
        <f t="shared" si="96"/>
        <v>0.875</v>
      </c>
      <c r="AC430" s="6">
        <f t="shared" si="97"/>
        <v>1.0249999999999999</v>
      </c>
      <c r="AD430" s="6">
        <f t="shared" si="98"/>
        <v>1.3375350140056022</v>
      </c>
      <c r="AE430" s="6">
        <f t="shared" si="99"/>
        <v>0.42857142857142855</v>
      </c>
      <c r="AF430" s="6">
        <f t="shared" si="100"/>
        <v>1.2653061224489797</v>
      </c>
      <c r="AG430" s="6">
        <f t="shared" si="101"/>
        <v>0.5</v>
      </c>
      <c r="AH430" s="6">
        <f t="shared" si="102"/>
        <v>0.55555555555555558</v>
      </c>
      <c r="AI430" s="6">
        <f t="shared" si="102"/>
        <v>1</v>
      </c>
    </row>
    <row r="431" spans="1:35" x14ac:dyDescent="0.25">
      <c r="A431" s="3">
        <f t="shared" si="103"/>
        <v>42797</v>
      </c>
      <c r="B431" s="9">
        <v>339</v>
      </c>
      <c r="C431" s="9">
        <v>254</v>
      </c>
      <c r="D431" s="9">
        <v>1938</v>
      </c>
      <c r="E431" s="9">
        <v>269</v>
      </c>
      <c r="F431" s="9">
        <v>293</v>
      </c>
      <c r="G431" s="9">
        <v>78</v>
      </c>
      <c r="H431" s="9">
        <v>242</v>
      </c>
      <c r="I431" s="9">
        <v>33</v>
      </c>
      <c r="J431" s="9">
        <v>27</v>
      </c>
      <c r="K431" s="9">
        <v>13</v>
      </c>
      <c r="L431" s="9">
        <v>1699</v>
      </c>
      <c r="M431" s="9">
        <v>39</v>
      </c>
      <c r="N431" s="9">
        <v>47</v>
      </c>
      <c r="O431" s="9">
        <v>19</v>
      </c>
      <c r="P431">
        <v>27</v>
      </c>
      <c r="Q431" s="9">
        <f t="shared" si="104"/>
        <v>0</v>
      </c>
      <c r="T431" s="6">
        <f t="shared" si="88"/>
        <v>1.1006493506493507</v>
      </c>
      <c r="U431" s="6">
        <f t="shared" si="89"/>
        <v>0.73623188405797102</v>
      </c>
      <c r="V431" s="6">
        <f t="shared" si="90"/>
        <v>0.79231398201144732</v>
      </c>
      <c r="W431" s="6">
        <f t="shared" si="91"/>
        <v>1.5549132947976878</v>
      </c>
      <c r="X431" s="6">
        <f t="shared" si="92"/>
        <v>1.1226053639846743</v>
      </c>
      <c r="Y431" s="6">
        <f t="shared" si="93"/>
        <v>0.82978723404255317</v>
      </c>
      <c r="Z431" s="6">
        <f t="shared" si="94"/>
        <v>0.74691358024691357</v>
      </c>
      <c r="AA431" s="6">
        <f t="shared" si="95"/>
        <v>1.03125</v>
      </c>
      <c r="AB431" s="6">
        <f t="shared" si="96"/>
        <v>1.5</v>
      </c>
      <c r="AC431" s="6">
        <f t="shared" si="97"/>
        <v>2.6</v>
      </c>
      <c r="AD431" s="6">
        <f t="shared" si="98"/>
        <v>1.1025308241401688</v>
      </c>
      <c r="AE431" s="6">
        <f t="shared" si="99"/>
        <v>1.1470588235294117</v>
      </c>
      <c r="AF431" s="6">
        <f t="shared" si="100"/>
        <v>0.81034482758620685</v>
      </c>
      <c r="AG431" s="6">
        <f t="shared" si="101"/>
        <v>0.70370370370370372</v>
      </c>
      <c r="AH431" s="6">
        <f t="shared" si="102"/>
        <v>1.173913043478261</v>
      </c>
      <c r="AI431" s="6">
        <f t="shared" si="102"/>
        <v>1</v>
      </c>
    </row>
    <row r="432" spans="1:35" x14ac:dyDescent="0.25">
      <c r="A432" s="3">
        <f t="shared" si="103"/>
        <v>42798</v>
      </c>
      <c r="B432" s="9">
        <v>297</v>
      </c>
      <c r="C432" s="9">
        <v>637</v>
      </c>
      <c r="D432" s="9">
        <v>1785</v>
      </c>
      <c r="E432" s="9">
        <v>298</v>
      </c>
      <c r="F432" s="9">
        <v>439</v>
      </c>
      <c r="G432" s="9">
        <v>81</v>
      </c>
      <c r="H432" s="9">
        <v>236</v>
      </c>
      <c r="I432" s="9">
        <v>33</v>
      </c>
      <c r="J432" s="9">
        <v>19</v>
      </c>
      <c r="K432" s="9">
        <v>26</v>
      </c>
      <c r="L432" s="9">
        <v>1800</v>
      </c>
      <c r="M432" s="9">
        <v>9</v>
      </c>
      <c r="N432" s="9">
        <v>31</v>
      </c>
      <c r="O432" s="9">
        <v>12</v>
      </c>
      <c r="P432">
        <v>17</v>
      </c>
      <c r="Q432" s="9">
        <f t="shared" si="104"/>
        <v>0</v>
      </c>
      <c r="T432" s="6">
        <f t="shared" si="88"/>
        <v>1.173913043478261</v>
      </c>
      <c r="U432" s="6">
        <f t="shared" si="89"/>
        <v>1.9361702127659575</v>
      </c>
      <c r="V432" s="6">
        <f t="shared" si="90"/>
        <v>0.86357039187227869</v>
      </c>
      <c r="W432" s="6">
        <f t="shared" si="91"/>
        <v>0.5</v>
      </c>
      <c r="X432" s="6">
        <f t="shared" si="92"/>
        <v>0.8144712430426716</v>
      </c>
      <c r="Y432" s="6">
        <f t="shared" si="93"/>
        <v>1.173913043478261</v>
      </c>
      <c r="Z432" s="6">
        <f t="shared" si="94"/>
        <v>0.68405797101449273</v>
      </c>
      <c r="AA432" s="6">
        <f t="shared" si="95"/>
        <v>0.50769230769230766</v>
      </c>
      <c r="AB432" s="6">
        <f t="shared" si="96"/>
        <v>0.6785714285714286</v>
      </c>
      <c r="AC432" s="6">
        <f t="shared" si="97"/>
        <v>0.9285714285714286</v>
      </c>
      <c r="AD432" s="6">
        <f t="shared" si="98"/>
        <v>1.3462976813762153</v>
      </c>
      <c r="AE432" s="6">
        <f t="shared" si="99"/>
        <v>0.31034482758620691</v>
      </c>
      <c r="AF432" s="6">
        <f t="shared" si="100"/>
        <v>0.65957446808510634</v>
      </c>
      <c r="AG432" s="6">
        <f t="shared" si="101"/>
        <v>1.2</v>
      </c>
      <c r="AH432" s="6">
        <f t="shared" si="102"/>
        <v>0.77272727272727271</v>
      </c>
      <c r="AI432" s="6">
        <f t="shared" si="102"/>
        <v>1</v>
      </c>
    </row>
    <row r="433" spans="1:35" x14ac:dyDescent="0.25">
      <c r="A433" s="7">
        <f t="shared" si="103"/>
        <v>42799</v>
      </c>
      <c r="B433" s="49">
        <v>307</v>
      </c>
      <c r="C433" s="49">
        <v>0</v>
      </c>
      <c r="D433" s="49">
        <v>1505</v>
      </c>
      <c r="E433" s="49">
        <v>99</v>
      </c>
      <c r="F433" s="49">
        <v>170</v>
      </c>
      <c r="G433" s="49">
        <v>82</v>
      </c>
      <c r="H433" s="49">
        <v>159</v>
      </c>
      <c r="I433" s="49">
        <v>41</v>
      </c>
      <c r="J433" s="49">
        <v>25</v>
      </c>
      <c r="K433" s="49">
        <v>0</v>
      </c>
      <c r="L433" s="49">
        <v>1555</v>
      </c>
      <c r="M433" s="49">
        <v>14</v>
      </c>
      <c r="N433" s="49">
        <v>29</v>
      </c>
      <c r="O433" s="49">
        <v>22</v>
      </c>
      <c r="P433" s="8">
        <v>25</v>
      </c>
      <c r="Q433" s="49">
        <f t="shared" si="104"/>
        <v>0</v>
      </c>
      <c r="T433" s="8">
        <f t="shared" si="88"/>
        <v>1.0964285714285715</v>
      </c>
      <c r="U433" s="8">
        <f t="shared" si="89"/>
        <v>1</v>
      </c>
      <c r="V433" s="8">
        <f t="shared" si="90"/>
        <v>0.99339933993399343</v>
      </c>
      <c r="W433" s="8">
        <f t="shared" si="91"/>
        <v>0.6470588235294118</v>
      </c>
      <c r="X433" s="8">
        <f t="shared" si="92"/>
        <v>0.91891891891891897</v>
      </c>
      <c r="Y433" s="8">
        <f t="shared" si="93"/>
        <v>1.0123456790123457</v>
      </c>
      <c r="Z433" s="8">
        <f t="shared" si="94"/>
        <v>0.54639175257731953</v>
      </c>
      <c r="AA433" s="8">
        <f t="shared" si="95"/>
        <v>0.97619047619047616</v>
      </c>
      <c r="AB433" s="8">
        <f t="shared" si="96"/>
        <v>1.3888888888888888</v>
      </c>
      <c r="AC433" s="8">
        <f t="shared" si="97"/>
        <v>1</v>
      </c>
      <c r="AD433" s="8">
        <f t="shared" si="98"/>
        <v>1.121933621933622</v>
      </c>
      <c r="AE433" s="8">
        <f t="shared" si="99"/>
        <v>1.0769230769230769</v>
      </c>
      <c r="AF433" s="8">
        <f t="shared" si="100"/>
        <v>0.63043478260869568</v>
      </c>
      <c r="AG433" s="8">
        <f t="shared" si="101"/>
        <v>0.62857142857142856</v>
      </c>
      <c r="AH433" s="8">
        <f t="shared" si="102"/>
        <v>1.0869565217391304</v>
      </c>
      <c r="AI433" s="8">
        <f t="shared" si="102"/>
        <v>1</v>
      </c>
    </row>
    <row r="434" spans="1:35" x14ac:dyDescent="0.25">
      <c r="A434" s="7">
        <f t="shared" si="103"/>
        <v>42800</v>
      </c>
      <c r="B434" s="49">
        <v>207</v>
      </c>
      <c r="C434" s="49">
        <v>0</v>
      </c>
      <c r="D434" s="49">
        <v>697</v>
      </c>
      <c r="E434" s="49">
        <v>33</v>
      </c>
      <c r="F434" s="49">
        <v>130</v>
      </c>
      <c r="G434" s="49">
        <v>93</v>
      </c>
      <c r="H434" s="49">
        <v>82</v>
      </c>
      <c r="I434" s="49">
        <v>31</v>
      </c>
      <c r="J434" s="49">
        <v>21</v>
      </c>
      <c r="K434" s="49">
        <v>0</v>
      </c>
      <c r="L434" s="49">
        <v>1086</v>
      </c>
      <c r="M434" s="49">
        <v>3</v>
      </c>
      <c r="N434" s="49">
        <v>22</v>
      </c>
      <c r="O434" s="49">
        <v>35</v>
      </c>
      <c r="P434" s="8">
        <v>19</v>
      </c>
      <c r="Q434" s="49">
        <f t="shared" si="104"/>
        <v>0</v>
      </c>
      <c r="T434" s="8">
        <f t="shared" si="88"/>
        <v>1.078125</v>
      </c>
      <c r="U434" s="8">
        <f t="shared" si="89"/>
        <v>1</v>
      </c>
      <c r="V434" s="8">
        <f t="shared" si="90"/>
        <v>0.63711151736745886</v>
      </c>
      <c r="W434" s="8">
        <f t="shared" si="91"/>
        <v>0.55000000000000004</v>
      </c>
      <c r="X434" s="8">
        <f t="shared" si="92"/>
        <v>1.0655737704918034</v>
      </c>
      <c r="Y434" s="8">
        <f t="shared" si="93"/>
        <v>1</v>
      </c>
      <c r="Z434" s="8">
        <f t="shared" si="94"/>
        <v>0.56944444444444442</v>
      </c>
      <c r="AA434" s="8">
        <f t="shared" si="95"/>
        <v>1.55</v>
      </c>
      <c r="AB434" s="8">
        <f t="shared" si="96"/>
        <v>0.84</v>
      </c>
      <c r="AC434" s="8">
        <f t="shared" si="97"/>
        <v>1</v>
      </c>
      <c r="AD434" s="8">
        <f t="shared" si="98"/>
        <v>1.5062413314840499</v>
      </c>
      <c r="AE434" s="8">
        <f t="shared" si="99"/>
        <v>0.5</v>
      </c>
      <c r="AF434" s="8">
        <f t="shared" si="100"/>
        <v>0.75862068965517238</v>
      </c>
      <c r="AG434" s="8">
        <f t="shared" si="101"/>
        <v>1.75</v>
      </c>
      <c r="AH434" s="8">
        <f t="shared" si="102"/>
        <v>0.82608695652173914</v>
      </c>
      <c r="AI434" s="8">
        <f t="shared" si="102"/>
        <v>1</v>
      </c>
    </row>
    <row r="435" spans="1:35" x14ac:dyDescent="0.25">
      <c r="A435" s="3">
        <f t="shared" si="103"/>
        <v>42801</v>
      </c>
      <c r="B435" s="9">
        <v>318</v>
      </c>
      <c r="C435" s="9">
        <v>298</v>
      </c>
      <c r="D435" s="9">
        <v>740</v>
      </c>
      <c r="E435" s="9">
        <v>252</v>
      </c>
      <c r="F435" s="9">
        <v>363</v>
      </c>
      <c r="G435" s="9">
        <v>99</v>
      </c>
      <c r="H435" s="9">
        <v>65</v>
      </c>
      <c r="I435" s="9">
        <v>28</v>
      </c>
      <c r="J435" s="9">
        <v>31</v>
      </c>
      <c r="K435" s="9">
        <v>0</v>
      </c>
      <c r="L435" s="9">
        <v>987</v>
      </c>
      <c r="M435" s="9">
        <v>0</v>
      </c>
      <c r="N435" s="9">
        <v>37</v>
      </c>
      <c r="O435" s="9">
        <v>26</v>
      </c>
      <c r="P435">
        <v>19</v>
      </c>
      <c r="Q435" s="9">
        <f t="shared" si="104"/>
        <v>0</v>
      </c>
      <c r="T435" s="6">
        <f t="shared" si="88"/>
        <v>1.2926829268292683</v>
      </c>
      <c r="U435" s="6">
        <f t="shared" si="89"/>
        <v>0.63811563169164887</v>
      </c>
      <c r="V435" s="6">
        <f t="shared" si="90"/>
        <v>0.48716260697827518</v>
      </c>
      <c r="W435" s="6">
        <f t="shared" si="91"/>
        <v>0.69613259668508287</v>
      </c>
      <c r="X435" s="6">
        <f t="shared" si="92"/>
        <v>0.96799999999999997</v>
      </c>
      <c r="Y435" s="6">
        <f t="shared" si="93"/>
        <v>0.91666666666666663</v>
      </c>
      <c r="Z435" s="6">
        <f t="shared" si="94"/>
        <v>0.625</v>
      </c>
      <c r="AA435" s="6">
        <f t="shared" si="95"/>
        <v>1.2727272727272727</v>
      </c>
      <c r="AB435" s="6">
        <f t="shared" si="96"/>
        <v>1.0689655172413792</v>
      </c>
      <c r="AC435" s="6">
        <f t="shared" si="97"/>
        <v>1</v>
      </c>
      <c r="AD435" s="6">
        <f t="shared" si="98"/>
        <v>1.268637532133676</v>
      </c>
      <c r="AE435" s="6">
        <f t="shared" si="99"/>
        <v>1</v>
      </c>
      <c r="AF435" s="6">
        <f t="shared" si="100"/>
        <v>1.5416666666666667</v>
      </c>
      <c r="AG435" s="6">
        <f t="shared" si="101"/>
        <v>3.25</v>
      </c>
      <c r="AH435" s="6">
        <f t="shared" si="102"/>
        <v>1.4615384615384615</v>
      </c>
      <c r="AI435" s="6">
        <f t="shared" si="102"/>
        <v>1</v>
      </c>
    </row>
    <row r="436" spans="1:35" x14ac:dyDescent="0.25">
      <c r="A436" s="3">
        <f t="shared" si="103"/>
        <v>42802</v>
      </c>
      <c r="B436" s="9">
        <v>376</v>
      </c>
      <c r="C436" s="9">
        <v>291</v>
      </c>
      <c r="D436" s="9">
        <v>1806</v>
      </c>
      <c r="E436" s="9">
        <v>298</v>
      </c>
      <c r="F436" s="9">
        <v>365</v>
      </c>
      <c r="G436" s="9">
        <v>81</v>
      </c>
      <c r="H436" s="9">
        <v>231</v>
      </c>
      <c r="I436" s="9">
        <v>56</v>
      </c>
      <c r="J436" s="9">
        <v>35</v>
      </c>
      <c r="K436" s="9">
        <v>39</v>
      </c>
      <c r="L436" s="9">
        <v>1972</v>
      </c>
      <c r="M436" s="9">
        <v>30</v>
      </c>
      <c r="N436" s="9">
        <v>31</v>
      </c>
      <c r="O436" s="9">
        <v>16</v>
      </c>
      <c r="P436">
        <v>25</v>
      </c>
      <c r="Q436" s="9">
        <f t="shared" si="104"/>
        <v>0</v>
      </c>
      <c r="T436" s="6">
        <f t="shared" si="88"/>
        <v>1.0962099125364431</v>
      </c>
      <c r="U436" s="6">
        <f t="shared" si="89"/>
        <v>1.515625</v>
      </c>
      <c r="V436" s="6">
        <f t="shared" si="90"/>
        <v>0.92615384615384611</v>
      </c>
      <c r="W436" s="6">
        <f t="shared" si="91"/>
        <v>0.72330097087378642</v>
      </c>
      <c r="X436" s="6">
        <f t="shared" si="92"/>
        <v>0.87320574162679421</v>
      </c>
      <c r="Y436" s="6">
        <f t="shared" si="93"/>
        <v>0.94186046511627908</v>
      </c>
      <c r="Z436" s="6">
        <f t="shared" si="94"/>
        <v>0.67346938775510201</v>
      </c>
      <c r="AA436" s="6">
        <f t="shared" si="95"/>
        <v>0.86153846153846159</v>
      </c>
      <c r="AB436" s="6">
        <f t="shared" si="96"/>
        <v>1</v>
      </c>
      <c r="AC436" s="6">
        <f t="shared" si="97"/>
        <v>0.6964285714285714</v>
      </c>
      <c r="AD436" s="6">
        <f t="shared" si="98"/>
        <v>1.2017062766605728</v>
      </c>
      <c r="AE436" s="6">
        <f t="shared" si="99"/>
        <v>2.1428571428571428</v>
      </c>
      <c r="AF436" s="6">
        <f t="shared" si="100"/>
        <v>1.0689655172413792</v>
      </c>
      <c r="AG436" s="6">
        <f t="shared" si="101"/>
        <v>0.53333333333333333</v>
      </c>
      <c r="AH436" s="6">
        <f t="shared" si="102"/>
        <v>0.80645161290322576</v>
      </c>
      <c r="AI436" s="6">
        <f t="shared" si="102"/>
        <v>1</v>
      </c>
    </row>
    <row r="437" spans="1:35" x14ac:dyDescent="0.25">
      <c r="A437" s="3">
        <f t="shared" si="103"/>
        <v>42803</v>
      </c>
      <c r="B437" s="9">
        <v>332</v>
      </c>
      <c r="C437" s="9">
        <v>234</v>
      </c>
      <c r="D437" s="9">
        <v>1570</v>
      </c>
      <c r="E437" s="9">
        <v>324</v>
      </c>
      <c r="F437" s="9">
        <v>252</v>
      </c>
      <c r="G437" s="9">
        <v>61</v>
      </c>
      <c r="H437" s="9">
        <v>190</v>
      </c>
      <c r="I437" s="9">
        <v>31</v>
      </c>
      <c r="J437" s="9">
        <v>20</v>
      </c>
      <c r="K437" s="9">
        <v>46</v>
      </c>
      <c r="L437" s="9">
        <v>2286</v>
      </c>
      <c r="M437" s="9">
        <v>47</v>
      </c>
      <c r="N437" s="9">
        <v>28</v>
      </c>
      <c r="O437" s="9">
        <v>17</v>
      </c>
      <c r="P437">
        <v>19</v>
      </c>
      <c r="Q437" s="9">
        <f t="shared" si="104"/>
        <v>0</v>
      </c>
      <c r="T437" s="6">
        <f t="shared" si="88"/>
        <v>0.95677233429394815</v>
      </c>
      <c r="U437" s="6">
        <f t="shared" si="89"/>
        <v>0.5246636771300448</v>
      </c>
      <c r="V437" s="6">
        <f t="shared" si="90"/>
        <v>0.63052208835341361</v>
      </c>
      <c r="W437" s="6">
        <f t="shared" si="91"/>
        <v>0.90250696378830086</v>
      </c>
      <c r="X437" s="6">
        <f t="shared" si="92"/>
        <v>0.78260869565217395</v>
      </c>
      <c r="Y437" s="6">
        <f t="shared" si="93"/>
        <v>0.70930232558139539</v>
      </c>
      <c r="Z437" s="6">
        <f t="shared" si="94"/>
        <v>0.39014373716632444</v>
      </c>
      <c r="AA437" s="6">
        <f t="shared" si="95"/>
        <v>0.63265306122448983</v>
      </c>
      <c r="AB437" s="6">
        <f t="shared" si="96"/>
        <v>0.7142857142857143</v>
      </c>
      <c r="AC437" s="6">
        <f t="shared" si="97"/>
        <v>0.56097560975609762</v>
      </c>
      <c r="AD437" s="6">
        <f t="shared" si="98"/>
        <v>1.1968586387434554</v>
      </c>
      <c r="AE437" s="6">
        <f t="shared" si="99"/>
        <v>1.9583333333333333</v>
      </c>
      <c r="AF437" s="6">
        <f t="shared" si="100"/>
        <v>0.45161290322580644</v>
      </c>
      <c r="AG437" s="6">
        <f t="shared" si="101"/>
        <v>1.3076923076923077</v>
      </c>
      <c r="AH437" s="6">
        <f t="shared" si="102"/>
        <v>0.95</v>
      </c>
      <c r="AI437" s="6">
        <f t="shared" si="102"/>
        <v>1</v>
      </c>
    </row>
    <row r="438" spans="1:35" x14ac:dyDescent="0.25">
      <c r="A438" s="3">
        <f t="shared" si="103"/>
        <v>42804</v>
      </c>
      <c r="B438" s="9">
        <v>373</v>
      </c>
      <c r="C438" s="9">
        <v>124</v>
      </c>
      <c r="D438" s="9">
        <v>1566</v>
      </c>
      <c r="E438" s="9">
        <v>262</v>
      </c>
      <c r="F438" s="9">
        <v>277</v>
      </c>
      <c r="G438" s="9">
        <v>88</v>
      </c>
      <c r="H438" s="9">
        <v>181</v>
      </c>
      <c r="I438" s="9">
        <v>50</v>
      </c>
      <c r="J438" s="9">
        <v>23</v>
      </c>
      <c r="K438" s="9">
        <v>23</v>
      </c>
      <c r="L438" s="9">
        <v>2233</v>
      </c>
      <c r="M438" s="9">
        <v>10</v>
      </c>
      <c r="N438" s="9">
        <v>37</v>
      </c>
      <c r="O438" s="9">
        <v>17</v>
      </c>
      <c r="P438">
        <v>22</v>
      </c>
      <c r="Q438" s="9">
        <f t="shared" si="104"/>
        <v>0</v>
      </c>
      <c r="T438" s="6">
        <f t="shared" si="88"/>
        <v>1.1002949852507375</v>
      </c>
      <c r="U438" s="6">
        <f t="shared" si="89"/>
        <v>0.48818897637795278</v>
      </c>
      <c r="V438" s="6">
        <f t="shared" si="90"/>
        <v>0.80804953560371517</v>
      </c>
      <c r="W438" s="6">
        <f t="shared" si="91"/>
        <v>0.97397769516728627</v>
      </c>
      <c r="X438" s="6">
        <f t="shared" si="92"/>
        <v>0.94539249146757676</v>
      </c>
      <c r="Y438" s="6">
        <f t="shared" si="93"/>
        <v>1.1282051282051282</v>
      </c>
      <c r="Z438" s="6">
        <f t="shared" si="94"/>
        <v>0.74793388429752061</v>
      </c>
      <c r="AA438" s="6">
        <f t="shared" si="95"/>
        <v>1.5151515151515151</v>
      </c>
      <c r="AB438" s="6">
        <f t="shared" si="96"/>
        <v>0.85185185185185186</v>
      </c>
      <c r="AC438" s="6">
        <f t="shared" si="97"/>
        <v>1.7692307692307692</v>
      </c>
      <c r="AD438" s="6">
        <f t="shared" si="98"/>
        <v>1.3143025309005296</v>
      </c>
      <c r="AE438" s="6">
        <f t="shared" si="99"/>
        <v>0.25641025641025639</v>
      </c>
      <c r="AF438" s="6">
        <f t="shared" si="100"/>
        <v>0.78723404255319152</v>
      </c>
      <c r="AG438" s="6">
        <f t="shared" si="101"/>
        <v>0.89473684210526316</v>
      </c>
      <c r="AH438" s="6">
        <f t="shared" si="102"/>
        <v>0.81481481481481477</v>
      </c>
      <c r="AI438" s="6">
        <f t="shared" si="102"/>
        <v>1</v>
      </c>
    </row>
    <row r="439" spans="1:35" x14ac:dyDescent="0.25">
      <c r="A439" s="3">
        <f t="shared" si="103"/>
        <v>42805</v>
      </c>
      <c r="B439" s="9">
        <v>380</v>
      </c>
      <c r="C439" s="9">
        <v>173</v>
      </c>
      <c r="D439" s="9">
        <v>1566</v>
      </c>
      <c r="E439" s="9">
        <v>228</v>
      </c>
      <c r="F439" s="9">
        <v>223</v>
      </c>
      <c r="G439" s="9">
        <v>53</v>
      </c>
      <c r="H439" s="9">
        <v>176</v>
      </c>
      <c r="I439" s="9">
        <v>26</v>
      </c>
      <c r="J439" s="9">
        <v>27</v>
      </c>
      <c r="K439" s="9">
        <v>35</v>
      </c>
      <c r="L439" s="9">
        <v>2216</v>
      </c>
      <c r="M439" s="9">
        <v>9</v>
      </c>
      <c r="N439" s="9">
        <v>30</v>
      </c>
      <c r="O439" s="9">
        <v>13</v>
      </c>
      <c r="P439">
        <v>33</v>
      </c>
      <c r="Q439" s="9">
        <f t="shared" si="104"/>
        <v>0</v>
      </c>
      <c r="T439" s="6">
        <f t="shared" si="88"/>
        <v>1.2794612794612794</v>
      </c>
      <c r="U439" s="6">
        <f t="shared" si="89"/>
        <v>0.27158555729984302</v>
      </c>
      <c r="V439" s="6">
        <f t="shared" si="90"/>
        <v>0.87731092436974789</v>
      </c>
      <c r="W439" s="6">
        <f t="shared" si="91"/>
        <v>0.7651006711409396</v>
      </c>
      <c r="X439" s="6">
        <f t="shared" si="92"/>
        <v>0.50797266514806383</v>
      </c>
      <c r="Y439" s="6">
        <f t="shared" si="93"/>
        <v>0.65432098765432101</v>
      </c>
      <c r="Z439" s="6">
        <f t="shared" si="94"/>
        <v>0.74576271186440679</v>
      </c>
      <c r="AA439" s="6">
        <f t="shared" si="95"/>
        <v>0.78787878787878785</v>
      </c>
      <c r="AB439" s="6">
        <f t="shared" si="96"/>
        <v>1.4210526315789473</v>
      </c>
      <c r="AC439" s="6">
        <f t="shared" si="97"/>
        <v>1.3461538461538463</v>
      </c>
      <c r="AD439" s="6">
        <f t="shared" si="98"/>
        <v>1.231111111111111</v>
      </c>
      <c r="AE439" s="6">
        <f t="shared" si="99"/>
        <v>1</v>
      </c>
      <c r="AF439" s="6">
        <f t="shared" si="100"/>
        <v>0.967741935483871</v>
      </c>
      <c r="AG439" s="6">
        <f t="shared" si="101"/>
        <v>1.0833333333333333</v>
      </c>
      <c r="AH439" s="6">
        <f t="shared" si="102"/>
        <v>1.9411764705882353</v>
      </c>
      <c r="AI439" s="6">
        <f t="shared" si="102"/>
        <v>1</v>
      </c>
    </row>
    <row r="440" spans="1:35" x14ac:dyDescent="0.25">
      <c r="A440" s="7">
        <f t="shared" si="103"/>
        <v>42806</v>
      </c>
      <c r="B440" s="49">
        <v>317</v>
      </c>
      <c r="C440" s="49">
        <v>0</v>
      </c>
      <c r="D440" s="49">
        <v>996</v>
      </c>
      <c r="E440" s="49">
        <v>21</v>
      </c>
      <c r="F440" s="49">
        <v>169</v>
      </c>
      <c r="G440" s="49">
        <v>73</v>
      </c>
      <c r="H440" s="49">
        <v>122</v>
      </c>
      <c r="I440" s="49">
        <v>23</v>
      </c>
      <c r="J440" s="49">
        <v>24</v>
      </c>
      <c r="K440" s="49">
        <v>0</v>
      </c>
      <c r="L440" s="49">
        <v>1997</v>
      </c>
      <c r="M440" s="49">
        <v>16</v>
      </c>
      <c r="N440" s="49">
        <v>29</v>
      </c>
      <c r="O440" s="49">
        <v>8</v>
      </c>
      <c r="P440" s="8">
        <v>25</v>
      </c>
      <c r="Q440" s="49">
        <f t="shared" ref="Q426:Q460" si="105">SUM(AI426:AI439)/14*Q433</f>
        <v>0</v>
      </c>
      <c r="T440" s="8">
        <f t="shared" si="88"/>
        <v>1.0325732899022801</v>
      </c>
      <c r="U440" s="8">
        <f t="shared" si="89"/>
        <v>1</v>
      </c>
      <c r="V440" s="8">
        <f t="shared" si="90"/>
        <v>0.6617940199335548</v>
      </c>
      <c r="W440" s="8">
        <f t="shared" si="91"/>
        <v>0.21212121212121213</v>
      </c>
      <c r="X440" s="8">
        <f t="shared" si="92"/>
        <v>0.99411764705882355</v>
      </c>
      <c r="Y440" s="8">
        <f t="shared" si="93"/>
        <v>0.8902439024390244</v>
      </c>
      <c r="Z440" s="8">
        <f t="shared" si="94"/>
        <v>0.76729559748427678</v>
      </c>
      <c r="AA440" s="8">
        <f t="shared" si="95"/>
        <v>0.56097560975609762</v>
      </c>
      <c r="AB440" s="8">
        <f t="shared" si="96"/>
        <v>0.96</v>
      </c>
      <c r="AC440" s="8">
        <f t="shared" si="97"/>
        <v>1</v>
      </c>
      <c r="AD440" s="8">
        <f t="shared" si="98"/>
        <v>1.2842443729903537</v>
      </c>
      <c r="AE440" s="8">
        <f t="shared" si="99"/>
        <v>1.1428571428571428</v>
      </c>
      <c r="AF440" s="8">
        <f t="shared" si="100"/>
        <v>1</v>
      </c>
      <c r="AG440" s="8">
        <f t="shared" si="101"/>
        <v>0.36363636363636365</v>
      </c>
      <c r="AH440" s="8">
        <f t="shared" si="102"/>
        <v>1</v>
      </c>
      <c r="AI440" s="8">
        <f t="shared" si="102"/>
        <v>1</v>
      </c>
    </row>
    <row r="441" spans="1:35" x14ac:dyDescent="0.25">
      <c r="A441" s="7">
        <f t="shared" si="103"/>
        <v>42807</v>
      </c>
      <c r="B441" s="49">
        <v>264</v>
      </c>
      <c r="C441" s="49">
        <v>0</v>
      </c>
      <c r="D441" s="49">
        <v>578</v>
      </c>
      <c r="E441" s="49">
        <v>94</v>
      </c>
      <c r="F441" s="49">
        <v>207</v>
      </c>
      <c r="G441" s="49">
        <v>88</v>
      </c>
      <c r="H441" s="49">
        <v>52</v>
      </c>
      <c r="I441" s="49">
        <v>24</v>
      </c>
      <c r="J441" s="49">
        <v>20</v>
      </c>
      <c r="K441" s="49">
        <v>0</v>
      </c>
      <c r="L441" s="49">
        <v>1127</v>
      </c>
      <c r="M441" s="49">
        <v>0</v>
      </c>
      <c r="N441" s="49">
        <v>29</v>
      </c>
      <c r="O441" s="49">
        <v>23</v>
      </c>
      <c r="P441" s="8">
        <v>17</v>
      </c>
      <c r="Q441" s="49">
        <f t="shared" si="105"/>
        <v>0</v>
      </c>
      <c r="T441" s="8">
        <f t="shared" si="88"/>
        <v>1.2753623188405796</v>
      </c>
      <c r="U441" s="8">
        <f t="shared" si="89"/>
        <v>1</v>
      </c>
      <c r="V441" s="8">
        <f t="shared" si="90"/>
        <v>0.82926829268292679</v>
      </c>
      <c r="W441" s="8">
        <f t="shared" si="91"/>
        <v>2.8484848484848486</v>
      </c>
      <c r="X441" s="8">
        <f t="shared" si="92"/>
        <v>1.5923076923076922</v>
      </c>
      <c r="Y441" s="8">
        <f t="shared" si="93"/>
        <v>0.94623655913978499</v>
      </c>
      <c r="Z441" s="8">
        <f t="shared" si="94"/>
        <v>0.63414634146341464</v>
      </c>
      <c r="AA441" s="8">
        <f t="shared" si="95"/>
        <v>0.77419354838709675</v>
      </c>
      <c r="AB441" s="8">
        <f t="shared" si="96"/>
        <v>0.95238095238095233</v>
      </c>
      <c r="AC441" s="8">
        <f t="shared" si="97"/>
        <v>1</v>
      </c>
      <c r="AD441" s="8">
        <f t="shared" si="98"/>
        <v>1.0377532228360957</v>
      </c>
      <c r="AE441" s="8">
        <f t="shared" si="99"/>
        <v>0</v>
      </c>
      <c r="AF441" s="8">
        <f t="shared" si="100"/>
        <v>1.3181818181818181</v>
      </c>
      <c r="AG441" s="8">
        <f t="shared" si="101"/>
        <v>0.65714285714285714</v>
      </c>
      <c r="AH441" s="8">
        <f t="shared" si="102"/>
        <v>0.89473684210526316</v>
      </c>
      <c r="AI441" s="8">
        <f t="shared" si="102"/>
        <v>1</v>
      </c>
    </row>
    <row r="442" spans="1:35" x14ac:dyDescent="0.25">
      <c r="A442" s="3">
        <f t="shared" si="103"/>
        <v>42808</v>
      </c>
      <c r="B442" s="9">
        <v>354</v>
      </c>
      <c r="C442" s="9">
        <v>166</v>
      </c>
      <c r="D442" s="9">
        <v>754</v>
      </c>
      <c r="E442" s="9">
        <v>238</v>
      </c>
      <c r="F442" s="9">
        <v>341</v>
      </c>
      <c r="G442" s="9">
        <v>100</v>
      </c>
      <c r="H442" s="9">
        <v>64</v>
      </c>
      <c r="I442" s="9">
        <v>18</v>
      </c>
      <c r="J442" s="9">
        <v>104</v>
      </c>
      <c r="K442" s="9">
        <v>0</v>
      </c>
      <c r="L442" s="9">
        <v>1057</v>
      </c>
      <c r="M442" s="9">
        <v>0</v>
      </c>
      <c r="N442" s="9">
        <v>29</v>
      </c>
      <c r="O442" s="9">
        <v>19</v>
      </c>
      <c r="P442">
        <v>19</v>
      </c>
      <c r="Q442" s="9">
        <f t="shared" si="105"/>
        <v>0</v>
      </c>
      <c r="T442" s="6">
        <f t="shared" si="88"/>
        <v>1.1132075471698113</v>
      </c>
      <c r="U442" s="6">
        <f t="shared" si="89"/>
        <v>0.55704697986577179</v>
      </c>
      <c r="V442" s="6">
        <f t="shared" si="90"/>
        <v>1.0189189189189189</v>
      </c>
      <c r="W442" s="6">
        <f t="shared" si="91"/>
        <v>0.94444444444444442</v>
      </c>
      <c r="X442" s="6">
        <f t="shared" si="92"/>
        <v>0.93939393939393945</v>
      </c>
      <c r="Y442" s="6">
        <f t="shared" si="93"/>
        <v>1.0101010101010102</v>
      </c>
      <c r="Z442" s="6">
        <f t="shared" si="94"/>
        <v>0.98461538461538467</v>
      </c>
      <c r="AA442" s="6">
        <f t="shared" si="95"/>
        <v>0.6428571428571429</v>
      </c>
      <c r="AB442" s="6">
        <f t="shared" si="96"/>
        <v>3.3548387096774195</v>
      </c>
      <c r="AC442" s="6">
        <f t="shared" si="97"/>
        <v>1</v>
      </c>
      <c r="AD442" s="6">
        <f t="shared" si="98"/>
        <v>1.0709219858156029</v>
      </c>
      <c r="AE442" s="6">
        <f t="shared" si="99"/>
        <v>1</v>
      </c>
      <c r="AF442" s="6">
        <f t="shared" si="100"/>
        <v>0.78378378378378377</v>
      </c>
      <c r="AG442" s="6">
        <f t="shared" si="101"/>
        <v>0.73076923076923073</v>
      </c>
      <c r="AH442" s="6">
        <f t="shared" si="102"/>
        <v>1</v>
      </c>
      <c r="AI442" s="6">
        <f t="shared" si="102"/>
        <v>1</v>
      </c>
    </row>
    <row r="443" spans="1:35" x14ac:dyDescent="0.25">
      <c r="A443" s="3">
        <f t="shared" si="103"/>
        <v>42809</v>
      </c>
      <c r="B443" s="9">
        <v>502</v>
      </c>
      <c r="C443" s="9">
        <v>141</v>
      </c>
      <c r="D443" s="9">
        <v>1173</v>
      </c>
      <c r="E443" s="9">
        <v>251</v>
      </c>
      <c r="F443" s="9">
        <v>400</v>
      </c>
      <c r="G443" s="9">
        <v>97</v>
      </c>
      <c r="H443" s="9">
        <v>110</v>
      </c>
      <c r="I443" s="9">
        <v>33</v>
      </c>
      <c r="J443" s="9">
        <v>27</v>
      </c>
      <c r="K443" s="9">
        <v>26</v>
      </c>
      <c r="L443" s="9">
        <v>2841</v>
      </c>
      <c r="M443" s="9">
        <v>18</v>
      </c>
      <c r="N443" s="9">
        <v>25</v>
      </c>
      <c r="O443" s="9">
        <v>18</v>
      </c>
      <c r="P443">
        <v>33</v>
      </c>
      <c r="Q443" s="9">
        <f t="shared" si="105"/>
        <v>0</v>
      </c>
      <c r="T443" s="6">
        <f t="shared" si="88"/>
        <v>1.3351063829787233</v>
      </c>
      <c r="U443" s="6">
        <f t="shared" si="89"/>
        <v>0.4845360824742268</v>
      </c>
      <c r="V443" s="6">
        <f t="shared" si="90"/>
        <v>0.64950166112956809</v>
      </c>
      <c r="W443" s="6">
        <f t="shared" si="91"/>
        <v>0.84228187919463082</v>
      </c>
      <c r="X443" s="6">
        <f t="shared" si="92"/>
        <v>1.095890410958904</v>
      </c>
      <c r="Y443" s="6">
        <f t="shared" si="93"/>
        <v>1.1975308641975309</v>
      </c>
      <c r="Z443" s="6">
        <f t="shared" si="94"/>
        <v>0.47619047619047616</v>
      </c>
      <c r="AA443" s="6">
        <f t="shared" si="95"/>
        <v>0.5892857142857143</v>
      </c>
      <c r="AB443" s="6">
        <f t="shared" si="96"/>
        <v>0.77142857142857146</v>
      </c>
      <c r="AC443" s="6">
        <f t="shared" si="97"/>
        <v>0.66666666666666663</v>
      </c>
      <c r="AD443" s="6">
        <f t="shared" si="98"/>
        <v>1.4406693711967546</v>
      </c>
      <c r="AE443" s="6">
        <f t="shared" si="99"/>
        <v>0.6</v>
      </c>
      <c r="AF443" s="6">
        <f t="shared" si="100"/>
        <v>0.80645161290322576</v>
      </c>
      <c r="AG443" s="6">
        <f t="shared" si="101"/>
        <v>1.125</v>
      </c>
      <c r="AH443" s="6">
        <f t="shared" si="102"/>
        <v>1.32</v>
      </c>
      <c r="AI443" s="6">
        <f t="shared" si="102"/>
        <v>1</v>
      </c>
    </row>
    <row r="444" spans="1:35" x14ac:dyDescent="0.25">
      <c r="A444" s="3">
        <f t="shared" si="103"/>
        <v>42810</v>
      </c>
      <c r="B444" s="9">
        <v>431</v>
      </c>
      <c r="C444" s="9">
        <v>228</v>
      </c>
      <c r="D444" s="9">
        <v>1230</v>
      </c>
      <c r="E444" s="9">
        <v>91</v>
      </c>
      <c r="F444" s="9">
        <v>87</v>
      </c>
      <c r="G444" s="9">
        <v>65</v>
      </c>
      <c r="H444" s="9">
        <v>141</v>
      </c>
      <c r="I444" s="9">
        <v>47</v>
      </c>
      <c r="J444" s="9">
        <v>28</v>
      </c>
      <c r="K444" s="9">
        <v>56</v>
      </c>
      <c r="L444" s="9">
        <v>2648</v>
      </c>
      <c r="M444" s="9">
        <v>14</v>
      </c>
      <c r="N444" s="9">
        <v>34</v>
      </c>
      <c r="O444" s="9">
        <v>9</v>
      </c>
      <c r="P444">
        <v>31</v>
      </c>
      <c r="Q444" s="9">
        <f t="shared" si="105"/>
        <v>0</v>
      </c>
      <c r="T444" s="6">
        <f t="shared" si="88"/>
        <v>1.2981927710843373</v>
      </c>
      <c r="U444" s="6">
        <f t="shared" si="89"/>
        <v>0.97435897435897434</v>
      </c>
      <c r="V444" s="6">
        <f t="shared" si="90"/>
        <v>0.78343949044585992</v>
      </c>
      <c r="W444" s="6">
        <f t="shared" si="91"/>
        <v>0.28086419753086422</v>
      </c>
      <c r="X444" s="6">
        <f t="shared" si="92"/>
        <v>0.34523809523809523</v>
      </c>
      <c r="Y444" s="6">
        <f t="shared" si="93"/>
        <v>1.0655737704918034</v>
      </c>
      <c r="Z444" s="6">
        <f t="shared" si="94"/>
        <v>0.74210526315789471</v>
      </c>
      <c r="AA444" s="6">
        <f t="shared" si="95"/>
        <v>1.5161290322580645</v>
      </c>
      <c r="AB444" s="6">
        <f t="shared" si="96"/>
        <v>1.4</v>
      </c>
      <c r="AC444" s="6">
        <f t="shared" si="97"/>
        <v>1.2173913043478262</v>
      </c>
      <c r="AD444" s="6">
        <f t="shared" si="98"/>
        <v>1.1583552055993001</v>
      </c>
      <c r="AE444" s="6">
        <f t="shared" si="99"/>
        <v>0.2978723404255319</v>
      </c>
      <c r="AF444" s="6">
        <f t="shared" si="100"/>
        <v>1.2142857142857142</v>
      </c>
      <c r="AG444" s="6">
        <f t="shared" si="101"/>
        <v>0.52941176470588236</v>
      </c>
      <c r="AH444" s="6">
        <f t="shared" si="102"/>
        <v>1.631578947368421</v>
      </c>
      <c r="AI444" s="6">
        <f t="shared" si="102"/>
        <v>1</v>
      </c>
    </row>
    <row r="445" spans="1:35" x14ac:dyDescent="0.25">
      <c r="A445" s="3">
        <f t="shared" si="103"/>
        <v>42811</v>
      </c>
      <c r="B445" s="9">
        <v>423</v>
      </c>
      <c r="C445" s="9">
        <v>117</v>
      </c>
      <c r="D445" s="9">
        <v>1662</v>
      </c>
      <c r="E445" s="9">
        <v>359</v>
      </c>
      <c r="F445" s="9">
        <v>422</v>
      </c>
      <c r="G445" s="9">
        <v>89</v>
      </c>
      <c r="H445" s="9">
        <v>95</v>
      </c>
      <c r="I445" s="9">
        <v>34</v>
      </c>
      <c r="J445" s="9">
        <v>24</v>
      </c>
      <c r="K445" s="9">
        <v>8</v>
      </c>
      <c r="L445" s="9">
        <v>2724</v>
      </c>
      <c r="M445" s="9">
        <v>0</v>
      </c>
      <c r="N445" s="9">
        <v>34</v>
      </c>
      <c r="O445" s="9">
        <v>12</v>
      </c>
      <c r="P445">
        <v>26</v>
      </c>
      <c r="Q445" s="9">
        <f t="shared" si="105"/>
        <v>0</v>
      </c>
      <c r="T445" s="6">
        <f t="shared" si="88"/>
        <v>1.1340482573726542</v>
      </c>
      <c r="U445" s="6">
        <f t="shared" si="89"/>
        <v>0.94354838709677424</v>
      </c>
      <c r="V445" s="6">
        <f t="shared" si="90"/>
        <v>1.0613026819923372</v>
      </c>
      <c r="W445" s="6">
        <f t="shared" si="91"/>
        <v>1.3702290076335877</v>
      </c>
      <c r="X445" s="6">
        <f t="shared" si="92"/>
        <v>1.523465703971119</v>
      </c>
      <c r="Y445" s="6">
        <f t="shared" si="93"/>
        <v>1.0113636363636365</v>
      </c>
      <c r="Z445" s="6">
        <f t="shared" si="94"/>
        <v>0.52486187845303867</v>
      </c>
      <c r="AA445" s="6">
        <f t="shared" si="95"/>
        <v>0.68</v>
      </c>
      <c r="AB445" s="6">
        <f t="shared" si="96"/>
        <v>1.0434782608695652</v>
      </c>
      <c r="AC445" s="6">
        <f t="shared" si="97"/>
        <v>0.34782608695652173</v>
      </c>
      <c r="AD445" s="6">
        <f t="shared" si="98"/>
        <v>1.219883564711151</v>
      </c>
      <c r="AE445" s="6">
        <f t="shared" si="99"/>
        <v>0</v>
      </c>
      <c r="AF445" s="6">
        <f t="shared" si="100"/>
        <v>0.91891891891891897</v>
      </c>
      <c r="AG445" s="6">
        <f t="shared" si="101"/>
        <v>0.70588235294117652</v>
      </c>
      <c r="AH445" s="6">
        <f t="shared" si="102"/>
        <v>1.1818181818181819</v>
      </c>
      <c r="AI445" s="6">
        <f t="shared" si="102"/>
        <v>1</v>
      </c>
    </row>
    <row r="446" spans="1:35" x14ac:dyDescent="0.25">
      <c r="A446" s="3">
        <f t="shared" si="103"/>
        <v>42812</v>
      </c>
      <c r="B446" s="9">
        <v>386</v>
      </c>
      <c r="C446" s="9">
        <v>0</v>
      </c>
      <c r="D446" s="9">
        <v>1146</v>
      </c>
      <c r="E446" s="9">
        <v>206</v>
      </c>
      <c r="F446" s="9">
        <v>285</v>
      </c>
      <c r="G446" s="9">
        <v>68</v>
      </c>
      <c r="H446" s="9">
        <v>100</v>
      </c>
      <c r="I446" s="9">
        <v>47</v>
      </c>
      <c r="J446" s="9">
        <v>26</v>
      </c>
      <c r="K446" s="9">
        <v>26</v>
      </c>
      <c r="L446" s="9">
        <v>2815</v>
      </c>
      <c r="M446" s="9">
        <v>10</v>
      </c>
      <c r="N446" s="9">
        <v>28</v>
      </c>
      <c r="O446" s="9">
        <v>4</v>
      </c>
      <c r="P446">
        <v>42</v>
      </c>
      <c r="Q446" s="9">
        <f t="shared" si="105"/>
        <v>0</v>
      </c>
      <c r="T446" s="6">
        <f t="shared" si="88"/>
        <v>1.0157894736842106</v>
      </c>
      <c r="U446" s="6">
        <f t="shared" si="89"/>
        <v>0</v>
      </c>
      <c r="V446" s="6">
        <f t="shared" si="90"/>
        <v>0.73180076628352486</v>
      </c>
      <c r="W446" s="6">
        <f t="shared" si="91"/>
        <v>0.90350877192982459</v>
      </c>
      <c r="X446" s="6">
        <f t="shared" si="92"/>
        <v>1.2780269058295963</v>
      </c>
      <c r="Y446" s="6">
        <f t="shared" si="93"/>
        <v>1.2830188679245282</v>
      </c>
      <c r="Z446" s="6">
        <f t="shared" si="94"/>
        <v>0.56818181818181823</v>
      </c>
      <c r="AA446" s="6">
        <f t="shared" si="95"/>
        <v>1.8076923076923077</v>
      </c>
      <c r="AB446" s="6">
        <f t="shared" si="96"/>
        <v>0.96296296296296291</v>
      </c>
      <c r="AC446" s="6">
        <f t="shared" si="97"/>
        <v>0.74285714285714288</v>
      </c>
      <c r="AD446" s="6">
        <f t="shared" si="98"/>
        <v>1.2703068592057762</v>
      </c>
      <c r="AE446" s="6">
        <f t="shared" si="99"/>
        <v>1.1111111111111112</v>
      </c>
      <c r="AF446" s="6">
        <f t="shared" si="100"/>
        <v>0.93333333333333335</v>
      </c>
      <c r="AG446" s="6">
        <f t="shared" si="101"/>
        <v>0.30769230769230771</v>
      </c>
      <c r="AH446" s="6">
        <f t="shared" si="102"/>
        <v>1.2727272727272727</v>
      </c>
      <c r="AI446" s="6">
        <f t="shared" si="102"/>
        <v>1</v>
      </c>
    </row>
    <row r="447" spans="1:35" x14ac:dyDescent="0.25">
      <c r="A447" s="7">
        <f t="shared" si="103"/>
        <v>42813</v>
      </c>
      <c r="B447" s="49">
        <v>401</v>
      </c>
      <c r="C447" s="49">
        <v>0</v>
      </c>
      <c r="D447" s="49">
        <v>742</v>
      </c>
      <c r="E447" s="49">
        <v>98</v>
      </c>
      <c r="F447" s="49">
        <v>177</v>
      </c>
      <c r="G447" s="49">
        <v>75</v>
      </c>
      <c r="H447" s="49">
        <v>96</v>
      </c>
      <c r="I447" s="49">
        <v>16</v>
      </c>
      <c r="J447" s="49">
        <v>0</v>
      </c>
      <c r="K447" s="49">
        <v>0</v>
      </c>
      <c r="L447" s="49">
        <v>2438</v>
      </c>
      <c r="M447" s="49">
        <v>9</v>
      </c>
      <c r="N447" s="49">
        <v>30</v>
      </c>
      <c r="O447" s="49">
        <v>9</v>
      </c>
      <c r="P447" s="8">
        <v>28</v>
      </c>
      <c r="Q447" s="49">
        <f t="shared" si="105"/>
        <v>0</v>
      </c>
      <c r="T447" s="8">
        <f t="shared" si="88"/>
        <v>1.2649842271293374</v>
      </c>
      <c r="U447" s="8">
        <f t="shared" si="89"/>
        <v>1</v>
      </c>
      <c r="V447" s="8">
        <f t="shared" si="90"/>
        <v>0.74497991967871491</v>
      </c>
      <c r="W447" s="8">
        <f t="shared" si="91"/>
        <v>4.666666666666667</v>
      </c>
      <c r="X447" s="8">
        <f t="shared" si="92"/>
        <v>1.0473372781065089</v>
      </c>
      <c r="Y447" s="8">
        <f t="shared" si="93"/>
        <v>1.0273972602739727</v>
      </c>
      <c r="Z447" s="8">
        <f t="shared" si="94"/>
        <v>0.78688524590163933</v>
      </c>
      <c r="AA447" s="8">
        <f t="shared" si="95"/>
        <v>0.69565217391304346</v>
      </c>
      <c r="AB447" s="8">
        <f t="shared" si="96"/>
        <v>0</v>
      </c>
      <c r="AC447" s="8">
        <f t="shared" si="97"/>
        <v>1</v>
      </c>
      <c r="AD447" s="8">
        <f t="shared" si="98"/>
        <v>1.2208312468703055</v>
      </c>
      <c r="AE447" s="8">
        <f t="shared" si="99"/>
        <v>0.5625</v>
      </c>
      <c r="AF447" s="8">
        <f t="shared" si="100"/>
        <v>1.0344827586206897</v>
      </c>
      <c r="AG447" s="8">
        <f t="shared" si="101"/>
        <v>1.125</v>
      </c>
      <c r="AH447" s="8">
        <f t="shared" si="102"/>
        <v>1.1200000000000001</v>
      </c>
      <c r="AI447" s="8">
        <f t="shared" si="102"/>
        <v>1</v>
      </c>
    </row>
    <row r="448" spans="1:35" x14ac:dyDescent="0.25">
      <c r="A448" s="7">
        <f t="shared" si="103"/>
        <v>42814</v>
      </c>
      <c r="B448" s="49">
        <v>300</v>
      </c>
      <c r="C448" s="49">
        <v>0</v>
      </c>
      <c r="D448" s="49">
        <v>439</v>
      </c>
      <c r="E448" s="49">
        <v>50</v>
      </c>
      <c r="F448" s="49">
        <v>138</v>
      </c>
      <c r="G448" s="49">
        <v>73</v>
      </c>
      <c r="H448" s="49">
        <v>34</v>
      </c>
      <c r="I448" s="49">
        <v>16</v>
      </c>
      <c r="J448" s="49">
        <v>57</v>
      </c>
      <c r="K448" s="49">
        <v>0</v>
      </c>
      <c r="L448" s="49">
        <v>1290</v>
      </c>
      <c r="M448" s="49">
        <v>2</v>
      </c>
      <c r="N448" s="49">
        <v>21</v>
      </c>
      <c r="O448" s="49">
        <v>10</v>
      </c>
      <c r="P448" s="49">
        <v>22</v>
      </c>
      <c r="Q448" s="49">
        <f t="shared" si="105"/>
        <v>0</v>
      </c>
      <c r="T448" s="8">
        <f t="shared" si="88"/>
        <v>1.1363636363636365</v>
      </c>
      <c r="U448" s="8">
        <f t="shared" si="89"/>
        <v>1</v>
      </c>
      <c r="V448" s="8">
        <f t="shared" si="90"/>
        <v>0.75951557093425603</v>
      </c>
      <c r="W448" s="8">
        <f t="shared" si="91"/>
        <v>0.53191489361702127</v>
      </c>
      <c r="X448" s="8">
        <f t="shared" si="92"/>
        <v>0.66666666666666663</v>
      </c>
      <c r="Y448" s="8">
        <f t="shared" si="93"/>
        <v>0.82954545454545459</v>
      </c>
      <c r="Z448" s="8">
        <f t="shared" si="94"/>
        <v>0.65384615384615385</v>
      </c>
      <c r="AA448" s="8">
        <f t="shared" si="95"/>
        <v>0.66666666666666663</v>
      </c>
      <c r="AB448" s="8">
        <f t="shared" si="96"/>
        <v>2.85</v>
      </c>
      <c r="AC448" s="8">
        <f t="shared" si="97"/>
        <v>1</v>
      </c>
      <c r="AD448" s="8">
        <f t="shared" si="98"/>
        <v>1.1446317657497782</v>
      </c>
      <c r="AE448" s="8">
        <f t="shared" si="99"/>
        <v>1</v>
      </c>
      <c r="AF448" s="8">
        <f t="shared" si="100"/>
        <v>0.72413793103448276</v>
      </c>
      <c r="AG448" s="8">
        <f t="shared" si="101"/>
        <v>0.43478260869565216</v>
      </c>
      <c r="AH448" s="8">
        <f t="shared" si="102"/>
        <v>1.2941176470588236</v>
      </c>
      <c r="AI448" s="8">
        <f t="shared" si="102"/>
        <v>1</v>
      </c>
    </row>
    <row r="449" spans="1:35" x14ac:dyDescent="0.25">
      <c r="A449" s="3">
        <f t="shared" si="103"/>
        <v>42815</v>
      </c>
      <c r="B449" s="9">
        <v>386</v>
      </c>
      <c r="C449" s="9">
        <v>633</v>
      </c>
      <c r="D449" s="9">
        <v>718</v>
      </c>
      <c r="E449" s="9">
        <v>253</v>
      </c>
      <c r="F449" s="9">
        <v>343</v>
      </c>
      <c r="G449" s="9">
        <v>80</v>
      </c>
      <c r="H449" s="9">
        <v>18</v>
      </c>
      <c r="I449" s="9">
        <v>15</v>
      </c>
      <c r="J449" s="9">
        <v>21</v>
      </c>
      <c r="K449" s="9">
        <v>0</v>
      </c>
      <c r="L449" s="9">
        <v>1383</v>
      </c>
      <c r="M449" s="9">
        <v>1</v>
      </c>
      <c r="N449" s="9">
        <v>39</v>
      </c>
      <c r="O449" s="9">
        <v>17</v>
      </c>
      <c r="P449" s="9">
        <v>15</v>
      </c>
      <c r="Q449" s="9">
        <f t="shared" si="105"/>
        <v>0</v>
      </c>
      <c r="T449" s="6">
        <f t="shared" ref="T449:T512" si="106">IF(ISERROR(B449/B442),1,B449/B442)</f>
        <v>1.0903954802259888</v>
      </c>
      <c r="U449" s="6">
        <f t="shared" ref="U449:U512" si="107">IF(ISERROR(C449/C442),1,C449/C442)</f>
        <v>3.8132530120481927</v>
      </c>
      <c r="V449" s="6">
        <f t="shared" ref="V449:V512" si="108">IF(ISERROR(D449/D442),1,D449/D442)</f>
        <v>0.95225464190981435</v>
      </c>
      <c r="W449" s="6">
        <f t="shared" ref="W449:W512" si="109">IF(ISERROR(E449/E442),1,E449/E442)</f>
        <v>1.0630252100840336</v>
      </c>
      <c r="X449" s="6">
        <f t="shared" ref="X449:X512" si="110">IF(ISERROR(F449/F442),1,F449/F442)</f>
        <v>1.0058651026392962</v>
      </c>
      <c r="Y449" s="6">
        <f t="shared" ref="Y449:Y512" si="111">IF(ISERROR(G449/G442),1,G449/G442)</f>
        <v>0.8</v>
      </c>
      <c r="Z449" s="6">
        <f t="shared" ref="Z449:Z512" si="112">IF(ISERROR(H449/H442),1,H449/H442)</f>
        <v>0.28125</v>
      </c>
      <c r="AA449" s="6">
        <f t="shared" ref="AA449:AA512" si="113">IF(ISERROR(I449/I442),1,I449/I442)</f>
        <v>0.83333333333333337</v>
      </c>
      <c r="AB449" s="6">
        <f t="shared" ref="AB449:AB512" si="114">IF(ISERROR(J449/J442),1,J449/J442)</f>
        <v>0.20192307692307693</v>
      </c>
      <c r="AC449" s="6">
        <f t="shared" ref="AC449:AC512" si="115">IF(ISERROR(K449/K442),1,K449/K442)</f>
        <v>1</v>
      </c>
      <c r="AD449" s="6">
        <f t="shared" ref="AD449:AD512" si="116">IF(ISERROR(L449/L442),1,L449/L442)</f>
        <v>1.3084200567644275</v>
      </c>
      <c r="AE449" s="6">
        <f t="shared" ref="AE449:AE512" si="117">IF(ISERROR(M449/M442),1,M449/M442)</f>
        <v>1</v>
      </c>
      <c r="AF449" s="6">
        <f t="shared" ref="AF449:AF512" si="118">IF(ISERROR(N449/N442),1,N449/N442)</f>
        <v>1.3448275862068966</v>
      </c>
      <c r="AG449" s="6">
        <f t="shared" ref="AG449:AG512" si="119">IF(ISERROR(O449/O442),1,O449/O442)</f>
        <v>0.89473684210526316</v>
      </c>
      <c r="AH449" s="6">
        <f t="shared" ref="AH449:AI512" si="120">IF(ISERROR(P449/P442),1,P449/P442)</f>
        <v>0.78947368421052633</v>
      </c>
      <c r="AI449" s="6">
        <f t="shared" si="120"/>
        <v>1</v>
      </c>
    </row>
    <row r="450" spans="1:35" x14ac:dyDescent="0.25">
      <c r="A450" s="3">
        <f t="shared" si="103"/>
        <v>42816</v>
      </c>
      <c r="B450" s="9">
        <v>551</v>
      </c>
      <c r="C450" s="9">
        <v>201</v>
      </c>
      <c r="D450" s="9">
        <v>875</v>
      </c>
      <c r="E450" s="9">
        <v>246</v>
      </c>
      <c r="F450" s="9">
        <v>288</v>
      </c>
      <c r="G450" s="9">
        <v>74</v>
      </c>
      <c r="H450" s="9">
        <v>112</v>
      </c>
      <c r="I450" s="9">
        <v>49</v>
      </c>
      <c r="J450" s="9">
        <v>35</v>
      </c>
      <c r="K450" s="9">
        <v>53</v>
      </c>
      <c r="L450" s="9">
        <v>3251</v>
      </c>
      <c r="M450" s="9">
        <v>22</v>
      </c>
      <c r="N450" s="9">
        <v>20</v>
      </c>
      <c r="O450" s="9">
        <v>13</v>
      </c>
      <c r="P450" s="9">
        <v>32</v>
      </c>
      <c r="Q450" s="9">
        <f t="shared" si="105"/>
        <v>0</v>
      </c>
      <c r="T450" s="6">
        <f t="shared" si="106"/>
        <v>1.097609561752988</v>
      </c>
      <c r="U450" s="6">
        <f t="shared" si="107"/>
        <v>1.425531914893617</v>
      </c>
      <c r="V450" s="6">
        <f t="shared" si="108"/>
        <v>0.74595055413469735</v>
      </c>
      <c r="W450" s="6">
        <f t="shared" si="109"/>
        <v>0.98007968127490042</v>
      </c>
      <c r="X450" s="6">
        <f t="shared" si="110"/>
        <v>0.72</v>
      </c>
      <c r="Y450" s="6">
        <f t="shared" si="111"/>
        <v>0.76288659793814428</v>
      </c>
      <c r="Z450" s="6">
        <f t="shared" si="112"/>
        <v>1.0181818181818181</v>
      </c>
      <c r="AA450" s="6">
        <f t="shared" si="113"/>
        <v>1.4848484848484849</v>
      </c>
      <c r="AB450" s="6">
        <f t="shared" si="114"/>
        <v>1.2962962962962963</v>
      </c>
      <c r="AC450" s="6">
        <f t="shared" si="115"/>
        <v>2.0384615384615383</v>
      </c>
      <c r="AD450" s="6">
        <f t="shared" si="116"/>
        <v>1.1443153819077789</v>
      </c>
      <c r="AE450" s="6">
        <f t="shared" si="117"/>
        <v>1.2222222222222223</v>
      </c>
      <c r="AF450" s="6">
        <f t="shared" si="118"/>
        <v>0.8</v>
      </c>
      <c r="AG450" s="6">
        <f t="shared" si="119"/>
        <v>0.72222222222222221</v>
      </c>
      <c r="AH450" s="6">
        <f t="shared" si="120"/>
        <v>0.96969696969696972</v>
      </c>
      <c r="AI450" s="6">
        <f t="shared" si="120"/>
        <v>1</v>
      </c>
    </row>
    <row r="451" spans="1:35" x14ac:dyDescent="0.25">
      <c r="A451" s="3">
        <f t="shared" ref="A451:A514" si="121">A450+1</f>
        <v>42817</v>
      </c>
      <c r="B451" s="9">
        <v>460</v>
      </c>
      <c r="C451" s="9">
        <v>0</v>
      </c>
      <c r="D451" s="9">
        <v>1512</v>
      </c>
      <c r="E451" s="9">
        <v>229</v>
      </c>
      <c r="F451" s="9">
        <v>246</v>
      </c>
      <c r="G451" s="9">
        <v>94</v>
      </c>
      <c r="H451" s="9">
        <v>98</v>
      </c>
      <c r="I451" s="9">
        <v>35</v>
      </c>
      <c r="J451" s="9">
        <v>23</v>
      </c>
      <c r="K451" s="9">
        <v>42</v>
      </c>
      <c r="L451" s="9">
        <v>2009</v>
      </c>
      <c r="M451" s="9">
        <v>18</v>
      </c>
      <c r="N451" s="9">
        <v>24</v>
      </c>
      <c r="O451" s="9">
        <v>32</v>
      </c>
      <c r="P451" s="9">
        <v>30</v>
      </c>
      <c r="Q451" s="9">
        <f t="shared" si="105"/>
        <v>0</v>
      </c>
      <c r="T451" s="6">
        <f t="shared" si="106"/>
        <v>1.0672853828306264</v>
      </c>
      <c r="U451" s="6">
        <f t="shared" si="107"/>
        <v>0</v>
      </c>
      <c r="V451" s="6">
        <f t="shared" si="108"/>
        <v>1.2292682926829268</v>
      </c>
      <c r="W451" s="6">
        <f t="shared" si="109"/>
        <v>2.5164835164835164</v>
      </c>
      <c r="X451" s="6">
        <f t="shared" si="110"/>
        <v>2.8275862068965516</v>
      </c>
      <c r="Y451" s="6">
        <f t="shared" si="111"/>
        <v>1.4461538461538461</v>
      </c>
      <c r="Z451" s="6">
        <f t="shared" si="112"/>
        <v>0.69503546099290781</v>
      </c>
      <c r="AA451" s="6">
        <f t="shared" si="113"/>
        <v>0.74468085106382975</v>
      </c>
      <c r="AB451" s="6">
        <f t="shared" si="114"/>
        <v>0.8214285714285714</v>
      </c>
      <c r="AC451" s="6">
        <f t="shared" si="115"/>
        <v>0.75</v>
      </c>
      <c r="AD451" s="6">
        <f t="shared" si="116"/>
        <v>0.75868580060422963</v>
      </c>
      <c r="AE451" s="6">
        <f t="shared" si="117"/>
        <v>1.2857142857142858</v>
      </c>
      <c r="AF451" s="6">
        <f t="shared" si="118"/>
        <v>0.70588235294117652</v>
      </c>
      <c r="AG451" s="6">
        <f t="shared" si="119"/>
        <v>3.5555555555555554</v>
      </c>
      <c r="AH451" s="6">
        <f t="shared" si="120"/>
        <v>0.967741935483871</v>
      </c>
      <c r="AI451" s="6">
        <f t="shared" si="120"/>
        <v>1</v>
      </c>
    </row>
    <row r="452" spans="1:35" x14ac:dyDescent="0.25">
      <c r="A452" s="3">
        <f t="shared" si="121"/>
        <v>42818</v>
      </c>
      <c r="B452" s="9">
        <v>460</v>
      </c>
      <c r="C452" s="9">
        <v>676</v>
      </c>
      <c r="D452" s="9">
        <v>1406</v>
      </c>
      <c r="E452" s="9">
        <v>185</v>
      </c>
      <c r="F452" s="9">
        <v>225</v>
      </c>
      <c r="G452" s="9">
        <v>97</v>
      </c>
      <c r="H452" s="9">
        <v>63</v>
      </c>
      <c r="I452" s="9">
        <v>26</v>
      </c>
      <c r="J452" s="9">
        <v>30</v>
      </c>
      <c r="K452" s="9">
        <v>16</v>
      </c>
      <c r="L452" s="9">
        <v>2777</v>
      </c>
      <c r="M452" s="9">
        <v>3</v>
      </c>
      <c r="N452" s="9">
        <v>32</v>
      </c>
      <c r="O452" s="9">
        <v>9</v>
      </c>
      <c r="P452" s="9">
        <v>27</v>
      </c>
      <c r="Q452" s="9">
        <f t="shared" si="105"/>
        <v>0</v>
      </c>
      <c r="T452" s="6">
        <f t="shared" si="106"/>
        <v>1.0874704491725768</v>
      </c>
      <c r="U452" s="6">
        <f t="shared" si="107"/>
        <v>5.7777777777777777</v>
      </c>
      <c r="V452" s="6">
        <f t="shared" si="108"/>
        <v>0.84596871239470517</v>
      </c>
      <c r="W452" s="6">
        <f t="shared" si="109"/>
        <v>0.51532033426183843</v>
      </c>
      <c r="X452" s="6">
        <f t="shared" si="110"/>
        <v>0.53317535545023698</v>
      </c>
      <c r="Y452" s="6">
        <f t="shared" si="111"/>
        <v>1.0898876404494382</v>
      </c>
      <c r="Z452" s="6">
        <f t="shared" si="112"/>
        <v>0.66315789473684206</v>
      </c>
      <c r="AA452" s="6">
        <f t="shared" si="113"/>
        <v>0.76470588235294112</v>
      </c>
      <c r="AB452" s="6">
        <f t="shared" si="114"/>
        <v>1.25</v>
      </c>
      <c r="AC452" s="6">
        <f t="shared" si="115"/>
        <v>2</v>
      </c>
      <c r="AD452" s="6">
        <f t="shared" si="116"/>
        <v>1.0194566813509545</v>
      </c>
      <c r="AE452" s="6">
        <f t="shared" si="117"/>
        <v>1</v>
      </c>
      <c r="AF452" s="6">
        <f t="shared" si="118"/>
        <v>0.94117647058823528</v>
      </c>
      <c r="AG452" s="6">
        <f t="shared" si="119"/>
        <v>0.75</v>
      </c>
      <c r="AH452" s="6">
        <f t="shared" si="120"/>
        <v>1.0384615384615385</v>
      </c>
      <c r="AI452" s="6">
        <f t="shared" si="120"/>
        <v>1</v>
      </c>
    </row>
    <row r="453" spans="1:35" x14ac:dyDescent="0.25">
      <c r="A453" s="3">
        <f t="shared" si="121"/>
        <v>42819</v>
      </c>
      <c r="B453" s="9">
        <v>457</v>
      </c>
      <c r="C453" s="9">
        <v>590</v>
      </c>
      <c r="D453" s="9">
        <v>1146</v>
      </c>
      <c r="E453" s="9">
        <v>159</v>
      </c>
      <c r="F453" s="9">
        <v>897</v>
      </c>
      <c r="G453" s="9">
        <v>81</v>
      </c>
      <c r="H453" s="9">
        <v>71</v>
      </c>
      <c r="I453" s="9">
        <v>25</v>
      </c>
      <c r="J453" s="9">
        <v>36</v>
      </c>
      <c r="K453" s="9">
        <v>29</v>
      </c>
      <c r="L453" s="9">
        <v>3650</v>
      </c>
      <c r="M453" s="9">
        <v>20</v>
      </c>
      <c r="N453" s="9">
        <v>38</v>
      </c>
      <c r="O453" s="9">
        <v>2</v>
      </c>
      <c r="P453" s="9">
        <v>22</v>
      </c>
      <c r="Q453" s="9">
        <f t="shared" si="105"/>
        <v>0</v>
      </c>
      <c r="T453" s="6">
        <f t="shared" si="106"/>
        <v>1.1839378238341969</v>
      </c>
      <c r="U453" s="6">
        <f t="shared" si="107"/>
        <v>1</v>
      </c>
      <c r="V453" s="6">
        <f t="shared" si="108"/>
        <v>1</v>
      </c>
      <c r="W453" s="6">
        <f t="shared" si="109"/>
        <v>0.77184466019417475</v>
      </c>
      <c r="X453" s="6">
        <f t="shared" si="110"/>
        <v>3.1473684210526316</v>
      </c>
      <c r="Y453" s="6">
        <f t="shared" si="111"/>
        <v>1.1911764705882353</v>
      </c>
      <c r="Z453" s="6">
        <f t="shared" si="112"/>
        <v>0.71</v>
      </c>
      <c r="AA453" s="6">
        <f t="shared" si="113"/>
        <v>0.53191489361702127</v>
      </c>
      <c r="AB453" s="6">
        <f t="shared" si="114"/>
        <v>1.3846153846153846</v>
      </c>
      <c r="AC453" s="6">
        <f t="shared" si="115"/>
        <v>1.1153846153846154</v>
      </c>
      <c r="AD453" s="6">
        <f t="shared" si="116"/>
        <v>1.2966252220248669</v>
      </c>
      <c r="AE453" s="6">
        <f t="shared" si="117"/>
        <v>2</v>
      </c>
      <c r="AF453" s="6">
        <f t="shared" si="118"/>
        <v>1.3571428571428572</v>
      </c>
      <c r="AG453" s="6">
        <f t="shared" si="119"/>
        <v>0.5</v>
      </c>
      <c r="AH453" s="6">
        <f t="shared" si="120"/>
        <v>0.52380952380952384</v>
      </c>
      <c r="AI453" s="6">
        <f t="shared" si="120"/>
        <v>1</v>
      </c>
    </row>
    <row r="454" spans="1:35" x14ac:dyDescent="0.25">
      <c r="A454" s="7">
        <f t="shared" si="121"/>
        <v>42820</v>
      </c>
      <c r="B454" s="49">
        <v>380</v>
      </c>
      <c r="C454" s="49">
        <v>0</v>
      </c>
      <c r="D454" s="49">
        <v>784</v>
      </c>
      <c r="E454" s="49">
        <v>87</v>
      </c>
      <c r="F454" s="49">
        <v>191</v>
      </c>
      <c r="G454" s="49">
        <v>85</v>
      </c>
      <c r="H454" s="49">
        <v>58</v>
      </c>
      <c r="I454" s="49">
        <v>31</v>
      </c>
      <c r="J454" s="49">
        <v>18</v>
      </c>
      <c r="K454" s="49">
        <v>0</v>
      </c>
      <c r="L454" s="49">
        <v>3438</v>
      </c>
      <c r="M454" s="49">
        <v>2</v>
      </c>
      <c r="N454" s="49">
        <v>21</v>
      </c>
      <c r="O454" s="49">
        <v>0</v>
      </c>
      <c r="P454" s="49">
        <v>31</v>
      </c>
      <c r="Q454" s="49">
        <f t="shared" si="105"/>
        <v>0</v>
      </c>
      <c r="T454" s="8">
        <f t="shared" si="106"/>
        <v>0.94763092269326688</v>
      </c>
      <c r="U454" s="8">
        <f t="shared" si="107"/>
        <v>1</v>
      </c>
      <c r="V454" s="8">
        <f t="shared" si="108"/>
        <v>1.0566037735849056</v>
      </c>
      <c r="W454" s="8">
        <f t="shared" si="109"/>
        <v>0.88775510204081631</v>
      </c>
      <c r="X454" s="8">
        <f t="shared" si="110"/>
        <v>1.0790960451977401</v>
      </c>
      <c r="Y454" s="8">
        <f t="shared" si="111"/>
        <v>1.1333333333333333</v>
      </c>
      <c r="Z454" s="8">
        <f t="shared" si="112"/>
        <v>0.60416666666666663</v>
      </c>
      <c r="AA454" s="8">
        <f t="shared" si="113"/>
        <v>1.9375</v>
      </c>
      <c r="AB454" s="8">
        <f t="shared" si="114"/>
        <v>1</v>
      </c>
      <c r="AC454" s="8">
        <f t="shared" si="115"/>
        <v>1</v>
      </c>
      <c r="AD454" s="8">
        <f t="shared" si="116"/>
        <v>1.4101722723543888</v>
      </c>
      <c r="AE454" s="8">
        <f t="shared" si="117"/>
        <v>0.22222222222222221</v>
      </c>
      <c r="AF454" s="8">
        <f t="shared" si="118"/>
        <v>0.7</v>
      </c>
      <c r="AG454" s="8">
        <f t="shared" si="119"/>
        <v>0</v>
      </c>
      <c r="AH454" s="8">
        <f t="shared" si="120"/>
        <v>1.1071428571428572</v>
      </c>
      <c r="AI454" s="8">
        <f t="shared" si="120"/>
        <v>1</v>
      </c>
    </row>
    <row r="455" spans="1:35" x14ac:dyDescent="0.25">
      <c r="A455" s="7">
        <f t="shared" si="121"/>
        <v>42821</v>
      </c>
      <c r="B455" s="49">
        <v>297</v>
      </c>
      <c r="C455" s="49">
        <v>0</v>
      </c>
      <c r="D455" s="49">
        <v>518</v>
      </c>
      <c r="E455" s="49">
        <v>44</v>
      </c>
      <c r="F455" s="49">
        <v>131</v>
      </c>
      <c r="G455" s="49">
        <v>89</v>
      </c>
      <c r="H455" s="49">
        <v>21</v>
      </c>
      <c r="I455" s="49">
        <v>15</v>
      </c>
      <c r="J455" s="49">
        <v>27</v>
      </c>
      <c r="K455" s="49">
        <v>0</v>
      </c>
      <c r="L455" s="49">
        <v>1656</v>
      </c>
      <c r="M455" s="49">
        <v>13</v>
      </c>
      <c r="N455" s="49">
        <v>25</v>
      </c>
      <c r="O455" s="49">
        <v>20</v>
      </c>
      <c r="P455" s="49">
        <v>25</v>
      </c>
      <c r="Q455" s="49">
        <f t="shared" si="105"/>
        <v>0</v>
      </c>
      <c r="T455" s="8">
        <f t="shared" si="106"/>
        <v>0.99</v>
      </c>
      <c r="U455" s="8">
        <f t="shared" si="107"/>
        <v>1</v>
      </c>
      <c r="V455" s="8">
        <f t="shared" si="108"/>
        <v>1.1799544419134396</v>
      </c>
      <c r="W455" s="8">
        <f t="shared" si="109"/>
        <v>0.88</v>
      </c>
      <c r="X455" s="8">
        <f t="shared" si="110"/>
        <v>0.94927536231884058</v>
      </c>
      <c r="Y455" s="8">
        <f t="shared" si="111"/>
        <v>1.2191780821917808</v>
      </c>
      <c r="Z455" s="8">
        <f t="shared" si="112"/>
        <v>0.61764705882352944</v>
      </c>
      <c r="AA455" s="8">
        <f t="shared" si="113"/>
        <v>0.9375</v>
      </c>
      <c r="AB455" s="8">
        <f t="shared" si="114"/>
        <v>0.47368421052631576</v>
      </c>
      <c r="AC455" s="8">
        <f t="shared" si="115"/>
        <v>1</v>
      </c>
      <c r="AD455" s="8">
        <f t="shared" si="116"/>
        <v>1.2837209302325581</v>
      </c>
      <c r="AE455" s="8">
        <f t="shared" si="117"/>
        <v>6.5</v>
      </c>
      <c r="AF455" s="8">
        <f t="shared" si="118"/>
        <v>1.1904761904761905</v>
      </c>
      <c r="AG455" s="8">
        <f t="shared" si="119"/>
        <v>2</v>
      </c>
      <c r="AH455" s="8">
        <f t="shared" si="120"/>
        <v>1.1363636363636365</v>
      </c>
      <c r="AI455" s="8">
        <f t="shared" si="120"/>
        <v>1</v>
      </c>
    </row>
    <row r="456" spans="1:35" x14ac:dyDescent="0.25">
      <c r="A456" s="3">
        <f t="shared" si="121"/>
        <v>42822</v>
      </c>
      <c r="B456" s="9">
        <v>417</v>
      </c>
      <c r="C456" s="9">
        <v>189</v>
      </c>
      <c r="D456" s="9">
        <v>708</v>
      </c>
      <c r="E456" s="9">
        <v>180</v>
      </c>
      <c r="F456" s="9">
        <v>360</v>
      </c>
      <c r="G456" s="9">
        <v>81</v>
      </c>
      <c r="H456" s="9">
        <v>23</v>
      </c>
      <c r="I456" s="9">
        <v>13</v>
      </c>
      <c r="J456" s="9">
        <v>24</v>
      </c>
      <c r="K456" s="9">
        <v>0</v>
      </c>
      <c r="L456" s="9">
        <v>1660</v>
      </c>
      <c r="M456" s="9">
        <v>1</v>
      </c>
      <c r="N456" s="9">
        <v>16</v>
      </c>
      <c r="O456" s="9">
        <v>12</v>
      </c>
      <c r="P456" s="9">
        <v>19</v>
      </c>
      <c r="Q456" s="9">
        <f t="shared" si="105"/>
        <v>0</v>
      </c>
      <c r="T456" s="6">
        <f t="shared" si="106"/>
        <v>1.0803108808290156</v>
      </c>
      <c r="U456" s="6">
        <f t="shared" si="107"/>
        <v>0.29857819905213268</v>
      </c>
      <c r="V456" s="6">
        <f t="shared" si="108"/>
        <v>0.98607242339832868</v>
      </c>
      <c r="W456" s="6">
        <f t="shared" si="109"/>
        <v>0.71146245059288538</v>
      </c>
      <c r="X456" s="6">
        <f t="shared" si="110"/>
        <v>1.0495626822157433</v>
      </c>
      <c r="Y456" s="6">
        <f t="shared" si="111"/>
        <v>1.0125</v>
      </c>
      <c r="Z456" s="6">
        <f t="shared" si="112"/>
        <v>1.2777777777777777</v>
      </c>
      <c r="AA456" s="6">
        <f t="shared" si="113"/>
        <v>0.8666666666666667</v>
      </c>
      <c r="AB456" s="6">
        <f t="shared" si="114"/>
        <v>1.1428571428571428</v>
      </c>
      <c r="AC456" s="6">
        <f t="shared" si="115"/>
        <v>1</v>
      </c>
      <c r="AD456" s="6">
        <f t="shared" si="116"/>
        <v>1.200289226319595</v>
      </c>
      <c r="AE456" s="6">
        <f t="shared" si="117"/>
        <v>1</v>
      </c>
      <c r="AF456" s="6">
        <f t="shared" si="118"/>
        <v>0.41025641025641024</v>
      </c>
      <c r="AG456" s="6">
        <f t="shared" si="119"/>
        <v>0.70588235294117652</v>
      </c>
      <c r="AH456" s="6">
        <f t="shared" si="120"/>
        <v>1.2666666666666666</v>
      </c>
      <c r="AI456" s="6">
        <f t="shared" si="120"/>
        <v>1</v>
      </c>
    </row>
    <row r="457" spans="1:35" x14ac:dyDescent="0.25">
      <c r="A457" s="3">
        <f t="shared" si="121"/>
        <v>42823</v>
      </c>
      <c r="B457" s="9">
        <v>529</v>
      </c>
      <c r="C457" s="9">
        <v>106</v>
      </c>
      <c r="D457" s="9">
        <v>882</v>
      </c>
      <c r="E457" s="9">
        <v>250</v>
      </c>
      <c r="F457" s="9">
        <v>381</v>
      </c>
      <c r="G457" s="9">
        <v>91</v>
      </c>
      <c r="H457" s="9">
        <v>55</v>
      </c>
      <c r="I457" s="9">
        <v>37</v>
      </c>
      <c r="J457" s="9">
        <v>45</v>
      </c>
      <c r="K457" s="9">
        <v>28</v>
      </c>
      <c r="L457" s="9">
        <v>3780</v>
      </c>
      <c r="M457" s="9">
        <v>14</v>
      </c>
      <c r="N457" s="9">
        <v>21</v>
      </c>
      <c r="O457" s="9">
        <v>-4</v>
      </c>
      <c r="P457" s="9">
        <v>33</v>
      </c>
      <c r="Q457" s="9">
        <f t="shared" si="105"/>
        <v>0</v>
      </c>
      <c r="T457" s="6">
        <f t="shared" si="106"/>
        <v>0.96007259528130673</v>
      </c>
      <c r="U457" s="6">
        <f t="shared" si="107"/>
        <v>0.52736318407960203</v>
      </c>
      <c r="V457" s="6">
        <f t="shared" si="108"/>
        <v>1.008</v>
      </c>
      <c r="W457" s="6">
        <f t="shared" si="109"/>
        <v>1.0162601626016261</v>
      </c>
      <c r="X457" s="6">
        <f t="shared" si="110"/>
        <v>1.3229166666666667</v>
      </c>
      <c r="Y457" s="6">
        <f t="shared" si="111"/>
        <v>1.2297297297297298</v>
      </c>
      <c r="Z457" s="6">
        <f t="shared" si="112"/>
        <v>0.49107142857142855</v>
      </c>
      <c r="AA457" s="6">
        <f t="shared" si="113"/>
        <v>0.75510204081632648</v>
      </c>
      <c r="AB457" s="6">
        <f t="shared" si="114"/>
        <v>1.2857142857142858</v>
      </c>
      <c r="AC457" s="6">
        <f t="shared" si="115"/>
        <v>0.52830188679245282</v>
      </c>
      <c r="AD457" s="6">
        <f t="shared" si="116"/>
        <v>1.1627191633343588</v>
      </c>
      <c r="AE457" s="6">
        <f t="shared" si="117"/>
        <v>0.63636363636363635</v>
      </c>
      <c r="AF457" s="6">
        <f t="shared" si="118"/>
        <v>1.05</v>
      </c>
      <c r="AG457" s="6">
        <f t="shared" si="119"/>
        <v>-0.30769230769230771</v>
      </c>
      <c r="AH457" s="6">
        <f t="shared" si="120"/>
        <v>1.03125</v>
      </c>
      <c r="AI457" s="6">
        <f t="shared" si="120"/>
        <v>1</v>
      </c>
    </row>
    <row r="458" spans="1:35" x14ac:dyDescent="0.25">
      <c r="A458" s="3">
        <f t="shared" si="121"/>
        <v>42824</v>
      </c>
      <c r="B458" s="9">
        <v>467</v>
      </c>
      <c r="C458" s="9">
        <v>154</v>
      </c>
      <c r="D458" s="9">
        <v>1086</v>
      </c>
      <c r="E458" s="9">
        <v>200</v>
      </c>
      <c r="F458" s="9">
        <v>303</v>
      </c>
      <c r="G458" s="9">
        <v>96</v>
      </c>
      <c r="H458" s="9">
        <v>43</v>
      </c>
      <c r="I458" s="9">
        <v>32</v>
      </c>
      <c r="J458" s="9">
        <v>50</v>
      </c>
      <c r="K458" s="9">
        <v>35</v>
      </c>
      <c r="L458" s="9">
        <v>3869</v>
      </c>
      <c r="M458" s="9">
        <v>6</v>
      </c>
      <c r="N458" s="9">
        <v>68</v>
      </c>
      <c r="O458" s="9">
        <v>16</v>
      </c>
      <c r="P458" s="9">
        <v>31</v>
      </c>
      <c r="Q458" s="9">
        <f t="shared" si="105"/>
        <v>0</v>
      </c>
      <c r="T458" s="6">
        <f t="shared" si="106"/>
        <v>1.0152173913043478</v>
      </c>
      <c r="U458" s="6">
        <f t="shared" si="107"/>
        <v>1</v>
      </c>
      <c r="V458" s="6">
        <f t="shared" si="108"/>
        <v>0.71825396825396826</v>
      </c>
      <c r="W458" s="6">
        <f t="shared" si="109"/>
        <v>0.8733624454148472</v>
      </c>
      <c r="X458" s="6">
        <f t="shared" si="110"/>
        <v>1.2317073170731707</v>
      </c>
      <c r="Y458" s="6">
        <f t="shared" si="111"/>
        <v>1.0212765957446808</v>
      </c>
      <c r="Z458" s="6">
        <f t="shared" si="112"/>
        <v>0.43877551020408162</v>
      </c>
      <c r="AA458" s="6">
        <f t="shared" si="113"/>
        <v>0.91428571428571426</v>
      </c>
      <c r="AB458" s="6">
        <f t="shared" si="114"/>
        <v>2.1739130434782608</v>
      </c>
      <c r="AC458" s="6">
        <f t="shared" si="115"/>
        <v>0.83333333333333337</v>
      </c>
      <c r="AD458" s="6">
        <f t="shared" si="116"/>
        <v>1.9258337481333998</v>
      </c>
      <c r="AE458" s="6">
        <f t="shared" si="117"/>
        <v>0.33333333333333331</v>
      </c>
      <c r="AF458" s="6">
        <f t="shared" si="118"/>
        <v>2.8333333333333335</v>
      </c>
      <c r="AG458" s="6">
        <f t="shared" si="119"/>
        <v>0.5</v>
      </c>
      <c r="AH458" s="6">
        <f t="shared" si="120"/>
        <v>1.0333333333333334</v>
      </c>
      <c r="AI458" s="6">
        <f t="shared" si="120"/>
        <v>1</v>
      </c>
    </row>
    <row r="459" spans="1:35" x14ac:dyDescent="0.25">
      <c r="A459" s="3">
        <f t="shared" si="121"/>
        <v>42825</v>
      </c>
      <c r="B459" s="9">
        <v>501</v>
      </c>
      <c r="C459" s="9">
        <v>82</v>
      </c>
      <c r="D459" s="9">
        <v>1070</v>
      </c>
      <c r="E459" s="9">
        <v>234</v>
      </c>
      <c r="F459" s="9">
        <v>308</v>
      </c>
      <c r="G459" s="9">
        <v>94</v>
      </c>
      <c r="H459" s="9">
        <v>51</v>
      </c>
      <c r="I459" s="9">
        <v>24</v>
      </c>
      <c r="J459" s="9">
        <v>29</v>
      </c>
      <c r="K459" s="9">
        <v>33</v>
      </c>
      <c r="L459" s="9">
        <v>3769</v>
      </c>
      <c r="M459" s="9">
        <v>18</v>
      </c>
      <c r="N459" s="9">
        <v>38</v>
      </c>
      <c r="O459" s="9">
        <v>11</v>
      </c>
      <c r="P459" s="9">
        <v>29</v>
      </c>
      <c r="Q459" s="9">
        <f t="shared" si="105"/>
        <v>0</v>
      </c>
      <c r="T459" s="6">
        <f t="shared" si="106"/>
        <v>1.0891304347826087</v>
      </c>
      <c r="U459" s="6">
        <f t="shared" si="107"/>
        <v>0.12130177514792899</v>
      </c>
      <c r="V459" s="6">
        <f t="shared" si="108"/>
        <v>0.76102418207681366</v>
      </c>
      <c r="W459" s="6">
        <f t="shared" si="109"/>
        <v>1.2648648648648648</v>
      </c>
      <c r="X459" s="6">
        <f t="shared" si="110"/>
        <v>1.3688888888888888</v>
      </c>
      <c r="Y459" s="6">
        <f t="shared" si="111"/>
        <v>0.96907216494845361</v>
      </c>
      <c r="Z459" s="6">
        <f t="shared" si="112"/>
        <v>0.80952380952380953</v>
      </c>
      <c r="AA459" s="6">
        <f t="shared" si="113"/>
        <v>0.92307692307692313</v>
      </c>
      <c r="AB459" s="6">
        <f t="shared" si="114"/>
        <v>0.96666666666666667</v>
      </c>
      <c r="AC459" s="6">
        <f t="shared" si="115"/>
        <v>2.0625</v>
      </c>
      <c r="AD459" s="6">
        <f t="shared" si="116"/>
        <v>1.3572200216060497</v>
      </c>
      <c r="AE459" s="6">
        <f t="shared" si="117"/>
        <v>6</v>
      </c>
      <c r="AF459" s="6">
        <f t="shared" si="118"/>
        <v>1.1875</v>
      </c>
      <c r="AG459" s="6">
        <f t="shared" si="119"/>
        <v>1.2222222222222223</v>
      </c>
      <c r="AH459" s="6">
        <f t="shared" si="120"/>
        <v>1.0740740740740742</v>
      </c>
      <c r="AI459" s="6">
        <f t="shared" si="120"/>
        <v>1</v>
      </c>
    </row>
    <row r="460" spans="1:35" x14ac:dyDescent="0.25">
      <c r="A460" s="3">
        <f t="shared" si="121"/>
        <v>42826</v>
      </c>
      <c r="B460" s="9">
        <v>481</v>
      </c>
      <c r="C460" s="9">
        <v>0</v>
      </c>
      <c r="D460" s="9">
        <v>948</v>
      </c>
      <c r="E460" s="9">
        <v>117</v>
      </c>
      <c r="F460" s="9">
        <v>332</v>
      </c>
      <c r="G460" s="9">
        <v>117</v>
      </c>
      <c r="H460" s="9">
        <v>52</v>
      </c>
      <c r="I460" s="9">
        <v>20</v>
      </c>
      <c r="J460" s="9">
        <v>38</v>
      </c>
      <c r="K460" s="9">
        <v>0</v>
      </c>
      <c r="L460" s="9">
        <v>2922</v>
      </c>
      <c r="M460" s="9">
        <v>8</v>
      </c>
      <c r="N460" s="9">
        <v>13</v>
      </c>
      <c r="O460" s="9">
        <v>0</v>
      </c>
      <c r="P460" s="9">
        <v>29</v>
      </c>
      <c r="Q460" s="9">
        <f t="shared" si="105"/>
        <v>0</v>
      </c>
      <c r="T460" s="6">
        <f t="shared" si="106"/>
        <v>1.0525164113785559</v>
      </c>
      <c r="U460" s="6">
        <f t="shared" si="107"/>
        <v>0</v>
      </c>
      <c r="V460" s="6">
        <f t="shared" si="108"/>
        <v>0.82722513089005234</v>
      </c>
      <c r="W460" s="6">
        <f t="shared" si="109"/>
        <v>0.73584905660377353</v>
      </c>
      <c r="X460" s="6">
        <f t="shared" si="110"/>
        <v>0.37012263099219622</v>
      </c>
      <c r="Y460" s="6">
        <f t="shared" si="111"/>
        <v>1.4444444444444444</v>
      </c>
      <c r="Z460" s="6">
        <f t="shared" si="112"/>
        <v>0.73239436619718312</v>
      </c>
      <c r="AA460" s="6">
        <f t="shared" si="113"/>
        <v>0.8</v>
      </c>
      <c r="AB460" s="6">
        <f t="shared" si="114"/>
        <v>1.0555555555555556</v>
      </c>
      <c r="AC460" s="6">
        <f t="shared" si="115"/>
        <v>0</v>
      </c>
      <c r="AD460" s="6">
        <f t="shared" si="116"/>
        <v>0.80054794520547945</v>
      </c>
      <c r="AE460" s="6">
        <f t="shared" si="117"/>
        <v>0.4</v>
      </c>
      <c r="AF460" s="6">
        <f t="shared" si="118"/>
        <v>0.34210526315789475</v>
      </c>
      <c r="AG460" s="6">
        <f t="shared" si="119"/>
        <v>0</v>
      </c>
      <c r="AH460" s="6">
        <f t="shared" si="120"/>
        <v>1.3181818181818181</v>
      </c>
      <c r="AI460" s="6">
        <f t="shared" si="120"/>
        <v>1</v>
      </c>
    </row>
    <row r="461" spans="1:35" x14ac:dyDescent="0.25">
      <c r="A461" s="7">
        <f t="shared" si="121"/>
        <v>42827</v>
      </c>
      <c r="B461" s="49">
        <v>376</v>
      </c>
      <c r="C461" s="49">
        <v>157</v>
      </c>
      <c r="D461" s="49">
        <v>732</v>
      </c>
      <c r="E461" s="49">
        <v>70</v>
      </c>
      <c r="F461" s="49">
        <v>1</v>
      </c>
      <c r="G461" s="49">
        <v>123</v>
      </c>
      <c r="H461" s="49">
        <v>10</v>
      </c>
      <c r="I461" s="49">
        <v>33</v>
      </c>
      <c r="J461" s="49">
        <v>47</v>
      </c>
      <c r="K461" s="49">
        <v>0</v>
      </c>
      <c r="L461" s="49">
        <v>1987</v>
      </c>
      <c r="M461" s="49">
        <v>2</v>
      </c>
      <c r="N461" s="49">
        <v>27</v>
      </c>
      <c r="O461" s="49">
        <v>16</v>
      </c>
      <c r="P461" s="49">
        <v>37</v>
      </c>
      <c r="Q461" s="49">
        <f t="shared" ref="Q454:Q488" si="122">SUM(AI447:AI460)/14*Q454</f>
        <v>0</v>
      </c>
      <c r="T461" s="8">
        <f t="shared" si="106"/>
        <v>0.98947368421052628</v>
      </c>
      <c r="U461" s="8">
        <f t="shared" si="107"/>
        <v>1</v>
      </c>
      <c r="V461" s="8">
        <f t="shared" si="108"/>
        <v>0.93367346938775508</v>
      </c>
      <c r="W461" s="8">
        <f t="shared" si="109"/>
        <v>0.8045977011494253</v>
      </c>
      <c r="X461" s="8">
        <f t="shared" si="110"/>
        <v>5.235602094240838E-3</v>
      </c>
      <c r="Y461" s="8">
        <f t="shared" si="111"/>
        <v>1.4470588235294117</v>
      </c>
      <c r="Z461" s="8">
        <f t="shared" si="112"/>
        <v>0.17241379310344829</v>
      </c>
      <c r="AA461" s="8">
        <f t="shared" si="113"/>
        <v>1.064516129032258</v>
      </c>
      <c r="AB461" s="8">
        <f t="shared" si="114"/>
        <v>2.6111111111111112</v>
      </c>
      <c r="AC461" s="8">
        <f t="shared" si="115"/>
        <v>1</v>
      </c>
      <c r="AD461" s="8">
        <f t="shared" si="116"/>
        <v>0.57795229784758584</v>
      </c>
      <c r="AE461" s="8">
        <f t="shared" si="117"/>
        <v>1</v>
      </c>
      <c r="AF461" s="8">
        <f t="shared" si="118"/>
        <v>1.2857142857142858</v>
      </c>
      <c r="AG461" s="8">
        <f t="shared" si="119"/>
        <v>1</v>
      </c>
      <c r="AH461" s="8">
        <f t="shared" si="120"/>
        <v>1.1935483870967742</v>
      </c>
      <c r="AI461" s="8">
        <f t="shared" si="120"/>
        <v>1</v>
      </c>
    </row>
    <row r="462" spans="1:35" x14ac:dyDescent="0.25">
      <c r="A462" s="7">
        <f t="shared" si="121"/>
        <v>42828</v>
      </c>
      <c r="B462" s="49">
        <v>326</v>
      </c>
      <c r="C462" s="49">
        <v>0</v>
      </c>
      <c r="D462" s="49">
        <v>281</v>
      </c>
      <c r="E462" s="49">
        <v>50</v>
      </c>
      <c r="F462" s="49">
        <v>369</v>
      </c>
      <c r="G462" s="49">
        <v>161</v>
      </c>
      <c r="H462" s="49">
        <v>10</v>
      </c>
      <c r="I462" s="49">
        <v>24</v>
      </c>
      <c r="J462" s="49">
        <v>39</v>
      </c>
      <c r="K462" s="49">
        <v>0</v>
      </c>
      <c r="L462" s="49">
        <v>1240</v>
      </c>
      <c r="M462" s="49">
        <v>3</v>
      </c>
      <c r="N462" s="49">
        <v>22</v>
      </c>
      <c r="O462" s="49">
        <v>7</v>
      </c>
      <c r="P462" s="49">
        <v>15</v>
      </c>
      <c r="Q462" s="49">
        <f t="shared" si="122"/>
        <v>0</v>
      </c>
      <c r="T462" s="8">
        <f t="shared" si="106"/>
        <v>1.0976430976430978</v>
      </c>
      <c r="U462" s="8">
        <f t="shared" si="107"/>
        <v>1</v>
      </c>
      <c r="V462" s="8">
        <f t="shared" si="108"/>
        <v>0.5424710424710425</v>
      </c>
      <c r="W462" s="8">
        <f t="shared" si="109"/>
        <v>1.1363636363636365</v>
      </c>
      <c r="X462" s="8">
        <f t="shared" si="110"/>
        <v>2.8167938931297711</v>
      </c>
      <c r="Y462" s="8">
        <f t="shared" si="111"/>
        <v>1.8089887640449438</v>
      </c>
      <c r="Z462" s="8">
        <f t="shared" si="112"/>
        <v>0.47619047619047616</v>
      </c>
      <c r="AA462" s="8">
        <f t="shared" si="113"/>
        <v>1.6</v>
      </c>
      <c r="AB462" s="8">
        <f t="shared" si="114"/>
        <v>1.4444444444444444</v>
      </c>
      <c r="AC462" s="8">
        <f t="shared" si="115"/>
        <v>1</v>
      </c>
      <c r="AD462" s="8">
        <f t="shared" si="116"/>
        <v>0.74879227053140096</v>
      </c>
      <c r="AE462" s="8">
        <f t="shared" si="117"/>
        <v>0.23076923076923078</v>
      </c>
      <c r="AF462" s="8">
        <f t="shared" si="118"/>
        <v>0.88</v>
      </c>
      <c r="AG462" s="8">
        <f t="shared" si="119"/>
        <v>0.35</v>
      </c>
      <c r="AH462" s="8">
        <f t="shared" si="120"/>
        <v>0.6</v>
      </c>
      <c r="AI462" s="8">
        <f t="shared" si="120"/>
        <v>1</v>
      </c>
    </row>
    <row r="463" spans="1:35" x14ac:dyDescent="0.25">
      <c r="A463" s="3">
        <f t="shared" si="121"/>
        <v>42829</v>
      </c>
      <c r="B463" s="9">
        <v>296</v>
      </c>
      <c r="C463" s="9">
        <v>85</v>
      </c>
      <c r="D463" s="9">
        <v>511</v>
      </c>
      <c r="E463" s="9">
        <v>76</v>
      </c>
      <c r="F463" s="9">
        <v>197</v>
      </c>
      <c r="G463" s="9">
        <v>172</v>
      </c>
      <c r="H463" s="9">
        <v>28</v>
      </c>
      <c r="I463" s="9">
        <v>11</v>
      </c>
      <c r="J463" s="9">
        <v>33</v>
      </c>
      <c r="K463" s="9">
        <v>0</v>
      </c>
      <c r="L463" s="9">
        <v>1319</v>
      </c>
      <c r="M463" s="9">
        <v>0</v>
      </c>
      <c r="N463" s="9">
        <v>23</v>
      </c>
      <c r="O463" s="9">
        <v>5</v>
      </c>
      <c r="P463" s="9">
        <v>33</v>
      </c>
      <c r="Q463" s="9">
        <f t="shared" si="122"/>
        <v>0</v>
      </c>
      <c r="T463" s="6">
        <f t="shared" si="106"/>
        <v>0.70983213429256597</v>
      </c>
      <c r="U463" s="6">
        <f t="shared" si="107"/>
        <v>0.44973544973544971</v>
      </c>
      <c r="V463" s="6">
        <f t="shared" si="108"/>
        <v>0.72175141242937857</v>
      </c>
      <c r="W463" s="6">
        <f t="shared" si="109"/>
        <v>0.42222222222222222</v>
      </c>
      <c r="X463" s="6">
        <f t="shared" si="110"/>
        <v>0.54722222222222228</v>
      </c>
      <c r="Y463" s="6">
        <f t="shared" si="111"/>
        <v>2.1234567901234569</v>
      </c>
      <c r="Z463" s="6">
        <f t="shared" si="112"/>
        <v>1.2173913043478262</v>
      </c>
      <c r="AA463" s="6">
        <f t="shared" si="113"/>
        <v>0.84615384615384615</v>
      </c>
      <c r="AB463" s="6">
        <f t="shared" si="114"/>
        <v>1.375</v>
      </c>
      <c r="AC463" s="6">
        <f t="shared" si="115"/>
        <v>1</v>
      </c>
      <c r="AD463" s="6">
        <f t="shared" si="116"/>
        <v>0.79457831325301209</v>
      </c>
      <c r="AE463" s="6">
        <f t="shared" si="117"/>
        <v>0</v>
      </c>
      <c r="AF463" s="6">
        <f t="shared" si="118"/>
        <v>1.4375</v>
      </c>
      <c r="AG463" s="6">
        <f t="shared" si="119"/>
        <v>0.41666666666666669</v>
      </c>
      <c r="AH463" s="6">
        <f t="shared" si="120"/>
        <v>1.736842105263158</v>
      </c>
      <c r="AI463" s="6">
        <f t="shared" si="120"/>
        <v>1</v>
      </c>
    </row>
    <row r="464" spans="1:35" x14ac:dyDescent="0.25">
      <c r="A464" s="3">
        <f t="shared" si="121"/>
        <v>42830</v>
      </c>
      <c r="B464" s="9">
        <v>421</v>
      </c>
      <c r="C464" s="9">
        <v>128</v>
      </c>
      <c r="D464" s="9">
        <v>846</v>
      </c>
      <c r="E464" s="9">
        <v>109</v>
      </c>
      <c r="F464" s="9">
        <v>426</v>
      </c>
      <c r="G464" s="9">
        <v>174</v>
      </c>
      <c r="H464" s="9">
        <v>20</v>
      </c>
      <c r="I464" s="9">
        <v>25</v>
      </c>
      <c r="J464" s="9">
        <v>45</v>
      </c>
      <c r="K464" s="9">
        <v>35</v>
      </c>
      <c r="L464" s="9">
        <v>4195</v>
      </c>
      <c r="M464" s="9">
        <v>9</v>
      </c>
      <c r="N464" s="9">
        <v>49</v>
      </c>
      <c r="O464" s="9">
        <v>9</v>
      </c>
      <c r="P464" s="9">
        <v>35</v>
      </c>
      <c r="Q464" s="9">
        <f t="shared" si="122"/>
        <v>0</v>
      </c>
      <c r="T464" s="6">
        <f t="shared" si="106"/>
        <v>0.79584120982986772</v>
      </c>
      <c r="U464" s="6">
        <f t="shared" si="107"/>
        <v>1.2075471698113207</v>
      </c>
      <c r="V464" s="6">
        <f t="shared" si="108"/>
        <v>0.95918367346938771</v>
      </c>
      <c r="W464" s="6">
        <f t="shared" si="109"/>
        <v>0.436</v>
      </c>
      <c r="X464" s="6">
        <f t="shared" si="110"/>
        <v>1.1181102362204725</v>
      </c>
      <c r="Y464" s="6">
        <f t="shared" si="111"/>
        <v>1.9120879120879122</v>
      </c>
      <c r="Z464" s="6">
        <f t="shared" si="112"/>
        <v>0.36363636363636365</v>
      </c>
      <c r="AA464" s="6">
        <f t="shared" si="113"/>
        <v>0.67567567567567566</v>
      </c>
      <c r="AB464" s="6">
        <f t="shared" si="114"/>
        <v>1</v>
      </c>
      <c r="AC464" s="6">
        <f t="shared" si="115"/>
        <v>1.25</v>
      </c>
      <c r="AD464" s="6">
        <f t="shared" si="116"/>
        <v>1.1097883597883598</v>
      </c>
      <c r="AE464" s="6">
        <f t="shared" si="117"/>
        <v>0.6428571428571429</v>
      </c>
      <c r="AF464" s="6">
        <f t="shared" si="118"/>
        <v>2.3333333333333335</v>
      </c>
      <c r="AG464" s="6">
        <f t="shared" si="119"/>
        <v>-2.25</v>
      </c>
      <c r="AH464" s="6">
        <f t="shared" si="120"/>
        <v>1.0606060606060606</v>
      </c>
      <c r="AI464" s="6">
        <f t="shared" si="120"/>
        <v>1</v>
      </c>
    </row>
    <row r="465" spans="1:35" x14ac:dyDescent="0.25">
      <c r="A465" s="3">
        <f t="shared" si="121"/>
        <v>42831</v>
      </c>
      <c r="B465" s="9">
        <v>627</v>
      </c>
      <c r="C465" s="9">
        <v>126</v>
      </c>
      <c r="D465" s="9">
        <v>2575</v>
      </c>
      <c r="E465" s="9">
        <v>510</v>
      </c>
      <c r="F465" s="9">
        <v>13</v>
      </c>
      <c r="G465" s="9">
        <v>193</v>
      </c>
      <c r="H465" s="9">
        <v>45</v>
      </c>
      <c r="I465" s="9">
        <v>24</v>
      </c>
      <c r="J465" s="9">
        <v>54</v>
      </c>
      <c r="K465" s="9">
        <v>45</v>
      </c>
      <c r="L465" s="9">
        <v>3829</v>
      </c>
      <c r="M465" s="9">
        <v>5</v>
      </c>
      <c r="N465" s="9">
        <v>28</v>
      </c>
      <c r="O465" s="9">
        <v>9</v>
      </c>
      <c r="P465" s="9">
        <v>29</v>
      </c>
      <c r="Q465" s="9">
        <f t="shared" si="122"/>
        <v>0</v>
      </c>
      <c r="T465" s="6">
        <f t="shared" si="106"/>
        <v>1.3426124197002141</v>
      </c>
      <c r="U465" s="6">
        <f t="shared" si="107"/>
        <v>0.81818181818181823</v>
      </c>
      <c r="V465" s="6">
        <f t="shared" si="108"/>
        <v>2.3710865561694292</v>
      </c>
      <c r="W465" s="6">
        <f t="shared" si="109"/>
        <v>2.5499999999999998</v>
      </c>
      <c r="X465" s="6">
        <f t="shared" si="110"/>
        <v>4.2904290429042903E-2</v>
      </c>
      <c r="Y465" s="6">
        <f t="shared" si="111"/>
        <v>2.0104166666666665</v>
      </c>
      <c r="Z465" s="6">
        <f t="shared" si="112"/>
        <v>1.0465116279069768</v>
      </c>
      <c r="AA465" s="6">
        <f t="shared" si="113"/>
        <v>0.75</v>
      </c>
      <c r="AB465" s="6">
        <f t="shared" si="114"/>
        <v>1.08</v>
      </c>
      <c r="AC465" s="6">
        <f t="shared" si="115"/>
        <v>1.2857142857142858</v>
      </c>
      <c r="AD465" s="6">
        <f t="shared" si="116"/>
        <v>0.98966141121736884</v>
      </c>
      <c r="AE465" s="6">
        <f t="shared" si="117"/>
        <v>0.83333333333333337</v>
      </c>
      <c r="AF465" s="6">
        <f t="shared" si="118"/>
        <v>0.41176470588235292</v>
      </c>
      <c r="AG465" s="6">
        <f t="shared" si="119"/>
        <v>0.5625</v>
      </c>
      <c r="AH465" s="6">
        <f t="shared" si="120"/>
        <v>0.93548387096774188</v>
      </c>
      <c r="AI465" s="6">
        <f t="shared" si="120"/>
        <v>1</v>
      </c>
    </row>
    <row r="466" spans="1:35" x14ac:dyDescent="0.25">
      <c r="A466" s="3">
        <f t="shared" si="121"/>
        <v>42832</v>
      </c>
      <c r="B466" s="9">
        <v>487</v>
      </c>
      <c r="C466" s="9">
        <v>142</v>
      </c>
      <c r="D466" s="9">
        <v>1007</v>
      </c>
      <c r="E466" s="9">
        <v>294</v>
      </c>
      <c r="F466" s="9">
        <v>752</v>
      </c>
      <c r="G466" s="9">
        <v>185</v>
      </c>
      <c r="H466" s="9">
        <v>53</v>
      </c>
      <c r="I466" s="9">
        <v>23</v>
      </c>
      <c r="J466" s="9">
        <v>47</v>
      </c>
      <c r="K466" s="9">
        <v>17</v>
      </c>
      <c r="L466" s="9">
        <v>4249</v>
      </c>
      <c r="M466" s="9">
        <v>5</v>
      </c>
      <c r="N466" s="9">
        <v>36</v>
      </c>
      <c r="O466" s="9">
        <v>13</v>
      </c>
      <c r="P466" s="9">
        <v>40</v>
      </c>
      <c r="Q466" s="9">
        <f t="shared" si="122"/>
        <v>0</v>
      </c>
      <c r="T466" s="6">
        <f t="shared" si="106"/>
        <v>0.97205588822355293</v>
      </c>
      <c r="U466" s="6">
        <f t="shared" si="107"/>
        <v>1.7317073170731707</v>
      </c>
      <c r="V466" s="6">
        <f t="shared" si="108"/>
        <v>0.94112149532710276</v>
      </c>
      <c r="W466" s="6">
        <f t="shared" si="109"/>
        <v>1.2564102564102564</v>
      </c>
      <c r="X466" s="6">
        <f t="shared" si="110"/>
        <v>2.4415584415584415</v>
      </c>
      <c r="Y466" s="6">
        <f t="shared" si="111"/>
        <v>1.9680851063829787</v>
      </c>
      <c r="Z466" s="6">
        <f t="shared" si="112"/>
        <v>1.0392156862745099</v>
      </c>
      <c r="AA466" s="6">
        <f t="shared" si="113"/>
        <v>0.95833333333333337</v>
      </c>
      <c r="AB466" s="6">
        <f t="shared" si="114"/>
        <v>1.6206896551724137</v>
      </c>
      <c r="AC466" s="6">
        <f t="shared" si="115"/>
        <v>0.51515151515151514</v>
      </c>
      <c r="AD466" s="6">
        <f t="shared" si="116"/>
        <v>1.1273547360042451</v>
      </c>
      <c r="AE466" s="6">
        <f t="shared" si="117"/>
        <v>0.27777777777777779</v>
      </c>
      <c r="AF466" s="6">
        <f t="shared" si="118"/>
        <v>0.94736842105263153</v>
      </c>
      <c r="AG466" s="6">
        <f t="shared" si="119"/>
        <v>1.1818181818181819</v>
      </c>
      <c r="AH466" s="6">
        <f t="shared" si="120"/>
        <v>1.3793103448275863</v>
      </c>
      <c r="AI466" s="6">
        <f t="shared" si="120"/>
        <v>1</v>
      </c>
    </row>
    <row r="467" spans="1:35" x14ac:dyDescent="0.25">
      <c r="A467" s="3">
        <f t="shared" si="121"/>
        <v>42833</v>
      </c>
      <c r="B467" s="9">
        <v>718</v>
      </c>
      <c r="C467" s="9">
        <v>149</v>
      </c>
      <c r="D467" s="9">
        <v>873</v>
      </c>
      <c r="E467" s="9">
        <v>246</v>
      </c>
      <c r="F467" s="9">
        <v>6</v>
      </c>
      <c r="G467" s="9">
        <v>155</v>
      </c>
      <c r="H467" s="9">
        <v>60</v>
      </c>
      <c r="I467" s="9">
        <v>42</v>
      </c>
      <c r="J467" s="9">
        <v>42</v>
      </c>
      <c r="K467" s="9">
        <v>26</v>
      </c>
      <c r="L467" s="9">
        <v>3693</v>
      </c>
      <c r="M467" s="9">
        <v>32</v>
      </c>
      <c r="N467" s="9">
        <v>40</v>
      </c>
      <c r="O467" s="9">
        <v>1</v>
      </c>
      <c r="P467" s="9">
        <v>38</v>
      </c>
      <c r="Q467" s="9">
        <f t="shared" si="122"/>
        <v>0</v>
      </c>
      <c r="T467" s="6">
        <f t="shared" si="106"/>
        <v>1.4927234927234927</v>
      </c>
      <c r="U467" s="6">
        <f t="shared" si="107"/>
        <v>1</v>
      </c>
      <c r="V467" s="6">
        <f t="shared" si="108"/>
        <v>0.92088607594936711</v>
      </c>
      <c r="W467" s="6">
        <f t="shared" si="109"/>
        <v>2.1025641025641026</v>
      </c>
      <c r="X467" s="6">
        <f t="shared" si="110"/>
        <v>1.8072289156626505E-2</v>
      </c>
      <c r="Y467" s="6">
        <f t="shared" si="111"/>
        <v>1.3247863247863247</v>
      </c>
      <c r="Z467" s="6">
        <f t="shared" si="112"/>
        <v>1.1538461538461537</v>
      </c>
      <c r="AA467" s="6">
        <f t="shared" si="113"/>
        <v>2.1</v>
      </c>
      <c r="AB467" s="6">
        <f t="shared" si="114"/>
        <v>1.1052631578947369</v>
      </c>
      <c r="AC467" s="6">
        <f t="shared" si="115"/>
        <v>1</v>
      </c>
      <c r="AD467" s="6">
        <f t="shared" si="116"/>
        <v>1.2638603696098563</v>
      </c>
      <c r="AE467" s="6">
        <f t="shared" si="117"/>
        <v>4</v>
      </c>
      <c r="AF467" s="6">
        <f t="shared" si="118"/>
        <v>3.0769230769230771</v>
      </c>
      <c r="AG467" s="6">
        <f t="shared" si="119"/>
        <v>1</v>
      </c>
      <c r="AH467" s="6">
        <f t="shared" si="120"/>
        <v>1.3103448275862069</v>
      </c>
      <c r="AI467" s="6">
        <f t="shared" si="120"/>
        <v>1</v>
      </c>
    </row>
    <row r="468" spans="1:35" x14ac:dyDescent="0.25">
      <c r="A468" s="7">
        <f t="shared" si="121"/>
        <v>42834</v>
      </c>
      <c r="B468" s="49">
        <v>344</v>
      </c>
      <c r="C468" s="49">
        <v>0</v>
      </c>
      <c r="D468" s="49">
        <v>711</v>
      </c>
      <c r="E468" s="49">
        <v>107</v>
      </c>
      <c r="F468" s="49">
        <v>11</v>
      </c>
      <c r="G468" s="49">
        <v>193</v>
      </c>
      <c r="H468" s="49">
        <v>40</v>
      </c>
      <c r="I468" s="49">
        <v>24</v>
      </c>
      <c r="J468" s="49">
        <v>38</v>
      </c>
      <c r="K468" s="49">
        <v>0</v>
      </c>
      <c r="L468" s="49">
        <v>2616</v>
      </c>
      <c r="M468" s="49">
        <v>14</v>
      </c>
      <c r="N468" s="49">
        <v>34</v>
      </c>
      <c r="O468" s="49">
        <v>12</v>
      </c>
      <c r="P468" s="49">
        <v>38</v>
      </c>
      <c r="Q468" s="49">
        <f t="shared" si="122"/>
        <v>0</v>
      </c>
      <c r="T468" s="8">
        <f t="shared" si="106"/>
        <v>0.91489361702127658</v>
      </c>
      <c r="U468" s="8">
        <f t="shared" si="107"/>
        <v>0</v>
      </c>
      <c r="V468" s="8">
        <f t="shared" si="108"/>
        <v>0.97131147540983609</v>
      </c>
      <c r="W468" s="8">
        <f t="shared" si="109"/>
        <v>1.5285714285714285</v>
      </c>
      <c r="X468" s="8">
        <f t="shared" si="110"/>
        <v>11</v>
      </c>
      <c r="Y468" s="8">
        <f t="shared" si="111"/>
        <v>1.5691056910569106</v>
      </c>
      <c r="Z468" s="8">
        <f t="shared" si="112"/>
        <v>4</v>
      </c>
      <c r="AA468" s="8">
        <f t="shared" si="113"/>
        <v>0.72727272727272729</v>
      </c>
      <c r="AB468" s="8">
        <f t="shared" si="114"/>
        <v>0.80851063829787229</v>
      </c>
      <c r="AC468" s="8">
        <f t="shared" si="115"/>
        <v>1</v>
      </c>
      <c r="AD468" s="8">
        <f t="shared" si="116"/>
        <v>1.3165576245596375</v>
      </c>
      <c r="AE468" s="8">
        <f t="shared" si="117"/>
        <v>7</v>
      </c>
      <c r="AF468" s="8">
        <f t="shared" si="118"/>
        <v>1.2592592592592593</v>
      </c>
      <c r="AG468" s="8">
        <f t="shared" si="119"/>
        <v>0.75</v>
      </c>
      <c r="AH468" s="8">
        <f t="shared" si="120"/>
        <v>1.027027027027027</v>
      </c>
      <c r="AI468" s="8">
        <f t="shared" si="120"/>
        <v>1</v>
      </c>
    </row>
    <row r="469" spans="1:35" x14ac:dyDescent="0.25">
      <c r="A469" s="7">
        <f t="shared" si="121"/>
        <v>42835</v>
      </c>
      <c r="B469" s="49">
        <v>331</v>
      </c>
      <c r="C469" s="49">
        <v>0</v>
      </c>
      <c r="D469" s="49">
        <v>286</v>
      </c>
      <c r="E469" s="49">
        <v>98</v>
      </c>
      <c r="F469" s="49">
        <v>696</v>
      </c>
      <c r="G469" s="49">
        <v>258</v>
      </c>
      <c r="H469" s="49">
        <v>7</v>
      </c>
      <c r="I469" s="49">
        <v>20</v>
      </c>
      <c r="J469" s="49">
        <v>45</v>
      </c>
      <c r="K469" s="49">
        <v>0</v>
      </c>
      <c r="L469" s="49">
        <v>1803</v>
      </c>
      <c r="M469" s="49">
        <v>2</v>
      </c>
      <c r="N469" s="49">
        <v>24</v>
      </c>
      <c r="O469" s="49">
        <v>4</v>
      </c>
      <c r="P469" s="49">
        <v>25</v>
      </c>
      <c r="Q469" s="49">
        <f t="shared" si="122"/>
        <v>0</v>
      </c>
      <c r="T469" s="8">
        <f t="shared" si="106"/>
        <v>1.0153374233128833</v>
      </c>
      <c r="U469" s="8">
        <f t="shared" si="107"/>
        <v>1</v>
      </c>
      <c r="V469" s="8">
        <f t="shared" si="108"/>
        <v>1.0177935943060499</v>
      </c>
      <c r="W469" s="8">
        <f t="shared" si="109"/>
        <v>1.96</v>
      </c>
      <c r="X469" s="8">
        <f t="shared" si="110"/>
        <v>1.8861788617886179</v>
      </c>
      <c r="Y469" s="8">
        <f t="shared" si="111"/>
        <v>1.6024844720496894</v>
      </c>
      <c r="Z469" s="8">
        <f t="shared" si="112"/>
        <v>0.7</v>
      </c>
      <c r="AA469" s="8">
        <f t="shared" si="113"/>
        <v>0.83333333333333337</v>
      </c>
      <c r="AB469" s="8">
        <f t="shared" si="114"/>
        <v>1.1538461538461537</v>
      </c>
      <c r="AC469" s="8">
        <f t="shared" si="115"/>
        <v>1</v>
      </c>
      <c r="AD469" s="8">
        <f t="shared" si="116"/>
        <v>1.4540322580645162</v>
      </c>
      <c r="AE469" s="8">
        <f t="shared" si="117"/>
        <v>0.66666666666666663</v>
      </c>
      <c r="AF469" s="8">
        <f t="shared" si="118"/>
        <v>1.0909090909090908</v>
      </c>
      <c r="AG469" s="8">
        <f t="shared" si="119"/>
        <v>0.5714285714285714</v>
      </c>
      <c r="AH469" s="8">
        <f t="shared" si="120"/>
        <v>1.6666666666666667</v>
      </c>
      <c r="AI469" s="8">
        <f t="shared" si="120"/>
        <v>1</v>
      </c>
    </row>
    <row r="470" spans="1:35" x14ac:dyDescent="0.25">
      <c r="A470" s="3">
        <f t="shared" si="121"/>
        <v>42836</v>
      </c>
      <c r="B470" s="9">
        <v>358</v>
      </c>
      <c r="C470" s="9">
        <v>197</v>
      </c>
      <c r="D470" s="9">
        <v>468</v>
      </c>
      <c r="E470" s="9">
        <v>296</v>
      </c>
      <c r="F470" s="9">
        <v>385</v>
      </c>
      <c r="G470" s="9">
        <v>274</v>
      </c>
      <c r="H470" s="9">
        <v>15</v>
      </c>
      <c r="I470" s="9">
        <v>22</v>
      </c>
      <c r="J470" s="9">
        <v>30</v>
      </c>
      <c r="K470" s="9">
        <v>0</v>
      </c>
      <c r="L470" s="9">
        <v>1480</v>
      </c>
      <c r="M470" s="9">
        <v>0</v>
      </c>
      <c r="N470" s="9">
        <v>42</v>
      </c>
      <c r="O470" s="9">
        <v>8</v>
      </c>
      <c r="P470" s="9">
        <v>19</v>
      </c>
      <c r="Q470" s="9">
        <f t="shared" si="122"/>
        <v>0</v>
      </c>
      <c r="T470" s="6">
        <f t="shared" si="106"/>
        <v>1.2094594594594594</v>
      </c>
      <c r="U470" s="6">
        <f t="shared" si="107"/>
        <v>2.3176470588235296</v>
      </c>
      <c r="V470" s="6">
        <f t="shared" si="108"/>
        <v>0.91585127201565553</v>
      </c>
      <c r="W470" s="6">
        <f t="shared" si="109"/>
        <v>3.8947368421052633</v>
      </c>
      <c r="X470" s="6">
        <f t="shared" si="110"/>
        <v>1.9543147208121827</v>
      </c>
      <c r="Y470" s="6">
        <f t="shared" si="111"/>
        <v>1.5930232558139534</v>
      </c>
      <c r="Z470" s="6">
        <f t="shared" si="112"/>
        <v>0.5357142857142857</v>
      </c>
      <c r="AA470" s="6">
        <f t="shared" si="113"/>
        <v>2</v>
      </c>
      <c r="AB470" s="6">
        <f t="shared" si="114"/>
        <v>0.90909090909090906</v>
      </c>
      <c r="AC470" s="6">
        <f t="shared" si="115"/>
        <v>1</v>
      </c>
      <c r="AD470" s="6">
        <f t="shared" si="116"/>
        <v>1.1220621683093253</v>
      </c>
      <c r="AE470" s="6">
        <f t="shared" si="117"/>
        <v>1</v>
      </c>
      <c r="AF470" s="6">
        <f t="shared" si="118"/>
        <v>1.826086956521739</v>
      </c>
      <c r="AG470" s="6">
        <f t="shared" si="119"/>
        <v>1.6</v>
      </c>
      <c r="AH470" s="6">
        <f t="shared" si="120"/>
        <v>0.5757575757575758</v>
      </c>
      <c r="AI470" s="6">
        <f t="shared" si="120"/>
        <v>1</v>
      </c>
    </row>
    <row r="471" spans="1:35" x14ac:dyDescent="0.25">
      <c r="A471" s="3">
        <f t="shared" si="121"/>
        <v>42837</v>
      </c>
      <c r="B471" s="9">
        <v>476</v>
      </c>
      <c r="C471" s="9">
        <v>100</v>
      </c>
      <c r="D471" s="9">
        <v>824</v>
      </c>
      <c r="E471" s="9">
        <v>341</v>
      </c>
      <c r="F471" s="9">
        <v>345</v>
      </c>
      <c r="G471" s="9">
        <v>291</v>
      </c>
      <c r="H471" s="9">
        <v>23</v>
      </c>
      <c r="I471" s="9">
        <v>37</v>
      </c>
      <c r="J471" s="9">
        <v>63</v>
      </c>
      <c r="K471" s="9">
        <v>39</v>
      </c>
      <c r="L471" s="9">
        <v>3808</v>
      </c>
      <c r="M471" s="9">
        <v>18</v>
      </c>
      <c r="N471" s="9">
        <v>34</v>
      </c>
      <c r="O471" s="9">
        <v>5</v>
      </c>
      <c r="P471" s="9">
        <v>42</v>
      </c>
      <c r="Q471" s="9">
        <f t="shared" si="122"/>
        <v>0</v>
      </c>
      <c r="T471" s="6">
        <f t="shared" si="106"/>
        <v>1.1306413301662708</v>
      </c>
      <c r="U471" s="6">
        <f t="shared" si="107"/>
        <v>0.78125</v>
      </c>
      <c r="V471" s="6">
        <f t="shared" si="108"/>
        <v>0.97399527186761226</v>
      </c>
      <c r="W471" s="6">
        <f t="shared" si="109"/>
        <v>3.1284403669724772</v>
      </c>
      <c r="X471" s="6">
        <f t="shared" si="110"/>
        <v>0.8098591549295775</v>
      </c>
      <c r="Y471" s="6">
        <f t="shared" si="111"/>
        <v>1.6724137931034482</v>
      </c>
      <c r="Z471" s="6">
        <f t="shared" si="112"/>
        <v>1.1499999999999999</v>
      </c>
      <c r="AA471" s="6">
        <f t="shared" si="113"/>
        <v>1.48</v>
      </c>
      <c r="AB471" s="6">
        <f t="shared" si="114"/>
        <v>1.4</v>
      </c>
      <c r="AC471" s="6">
        <f t="shared" si="115"/>
        <v>1.1142857142857143</v>
      </c>
      <c r="AD471" s="6">
        <f t="shared" si="116"/>
        <v>0.90774731823599519</v>
      </c>
      <c r="AE471" s="6">
        <f t="shared" si="117"/>
        <v>2</v>
      </c>
      <c r="AF471" s="6">
        <f t="shared" si="118"/>
        <v>0.69387755102040816</v>
      </c>
      <c r="AG471" s="6">
        <f t="shared" si="119"/>
        <v>0.55555555555555558</v>
      </c>
      <c r="AH471" s="6">
        <f t="shared" si="120"/>
        <v>1.2</v>
      </c>
      <c r="AI471" s="6">
        <f t="shared" si="120"/>
        <v>1</v>
      </c>
    </row>
    <row r="472" spans="1:35" x14ac:dyDescent="0.25">
      <c r="A472" s="3">
        <f t="shared" si="121"/>
        <v>42838</v>
      </c>
      <c r="B472" s="9">
        <v>469</v>
      </c>
      <c r="C472" s="9">
        <v>131</v>
      </c>
      <c r="D472" s="9">
        <v>956</v>
      </c>
      <c r="E472" s="9">
        <v>290</v>
      </c>
      <c r="F472" s="9">
        <v>297</v>
      </c>
      <c r="G472" s="9">
        <v>304</v>
      </c>
      <c r="H472" s="9">
        <v>38</v>
      </c>
      <c r="I472" s="9">
        <v>30</v>
      </c>
      <c r="J472" s="9">
        <v>37</v>
      </c>
      <c r="K472" s="9">
        <v>60</v>
      </c>
      <c r="L472" s="9">
        <v>3459</v>
      </c>
      <c r="M472" s="9">
        <v>9</v>
      </c>
      <c r="N472" s="9">
        <v>58</v>
      </c>
      <c r="O472" s="9">
        <v>3</v>
      </c>
      <c r="P472" s="9">
        <v>31</v>
      </c>
      <c r="Q472" s="9">
        <f t="shared" si="122"/>
        <v>0</v>
      </c>
      <c r="T472" s="6">
        <f t="shared" si="106"/>
        <v>0.74800637958532701</v>
      </c>
      <c r="U472" s="6">
        <f t="shared" si="107"/>
        <v>1.0396825396825398</v>
      </c>
      <c r="V472" s="6">
        <f t="shared" si="108"/>
        <v>0.37126213592233009</v>
      </c>
      <c r="W472" s="6">
        <f t="shared" si="109"/>
        <v>0.56862745098039214</v>
      </c>
      <c r="X472" s="6">
        <f t="shared" si="110"/>
        <v>22.846153846153847</v>
      </c>
      <c r="Y472" s="6">
        <f t="shared" si="111"/>
        <v>1.5751295336787565</v>
      </c>
      <c r="Z472" s="6">
        <f t="shared" si="112"/>
        <v>0.84444444444444444</v>
      </c>
      <c r="AA472" s="6">
        <f t="shared" si="113"/>
        <v>1.25</v>
      </c>
      <c r="AB472" s="6">
        <f t="shared" si="114"/>
        <v>0.68518518518518523</v>
      </c>
      <c r="AC472" s="6">
        <f t="shared" si="115"/>
        <v>1.3333333333333333</v>
      </c>
      <c r="AD472" s="6">
        <f t="shared" si="116"/>
        <v>0.90336902585531476</v>
      </c>
      <c r="AE472" s="6">
        <f t="shared" si="117"/>
        <v>1.8</v>
      </c>
      <c r="AF472" s="6">
        <f t="shared" si="118"/>
        <v>2.0714285714285716</v>
      </c>
      <c r="AG472" s="6">
        <f t="shared" si="119"/>
        <v>0.33333333333333331</v>
      </c>
      <c r="AH472" s="6">
        <f t="shared" si="120"/>
        <v>1.0689655172413792</v>
      </c>
      <c r="AI472" s="6">
        <f t="shared" si="120"/>
        <v>1</v>
      </c>
    </row>
    <row r="473" spans="1:35" x14ac:dyDescent="0.25">
      <c r="A473" s="3">
        <f t="shared" si="121"/>
        <v>42839</v>
      </c>
      <c r="B473" s="9">
        <v>380</v>
      </c>
      <c r="C473" s="9">
        <v>126</v>
      </c>
      <c r="D473" s="9">
        <v>887</v>
      </c>
      <c r="E473" s="9">
        <v>245</v>
      </c>
      <c r="F473" s="9">
        <v>296</v>
      </c>
      <c r="G473" s="9">
        <v>321</v>
      </c>
      <c r="H473" s="9">
        <v>31</v>
      </c>
      <c r="I473" s="9">
        <v>15</v>
      </c>
      <c r="J473" s="9">
        <v>33</v>
      </c>
      <c r="K473" s="9">
        <v>41</v>
      </c>
      <c r="L473" s="9">
        <v>3560</v>
      </c>
      <c r="M473" s="9">
        <v>8</v>
      </c>
      <c r="N473" s="9">
        <v>54</v>
      </c>
      <c r="O473" s="9">
        <v>3</v>
      </c>
      <c r="P473" s="9">
        <v>34</v>
      </c>
      <c r="Q473" s="9">
        <f t="shared" si="122"/>
        <v>0</v>
      </c>
      <c r="T473" s="6">
        <f t="shared" si="106"/>
        <v>0.78028747433264889</v>
      </c>
      <c r="U473" s="6">
        <f t="shared" si="107"/>
        <v>0.88732394366197187</v>
      </c>
      <c r="V473" s="6">
        <f t="shared" si="108"/>
        <v>0.88083416087388278</v>
      </c>
      <c r="W473" s="6">
        <f t="shared" si="109"/>
        <v>0.83333333333333337</v>
      </c>
      <c r="X473" s="6">
        <f t="shared" si="110"/>
        <v>0.39361702127659576</v>
      </c>
      <c r="Y473" s="6">
        <f t="shared" si="111"/>
        <v>1.7351351351351352</v>
      </c>
      <c r="Z473" s="6">
        <f t="shared" si="112"/>
        <v>0.58490566037735847</v>
      </c>
      <c r="AA473" s="6">
        <f t="shared" si="113"/>
        <v>0.65217391304347827</v>
      </c>
      <c r="AB473" s="6">
        <f t="shared" si="114"/>
        <v>0.7021276595744681</v>
      </c>
      <c r="AC473" s="6">
        <f t="shared" si="115"/>
        <v>2.4117647058823528</v>
      </c>
      <c r="AD473" s="6">
        <f t="shared" si="116"/>
        <v>0.83784419863497295</v>
      </c>
      <c r="AE473" s="6">
        <f t="shared" si="117"/>
        <v>1.6</v>
      </c>
      <c r="AF473" s="6">
        <f t="shared" si="118"/>
        <v>1.5</v>
      </c>
      <c r="AG473" s="6">
        <f t="shared" si="119"/>
        <v>0.23076923076923078</v>
      </c>
      <c r="AH473" s="6">
        <f t="shared" si="120"/>
        <v>0.85</v>
      </c>
      <c r="AI473" s="6">
        <f t="shared" si="120"/>
        <v>1</v>
      </c>
    </row>
    <row r="474" spans="1:35" x14ac:dyDescent="0.25">
      <c r="A474" s="3">
        <f t="shared" si="121"/>
        <v>42840</v>
      </c>
      <c r="B474" s="9">
        <v>429</v>
      </c>
      <c r="C474" s="9">
        <v>99</v>
      </c>
      <c r="D474" s="9">
        <v>861</v>
      </c>
      <c r="E474" s="9">
        <v>222</v>
      </c>
      <c r="F474" s="9">
        <v>331</v>
      </c>
      <c r="G474" s="9">
        <v>328</v>
      </c>
      <c r="H474" s="9">
        <v>34</v>
      </c>
      <c r="I474" s="9">
        <v>17</v>
      </c>
      <c r="J474" s="9">
        <v>45</v>
      </c>
      <c r="K474" s="9">
        <v>27</v>
      </c>
      <c r="L474" s="9">
        <v>3305</v>
      </c>
      <c r="M474" s="9">
        <v>11</v>
      </c>
      <c r="N474" s="9">
        <v>49</v>
      </c>
      <c r="O474" s="9">
        <v>1</v>
      </c>
      <c r="P474" s="9">
        <v>30</v>
      </c>
      <c r="Q474" s="9">
        <f t="shared" si="122"/>
        <v>0</v>
      </c>
      <c r="T474" s="6">
        <f t="shared" si="106"/>
        <v>0.59749303621169914</v>
      </c>
      <c r="U474" s="6">
        <f t="shared" si="107"/>
        <v>0.66442953020134232</v>
      </c>
      <c r="V474" s="6">
        <f t="shared" si="108"/>
        <v>0.9862542955326461</v>
      </c>
      <c r="W474" s="6">
        <f t="shared" si="109"/>
        <v>0.90243902439024393</v>
      </c>
      <c r="X474" s="6">
        <f t="shared" si="110"/>
        <v>55.166666666666664</v>
      </c>
      <c r="Y474" s="6">
        <f t="shared" si="111"/>
        <v>2.1161290322580646</v>
      </c>
      <c r="Z474" s="6">
        <f t="shared" si="112"/>
        <v>0.56666666666666665</v>
      </c>
      <c r="AA474" s="6">
        <f t="shared" si="113"/>
        <v>0.40476190476190477</v>
      </c>
      <c r="AB474" s="6">
        <f t="shared" si="114"/>
        <v>1.0714285714285714</v>
      </c>
      <c r="AC474" s="6">
        <f t="shared" si="115"/>
        <v>1.0384615384615385</v>
      </c>
      <c r="AD474" s="6">
        <f t="shared" si="116"/>
        <v>0.89493636609802329</v>
      </c>
      <c r="AE474" s="6">
        <f t="shared" si="117"/>
        <v>0.34375</v>
      </c>
      <c r="AF474" s="6">
        <f t="shared" si="118"/>
        <v>1.2250000000000001</v>
      </c>
      <c r="AG474" s="6">
        <f t="shared" si="119"/>
        <v>1</v>
      </c>
      <c r="AH474" s="6">
        <f t="shared" si="120"/>
        <v>0.78947368421052633</v>
      </c>
      <c r="AI474" s="6">
        <f t="shared" si="120"/>
        <v>1</v>
      </c>
    </row>
    <row r="475" spans="1:35" x14ac:dyDescent="0.25">
      <c r="A475" s="7">
        <f t="shared" si="121"/>
        <v>42841</v>
      </c>
      <c r="B475" s="49">
        <v>310</v>
      </c>
      <c r="C475" s="49">
        <v>0</v>
      </c>
      <c r="D475" s="49">
        <v>680</v>
      </c>
      <c r="E475" s="49">
        <v>77</v>
      </c>
      <c r="F475" s="49">
        <v>189</v>
      </c>
      <c r="G475" s="49">
        <v>319</v>
      </c>
      <c r="H475" s="49">
        <v>36</v>
      </c>
      <c r="I475" s="49">
        <v>34</v>
      </c>
      <c r="J475" s="49">
        <v>37</v>
      </c>
      <c r="K475" s="49">
        <v>0</v>
      </c>
      <c r="L475" s="49">
        <v>2929</v>
      </c>
      <c r="M475" s="49">
        <v>4</v>
      </c>
      <c r="N475" s="49">
        <v>41</v>
      </c>
      <c r="O475" s="49">
        <v>15</v>
      </c>
      <c r="P475" s="49">
        <v>27</v>
      </c>
      <c r="Q475" s="49">
        <f t="shared" si="122"/>
        <v>0</v>
      </c>
      <c r="T475" s="8">
        <f t="shared" si="106"/>
        <v>0.90116279069767447</v>
      </c>
      <c r="U475" s="8">
        <f t="shared" si="107"/>
        <v>1</v>
      </c>
      <c r="V475" s="8">
        <f t="shared" si="108"/>
        <v>0.95639943741209565</v>
      </c>
      <c r="W475" s="8">
        <f t="shared" si="109"/>
        <v>0.71962616822429903</v>
      </c>
      <c r="X475" s="8">
        <f t="shared" si="110"/>
        <v>17.181818181818183</v>
      </c>
      <c r="Y475" s="8">
        <f t="shared" si="111"/>
        <v>1.6528497409326426</v>
      </c>
      <c r="Z475" s="8">
        <f t="shared" si="112"/>
        <v>0.9</v>
      </c>
      <c r="AA475" s="8">
        <f t="shared" si="113"/>
        <v>1.4166666666666667</v>
      </c>
      <c r="AB475" s="8">
        <f t="shared" si="114"/>
        <v>0.97368421052631582</v>
      </c>
      <c r="AC475" s="8">
        <f t="shared" si="115"/>
        <v>1</v>
      </c>
      <c r="AD475" s="8">
        <f t="shared" si="116"/>
        <v>1.1196483180428134</v>
      </c>
      <c r="AE475" s="8">
        <f t="shared" si="117"/>
        <v>0.2857142857142857</v>
      </c>
      <c r="AF475" s="8">
        <f t="shared" si="118"/>
        <v>1.2058823529411764</v>
      </c>
      <c r="AG475" s="8">
        <f t="shared" si="119"/>
        <v>1.25</v>
      </c>
      <c r="AH475" s="8">
        <f t="shared" si="120"/>
        <v>0.71052631578947367</v>
      </c>
      <c r="AI475" s="8">
        <f t="shared" si="120"/>
        <v>1</v>
      </c>
    </row>
    <row r="476" spans="1:35" x14ac:dyDescent="0.25">
      <c r="A476" s="7">
        <f t="shared" si="121"/>
        <v>42842</v>
      </c>
      <c r="B476" s="49">
        <v>251</v>
      </c>
      <c r="C476" s="49">
        <v>0</v>
      </c>
      <c r="D476" s="49">
        <v>313</v>
      </c>
      <c r="E476" s="49">
        <v>81</v>
      </c>
      <c r="F476" s="49">
        <v>140</v>
      </c>
      <c r="G476" s="49">
        <v>405</v>
      </c>
      <c r="H476" s="49">
        <v>10</v>
      </c>
      <c r="I476" s="49">
        <v>13</v>
      </c>
      <c r="J476" s="49">
        <v>29</v>
      </c>
      <c r="K476" s="49">
        <v>0</v>
      </c>
      <c r="L476" s="49">
        <v>1657</v>
      </c>
      <c r="M476" s="49">
        <v>1</v>
      </c>
      <c r="N476" s="49">
        <v>39</v>
      </c>
      <c r="O476" s="49">
        <v>4</v>
      </c>
      <c r="P476" s="49">
        <v>28</v>
      </c>
      <c r="Q476" s="49">
        <f t="shared" si="122"/>
        <v>0</v>
      </c>
      <c r="T476" s="8">
        <f t="shared" si="106"/>
        <v>0.7583081570996979</v>
      </c>
      <c r="U476" s="8">
        <f t="shared" si="107"/>
        <v>1</v>
      </c>
      <c r="V476" s="8">
        <f t="shared" si="108"/>
        <v>1.0944055944055944</v>
      </c>
      <c r="W476" s="8">
        <f t="shared" si="109"/>
        <v>0.82653061224489799</v>
      </c>
      <c r="X476" s="8">
        <f t="shared" si="110"/>
        <v>0.20114942528735633</v>
      </c>
      <c r="Y476" s="8">
        <f t="shared" si="111"/>
        <v>1.569767441860465</v>
      </c>
      <c r="Z476" s="8">
        <f t="shared" si="112"/>
        <v>1.4285714285714286</v>
      </c>
      <c r="AA476" s="8">
        <f t="shared" si="113"/>
        <v>0.65</v>
      </c>
      <c r="AB476" s="8">
        <f t="shared" si="114"/>
        <v>0.64444444444444449</v>
      </c>
      <c r="AC476" s="8">
        <f t="shared" si="115"/>
        <v>1</v>
      </c>
      <c r="AD476" s="8">
        <f t="shared" si="116"/>
        <v>0.91902384914032165</v>
      </c>
      <c r="AE476" s="8">
        <f t="shared" si="117"/>
        <v>0.5</v>
      </c>
      <c r="AF476" s="8">
        <f t="shared" si="118"/>
        <v>1.625</v>
      </c>
      <c r="AG476" s="8">
        <f t="shared" si="119"/>
        <v>1</v>
      </c>
      <c r="AH476" s="8">
        <f t="shared" si="120"/>
        <v>1.1200000000000001</v>
      </c>
      <c r="AI476" s="8">
        <f t="shared" si="120"/>
        <v>1</v>
      </c>
    </row>
    <row r="477" spans="1:35" x14ac:dyDescent="0.25">
      <c r="A477" s="3">
        <f t="shared" si="121"/>
        <v>42843</v>
      </c>
      <c r="B477" s="9">
        <v>316</v>
      </c>
      <c r="C477" s="9">
        <v>121</v>
      </c>
      <c r="D477" s="9">
        <v>477</v>
      </c>
      <c r="E477" s="9">
        <v>301</v>
      </c>
      <c r="F477" s="9">
        <v>447</v>
      </c>
      <c r="G477" s="9">
        <v>398</v>
      </c>
      <c r="H477" s="9">
        <v>6</v>
      </c>
      <c r="I477" s="9">
        <v>23</v>
      </c>
      <c r="J477" s="9">
        <v>35</v>
      </c>
      <c r="K477" s="9">
        <v>0</v>
      </c>
      <c r="L477" s="9">
        <v>1347</v>
      </c>
      <c r="M477" s="9">
        <v>0</v>
      </c>
      <c r="N477" s="9">
        <v>38</v>
      </c>
      <c r="O477" s="9">
        <v>6</v>
      </c>
      <c r="P477" s="9">
        <v>24</v>
      </c>
      <c r="Q477" s="9">
        <f t="shared" si="122"/>
        <v>0</v>
      </c>
      <c r="T477" s="6">
        <f t="shared" si="106"/>
        <v>0.88268156424581001</v>
      </c>
      <c r="U477" s="6">
        <f t="shared" si="107"/>
        <v>0.6142131979695431</v>
      </c>
      <c r="V477" s="6">
        <f t="shared" si="108"/>
        <v>1.0192307692307692</v>
      </c>
      <c r="W477" s="6">
        <f t="shared" si="109"/>
        <v>1.0168918918918919</v>
      </c>
      <c r="X477" s="6">
        <f t="shared" si="110"/>
        <v>1.1610389610389611</v>
      </c>
      <c r="Y477" s="6">
        <f t="shared" si="111"/>
        <v>1.4525547445255473</v>
      </c>
      <c r="Z477" s="6">
        <f t="shared" si="112"/>
        <v>0.4</v>
      </c>
      <c r="AA477" s="6">
        <f t="shared" si="113"/>
        <v>1.0454545454545454</v>
      </c>
      <c r="AB477" s="6">
        <f t="shared" si="114"/>
        <v>1.1666666666666667</v>
      </c>
      <c r="AC477" s="6">
        <f t="shared" si="115"/>
        <v>1</v>
      </c>
      <c r="AD477" s="6">
        <f t="shared" si="116"/>
        <v>0.91013513513513511</v>
      </c>
      <c r="AE477" s="6">
        <f t="shared" si="117"/>
        <v>1</v>
      </c>
      <c r="AF477" s="6">
        <f t="shared" si="118"/>
        <v>0.90476190476190477</v>
      </c>
      <c r="AG477" s="6">
        <f t="shared" si="119"/>
        <v>0.75</v>
      </c>
      <c r="AH477" s="6">
        <f t="shared" si="120"/>
        <v>1.263157894736842</v>
      </c>
      <c r="AI477" s="6">
        <f t="shared" si="120"/>
        <v>1</v>
      </c>
    </row>
    <row r="478" spans="1:35" x14ac:dyDescent="0.25">
      <c r="A478" s="3">
        <f t="shared" si="121"/>
        <v>42844</v>
      </c>
      <c r="B478" s="9">
        <v>390</v>
      </c>
      <c r="C478" s="9">
        <v>0</v>
      </c>
      <c r="D478" s="9">
        <v>824</v>
      </c>
      <c r="E478" s="9">
        <v>327</v>
      </c>
      <c r="F478" s="9">
        <v>374</v>
      </c>
      <c r="G478" s="9">
        <v>395</v>
      </c>
      <c r="H478" s="9">
        <v>33</v>
      </c>
      <c r="I478" s="9">
        <v>29</v>
      </c>
      <c r="J478" s="9">
        <v>52</v>
      </c>
      <c r="K478" s="9">
        <v>37</v>
      </c>
      <c r="L478" s="9">
        <v>3321</v>
      </c>
      <c r="M478" s="9">
        <v>11</v>
      </c>
      <c r="N478" s="9">
        <v>49</v>
      </c>
      <c r="O478" s="9">
        <v>4</v>
      </c>
      <c r="P478" s="9">
        <v>37</v>
      </c>
      <c r="Q478" s="9">
        <f t="shared" si="122"/>
        <v>0</v>
      </c>
      <c r="T478" s="6">
        <f t="shared" si="106"/>
        <v>0.81932773109243695</v>
      </c>
      <c r="U478" s="6">
        <f t="shared" si="107"/>
        <v>0</v>
      </c>
      <c r="V478" s="6">
        <f t="shared" si="108"/>
        <v>1</v>
      </c>
      <c r="W478" s="6">
        <f t="shared" si="109"/>
        <v>0.95894428152492672</v>
      </c>
      <c r="X478" s="6">
        <f t="shared" si="110"/>
        <v>1.0840579710144929</v>
      </c>
      <c r="Y478" s="6">
        <f t="shared" si="111"/>
        <v>1.3573883161512028</v>
      </c>
      <c r="Z478" s="6">
        <f t="shared" si="112"/>
        <v>1.4347826086956521</v>
      </c>
      <c r="AA478" s="6">
        <f t="shared" si="113"/>
        <v>0.78378378378378377</v>
      </c>
      <c r="AB478" s="6">
        <f t="shared" si="114"/>
        <v>0.82539682539682535</v>
      </c>
      <c r="AC478" s="6">
        <f t="shared" si="115"/>
        <v>0.94871794871794868</v>
      </c>
      <c r="AD478" s="6">
        <f t="shared" si="116"/>
        <v>0.87211134453781514</v>
      </c>
      <c r="AE478" s="6">
        <f t="shared" si="117"/>
        <v>0.61111111111111116</v>
      </c>
      <c r="AF478" s="6">
        <f t="shared" si="118"/>
        <v>1.4411764705882353</v>
      </c>
      <c r="AG478" s="6">
        <f t="shared" si="119"/>
        <v>0.8</v>
      </c>
      <c r="AH478" s="6">
        <f t="shared" si="120"/>
        <v>0.88095238095238093</v>
      </c>
      <c r="AI478" s="6">
        <f t="shared" si="120"/>
        <v>1</v>
      </c>
    </row>
    <row r="479" spans="1:35" x14ac:dyDescent="0.25">
      <c r="A479" s="3">
        <f t="shared" si="121"/>
        <v>42845</v>
      </c>
      <c r="B479" s="9">
        <v>364</v>
      </c>
      <c r="C479" s="9">
        <v>262</v>
      </c>
      <c r="D479" s="9">
        <v>842</v>
      </c>
      <c r="E479" s="9">
        <v>258</v>
      </c>
      <c r="F479" s="9">
        <v>333</v>
      </c>
      <c r="G479" s="9">
        <v>388</v>
      </c>
      <c r="H479" s="9">
        <v>20</v>
      </c>
      <c r="I479" s="9">
        <v>23</v>
      </c>
      <c r="J479" s="9">
        <v>33</v>
      </c>
      <c r="K479" s="9">
        <v>38</v>
      </c>
      <c r="L479" s="9">
        <v>3472</v>
      </c>
      <c r="M479" s="9">
        <v>9</v>
      </c>
      <c r="N479" s="9">
        <v>63</v>
      </c>
      <c r="O479" s="9">
        <v>1</v>
      </c>
      <c r="P479" s="9">
        <v>38</v>
      </c>
      <c r="Q479" s="9">
        <f t="shared" si="122"/>
        <v>0</v>
      </c>
      <c r="T479" s="6">
        <f t="shared" si="106"/>
        <v>0.77611940298507465</v>
      </c>
      <c r="U479" s="6">
        <f t="shared" si="107"/>
        <v>2</v>
      </c>
      <c r="V479" s="6">
        <f t="shared" si="108"/>
        <v>0.88075313807531386</v>
      </c>
      <c r="W479" s="6">
        <f t="shared" si="109"/>
        <v>0.8896551724137931</v>
      </c>
      <c r="X479" s="6">
        <f t="shared" si="110"/>
        <v>1.1212121212121211</v>
      </c>
      <c r="Y479" s="6">
        <f t="shared" si="111"/>
        <v>1.2763157894736843</v>
      </c>
      <c r="Z479" s="6">
        <f t="shared" si="112"/>
        <v>0.52631578947368418</v>
      </c>
      <c r="AA479" s="6">
        <f t="shared" si="113"/>
        <v>0.76666666666666672</v>
      </c>
      <c r="AB479" s="6">
        <f t="shared" si="114"/>
        <v>0.89189189189189189</v>
      </c>
      <c r="AC479" s="6">
        <f t="shared" si="115"/>
        <v>0.6333333333333333</v>
      </c>
      <c r="AD479" s="6">
        <f t="shared" si="116"/>
        <v>1.003758311650766</v>
      </c>
      <c r="AE479" s="6">
        <f t="shared" si="117"/>
        <v>1</v>
      </c>
      <c r="AF479" s="6">
        <f t="shared" si="118"/>
        <v>1.0862068965517242</v>
      </c>
      <c r="AG479" s="6">
        <f t="shared" si="119"/>
        <v>0.33333333333333331</v>
      </c>
      <c r="AH479" s="6">
        <f t="shared" si="120"/>
        <v>1.2258064516129032</v>
      </c>
      <c r="AI479" s="6">
        <f t="shared" si="120"/>
        <v>1</v>
      </c>
    </row>
    <row r="480" spans="1:35" x14ac:dyDescent="0.25">
      <c r="A480" s="3">
        <f t="shared" si="121"/>
        <v>42846</v>
      </c>
      <c r="B480" s="9">
        <v>360</v>
      </c>
      <c r="C480" s="9">
        <v>132</v>
      </c>
      <c r="D480" s="9">
        <v>943</v>
      </c>
      <c r="E480" s="9">
        <v>265</v>
      </c>
      <c r="F480" s="9">
        <v>277</v>
      </c>
      <c r="G480" s="9">
        <v>453</v>
      </c>
      <c r="H480" s="9">
        <v>20</v>
      </c>
      <c r="I480" s="9">
        <v>24</v>
      </c>
      <c r="J480" s="9">
        <v>42</v>
      </c>
      <c r="K480" s="9">
        <v>19</v>
      </c>
      <c r="L480" s="9">
        <v>2027</v>
      </c>
      <c r="M480" s="9">
        <v>10</v>
      </c>
      <c r="N480" s="9">
        <v>49</v>
      </c>
      <c r="O480" s="9">
        <v>0</v>
      </c>
      <c r="P480" s="9">
        <v>29</v>
      </c>
      <c r="Q480" s="9">
        <f t="shared" si="122"/>
        <v>0</v>
      </c>
      <c r="T480" s="6">
        <f t="shared" si="106"/>
        <v>0.94736842105263153</v>
      </c>
      <c r="U480" s="6">
        <f t="shared" si="107"/>
        <v>1.0476190476190477</v>
      </c>
      <c r="V480" s="6">
        <f t="shared" si="108"/>
        <v>1.0631341600901916</v>
      </c>
      <c r="W480" s="6">
        <f t="shared" si="109"/>
        <v>1.0816326530612246</v>
      </c>
      <c r="X480" s="6">
        <f t="shared" si="110"/>
        <v>0.93581081081081086</v>
      </c>
      <c r="Y480" s="6">
        <f t="shared" si="111"/>
        <v>1.4112149532710281</v>
      </c>
      <c r="Z480" s="6">
        <f t="shared" si="112"/>
        <v>0.64516129032258063</v>
      </c>
      <c r="AA480" s="6">
        <f t="shared" si="113"/>
        <v>1.6</v>
      </c>
      <c r="AB480" s="6">
        <f t="shared" si="114"/>
        <v>1.2727272727272727</v>
      </c>
      <c r="AC480" s="6">
        <f t="shared" si="115"/>
        <v>0.46341463414634149</v>
      </c>
      <c r="AD480" s="6">
        <f t="shared" si="116"/>
        <v>0.56938202247191017</v>
      </c>
      <c r="AE480" s="6">
        <f t="shared" si="117"/>
        <v>1.25</v>
      </c>
      <c r="AF480" s="6">
        <f t="shared" si="118"/>
        <v>0.90740740740740744</v>
      </c>
      <c r="AG480" s="6">
        <f t="shared" si="119"/>
        <v>0</v>
      </c>
      <c r="AH480" s="6">
        <f t="shared" si="120"/>
        <v>0.8529411764705882</v>
      </c>
      <c r="AI480" s="6">
        <f t="shared" si="120"/>
        <v>1</v>
      </c>
    </row>
    <row r="481" spans="1:35" x14ac:dyDescent="0.25">
      <c r="A481" s="3">
        <f t="shared" si="121"/>
        <v>42847</v>
      </c>
      <c r="B481" s="9">
        <v>342</v>
      </c>
      <c r="C481" s="9">
        <v>95</v>
      </c>
      <c r="D481" s="9">
        <v>852</v>
      </c>
      <c r="E481" s="9">
        <v>289</v>
      </c>
      <c r="F481" s="9">
        <v>332</v>
      </c>
      <c r="G481" s="9">
        <v>380</v>
      </c>
      <c r="H481" s="9">
        <v>41</v>
      </c>
      <c r="I481" s="9">
        <v>19</v>
      </c>
      <c r="J481" s="9">
        <v>45</v>
      </c>
      <c r="K481" s="9">
        <v>41</v>
      </c>
      <c r="L481" s="9">
        <v>2914</v>
      </c>
      <c r="M481" s="9">
        <v>1</v>
      </c>
      <c r="N481" s="9">
        <v>60</v>
      </c>
      <c r="O481" s="9">
        <v>0</v>
      </c>
      <c r="P481" s="9">
        <v>29</v>
      </c>
      <c r="Q481" s="9">
        <f t="shared" si="122"/>
        <v>0</v>
      </c>
      <c r="T481" s="6">
        <f t="shared" si="106"/>
        <v>0.79720279720279719</v>
      </c>
      <c r="U481" s="6">
        <f t="shared" si="107"/>
        <v>0.95959595959595956</v>
      </c>
      <c r="V481" s="6">
        <f t="shared" si="108"/>
        <v>0.98954703832752611</v>
      </c>
      <c r="W481" s="6">
        <f t="shared" si="109"/>
        <v>1.3018018018018018</v>
      </c>
      <c r="X481" s="6">
        <f t="shared" si="110"/>
        <v>1.0030211480362539</v>
      </c>
      <c r="Y481" s="6">
        <f t="shared" si="111"/>
        <v>1.1585365853658536</v>
      </c>
      <c r="Z481" s="6">
        <f t="shared" si="112"/>
        <v>1.2058823529411764</v>
      </c>
      <c r="AA481" s="6">
        <f t="shared" si="113"/>
        <v>1.1176470588235294</v>
      </c>
      <c r="AB481" s="6">
        <f t="shared" si="114"/>
        <v>1</v>
      </c>
      <c r="AC481" s="6">
        <f t="shared" si="115"/>
        <v>1.5185185185185186</v>
      </c>
      <c r="AD481" s="6">
        <f t="shared" si="116"/>
        <v>0.88169440242057484</v>
      </c>
      <c r="AE481" s="6">
        <f t="shared" si="117"/>
        <v>9.0909090909090912E-2</v>
      </c>
      <c r="AF481" s="6">
        <f t="shared" si="118"/>
        <v>1.2244897959183674</v>
      </c>
      <c r="AG481" s="6">
        <f t="shared" si="119"/>
        <v>0</v>
      </c>
      <c r="AH481" s="6">
        <f t="shared" si="120"/>
        <v>0.96666666666666667</v>
      </c>
      <c r="AI481" s="6">
        <f t="shared" si="120"/>
        <v>1</v>
      </c>
    </row>
    <row r="482" spans="1:35" x14ac:dyDescent="0.25">
      <c r="A482" s="7">
        <f t="shared" si="121"/>
        <v>42848</v>
      </c>
      <c r="B482" s="49">
        <v>322</v>
      </c>
      <c r="C482" s="49">
        <v>0</v>
      </c>
      <c r="D482" s="49">
        <v>723</v>
      </c>
      <c r="E482" s="49">
        <v>118</v>
      </c>
      <c r="F482" s="49">
        <v>217</v>
      </c>
      <c r="G482" s="49">
        <v>374</v>
      </c>
      <c r="H482" s="49">
        <v>32</v>
      </c>
      <c r="I482" s="49">
        <v>24</v>
      </c>
      <c r="J482" s="49">
        <v>36</v>
      </c>
      <c r="K482" s="49">
        <v>0</v>
      </c>
      <c r="L482" s="49">
        <v>3076</v>
      </c>
      <c r="M482" s="49">
        <v>5</v>
      </c>
      <c r="N482" s="49">
        <v>42</v>
      </c>
      <c r="O482" s="49">
        <v>4</v>
      </c>
      <c r="P482" s="49">
        <v>15</v>
      </c>
      <c r="Q482" s="49">
        <f t="shared" si="122"/>
        <v>0</v>
      </c>
      <c r="T482" s="8">
        <f t="shared" si="106"/>
        <v>1.0387096774193549</v>
      </c>
      <c r="U482" s="8">
        <f t="shared" si="107"/>
        <v>1</v>
      </c>
      <c r="V482" s="8">
        <f t="shared" si="108"/>
        <v>1.0632352941176471</v>
      </c>
      <c r="W482" s="8">
        <f t="shared" si="109"/>
        <v>1.5324675324675325</v>
      </c>
      <c r="X482" s="8">
        <f t="shared" si="110"/>
        <v>1.1481481481481481</v>
      </c>
      <c r="Y482" s="8">
        <f t="shared" si="111"/>
        <v>1.1724137931034482</v>
      </c>
      <c r="Z482" s="8">
        <f t="shared" si="112"/>
        <v>0.88888888888888884</v>
      </c>
      <c r="AA482" s="8">
        <f t="shared" si="113"/>
        <v>0.70588235294117652</v>
      </c>
      <c r="AB482" s="8">
        <f t="shared" si="114"/>
        <v>0.97297297297297303</v>
      </c>
      <c r="AC482" s="8">
        <f t="shared" si="115"/>
        <v>1</v>
      </c>
      <c r="AD482" s="8">
        <f t="shared" si="116"/>
        <v>1.0501877773984294</v>
      </c>
      <c r="AE482" s="8">
        <f t="shared" si="117"/>
        <v>1.25</v>
      </c>
      <c r="AF482" s="8">
        <f t="shared" si="118"/>
        <v>1.024390243902439</v>
      </c>
      <c r="AG482" s="8">
        <f t="shared" si="119"/>
        <v>0.26666666666666666</v>
      </c>
      <c r="AH482" s="8">
        <f t="shared" si="120"/>
        <v>0.55555555555555558</v>
      </c>
      <c r="AI482" s="8">
        <f t="shared" si="120"/>
        <v>1</v>
      </c>
    </row>
    <row r="483" spans="1:35" x14ac:dyDescent="0.25">
      <c r="A483" s="7">
        <f t="shared" si="121"/>
        <v>42849</v>
      </c>
      <c r="B483" s="49">
        <f t="shared" ref="B483:B514" si="123">SUM(T469:T482)/14*B476</f>
        <v>222.35203691862901</v>
      </c>
      <c r="C483" s="49">
        <f t="shared" ref="C483:C514" si="124">SUM(U469:U482)/14*C476</f>
        <v>0</v>
      </c>
      <c r="D483" s="49">
        <f t="shared" ref="D483:D514" si="125">SUM(V469:V482)/14*D476</f>
        <v>295.39813562582134</v>
      </c>
      <c r="E483" s="49">
        <f t="shared" ref="E483:E514" si="126">SUM(W469:W482)/14*E476</f>
        <v>113.4875212603127</v>
      </c>
      <c r="F483" s="49">
        <f t="shared" ref="F483:F514" si="127">SUM(X469:X482)/14*F476</f>
        <v>1068.9304703899379</v>
      </c>
      <c r="G483" s="49">
        <f t="shared" ref="G483:G514" si="128">SUM(Y469:Y482)/14*G476</f>
        <v>617.49067268734166</v>
      </c>
      <c r="H483" s="49">
        <f t="shared" ref="H483:H514" si="129">SUM(Z469:Z482)/14*H476</f>
        <v>8.4366667257829757</v>
      </c>
      <c r="I483" s="49">
        <f t="shared" ref="I483:I514" si="130">SUM(AA469:AA482)/14*I476</f>
        <v>13.655915209369722</v>
      </c>
      <c r="J483" s="49">
        <f t="shared" ref="J483:J514" si="131">SUM(AB469:AB482)/14*J476</f>
        <v>28.315315724914189</v>
      </c>
      <c r="K483" s="49">
        <f t="shared" ref="K483:K514" si="132">SUM(AC469:AC482)/14*K476</f>
        <v>0</v>
      </c>
      <c r="L483" s="49">
        <f t="shared" ref="L483:L514" si="133">SUM(AD469:AD482)/14*L476</f>
        <v>1591.4221532760878</v>
      </c>
      <c r="M483" s="49">
        <f t="shared" ref="M483:M514" si="134">SUM(AE469:AE482)/14*M476</f>
        <v>0.95701079674293954</v>
      </c>
      <c r="N483" s="49">
        <f t="shared" ref="N483:N514" si="135">SUM(AF469:AF482)/14*N476</f>
        <v>49.659862316863681</v>
      </c>
      <c r="O483" s="49">
        <f t="shared" ref="O483:O514" si="136">SUM(AG469:AG482)/14*O476</f>
        <v>2.4831676260247697</v>
      </c>
      <c r="P483" s="49">
        <f t="shared" ref="P483:Q514" si="137">SUM(AH469:AH482)/14*P476</f>
        <v>27.45293977132112</v>
      </c>
      <c r="Q483" s="49">
        <f t="shared" si="122"/>
        <v>0</v>
      </c>
      <c r="T483" s="8">
        <f t="shared" si="106"/>
        <v>0.88586468891884074</v>
      </c>
      <c r="U483" s="8">
        <f t="shared" si="107"/>
        <v>1</v>
      </c>
      <c r="V483" s="8">
        <f t="shared" si="108"/>
        <v>0.94376401158409373</v>
      </c>
      <c r="W483" s="8">
        <f t="shared" si="109"/>
        <v>1.4010805093865766</v>
      </c>
      <c r="X483" s="8">
        <f t="shared" si="110"/>
        <v>7.6352176456424132</v>
      </c>
      <c r="Y483" s="8">
        <f t="shared" si="111"/>
        <v>1.5246683276230659</v>
      </c>
      <c r="Z483" s="8">
        <f t="shared" si="112"/>
        <v>0.84366667257829753</v>
      </c>
      <c r="AA483" s="8">
        <f t="shared" si="113"/>
        <v>1.0504550161053632</v>
      </c>
      <c r="AB483" s="8">
        <f t="shared" si="114"/>
        <v>0.9763901974108341</v>
      </c>
      <c r="AC483" s="8">
        <f t="shared" si="115"/>
        <v>1</v>
      </c>
      <c r="AD483" s="8">
        <f t="shared" si="116"/>
        <v>0.9604237497139938</v>
      </c>
      <c r="AE483" s="8">
        <f t="shared" si="117"/>
        <v>0.95701079674293954</v>
      </c>
      <c r="AF483" s="8">
        <f t="shared" si="118"/>
        <v>1.2733298029965046</v>
      </c>
      <c r="AG483" s="8">
        <f t="shared" si="119"/>
        <v>0.62079190650619243</v>
      </c>
      <c r="AH483" s="8">
        <f t="shared" si="120"/>
        <v>0.98046213469003995</v>
      </c>
      <c r="AI483" s="8">
        <f t="shared" si="120"/>
        <v>1</v>
      </c>
    </row>
    <row r="484" spans="1:35" x14ac:dyDescent="0.25">
      <c r="A484" s="3">
        <f t="shared" si="121"/>
        <v>42850</v>
      </c>
      <c r="B484" s="9">
        <f t="shared" si="123"/>
        <v>277.01085712203087</v>
      </c>
      <c r="C484" s="9">
        <f t="shared" si="124"/>
        <v>123.69450818457328</v>
      </c>
      <c r="D484" s="9">
        <f t="shared" si="125"/>
        <v>447.65313988572888</v>
      </c>
      <c r="E484" s="9">
        <f t="shared" si="126"/>
        <v>409.70846427717106</v>
      </c>
      <c r="F484" s="9">
        <f t="shared" si="127"/>
        <v>3596.5008830580632</v>
      </c>
      <c r="G484" s="9">
        <f t="shared" si="128"/>
        <v>604.60579257385189</v>
      </c>
      <c r="H484" s="9">
        <f t="shared" si="129"/>
        <v>5.1235714665747709</v>
      </c>
      <c r="I484" s="9">
        <f t="shared" si="130"/>
        <v>24.517165277834547</v>
      </c>
      <c r="J484" s="9">
        <f t="shared" si="131"/>
        <v>33.730017018290894</v>
      </c>
      <c r="K484" s="9">
        <f t="shared" si="132"/>
        <v>0</v>
      </c>
      <c r="L484" s="9">
        <f t="shared" si="133"/>
        <v>1246.1986008113104</v>
      </c>
      <c r="M484" s="9">
        <f t="shared" si="134"/>
        <v>0</v>
      </c>
      <c r="N484" s="9">
        <f t="shared" si="135"/>
        <v>48.881674446675873</v>
      </c>
      <c r="O484" s="9">
        <f t="shared" si="136"/>
        <v>3.7459071540704203</v>
      </c>
      <c r="P484" s="9">
        <f t="shared" si="137"/>
        <v>22.354740606315314</v>
      </c>
      <c r="Q484" s="9">
        <f t="shared" si="122"/>
        <v>0</v>
      </c>
      <c r="T484" s="6">
        <f t="shared" si="106"/>
        <v>0.87661663646212296</v>
      </c>
      <c r="U484" s="6">
        <f t="shared" si="107"/>
        <v>1.0222686626824238</v>
      </c>
      <c r="V484" s="6">
        <f t="shared" si="108"/>
        <v>0.93847618424681101</v>
      </c>
      <c r="W484" s="6">
        <f t="shared" si="109"/>
        <v>1.3611576886284753</v>
      </c>
      <c r="X484" s="6">
        <f t="shared" si="110"/>
        <v>8.0458632730605437</v>
      </c>
      <c r="Y484" s="6">
        <f t="shared" si="111"/>
        <v>1.5191100315925927</v>
      </c>
      <c r="Z484" s="6">
        <f t="shared" si="112"/>
        <v>0.85392857776246178</v>
      </c>
      <c r="AA484" s="6">
        <f t="shared" si="113"/>
        <v>1.0659637077319368</v>
      </c>
      <c r="AB484" s="6">
        <f t="shared" si="114"/>
        <v>0.96371477195116839</v>
      </c>
      <c r="AC484" s="6">
        <f t="shared" si="115"/>
        <v>1</v>
      </c>
      <c r="AD484" s="6">
        <f t="shared" si="116"/>
        <v>0.92516599911752806</v>
      </c>
      <c r="AE484" s="6">
        <f t="shared" si="117"/>
        <v>1</v>
      </c>
      <c r="AF484" s="6">
        <f t="shared" si="118"/>
        <v>1.2863598538598915</v>
      </c>
      <c r="AG484" s="6">
        <f t="shared" si="119"/>
        <v>0.62431785901173675</v>
      </c>
      <c r="AH484" s="6">
        <f t="shared" si="120"/>
        <v>0.93144752526313812</v>
      </c>
      <c r="AI484" s="6">
        <f t="shared" si="120"/>
        <v>1</v>
      </c>
    </row>
    <row r="485" spans="1:35" x14ac:dyDescent="0.25">
      <c r="A485" s="3">
        <f t="shared" si="121"/>
        <v>42851</v>
      </c>
      <c r="B485" s="9">
        <f t="shared" si="123"/>
        <v>332.60843815101646</v>
      </c>
      <c r="C485" s="9">
        <f t="shared" si="124"/>
        <v>0</v>
      </c>
      <c r="D485" s="9">
        <f t="shared" si="125"/>
        <v>774.63601351069178</v>
      </c>
      <c r="E485" s="9">
        <f t="shared" si="126"/>
        <v>385.92139395387494</v>
      </c>
      <c r="F485" s="9">
        <f t="shared" si="127"/>
        <v>3171.884232591849</v>
      </c>
      <c r="G485" s="9">
        <f t="shared" si="128"/>
        <v>597.96305365282865</v>
      </c>
      <c r="H485" s="9">
        <f t="shared" si="129"/>
        <v>28.929719611703366</v>
      </c>
      <c r="I485" s="9">
        <f t="shared" si="130"/>
        <v>28.978158061670893</v>
      </c>
      <c r="J485" s="9">
        <f t="shared" si="131"/>
        <v>50.316056774941735</v>
      </c>
      <c r="K485" s="9">
        <f t="shared" si="132"/>
        <v>40.863407134794713</v>
      </c>
      <c r="L485" s="9">
        <f t="shared" si="133"/>
        <v>3025.7696989345986</v>
      </c>
      <c r="M485" s="9">
        <f t="shared" si="134"/>
        <v>10.755246294946552</v>
      </c>
      <c r="N485" s="9">
        <f t="shared" si="135"/>
        <v>61.142587979818202</v>
      </c>
      <c r="O485" s="9">
        <f t="shared" si="136"/>
        <v>2.2185051100502995</v>
      </c>
      <c r="P485" s="9">
        <f t="shared" si="137"/>
        <v>35.40359615842938</v>
      </c>
      <c r="Q485" s="9">
        <f t="shared" si="122"/>
        <v>0</v>
      </c>
      <c r="T485" s="6">
        <f t="shared" si="106"/>
        <v>0.85284214910517042</v>
      </c>
      <c r="U485" s="6">
        <f t="shared" si="107"/>
        <v>1</v>
      </c>
      <c r="V485" s="6">
        <f t="shared" si="108"/>
        <v>0.9400922494061793</v>
      </c>
      <c r="W485" s="6">
        <f t="shared" si="109"/>
        <v>1.1801877490944188</v>
      </c>
      <c r="X485" s="6">
        <f t="shared" si="110"/>
        <v>8.480973883935425</v>
      </c>
      <c r="Y485" s="6">
        <f t="shared" si="111"/>
        <v>1.5138305155767815</v>
      </c>
      <c r="Z485" s="6">
        <f t="shared" si="112"/>
        <v>0.87665817005161717</v>
      </c>
      <c r="AA485" s="6">
        <f t="shared" si="113"/>
        <v>0.99924682971278944</v>
      </c>
      <c r="AB485" s="6">
        <f t="shared" si="114"/>
        <v>0.9676164764411872</v>
      </c>
      <c r="AC485" s="6">
        <f t="shared" si="115"/>
        <v>1.1044164090485058</v>
      </c>
      <c r="AD485" s="6">
        <f t="shared" si="116"/>
        <v>0.91110198703239942</v>
      </c>
      <c r="AE485" s="6">
        <f t="shared" si="117"/>
        <v>0.97774966317695933</v>
      </c>
      <c r="AF485" s="6">
        <f t="shared" si="118"/>
        <v>1.2478079179554735</v>
      </c>
      <c r="AG485" s="6">
        <f t="shared" si="119"/>
        <v>0.55462627751257487</v>
      </c>
      <c r="AH485" s="6">
        <f t="shared" si="120"/>
        <v>0.95685395022782105</v>
      </c>
      <c r="AI485" s="6">
        <f t="shared" si="120"/>
        <v>1</v>
      </c>
    </row>
    <row r="486" spans="1:35" x14ac:dyDescent="0.25">
      <c r="A486" s="3">
        <f t="shared" si="121"/>
        <v>42852</v>
      </c>
      <c r="B486" s="9">
        <f t="shared" si="123"/>
        <v>303.21176356669343</v>
      </c>
      <c r="C486" s="9">
        <f t="shared" si="124"/>
        <v>247.68605820929722</v>
      </c>
      <c r="D486" s="9">
        <f t="shared" si="125"/>
        <v>789.51864936339416</v>
      </c>
      <c r="E486" s="9">
        <f t="shared" si="126"/>
        <v>268.58492673689301</v>
      </c>
      <c r="F486" s="9">
        <f t="shared" si="127"/>
        <v>3006.6272465475649</v>
      </c>
      <c r="G486" s="9">
        <f t="shared" si="128"/>
        <v>582.97121778090911</v>
      </c>
      <c r="H486" s="9">
        <f t="shared" si="129"/>
        <v>17.142675072534651</v>
      </c>
      <c r="I486" s="9">
        <f t="shared" si="130"/>
        <v>22.192868303636597</v>
      </c>
      <c r="J486" s="9">
        <f t="shared" si="131"/>
        <v>30.912153988456257</v>
      </c>
      <c r="K486" s="9">
        <f t="shared" si="132"/>
        <v>41.941035429627938</v>
      </c>
      <c r="L486" s="9">
        <f t="shared" si="133"/>
        <v>3164.1780568379995</v>
      </c>
      <c r="M486" s="9">
        <f t="shared" si="134"/>
        <v>8.1425860377778214</v>
      </c>
      <c r="N486" s="9">
        <f t="shared" si="135"/>
        <v>81.104585482402626</v>
      </c>
      <c r="O486" s="9">
        <f t="shared" si="136"/>
        <v>0.55455990050950477</v>
      </c>
      <c r="P486" s="9">
        <f t="shared" si="137"/>
        <v>35.700482259275567</v>
      </c>
      <c r="Q486" s="9">
        <f t="shared" si="122"/>
        <v>0</v>
      </c>
      <c r="T486" s="6">
        <f t="shared" si="106"/>
        <v>0.83299935045794904</v>
      </c>
      <c r="U486" s="6">
        <f t="shared" si="107"/>
        <v>0.9453666343866306</v>
      </c>
      <c r="V486" s="6">
        <f t="shared" si="108"/>
        <v>0.9376706049446486</v>
      </c>
      <c r="W486" s="6">
        <f t="shared" si="109"/>
        <v>1.0410268478174147</v>
      </c>
      <c r="X486" s="6">
        <f t="shared" si="110"/>
        <v>9.0289106502929872</v>
      </c>
      <c r="Y486" s="6">
        <f t="shared" si="111"/>
        <v>1.5025031386105905</v>
      </c>
      <c r="Z486" s="6">
        <f t="shared" si="112"/>
        <v>0.8571337536267325</v>
      </c>
      <c r="AA486" s="6">
        <f t="shared" si="113"/>
        <v>0.96490731754941728</v>
      </c>
      <c r="AB486" s="6">
        <f t="shared" si="114"/>
        <v>0.93673193904412899</v>
      </c>
      <c r="AC486" s="6">
        <f t="shared" si="115"/>
        <v>1.1037114586744194</v>
      </c>
      <c r="AD486" s="6">
        <f t="shared" si="116"/>
        <v>0.91134160623214266</v>
      </c>
      <c r="AE486" s="6">
        <f t="shared" si="117"/>
        <v>0.90473178197531345</v>
      </c>
      <c r="AF486" s="6">
        <f t="shared" si="118"/>
        <v>1.2873743727365496</v>
      </c>
      <c r="AG486" s="6">
        <f t="shared" si="119"/>
        <v>0.55455990050950477</v>
      </c>
      <c r="AH486" s="6">
        <f t="shared" si="120"/>
        <v>0.93948637524409384</v>
      </c>
      <c r="AI486" s="6">
        <f t="shared" si="120"/>
        <v>1</v>
      </c>
    </row>
    <row r="487" spans="1:35" x14ac:dyDescent="0.25">
      <c r="A487" s="3">
        <f t="shared" si="121"/>
        <v>42853</v>
      </c>
      <c r="B487" s="9">
        <f t="shared" si="123"/>
        <v>302.06529970158624</v>
      </c>
      <c r="C487" s="9">
        <f t="shared" si="124"/>
        <v>123.89913148910237</v>
      </c>
      <c r="D487" s="9">
        <f t="shared" si="125"/>
        <v>922.37503662623556</v>
      </c>
      <c r="E487" s="9">
        <f t="shared" si="126"/>
        <v>284.81396039745852</v>
      </c>
      <c r="F487" s="9">
        <f t="shared" si="127"/>
        <v>2227.6242240416245</v>
      </c>
      <c r="G487" s="9">
        <f t="shared" si="128"/>
        <v>678.2839391501775</v>
      </c>
      <c r="H487" s="9">
        <f t="shared" si="129"/>
        <v>17.160802657080776</v>
      </c>
      <c r="I487" s="9">
        <f t="shared" si="130"/>
        <v>22.669045308413587</v>
      </c>
      <c r="J487" s="9">
        <f t="shared" si="131"/>
        <v>40.097381701430251</v>
      </c>
      <c r="K487" s="9">
        <f t="shared" si="132"/>
        <v>20.658888027776875</v>
      </c>
      <c r="L487" s="9">
        <f t="shared" si="133"/>
        <v>1848.4437515771128</v>
      </c>
      <c r="M487" s="9">
        <f t="shared" si="134"/>
        <v>8.4078405211640721</v>
      </c>
      <c r="N487" s="9">
        <f t="shared" si="135"/>
        <v>60.337154568668872</v>
      </c>
      <c r="O487" s="9">
        <f t="shared" si="136"/>
        <v>0</v>
      </c>
      <c r="P487" s="9">
        <f t="shared" si="137"/>
        <v>26.976898087941485</v>
      </c>
      <c r="Q487" s="9">
        <f t="shared" si="122"/>
        <v>0</v>
      </c>
      <c r="T487" s="6">
        <f t="shared" si="106"/>
        <v>0.83907027694885072</v>
      </c>
      <c r="U487" s="6">
        <f t="shared" si="107"/>
        <v>0.93862978400835129</v>
      </c>
      <c r="V487" s="6">
        <f t="shared" si="108"/>
        <v>0.97812835273195708</v>
      </c>
      <c r="W487" s="6">
        <f t="shared" si="109"/>
        <v>1.074769661877202</v>
      </c>
      <c r="X487" s="6">
        <f t="shared" si="110"/>
        <v>8.0419647077314966</v>
      </c>
      <c r="Y487" s="6">
        <f t="shared" si="111"/>
        <v>1.4973155389628643</v>
      </c>
      <c r="Z487" s="6">
        <f t="shared" si="112"/>
        <v>0.8580401328540388</v>
      </c>
      <c r="AA487" s="6">
        <f t="shared" si="113"/>
        <v>0.94454355451723282</v>
      </c>
      <c r="AB487" s="6">
        <f t="shared" si="114"/>
        <v>0.95469956431976788</v>
      </c>
      <c r="AC487" s="6">
        <f t="shared" si="115"/>
        <v>1.0873098961987828</v>
      </c>
      <c r="AD487" s="6">
        <f t="shared" si="116"/>
        <v>0.91191107625905909</v>
      </c>
      <c r="AE487" s="6">
        <f t="shared" si="117"/>
        <v>0.84078405211640717</v>
      </c>
      <c r="AF487" s="6">
        <f t="shared" si="118"/>
        <v>1.2313705014014056</v>
      </c>
      <c r="AG487" s="6">
        <f t="shared" si="119"/>
        <v>1</v>
      </c>
      <c r="AH487" s="6">
        <f t="shared" si="120"/>
        <v>0.93023786510143058</v>
      </c>
      <c r="AI487" s="6">
        <f t="shared" si="120"/>
        <v>1</v>
      </c>
    </row>
    <row r="488" spans="1:35" x14ac:dyDescent="0.25">
      <c r="A488" s="3">
        <f t="shared" si="121"/>
        <v>42854</v>
      </c>
      <c r="B488" s="9">
        <f t="shared" si="123"/>
        <v>288.39801460898843</v>
      </c>
      <c r="C488" s="9">
        <f t="shared" si="124"/>
        <v>89.517976254572361</v>
      </c>
      <c r="D488" s="9">
        <f t="shared" si="125"/>
        <v>839.28640306070452</v>
      </c>
      <c r="E488" s="9">
        <f t="shared" si="126"/>
        <v>315.5923679217384</v>
      </c>
      <c r="F488" s="9">
        <f t="shared" si="127"/>
        <v>2851.3073852456446</v>
      </c>
      <c r="G488" s="9">
        <f t="shared" si="128"/>
        <v>562.52480148121265</v>
      </c>
      <c r="H488" s="9">
        <f t="shared" si="129"/>
        <v>35.979539259268734</v>
      </c>
      <c r="I488" s="9">
        <f t="shared" si="130"/>
        <v>18.343114906398949</v>
      </c>
      <c r="J488" s="9">
        <f t="shared" si="131"/>
        <v>43.7733186596423</v>
      </c>
      <c r="K488" s="9">
        <f t="shared" si="132"/>
        <v>40.700945230076776</v>
      </c>
      <c r="L488" s="9">
        <f t="shared" si="133"/>
        <v>2672.7253677472254</v>
      </c>
      <c r="M488" s="9">
        <f t="shared" si="134"/>
        <v>0.78655434155329329</v>
      </c>
      <c r="N488" s="9">
        <f t="shared" si="135"/>
        <v>72.730960804376039</v>
      </c>
      <c r="O488" s="9">
        <f t="shared" si="136"/>
        <v>0</v>
      </c>
      <c r="P488" s="9">
        <f t="shared" si="137"/>
        <v>27.143105094223021</v>
      </c>
      <c r="Q488" s="9">
        <f t="shared" si="122"/>
        <v>0</v>
      </c>
      <c r="T488" s="6">
        <f t="shared" si="106"/>
        <v>0.84326904856429363</v>
      </c>
      <c r="U488" s="6">
        <f t="shared" si="107"/>
        <v>0.94229448689023543</v>
      </c>
      <c r="V488" s="6">
        <f t="shared" si="108"/>
        <v>0.98507793786467668</v>
      </c>
      <c r="W488" s="6">
        <f t="shared" si="109"/>
        <v>1.0920151139160499</v>
      </c>
      <c r="X488" s="6">
        <f t="shared" si="110"/>
        <v>8.5882752567639891</v>
      </c>
      <c r="Y488" s="6">
        <f t="shared" si="111"/>
        <v>1.4803284249505595</v>
      </c>
      <c r="Z488" s="6">
        <f t="shared" si="112"/>
        <v>0.87754973803094471</v>
      </c>
      <c r="AA488" s="6">
        <f t="shared" si="113"/>
        <v>0.9654271003367868</v>
      </c>
      <c r="AB488" s="6">
        <f t="shared" si="114"/>
        <v>0.97274041465871774</v>
      </c>
      <c r="AC488" s="6">
        <f t="shared" si="115"/>
        <v>0.99270598122138476</v>
      </c>
      <c r="AD488" s="6">
        <f t="shared" si="116"/>
        <v>0.91720156751792226</v>
      </c>
      <c r="AE488" s="6">
        <f t="shared" si="117"/>
        <v>0.78655434155329329</v>
      </c>
      <c r="AF488" s="6">
        <f t="shared" si="118"/>
        <v>1.2121826800729341</v>
      </c>
      <c r="AG488" s="6">
        <f t="shared" si="119"/>
        <v>1</v>
      </c>
      <c r="AH488" s="6">
        <f t="shared" si="120"/>
        <v>0.93596914118010421</v>
      </c>
      <c r="AI488" s="6">
        <f t="shared" si="120"/>
        <v>1</v>
      </c>
    </row>
    <row r="489" spans="1:35" x14ac:dyDescent="0.25">
      <c r="A489" s="7">
        <f t="shared" si="121"/>
        <v>42855</v>
      </c>
      <c r="B489" s="49">
        <f t="shared" si="123"/>
        <v>277.18548192181225</v>
      </c>
      <c r="C489" s="49">
        <f t="shared" si="124"/>
        <v>0</v>
      </c>
      <c r="D489" s="49">
        <f t="shared" si="125"/>
        <v>712.15059860516533</v>
      </c>
      <c r="E489" s="49">
        <f t="shared" si="126"/>
        <v>130.45563905381141</v>
      </c>
      <c r="F489" s="49">
        <f t="shared" si="127"/>
        <v>1141.6906638642945</v>
      </c>
      <c r="G489" s="49">
        <f t="shared" si="128"/>
        <v>536.65787185058025</v>
      </c>
      <c r="H489" s="49">
        <f t="shared" si="129"/>
        <v>28.792181494394296</v>
      </c>
      <c r="I489" s="49">
        <f t="shared" si="130"/>
        <v>24.131390743354103</v>
      </c>
      <c r="J489" s="49">
        <f t="shared" si="131"/>
        <v>34.764885381734217</v>
      </c>
      <c r="K489" s="49">
        <f t="shared" si="132"/>
        <v>0</v>
      </c>
      <c r="L489" s="49">
        <f t="shared" si="133"/>
        <v>2826.2040045113868</v>
      </c>
      <c r="M489" s="49">
        <f t="shared" si="134"/>
        <v>4.0909161154640712</v>
      </c>
      <c r="N489" s="49">
        <f t="shared" si="135"/>
        <v>50.873220603282029</v>
      </c>
      <c r="O489" s="49">
        <f t="shared" si="136"/>
        <v>2.5012274124400022</v>
      </c>
      <c r="P489" s="49">
        <f t="shared" si="137"/>
        <v>14.196496535883256</v>
      </c>
      <c r="Q489" s="49">
        <f t="shared" si="137"/>
        <v>0</v>
      </c>
      <c r="T489" s="8">
        <f t="shared" si="106"/>
        <v>0.86082447801805051</v>
      </c>
      <c r="U489" s="8">
        <f t="shared" si="107"/>
        <v>1</v>
      </c>
      <c r="V489" s="8">
        <f t="shared" si="108"/>
        <v>0.98499391231696454</v>
      </c>
      <c r="W489" s="8">
        <f t="shared" si="109"/>
        <v>1.1055562631678932</v>
      </c>
      <c r="X489" s="8">
        <f t="shared" si="110"/>
        <v>5.2612472989137995</v>
      </c>
      <c r="Y489" s="8">
        <f t="shared" si="111"/>
        <v>1.4349140958571664</v>
      </c>
      <c r="Z489" s="8">
        <f t="shared" si="112"/>
        <v>0.89975567169982174</v>
      </c>
      <c r="AA489" s="8">
        <f t="shared" si="113"/>
        <v>1.005474614306421</v>
      </c>
      <c r="AB489" s="8">
        <f t="shared" si="114"/>
        <v>0.96569126060372823</v>
      </c>
      <c r="AC489" s="8">
        <f t="shared" si="115"/>
        <v>1</v>
      </c>
      <c r="AD489" s="8">
        <f t="shared" si="116"/>
        <v>0.91879193904791512</v>
      </c>
      <c r="AE489" s="8">
        <f t="shared" si="117"/>
        <v>0.81818322309281422</v>
      </c>
      <c r="AF489" s="8">
        <f t="shared" si="118"/>
        <v>1.2112671572210008</v>
      </c>
      <c r="AG489" s="8">
        <f t="shared" si="119"/>
        <v>0.62530685311000056</v>
      </c>
      <c r="AH489" s="8">
        <f t="shared" si="120"/>
        <v>0.94643310239221701</v>
      </c>
      <c r="AI489" s="8">
        <f t="shared" si="120"/>
        <v>1</v>
      </c>
    </row>
    <row r="490" spans="1:35" x14ac:dyDescent="0.25">
      <c r="A490" s="7">
        <f t="shared" si="121"/>
        <v>42856</v>
      </c>
      <c r="B490" s="49">
        <f t="shared" si="123"/>
        <v>190.76541140314518</v>
      </c>
      <c r="C490" s="49">
        <f t="shared" si="124"/>
        <v>0</v>
      </c>
      <c r="D490" s="49">
        <f t="shared" si="125"/>
        <v>291.56870491379345</v>
      </c>
      <c r="E490" s="49">
        <f t="shared" si="126"/>
        <v>128.5952863389457</v>
      </c>
      <c r="F490" s="49">
        <f t="shared" si="127"/>
        <v>4713.7460185528907</v>
      </c>
      <c r="G490" s="49">
        <f t="shared" si="128"/>
        <v>876.43369686508993</v>
      </c>
      <c r="H490" s="49">
        <f t="shared" si="129"/>
        <v>7.5907914998758041</v>
      </c>
      <c r="I490" s="49">
        <f t="shared" si="130"/>
        <v>13.329590092299481</v>
      </c>
      <c r="J490" s="49">
        <f t="shared" si="131"/>
        <v>27.32768701531127</v>
      </c>
      <c r="K490" s="49">
        <f t="shared" si="132"/>
        <v>0</v>
      </c>
      <c r="L490" s="49">
        <f t="shared" si="133"/>
        <v>1439.3538966838235</v>
      </c>
      <c r="M490" s="49">
        <f t="shared" si="134"/>
        <v>0.81940864407100988</v>
      </c>
      <c r="N490" s="49">
        <f t="shared" si="135"/>
        <v>60.170460873615177</v>
      </c>
      <c r="O490" s="49">
        <f t="shared" si="136"/>
        <v>1.4419404626486951</v>
      </c>
      <c r="P490" s="49">
        <f t="shared" si="137"/>
        <v>26.44496630071891</v>
      </c>
      <c r="Q490" s="49">
        <f t="shared" si="137"/>
        <v>0</v>
      </c>
      <c r="T490" s="8">
        <f t="shared" si="106"/>
        <v>0.85794316996950593</v>
      </c>
      <c r="U490" s="8">
        <f t="shared" si="107"/>
        <v>1</v>
      </c>
      <c r="V490" s="8">
        <f t="shared" si="108"/>
        <v>0.98703637481016948</v>
      </c>
      <c r="W490" s="8">
        <f t="shared" si="109"/>
        <v>1.1331226985210072</v>
      </c>
      <c r="X490" s="8">
        <f t="shared" si="110"/>
        <v>4.4097779501349148</v>
      </c>
      <c r="Y490" s="8">
        <f t="shared" si="111"/>
        <v>1.4193472640660609</v>
      </c>
      <c r="Z490" s="8">
        <f t="shared" si="112"/>
        <v>0.8997382196783803</v>
      </c>
      <c r="AA490" s="8">
        <f t="shared" si="113"/>
        <v>0.97610375342354649</v>
      </c>
      <c r="AB490" s="8">
        <f t="shared" si="114"/>
        <v>0.96512033560925758</v>
      </c>
      <c r="AC490" s="8">
        <f t="shared" si="115"/>
        <v>1</v>
      </c>
      <c r="AD490" s="8">
        <f t="shared" si="116"/>
        <v>0.90444505483399362</v>
      </c>
      <c r="AE490" s="8">
        <f t="shared" si="117"/>
        <v>0.85621671861985205</v>
      </c>
      <c r="AF490" s="8">
        <f t="shared" si="118"/>
        <v>1.2116517860981315</v>
      </c>
      <c r="AG490" s="8">
        <f t="shared" si="119"/>
        <v>0.58068591404642922</v>
      </c>
      <c r="AH490" s="8">
        <f t="shared" si="120"/>
        <v>0.96328358714955564</v>
      </c>
      <c r="AI490" s="8">
        <f t="shared" si="120"/>
        <v>1</v>
      </c>
    </row>
    <row r="491" spans="1:35" x14ac:dyDescent="0.25">
      <c r="A491" s="3">
        <f t="shared" si="121"/>
        <v>42857</v>
      </c>
      <c r="B491" s="9">
        <f t="shared" si="123"/>
        <v>239.6310000405615</v>
      </c>
      <c r="C491" s="9">
        <f t="shared" si="124"/>
        <v>119.01167948944828</v>
      </c>
      <c r="D491" s="9">
        <f t="shared" si="125"/>
        <v>438.41677748813015</v>
      </c>
      <c r="E491" s="9">
        <f t="shared" si="126"/>
        <v>473.22234442205416</v>
      </c>
      <c r="F491" s="9">
        <f t="shared" si="127"/>
        <v>16940.937163612878</v>
      </c>
      <c r="G491" s="9">
        <f t="shared" si="128"/>
        <v>851.64951247001136</v>
      </c>
      <c r="H491" s="9">
        <f t="shared" si="129"/>
        <v>4.4163363026122466</v>
      </c>
      <c r="I491" s="9">
        <f t="shared" si="130"/>
        <v>24.502378452457403</v>
      </c>
      <c r="J491" s="9">
        <f t="shared" si="131"/>
        <v>33.32612557810922</v>
      </c>
      <c r="K491" s="9">
        <f t="shared" si="132"/>
        <v>0</v>
      </c>
      <c r="L491" s="9">
        <f t="shared" si="133"/>
        <v>1125.8204423401132</v>
      </c>
      <c r="M491" s="9">
        <f t="shared" si="134"/>
        <v>0</v>
      </c>
      <c r="N491" s="9">
        <f t="shared" si="135"/>
        <v>57.784342948991764</v>
      </c>
      <c r="O491" s="9">
        <f t="shared" si="136"/>
        <v>2.0630018315247276</v>
      </c>
      <c r="P491" s="9">
        <f t="shared" si="137"/>
        <v>21.283715095476115</v>
      </c>
      <c r="Q491" s="9">
        <f t="shared" si="137"/>
        <v>0</v>
      </c>
      <c r="T491" s="6">
        <f t="shared" si="106"/>
        <v>0.86505995660306367</v>
      </c>
      <c r="U491" s="6">
        <f t="shared" si="107"/>
        <v>0.96214198379658522</v>
      </c>
      <c r="V491" s="6">
        <f t="shared" si="108"/>
        <v>0.97936714483906784</v>
      </c>
      <c r="W491" s="6">
        <f t="shared" si="109"/>
        <v>1.1550221332550148</v>
      </c>
      <c r="X491" s="6">
        <f t="shared" si="110"/>
        <v>4.7103942733383102</v>
      </c>
      <c r="Y491" s="6">
        <f t="shared" si="111"/>
        <v>1.4086029656521748</v>
      </c>
      <c r="Z491" s="6">
        <f t="shared" si="112"/>
        <v>0.86196441904316257</v>
      </c>
      <c r="AA491" s="6">
        <f t="shared" si="113"/>
        <v>0.99939687866808513</v>
      </c>
      <c r="AB491" s="6">
        <f t="shared" si="114"/>
        <v>0.98802575640674439</v>
      </c>
      <c r="AC491" s="6">
        <f t="shared" si="115"/>
        <v>1</v>
      </c>
      <c r="AD491" s="6">
        <f t="shared" si="116"/>
        <v>0.90340371238354178</v>
      </c>
      <c r="AE491" s="6">
        <f t="shared" si="117"/>
        <v>1</v>
      </c>
      <c r="AF491" s="6">
        <f t="shared" si="118"/>
        <v>1.1821269136765691</v>
      </c>
      <c r="AG491" s="6">
        <f t="shared" si="119"/>
        <v>0.5507349079068885</v>
      </c>
      <c r="AH491" s="6">
        <f t="shared" si="120"/>
        <v>0.95208955766023828</v>
      </c>
      <c r="AI491" s="6">
        <f t="shared" si="120"/>
        <v>1</v>
      </c>
    </row>
    <row r="492" spans="1:35" x14ac:dyDescent="0.25">
      <c r="A492" s="3">
        <f t="shared" si="121"/>
        <v>42858</v>
      </c>
      <c r="B492" s="9">
        <f t="shared" si="123"/>
        <v>287.30759140160507</v>
      </c>
      <c r="C492" s="9">
        <f t="shared" si="124"/>
        <v>0</v>
      </c>
      <c r="D492" s="9">
        <f t="shared" si="125"/>
        <v>756.44736090699269</v>
      </c>
      <c r="E492" s="9">
        <f t="shared" si="126"/>
        <v>449.55542423435662</v>
      </c>
      <c r="F492" s="9">
        <f t="shared" si="127"/>
        <v>15744.978478531901</v>
      </c>
      <c r="G492" s="9">
        <f t="shared" si="128"/>
        <v>840.4152778751909</v>
      </c>
      <c r="H492" s="9">
        <f t="shared" si="129"/>
        <v>25.890996180576494</v>
      </c>
      <c r="I492" s="9">
        <f t="shared" si="130"/>
        <v>28.865347405806464</v>
      </c>
      <c r="J492" s="9">
        <f t="shared" si="131"/>
        <v>49.071523898540384</v>
      </c>
      <c r="K492" s="9">
        <f t="shared" si="132"/>
        <v>40.431796678353621</v>
      </c>
      <c r="L492" s="9">
        <f t="shared" si="133"/>
        <v>2732.0367406213986</v>
      </c>
      <c r="M492" s="9">
        <f t="shared" si="134"/>
        <v>9.4824787294027573</v>
      </c>
      <c r="N492" s="9">
        <f t="shared" si="135"/>
        <v>73.489642712786861</v>
      </c>
      <c r="O492" s="9">
        <f t="shared" si="136"/>
        <v>1.1902317342557125</v>
      </c>
      <c r="P492" s="9">
        <f t="shared" si="137"/>
        <v>32.920755792951155</v>
      </c>
      <c r="Q492" s="9">
        <f t="shared" si="137"/>
        <v>0</v>
      </c>
      <c r="T492" s="6">
        <f t="shared" si="106"/>
        <v>0.86380127034286747</v>
      </c>
      <c r="U492" s="6">
        <f t="shared" si="107"/>
        <v>1</v>
      </c>
      <c r="V492" s="6">
        <f t="shared" si="108"/>
        <v>0.97651974309680345</v>
      </c>
      <c r="W492" s="6">
        <f t="shared" si="109"/>
        <v>1.1648885790666665</v>
      </c>
      <c r="X492" s="6">
        <f t="shared" si="110"/>
        <v>4.9639196527882641</v>
      </c>
      <c r="Y492" s="6">
        <f t="shared" si="111"/>
        <v>1.4054635528755053</v>
      </c>
      <c r="Z492" s="6">
        <f t="shared" si="112"/>
        <v>0.89496187754624579</v>
      </c>
      <c r="AA492" s="6">
        <f t="shared" si="113"/>
        <v>0.99610704532619543</v>
      </c>
      <c r="AB492" s="6">
        <f t="shared" si="114"/>
        <v>0.97526569138817831</v>
      </c>
      <c r="AC492" s="6">
        <f t="shared" si="115"/>
        <v>0.98943772713280242</v>
      </c>
      <c r="AD492" s="6">
        <f t="shared" si="116"/>
        <v>0.90292289647271362</v>
      </c>
      <c r="AE492" s="6">
        <f t="shared" si="117"/>
        <v>0.88166076994984155</v>
      </c>
      <c r="AF492" s="6">
        <f t="shared" si="118"/>
        <v>1.2019387000276165</v>
      </c>
      <c r="AG492" s="6">
        <f t="shared" si="119"/>
        <v>0.53650168704309487</v>
      </c>
      <c r="AH492" s="6">
        <f t="shared" si="120"/>
        <v>0.92987039072619526</v>
      </c>
      <c r="AI492" s="6">
        <f t="shared" si="120"/>
        <v>1</v>
      </c>
    </row>
    <row r="493" spans="1:35" x14ac:dyDescent="0.25">
      <c r="A493" s="3">
        <f t="shared" si="121"/>
        <v>42859</v>
      </c>
      <c r="B493" s="9">
        <f t="shared" si="123"/>
        <v>262.87791371382343</v>
      </c>
      <c r="C493" s="9">
        <f t="shared" si="124"/>
        <v>262.15652452627421</v>
      </c>
      <c r="D493" s="9">
        <f t="shared" si="125"/>
        <v>769.65639859526857</v>
      </c>
      <c r="E493" s="9">
        <f t="shared" si="126"/>
        <v>316.82248038434466</v>
      </c>
      <c r="F493" s="9">
        <f t="shared" si="127"/>
        <v>15757.891638121619</v>
      </c>
      <c r="G493" s="9">
        <f t="shared" si="128"/>
        <v>821.34669034496449</v>
      </c>
      <c r="H493" s="9">
        <f t="shared" si="129"/>
        <v>14.681042712544237</v>
      </c>
      <c r="I493" s="9">
        <f t="shared" si="130"/>
        <v>22.443048343335199</v>
      </c>
      <c r="J493" s="9">
        <f t="shared" si="131"/>
        <v>30.478475336392489</v>
      </c>
      <c r="K493" s="9">
        <f t="shared" si="132"/>
        <v>41.620030602600544</v>
      </c>
      <c r="L493" s="9">
        <f t="shared" si="133"/>
        <v>2863.972618644822</v>
      </c>
      <c r="M493" s="9">
        <f t="shared" si="134"/>
        <v>7.3363539522061521</v>
      </c>
      <c r="N493" s="9">
        <f t="shared" si="135"/>
        <v>96.096791454351077</v>
      </c>
      <c r="O493" s="9">
        <f t="shared" si="136"/>
        <v>0.28708477945995703</v>
      </c>
      <c r="P493" s="9">
        <f t="shared" si="137"/>
        <v>33.321563997552545</v>
      </c>
      <c r="Q493" s="9">
        <f t="shared" si="137"/>
        <v>0</v>
      </c>
      <c r="T493" s="6">
        <f t="shared" si="106"/>
        <v>0.86697795171789793</v>
      </c>
      <c r="U493" s="6">
        <f t="shared" si="107"/>
        <v>1.0584226113556594</v>
      </c>
      <c r="V493" s="6">
        <f t="shared" si="108"/>
        <v>0.97484258188943229</v>
      </c>
      <c r="W493" s="6">
        <f t="shared" si="109"/>
        <v>1.1795988860339335</v>
      </c>
      <c r="X493" s="6">
        <f t="shared" si="110"/>
        <v>5.2410526300578208</v>
      </c>
      <c r="Y493" s="6">
        <f t="shared" si="111"/>
        <v>1.4088974983558127</v>
      </c>
      <c r="Z493" s="6">
        <f t="shared" si="112"/>
        <v>0.85640325389271665</v>
      </c>
      <c r="AA493" s="6">
        <f t="shared" si="113"/>
        <v>1.0112729925792245</v>
      </c>
      <c r="AB493" s="6">
        <f t="shared" si="114"/>
        <v>0.98597061038756084</v>
      </c>
      <c r="AC493" s="6">
        <f t="shared" si="115"/>
        <v>0.99234628273386327</v>
      </c>
      <c r="AD493" s="6">
        <f t="shared" si="116"/>
        <v>0.90512372161092081</v>
      </c>
      <c r="AE493" s="6">
        <f t="shared" si="117"/>
        <v>0.90098574558117939</v>
      </c>
      <c r="AF493" s="6">
        <f t="shared" si="118"/>
        <v>1.1848502878447154</v>
      </c>
      <c r="AG493" s="6">
        <f t="shared" si="119"/>
        <v>0.5176803789747445</v>
      </c>
      <c r="AH493" s="6">
        <f t="shared" si="120"/>
        <v>0.93336453428146782</v>
      </c>
      <c r="AI493" s="6">
        <f t="shared" si="120"/>
        <v>1</v>
      </c>
    </row>
    <row r="494" spans="1:35" x14ac:dyDescent="0.25">
      <c r="A494" s="3">
        <f t="shared" si="121"/>
        <v>42860</v>
      </c>
      <c r="B494" s="9">
        <f t="shared" si="123"/>
        <v>263.84432730272221</v>
      </c>
      <c r="C494" s="9">
        <f t="shared" si="124"/>
        <v>122.80474081805032</v>
      </c>
      <c r="D494" s="9">
        <f t="shared" si="125"/>
        <v>905.36944461680696</v>
      </c>
      <c r="E494" s="9">
        <f t="shared" si="126"/>
        <v>341.86480308093343</v>
      </c>
      <c r="F494" s="9">
        <f t="shared" si="127"/>
        <v>12330.628406529057</v>
      </c>
      <c r="G494" s="9">
        <f t="shared" si="128"/>
        <v>962.05597674074238</v>
      </c>
      <c r="H494" s="9">
        <f t="shared" si="129"/>
        <v>15.101179080396983</v>
      </c>
      <c r="I494" s="9">
        <f t="shared" si="130"/>
        <v>23.320664136870324</v>
      </c>
      <c r="J494" s="9">
        <f t="shared" si="131"/>
        <v>39.804290645780924</v>
      </c>
      <c r="K494" s="9">
        <f t="shared" si="132"/>
        <v>21.030542762792887</v>
      </c>
      <c r="L494" s="9">
        <f t="shared" si="133"/>
        <v>1660.0473953553196</v>
      </c>
      <c r="M494" s="9">
        <f t="shared" si="134"/>
        <v>7.5158804563689916</v>
      </c>
      <c r="N494" s="9">
        <f t="shared" si="135"/>
        <v>71.915627926105742</v>
      </c>
      <c r="O494" s="9">
        <f t="shared" si="136"/>
        <v>0</v>
      </c>
      <c r="P494" s="9">
        <f t="shared" si="137"/>
        <v>24.615767363032099</v>
      </c>
      <c r="Q494" s="9">
        <f t="shared" si="137"/>
        <v>0</v>
      </c>
      <c r="T494" s="6">
        <f t="shared" si="106"/>
        <v>0.8734678480559569</v>
      </c>
      <c r="U494" s="6">
        <f t="shared" si="107"/>
        <v>0.99116708359534944</v>
      </c>
      <c r="V494" s="6">
        <f t="shared" si="108"/>
        <v>0.98156325644758358</v>
      </c>
      <c r="W494" s="6">
        <f t="shared" si="109"/>
        <v>1.200309151292515</v>
      </c>
      <c r="X494" s="6">
        <f t="shared" si="110"/>
        <v>5.5353269521182273</v>
      </c>
      <c r="Y494" s="6">
        <f t="shared" si="111"/>
        <v>1.418367620418822</v>
      </c>
      <c r="Z494" s="6">
        <f t="shared" si="112"/>
        <v>0.87998092992264765</v>
      </c>
      <c r="AA494" s="6">
        <f t="shared" si="113"/>
        <v>1.0287448730015503</v>
      </c>
      <c r="AB494" s="6">
        <f t="shared" si="114"/>
        <v>0.99269051885153703</v>
      </c>
      <c r="AC494" s="6">
        <f t="shared" si="115"/>
        <v>1.0179900648339013</v>
      </c>
      <c r="AD494" s="6">
        <f t="shared" si="116"/>
        <v>0.89807839375093168</v>
      </c>
      <c r="AE494" s="6">
        <f t="shared" si="117"/>
        <v>0.8939132988369779</v>
      </c>
      <c r="AF494" s="6">
        <f t="shared" si="118"/>
        <v>1.1918962443656433</v>
      </c>
      <c r="AG494" s="6">
        <f t="shared" si="119"/>
        <v>1</v>
      </c>
      <c r="AH494" s="6">
        <f t="shared" si="120"/>
        <v>0.91247582590065091</v>
      </c>
      <c r="AI494" s="6">
        <f t="shared" si="120"/>
        <v>1</v>
      </c>
    </row>
    <row r="495" spans="1:35" x14ac:dyDescent="0.25">
      <c r="A495" s="3">
        <f t="shared" si="121"/>
        <v>42861</v>
      </c>
      <c r="B495" s="9">
        <f t="shared" si="123"/>
        <v>250.38405188050157</v>
      </c>
      <c r="C495" s="9">
        <f t="shared" si="124"/>
        <v>88.366309626816701</v>
      </c>
      <c r="D495" s="9">
        <f t="shared" si="125"/>
        <v>818.92259842954309</v>
      </c>
      <c r="E495" s="9">
        <f t="shared" si="126"/>
        <v>381.48364994407069</v>
      </c>
      <c r="F495" s="9">
        <f t="shared" si="127"/>
        <v>16719.678214200136</v>
      </c>
      <c r="G495" s="9">
        <f t="shared" si="128"/>
        <v>798.1543607225758</v>
      </c>
      <c r="H495" s="9">
        <f t="shared" si="129"/>
        <v>32.264787161405273</v>
      </c>
      <c r="I495" s="9">
        <f t="shared" si="130"/>
        <v>18.121914098021794</v>
      </c>
      <c r="J495" s="9">
        <f t="shared" si="131"/>
        <v>42.577777121821526</v>
      </c>
      <c r="K495" s="9">
        <f t="shared" si="132"/>
        <v>43.045425318592685</v>
      </c>
      <c r="L495" s="9">
        <f t="shared" si="133"/>
        <v>2463.0679859040752</v>
      </c>
      <c r="M495" s="9">
        <f t="shared" si="134"/>
        <v>0.68310556183179671</v>
      </c>
      <c r="N495" s="9">
        <f t="shared" si="135"/>
        <v>88.165698063990035</v>
      </c>
      <c r="O495" s="9">
        <f t="shared" si="136"/>
        <v>0</v>
      </c>
      <c r="P495" s="9">
        <f t="shared" si="137"/>
        <v>24.882852613089884</v>
      </c>
      <c r="Q495" s="9">
        <f t="shared" si="137"/>
        <v>0</v>
      </c>
      <c r="T495" s="6">
        <f t="shared" si="106"/>
        <v>0.8681892356990516</v>
      </c>
      <c r="U495" s="6">
        <f t="shared" si="107"/>
        <v>0.9871348004507996</v>
      </c>
      <c r="V495" s="6">
        <f t="shared" si="108"/>
        <v>0.97573676333025439</v>
      </c>
      <c r="W495" s="6">
        <f t="shared" si="109"/>
        <v>1.2087860440233213</v>
      </c>
      <c r="X495" s="6">
        <f t="shared" si="110"/>
        <v>5.8638638193544708</v>
      </c>
      <c r="Y495" s="6">
        <f t="shared" si="111"/>
        <v>1.4188785252150926</v>
      </c>
      <c r="Z495" s="6">
        <f t="shared" si="112"/>
        <v>0.89675376132265239</v>
      </c>
      <c r="AA495" s="6">
        <f t="shared" si="113"/>
        <v>0.98794093535880378</v>
      </c>
      <c r="AB495" s="6">
        <f t="shared" si="114"/>
        <v>0.97268789357469876</v>
      </c>
      <c r="AC495" s="6">
        <f t="shared" si="115"/>
        <v>1.0576025955972985</v>
      </c>
      <c r="AD495" s="6">
        <f t="shared" si="116"/>
        <v>0.92155670598514761</v>
      </c>
      <c r="AE495" s="6">
        <f t="shared" si="117"/>
        <v>0.86847853446819046</v>
      </c>
      <c r="AF495" s="6">
        <f t="shared" si="118"/>
        <v>1.2122168755769458</v>
      </c>
      <c r="AG495" s="6">
        <f t="shared" si="119"/>
        <v>1</v>
      </c>
      <c r="AH495" s="6">
        <f t="shared" si="120"/>
        <v>0.91672830085994117</v>
      </c>
      <c r="AI495" s="6">
        <f t="shared" si="120"/>
        <v>1</v>
      </c>
    </row>
    <row r="496" spans="1:35" x14ac:dyDescent="0.25">
      <c r="A496" s="7">
        <f t="shared" si="121"/>
        <v>42862</v>
      </c>
      <c r="B496" s="49">
        <f t="shared" si="123"/>
        <v>242.05490956546413</v>
      </c>
      <c r="C496" s="49">
        <f t="shared" si="124"/>
        <v>0</v>
      </c>
      <c r="D496" s="49">
        <f t="shared" si="125"/>
        <v>694.16902040054936</v>
      </c>
      <c r="E496" s="49">
        <f t="shared" si="126"/>
        <v>156.82621084360053</v>
      </c>
      <c r="F496" s="49">
        <f t="shared" si="127"/>
        <v>7091.1170550398519</v>
      </c>
      <c r="G496" s="49">
        <f t="shared" si="128"/>
        <v>771.43194057020332</v>
      </c>
      <c r="H496" s="49">
        <f t="shared" si="129"/>
        <v>25.183748014997757</v>
      </c>
      <c r="I496" s="49">
        <f t="shared" si="130"/>
        <v>23.616818089131389</v>
      </c>
      <c r="J496" s="49">
        <f t="shared" si="131"/>
        <v>33.747561543081375</v>
      </c>
      <c r="K496" s="49">
        <f t="shared" si="132"/>
        <v>0</v>
      </c>
      <c r="L496" s="49">
        <f t="shared" si="133"/>
        <v>2612.5543244083497</v>
      </c>
      <c r="M496" s="49">
        <f t="shared" si="134"/>
        <v>3.7800850731297073</v>
      </c>
      <c r="N496" s="49">
        <f t="shared" si="135"/>
        <v>61.624779174248985</v>
      </c>
      <c r="O496" s="49">
        <f t="shared" si="136"/>
        <v>1.6850898339768619</v>
      </c>
      <c r="P496" s="49">
        <f t="shared" si="137"/>
        <v>12.963690873419809</v>
      </c>
      <c r="Q496" s="49">
        <f t="shared" si="137"/>
        <v>0</v>
      </c>
      <c r="T496" s="8">
        <f t="shared" si="106"/>
        <v>0.87325969559164118</v>
      </c>
      <c r="U496" s="8">
        <f t="shared" si="107"/>
        <v>1</v>
      </c>
      <c r="V496" s="8">
        <f t="shared" si="108"/>
        <v>0.9747503151161635</v>
      </c>
      <c r="W496" s="8">
        <f t="shared" si="109"/>
        <v>1.2021420613248583</v>
      </c>
      <c r="X496" s="8">
        <f t="shared" si="110"/>
        <v>6.2110668673057727</v>
      </c>
      <c r="Y496" s="8">
        <f t="shared" si="111"/>
        <v>1.4374743780614669</v>
      </c>
      <c r="Z496" s="8">
        <f t="shared" si="112"/>
        <v>0.87467314763561477</v>
      </c>
      <c r="AA496" s="8">
        <f t="shared" si="113"/>
        <v>0.97867621225418056</v>
      </c>
      <c r="AB496" s="8">
        <f t="shared" si="114"/>
        <v>0.97073702883003454</v>
      </c>
      <c r="AC496" s="8">
        <f t="shared" si="115"/>
        <v>1</v>
      </c>
      <c r="AD496" s="8">
        <f t="shared" si="116"/>
        <v>0.92440401338261702</v>
      </c>
      <c r="AE496" s="8">
        <f t="shared" si="117"/>
        <v>0.92401920900812617</v>
      </c>
      <c r="AF496" s="8">
        <f t="shared" si="118"/>
        <v>1.2113402384097014</v>
      </c>
      <c r="AG496" s="8">
        <f t="shared" si="119"/>
        <v>0.67370516794913093</v>
      </c>
      <c r="AH496" s="8">
        <f t="shared" si="120"/>
        <v>0.91316127473088937</v>
      </c>
      <c r="AI496" s="8">
        <f t="shared" si="120"/>
        <v>1</v>
      </c>
    </row>
    <row r="497" spans="1:35" x14ac:dyDescent="0.25">
      <c r="A497" s="7">
        <f t="shared" si="121"/>
        <v>42863</v>
      </c>
      <c r="B497" s="49">
        <f t="shared" si="123"/>
        <v>164.33330695918141</v>
      </c>
      <c r="C497" s="49">
        <f t="shared" si="124"/>
        <v>0</v>
      </c>
      <c r="D497" s="49">
        <f t="shared" si="125"/>
        <v>282.36386908331849</v>
      </c>
      <c r="E497" s="49">
        <f t="shared" si="126"/>
        <v>151.55563841425783</v>
      </c>
      <c r="F497" s="49">
        <f t="shared" si="127"/>
        <v>30982.056927777368</v>
      </c>
      <c r="G497" s="49">
        <f t="shared" si="128"/>
        <v>1276.4444139109701</v>
      </c>
      <c r="H497" s="49">
        <f t="shared" si="129"/>
        <v>6.631753727965628</v>
      </c>
      <c r="I497" s="49">
        <f t="shared" si="130"/>
        <v>13.305083479885278</v>
      </c>
      <c r="J497" s="49">
        <f t="shared" si="131"/>
        <v>26.523633185060241</v>
      </c>
      <c r="K497" s="49">
        <f t="shared" si="132"/>
        <v>0</v>
      </c>
      <c r="L497" s="49">
        <f t="shared" si="133"/>
        <v>1317.6125651384552</v>
      </c>
      <c r="M497" s="49">
        <f t="shared" si="134"/>
        <v>0.73806993586749814</v>
      </c>
      <c r="N497" s="49">
        <f t="shared" si="135"/>
        <v>73.690390943425342</v>
      </c>
      <c r="O497" s="49">
        <f t="shared" si="136"/>
        <v>1.0133659761938916</v>
      </c>
      <c r="P497" s="49">
        <f t="shared" si="137"/>
        <v>24.82400993684675</v>
      </c>
      <c r="Q497" s="49">
        <f t="shared" si="137"/>
        <v>0</v>
      </c>
      <c r="T497" s="8">
        <f t="shared" si="106"/>
        <v>0.86144183974680444</v>
      </c>
      <c r="U497" s="8">
        <f t="shared" si="107"/>
        <v>1</v>
      </c>
      <c r="V497" s="8">
        <f t="shared" si="108"/>
        <v>0.96842995947320032</v>
      </c>
      <c r="W497" s="8">
        <f t="shared" si="109"/>
        <v>1.1785473848146677</v>
      </c>
      <c r="X497" s="8">
        <f t="shared" si="110"/>
        <v>6.5727039186741738</v>
      </c>
      <c r="Y497" s="8">
        <f t="shared" si="111"/>
        <v>1.4564072769870395</v>
      </c>
      <c r="Z497" s="8">
        <f t="shared" si="112"/>
        <v>0.87365773754609555</v>
      </c>
      <c r="AA497" s="8">
        <f t="shared" si="113"/>
        <v>0.99816148791939519</v>
      </c>
      <c r="AB497" s="8">
        <f t="shared" si="114"/>
        <v>0.97057731853411044</v>
      </c>
      <c r="AC497" s="8">
        <f t="shared" si="115"/>
        <v>1</v>
      </c>
      <c r="AD497" s="8">
        <f t="shared" si="116"/>
        <v>0.91541945881005904</v>
      </c>
      <c r="AE497" s="8">
        <f t="shared" si="117"/>
        <v>0.90073486679442094</v>
      </c>
      <c r="AF497" s="8">
        <f t="shared" si="118"/>
        <v>1.2246938094459348</v>
      </c>
      <c r="AG497" s="8">
        <f t="shared" si="119"/>
        <v>0.70277934661216412</v>
      </c>
      <c r="AH497" s="8">
        <f t="shared" si="120"/>
        <v>0.93870454038627027</v>
      </c>
      <c r="AI497" s="8">
        <f t="shared" si="120"/>
        <v>1</v>
      </c>
    </row>
    <row r="498" spans="1:35" x14ac:dyDescent="0.25">
      <c r="A498" s="3">
        <f t="shared" si="121"/>
        <v>42864</v>
      </c>
      <c r="B498" s="9">
        <f t="shared" si="123"/>
        <v>206.01013583738401</v>
      </c>
      <c r="C498" s="9">
        <f t="shared" si="124"/>
        <v>117.71467360565444</v>
      </c>
      <c r="D498" s="9">
        <f t="shared" si="125"/>
        <v>425.34836815428901</v>
      </c>
      <c r="E498" s="9">
        <f t="shared" si="126"/>
        <v>550.19298167437194</v>
      </c>
      <c r="F498" s="9">
        <f t="shared" si="127"/>
        <v>110062.05134671666</v>
      </c>
      <c r="G498" s="9">
        <f t="shared" si="128"/>
        <v>1236.1960837970134</v>
      </c>
      <c r="H498" s="9">
        <f t="shared" si="129"/>
        <v>3.8678271415951375</v>
      </c>
      <c r="I498" s="9">
        <f t="shared" si="130"/>
        <v>24.365807975224232</v>
      </c>
      <c r="J498" s="9">
        <f t="shared" si="131"/>
        <v>32.331744405631134</v>
      </c>
      <c r="K498" s="9">
        <f t="shared" si="132"/>
        <v>0</v>
      </c>
      <c r="L498" s="9">
        <f t="shared" si="133"/>
        <v>1026.9788864233826</v>
      </c>
      <c r="M498" s="9">
        <f t="shared" si="134"/>
        <v>0</v>
      </c>
      <c r="N498" s="9">
        <f t="shared" si="135"/>
        <v>70.567384311745982</v>
      </c>
      <c r="O498" s="9">
        <f t="shared" si="136"/>
        <v>1.4619165248686918</v>
      </c>
      <c r="P498" s="9">
        <f t="shared" si="137"/>
        <v>19.915637372108804</v>
      </c>
      <c r="Q498" s="9">
        <f t="shared" si="137"/>
        <v>0</v>
      </c>
      <c r="T498" s="6">
        <f t="shared" si="106"/>
        <v>0.85969735052023066</v>
      </c>
      <c r="U498" s="6">
        <f t="shared" si="107"/>
        <v>0.98910186051185978</v>
      </c>
      <c r="V498" s="6">
        <f t="shared" si="108"/>
        <v>0.97019181289385081</v>
      </c>
      <c r="W498" s="6">
        <f t="shared" si="109"/>
        <v>1.16265216163096</v>
      </c>
      <c r="X498" s="6">
        <f t="shared" si="110"/>
        <v>6.4968100810335851</v>
      </c>
      <c r="Y498" s="6">
        <f t="shared" si="111"/>
        <v>1.4515314876558951</v>
      </c>
      <c r="Z498" s="6">
        <f t="shared" si="112"/>
        <v>0.87579995647236653</v>
      </c>
      <c r="AA498" s="6">
        <f t="shared" si="113"/>
        <v>0.99442623590611168</v>
      </c>
      <c r="AB498" s="6">
        <f t="shared" si="114"/>
        <v>0.97016211290005883</v>
      </c>
      <c r="AC498" s="6">
        <f t="shared" si="115"/>
        <v>1</v>
      </c>
      <c r="AD498" s="6">
        <f t="shared" si="116"/>
        <v>0.91220486660263511</v>
      </c>
      <c r="AE498" s="6">
        <f t="shared" si="117"/>
        <v>1</v>
      </c>
      <c r="AF498" s="6">
        <f t="shared" si="118"/>
        <v>1.2212198099066083</v>
      </c>
      <c r="AG498" s="6">
        <f t="shared" si="119"/>
        <v>0.70863559233401918</v>
      </c>
      <c r="AH498" s="6">
        <f t="shared" si="120"/>
        <v>0.93572185507885808</v>
      </c>
      <c r="AI498" s="6">
        <f t="shared" si="120"/>
        <v>1</v>
      </c>
    </row>
    <row r="499" spans="1:35" x14ac:dyDescent="0.25">
      <c r="A499" s="3">
        <f t="shared" si="121"/>
        <v>42865</v>
      </c>
      <c r="B499" s="9">
        <f t="shared" si="123"/>
        <v>246.65035802000884</v>
      </c>
      <c r="C499" s="9">
        <f t="shared" si="124"/>
        <v>0</v>
      </c>
      <c r="D499" s="9">
        <f t="shared" si="125"/>
        <v>735.61269383637853</v>
      </c>
      <c r="E499" s="9">
        <f t="shared" si="126"/>
        <v>516.30235458740992</v>
      </c>
      <c r="F499" s="9">
        <f t="shared" si="127"/>
        <v>100550.00567851395</v>
      </c>
      <c r="G499" s="9">
        <f t="shared" si="128"/>
        <v>1215.8325213442783</v>
      </c>
      <c r="H499" s="9">
        <f t="shared" si="129"/>
        <v>22.71578131244954</v>
      </c>
      <c r="I499" s="9">
        <f t="shared" si="130"/>
        <v>28.556962056250836</v>
      </c>
      <c r="J499" s="9">
        <f t="shared" si="131"/>
        <v>47.629931940451911</v>
      </c>
      <c r="K499" s="9">
        <f t="shared" si="132"/>
        <v>41.429654620162843</v>
      </c>
      <c r="L499" s="9">
        <f t="shared" si="133"/>
        <v>2489.6479040869876</v>
      </c>
      <c r="M499" s="9">
        <f t="shared" si="134"/>
        <v>8.5030824074442251</v>
      </c>
      <c r="N499" s="9">
        <f t="shared" si="135"/>
        <v>89.405070464069681</v>
      </c>
      <c r="O499" s="9">
        <f t="shared" si="136"/>
        <v>0.85060897301623595</v>
      </c>
      <c r="P499" s="9">
        <f t="shared" si="137"/>
        <v>30.814721693181305</v>
      </c>
      <c r="Q499" s="9">
        <f t="shared" si="137"/>
        <v>0</v>
      </c>
      <c r="T499" s="6">
        <f t="shared" si="106"/>
        <v>0.85848883009580967</v>
      </c>
      <c r="U499" s="6">
        <f t="shared" si="107"/>
        <v>1</v>
      </c>
      <c r="V499" s="6">
        <f t="shared" si="108"/>
        <v>0.97245721494006798</v>
      </c>
      <c r="W499" s="6">
        <f t="shared" si="109"/>
        <v>1.1484731954168517</v>
      </c>
      <c r="X499" s="6">
        <f t="shared" si="110"/>
        <v>6.386163424460233</v>
      </c>
      <c r="Y499" s="6">
        <f t="shared" si="111"/>
        <v>1.4467044488032739</v>
      </c>
      <c r="Z499" s="6">
        <f t="shared" si="112"/>
        <v>0.87736219780878844</v>
      </c>
      <c r="AA499" s="6">
        <f t="shared" si="113"/>
        <v>0.98931641648998148</v>
      </c>
      <c r="AB499" s="6">
        <f t="shared" si="114"/>
        <v>0.9706226372535508</v>
      </c>
      <c r="AC499" s="6">
        <f t="shared" si="115"/>
        <v>1.0246800296743541</v>
      </c>
      <c r="AD499" s="6">
        <f t="shared" si="116"/>
        <v>0.91127907142300002</v>
      </c>
      <c r="AE499" s="6">
        <f t="shared" si="117"/>
        <v>0.89671515751238406</v>
      </c>
      <c r="AF499" s="6">
        <f t="shared" si="118"/>
        <v>1.2165669496242306</v>
      </c>
      <c r="AG499" s="6">
        <f t="shared" si="119"/>
        <v>0.7146582875713251</v>
      </c>
      <c r="AH499" s="6">
        <f t="shared" si="120"/>
        <v>0.93602716435140942</v>
      </c>
      <c r="AI499" s="6">
        <f t="shared" si="120"/>
        <v>1</v>
      </c>
    </row>
    <row r="500" spans="1:35" x14ac:dyDescent="0.25">
      <c r="A500" s="3">
        <f t="shared" si="121"/>
        <v>42866</v>
      </c>
      <c r="B500" s="9">
        <f t="shared" si="123"/>
        <v>225.78378029636653</v>
      </c>
      <c r="C500" s="9">
        <f t="shared" si="124"/>
        <v>258.67844232664044</v>
      </c>
      <c r="D500" s="9">
        <f t="shared" si="125"/>
        <v>750.23719661114853</v>
      </c>
      <c r="E500" s="9">
        <f t="shared" si="126"/>
        <v>363.14442045830043</v>
      </c>
      <c r="F500" s="9">
        <f t="shared" si="127"/>
        <v>98274.628638636161</v>
      </c>
      <c r="G500" s="9">
        <f t="shared" si="128"/>
        <v>1184.3077843047408</v>
      </c>
      <c r="H500" s="9">
        <f t="shared" si="129"/>
        <v>12.881330176229213</v>
      </c>
      <c r="I500" s="9">
        <f t="shared" si="130"/>
        <v>22.187356966137738</v>
      </c>
      <c r="J500" s="9">
        <f t="shared" si="131"/>
        <v>29.58964262463207</v>
      </c>
      <c r="K500" s="9">
        <f t="shared" si="132"/>
        <v>42.410169153656483</v>
      </c>
      <c r="L500" s="9">
        <f t="shared" si="133"/>
        <v>2609.91453455997</v>
      </c>
      <c r="M500" s="9">
        <f t="shared" si="134"/>
        <v>6.5361556601121853</v>
      </c>
      <c r="N500" s="9">
        <f t="shared" si="135"/>
        <v>116.69374067554149</v>
      </c>
      <c r="O500" s="9">
        <f t="shared" si="136"/>
        <v>0.20844914218480512</v>
      </c>
      <c r="P500" s="9">
        <f t="shared" si="137"/>
        <v>31.140318983351403</v>
      </c>
      <c r="Q500" s="9">
        <f t="shared" si="137"/>
        <v>0</v>
      </c>
      <c r="T500" s="6">
        <f t="shared" si="106"/>
        <v>0.85889216445228389</v>
      </c>
      <c r="U500" s="6">
        <f t="shared" si="107"/>
        <v>0.9867328032139624</v>
      </c>
      <c r="V500" s="6">
        <f t="shared" si="108"/>
        <v>0.97476899819248852</v>
      </c>
      <c r="W500" s="6">
        <f t="shared" si="109"/>
        <v>1.1462078701541683</v>
      </c>
      <c r="X500" s="6">
        <f t="shared" si="110"/>
        <v>6.2365341059262898</v>
      </c>
      <c r="Y500" s="6">
        <f t="shared" si="111"/>
        <v>1.441909729748023</v>
      </c>
      <c r="Z500" s="6">
        <f t="shared" si="112"/>
        <v>0.87741248550572926</v>
      </c>
      <c r="AA500" s="6">
        <f t="shared" si="113"/>
        <v>0.9886071012597808</v>
      </c>
      <c r="AB500" s="6">
        <f t="shared" si="114"/>
        <v>0.97083736302586243</v>
      </c>
      <c r="AC500" s="6">
        <f t="shared" si="115"/>
        <v>1.0189845740047718</v>
      </c>
      <c r="AD500" s="6">
        <f t="shared" si="116"/>
        <v>0.91129172030804273</v>
      </c>
      <c r="AE500" s="6">
        <f t="shared" si="117"/>
        <v>0.89092697853634295</v>
      </c>
      <c r="AF500" s="6">
        <f t="shared" si="118"/>
        <v>1.2143354518862848</v>
      </c>
      <c r="AG500" s="6">
        <f t="shared" si="119"/>
        <v>0.72608914543266434</v>
      </c>
      <c r="AH500" s="6">
        <f t="shared" si="120"/>
        <v>0.93453953678880874</v>
      </c>
      <c r="AI500" s="6">
        <f t="shared" si="120"/>
        <v>1</v>
      </c>
    </row>
    <row r="501" spans="1:35" x14ac:dyDescent="0.25">
      <c r="A501" s="3">
        <f t="shared" si="121"/>
        <v>42867</v>
      </c>
      <c r="B501" s="9">
        <f t="shared" si="123"/>
        <v>227.10180193337115</v>
      </c>
      <c r="C501" s="9">
        <f t="shared" si="124"/>
        <v>121.53832055832146</v>
      </c>
      <c r="D501" s="9">
        <f t="shared" si="125"/>
        <v>884.92519164399835</v>
      </c>
      <c r="E501" s="9">
        <f t="shared" si="126"/>
        <v>394.41653421214266</v>
      </c>
      <c r="F501" s="9">
        <f t="shared" si="127"/>
        <v>74440.973351986759</v>
      </c>
      <c r="G501" s="9">
        <f t="shared" si="128"/>
        <v>1383.0339983427623</v>
      </c>
      <c r="H501" s="9">
        <f t="shared" si="129"/>
        <v>13.271836839685959</v>
      </c>
      <c r="I501" s="9">
        <f t="shared" si="130"/>
        <v>23.094452364377574</v>
      </c>
      <c r="J501" s="9">
        <f t="shared" si="131"/>
        <v>38.74045986829114</v>
      </c>
      <c r="K501" s="9">
        <f t="shared" si="132"/>
        <v>21.30252348886199</v>
      </c>
      <c r="L501" s="9">
        <f t="shared" si="133"/>
        <v>1512.7815314920658</v>
      </c>
      <c r="M501" s="9">
        <f t="shared" si="134"/>
        <v>6.6886895765781063</v>
      </c>
      <c r="N501" s="9">
        <f t="shared" si="135"/>
        <v>86.954507974191245</v>
      </c>
      <c r="O501" s="9">
        <f t="shared" si="136"/>
        <v>0</v>
      </c>
      <c r="P501" s="9">
        <f t="shared" si="137"/>
        <v>22.995709955963537</v>
      </c>
      <c r="Q501" s="9">
        <f t="shared" si="137"/>
        <v>0</v>
      </c>
      <c r="T501" s="6">
        <f t="shared" si="106"/>
        <v>0.86074165116616486</v>
      </c>
      <c r="U501" s="6">
        <f t="shared" si="107"/>
        <v>0.98968752955877159</v>
      </c>
      <c r="V501" s="6">
        <f t="shared" si="108"/>
        <v>0.97741888342447703</v>
      </c>
      <c r="W501" s="6">
        <f t="shared" si="109"/>
        <v>1.1537208003210793</v>
      </c>
      <c r="X501" s="6">
        <f t="shared" si="110"/>
        <v>6.0370786384715256</v>
      </c>
      <c r="Y501" s="6">
        <f t="shared" si="111"/>
        <v>1.4375816291149826</v>
      </c>
      <c r="Z501" s="6">
        <f t="shared" si="112"/>
        <v>0.87886096635422895</v>
      </c>
      <c r="AA501" s="6">
        <f t="shared" si="113"/>
        <v>0.9902999429533782</v>
      </c>
      <c r="AB501" s="6">
        <f t="shared" si="114"/>
        <v>0.97327346473884357</v>
      </c>
      <c r="AC501" s="6">
        <f t="shared" si="115"/>
        <v>1.0129326536712258</v>
      </c>
      <c r="AD501" s="6">
        <f t="shared" si="116"/>
        <v>0.91128815702775001</v>
      </c>
      <c r="AE501" s="6">
        <f t="shared" si="117"/>
        <v>0.88994092114784507</v>
      </c>
      <c r="AF501" s="6">
        <f t="shared" si="118"/>
        <v>1.2091183861112658</v>
      </c>
      <c r="AG501" s="6">
        <f t="shared" si="119"/>
        <v>1</v>
      </c>
      <c r="AH501" s="6">
        <f t="shared" si="120"/>
        <v>0.9341861911848599</v>
      </c>
      <c r="AI501" s="6">
        <f t="shared" si="120"/>
        <v>1</v>
      </c>
    </row>
    <row r="502" spans="1:35" x14ac:dyDescent="0.25">
      <c r="A502" s="3">
        <f t="shared" si="121"/>
        <v>42868</v>
      </c>
      <c r="B502" s="9">
        <f t="shared" si="123"/>
        <v>215.90356556175118</v>
      </c>
      <c r="C502" s="9">
        <f t="shared" si="124"/>
        <v>87.777304995943709</v>
      </c>
      <c r="D502" s="9">
        <f t="shared" si="125"/>
        <v>800.38891173601917</v>
      </c>
      <c r="E502" s="9">
        <f t="shared" si="126"/>
        <v>442.27694824150899</v>
      </c>
      <c r="F502" s="9">
        <f t="shared" si="127"/>
        <v>98543.651479482578</v>
      </c>
      <c r="G502" s="9">
        <f t="shared" si="128"/>
        <v>1144.0065546993526</v>
      </c>
      <c r="H502" s="9">
        <f t="shared" si="129"/>
        <v>28.40424629255806</v>
      </c>
      <c r="I502" s="9">
        <f t="shared" si="130"/>
        <v>18.005358593239542</v>
      </c>
      <c r="J502" s="9">
        <f t="shared" si="131"/>
        <v>41.496308902542523</v>
      </c>
      <c r="K502" s="9">
        <f t="shared" si="132"/>
        <v>43.373431179324157</v>
      </c>
      <c r="L502" s="9">
        <f t="shared" si="133"/>
        <v>2244.4550931931167</v>
      </c>
      <c r="M502" s="9">
        <f t="shared" si="134"/>
        <v>0.61032211655477764</v>
      </c>
      <c r="N502" s="9">
        <f t="shared" si="135"/>
        <v>106.46263274793652</v>
      </c>
      <c r="O502" s="9">
        <f t="shared" si="136"/>
        <v>0</v>
      </c>
      <c r="P502" s="9">
        <f t="shared" si="137"/>
        <v>23.252234852436846</v>
      </c>
      <c r="Q502" s="9">
        <f t="shared" si="137"/>
        <v>0</v>
      </c>
      <c r="T502" s="6">
        <f t="shared" si="106"/>
        <v>0.8622896064674016</v>
      </c>
      <c r="U502" s="6">
        <f t="shared" si="107"/>
        <v>0.9933345113838018</v>
      </c>
      <c r="V502" s="6">
        <f t="shared" si="108"/>
        <v>0.97736820704537131</v>
      </c>
      <c r="W502" s="6">
        <f t="shared" si="109"/>
        <v>1.1593601673527849</v>
      </c>
      <c r="X502" s="6">
        <f t="shared" si="110"/>
        <v>5.8938724906672419</v>
      </c>
      <c r="Y502" s="6">
        <f t="shared" si="111"/>
        <v>1.4333149212687053</v>
      </c>
      <c r="Z502" s="6">
        <f t="shared" si="112"/>
        <v>0.88034816874709954</v>
      </c>
      <c r="AA502" s="6">
        <f t="shared" si="113"/>
        <v>0.99356825641310287</v>
      </c>
      <c r="AB502" s="6">
        <f t="shared" si="114"/>
        <v>0.97460017191163462</v>
      </c>
      <c r="AC502" s="6">
        <f t="shared" si="115"/>
        <v>1.0076199934906858</v>
      </c>
      <c r="AD502" s="6">
        <f t="shared" si="116"/>
        <v>0.91124366279694224</v>
      </c>
      <c r="AE502" s="6">
        <f t="shared" si="117"/>
        <v>0.89345212607866198</v>
      </c>
      <c r="AF502" s="6">
        <f t="shared" si="118"/>
        <v>1.2075289493048271</v>
      </c>
      <c r="AG502" s="6">
        <f t="shared" si="119"/>
        <v>1</v>
      </c>
      <c r="AH502" s="6">
        <f t="shared" si="120"/>
        <v>0.93446821447653339</v>
      </c>
      <c r="AI502" s="6">
        <f t="shared" si="120"/>
        <v>1</v>
      </c>
    </row>
    <row r="503" spans="1:35" x14ac:dyDescent="0.25">
      <c r="A503" s="7">
        <f t="shared" si="121"/>
        <v>42869</v>
      </c>
      <c r="B503" s="49">
        <f t="shared" si="123"/>
        <v>209.05029124292952</v>
      </c>
      <c r="C503" s="49">
        <f t="shared" si="124"/>
        <v>0</v>
      </c>
      <c r="D503" s="49">
        <f t="shared" si="125"/>
        <v>678.07645540601334</v>
      </c>
      <c r="E503" s="49">
        <f t="shared" si="126"/>
        <v>182.57245273105002</v>
      </c>
      <c r="F503" s="49">
        <f t="shared" si="127"/>
        <v>40429.402209671025</v>
      </c>
      <c r="G503" s="49">
        <f t="shared" si="128"/>
        <v>1103.1143598498102</v>
      </c>
      <c r="H503" s="49">
        <f t="shared" si="129"/>
        <v>22.175500373905471</v>
      </c>
      <c r="I503" s="49">
        <f t="shared" si="130"/>
        <v>23.512392525406003</v>
      </c>
      <c r="J503" s="49">
        <f t="shared" si="131"/>
        <v>32.894862300939003</v>
      </c>
      <c r="K503" s="49">
        <f t="shared" si="132"/>
        <v>0</v>
      </c>
      <c r="L503" s="49">
        <f t="shared" si="133"/>
        <v>2379.5617611339117</v>
      </c>
      <c r="M503" s="49">
        <f t="shared" si="134"/>
        <v>3.4061880967484495</v>
      </c>
      <c r="N503" s="49">
        <f t="shared" si="135"/>
        <v>74.393220195214241</v>
      </c>
      <c r="O503" s="49">
        <f t="shared" si="136"/>
        <v>1.2441713080187975</v>
      </c>
      <c r="P503" s="49">
        <f t="shared" si="137"/>
        <v>12.112767238523999</v>
      </c>
      <c r="Q503" s="49">
        <f t="shared" si="137"/>
        <v>0</v>
      </c>
      <c r="T503" s="8">
        <f t="shared" si="106"/>
        <v>0.86364821774619505</v>
      </c>
      <c r="U503" s="8">
        <f t="shared" si="107"/>
        <v>1</v>
      </c>
      <c r="V503" s="8">
        <f t="shared" si="108"/>
        <v>0.97681751198684974</v>
      </c>
      <c r="W503" s="8">
        <f t="shared" si="109"/>
        <v>1.1641705283125514</v>
      </c>
      <c r="X503" s="8">
        <f t="shared" si="110"/>
        <v>5.7014151502317585</v>
      </c>
      <c r="Y503" s="8">
        <f t="shared" si="111"/>
        <v>1.4299568138628589</v>
      </c>
      <c r="Z503" s="8">
        <f t="shared" si="112"/>
        <v>0.88054805665539637</v>
      </c>
      <c r="AA503" s="8">
        <f t="shared" si="113"/>
        <v>0.9955783389899826</v>
      </c>
      <c r="AB503" s="8">
        <f t="shared" si="114"/>
        <v>0.97473301171541427</v>
      </c>
      <c r="AC503" s="8">
        <f t="shared" si="115"/>
        <v>1</v>
      </c>
      <c r="AD503" s="8">
        <f t="shared" si="116"/>
        <v>0.91081809817401505</v>
      </c>
      <c r="AE503" s="8">
        <f t="shared" si="117"/>
        <v>0.90108768211618817</v>
      </c>
      <c r="AF503" s="8">
        <f t="shared" si="118"/>
        <v>1.2071965399642484</v>
      </c>
      <c r="AG503" s="8">
        <f t="shared" si="119"/>
        <v>0.73834123435574728</v>
      </c>
      <c r="AH503" s="8">
        <f t="shared" si="120"/>
        <v>0.93436100542627809</v>
      </c>
      <c r="AI503" s="8">
        <f t="shared" si="120"/>
        <v>1</v>
      </c>
    </row>
    <row r="504" spans="1:35" x14ac:dyDescent="0.25">
      <c r="A504" s="7">
        <f t="shared" si="121"/>
        <v>42870</v>
      </c>
      <c r="B504" s="49">
        <f t="shared" si="123"/>
        <v>141.95931299217241</v>
      </c>
      <c r="C504" s="49">
        <f t="shared" si="124"/>
        <v>0</v>
      </c>
      <c r="D504" s="49">
        <f t="shared" si="125"/>
        <v>275.65306349920587</v>
      </c>
      <c r="E504" s="49">
        <f t="shared" si="126"/>
        <v>177.07113066819977</v>
      </c>
      <c r="F504" s="49">
        <f t="shared" si="127"/>
        <v>177615.66199818064</v>
      </c>
      <c r="G504" s="49">
        <f t="shared" si="128"/>
        <v>1824.808408981331</v>
      </c>
      <c r="H504" s="49">
        <f t="shared" si="129"/>
        <v>5.8304792736147286</v>
      </c>
      <c r="I504" s="49">
        <f t="shared" si="130"/>
        <v>13.236847856082589</v>
      </c>
      <c r="J504" s="49">
        <f t="shared" si="131"/>
        <v>25.870590862525603</v>
      </c>
      <c r="K504" s="49">
        <f t="shared" si="132"/>
        <v>0</v>
      </c>
      <c r="L504" s="49">
        <f t="shared" si="133"/>
        <v>1199.3549112147457</v>
      </c>
      <c r="M504" s="49">
        <f t="shared" si="134"/>
        <v>0.66943639123295273</v>
      </c>
      <c r="N504" s="49">
        <f t="shared" si="135"/>
        <v>88.93735887715647</v>
      </c>
      <c r="O504" s="49">
        <f t="shared" si="136"/>
        <v>0.75639168543815527</v>
      </c>
      <c r="P504" s="49">
        <f t="shared" si="137"/>
        <v>23.173181322229695</v>
      </c>
      <c r="Q504" s="49">
        <f t="shared" si="137"/>
        <v>0</v>
      </c>
      <c r="T504" s="8">
        <f t="shared" si="106"/>
        <v>0.86384991344106243</v>
      </c>
      <c r="U504" s="8">
        <f t="shared" si="107"/>
        <v>1</v>
      </c>
      <c r="V504" s="8">
        <f t="shared" si="108"/>
        <v>0.97623348339184135</v>
      </c>
      <c r="W504" s="8">
        <f t="shared" si="109"/>
        <v>1.1683572615371698</v>
      </c>
      <c r="X504" s="8">
        <f t="shared" si="110"/>
        <v>5.7328557110401857</v>
      </c>
      <c r="Y504" s="8">
        <f t="shared" si="111"/>
        <v>1.4296027222918368</v>
      </c>
      <c r="Z504" s="8">
        <f t="shared" si="112"/>
        <v>0.87917608415222315</v>
      </c>
      <c r="AA504" s="8">
        <f t="shared" si="113"/>
        <v>0.99487146218166556</v>
      </c>
      <c r="AB504" s="8">
        <f t="shared" si="114"/>
        <v>0.97537885108053479</v>
      </c>
      <c r="AC504" s="8">
        <f t="shared" si="115"/>
        <v>1</v>
      </c>
      <c r="AD504" s="8">
        <f t="shared" si="116"/>
        <v>0.91024853811159356</v>
      </c>
      <c r="AE504" s="8">
        <f t="shared" si="117"/>
        <v>0.9070094291892864</v>
      </c>
      <c r="AF504" s="8">
        <f t="shared" si="118"/>
        <v>1.2069057815887658</v>
      </c>
      <c r="AG504" s="8">
        <f t="shared" si="119"/>
        <v>0.74641511873044342</v>
      </c>
      <c r="AH504" s="8">
        <f t="shared" si="120"/>
        <v>0.93349871278585417</v>
      </c>
      <c r="AI504" s="8">
        <f t="shared" si="120"/>
        <v>1</v>
      </c>
    </row>
    <row r="505" spans="1:35" x14ac:dyDescent="0.25">
      <c r="A505" s="3">
        <f t="shared" si="121"/>
        <v>42871</v>
      </c>
      <c r="B505" s="9">
        <f t="shared" si="123"/>
        <v>178.04875579860087</v>
      </c>
      <c r="C505" s="9">
        <f t="shared" si="124"/>
        <v>117.35920206192536</v>
      </c>
      <c r="D505" s="9">
        <f t="shared" si="125"/>
        <v>414.9111053671445</v>
      </c>
      <c r="E505" s="9">
        <f t="shared" si="126"/>
        <v>644.2066660491721</v>
      </c>
      <c r="F505" s="9">
        <f t="shared" si="127"/>
        <v>641371.33480728383</v>
      </c>
      <c r="G505" s="9">
        <f t="shared" si="128"/>
        <v>1768.1748407753071</v>
      </c>
      <c r="H505" s="9">
        <f t="shared" si="129"/>
        <v>3.3948203501054977</v>
      </c>
      <c r="I505" s="9">
        <f t="shared" si="130"/>
        <v>24.273510606672968</v>
      </c>
      <c r="J505" s="9">
        <f t="shared" si="131"/>
        <v>31.559390833236755</v>
      </c>
      <c r="K505" s="9">
        <f t="shared" si="132"/>
        <v>0</v>
      </c>
      <c r="L505" s="9">
        <f t="shared" si="133"/>
        <v>935.23174823791396</v>
      </c>
      <c r="M505" s="9">
        <f t="shared" si="134"/>
        <v>0</v>
      </c>
      <c r="N505" s="9">
        <f t="shared" si="135"/>
        <v>85.14426175143133</v>
      </c>
      <c r="O505" s="9">
        <f t="shared" si="136"/>
        <v>1.1085024724110695</v>
      </c>
      <c r="P505" s="9">
        <f t="shared" si="137"/>
        <v>18.548851511387607</v>
      </c>
      <c r="Q505" s="9">
        <f t="shared" si="137"/>
        <v>0</v>
      </c>
      <c r="T505" s="6">
        <f t="shared" si="106"/>
        <v>0.86427182368903088</v>
      </c>
      <c r="U505" s="6">
        <f t="shared" si="107"/>
        <v>0.99698022741905634</v>
      </c>
      <c r="V505" s="6">
        <f t="shared" si="108"/>
        <v>0.97546184829053217</v>
      </c>
      <c r="W505" s="6">
        <f t="shared" si="109"/>
        <v>1.1708740160383244</v>
      </c>
      <c r="X505" s="6">
        <f t="shared" si="110"/>
        <v>5.8273612653905618</v>
      </c>
      <c r="Y505" s="6">
        <f t="shared" si="111"/>
        <v>1.4303352550222492</v>
      </c>
      <c r="Z505" s="6">
        <f t="shared" si="112"/>
        <v>0.8777073601860691</v>
      </c>
      <c r="AA505" s="6">
        <f t="shared" si="113"/>
        <v>0.99621201280724547</v>
      </c>
      <c r="AB505" s="6">
        <f t="shared" si="114"/>
        <v>0.97611160218562598</v>
      </c>
      <c r="AC505" s="6">
        <f t="shared" si="115"/>
        <v>1</v>
      </c>
      <c r="AD505" s="6">
        <f t="shared" si="116"/>
        <v>0.91066307263142221</v>
      </c>
      <c r="AE505" s="6">
        <f t="shared" si="117"/>
        <v>1</v>
      </c>
      <c r="AF505" s="6">
        <f t="shared" si="118"/>
        <v>1.2065667812666683</v>
      </c>
      <c r="AG505" s="6">
        <f t="shared" si="119"/>
        <v>0.75825291906501591</v>
      </c>
      <c r="AH505" s="6">
        <f t="shared" si="120"/>
        <v>0.93137122175987519</v>
      </c>
      <c r="AI505" s="6">
        <f t="shared" si="120"/>
        <v>1</v>
      </c>
    </row>
    <row r="506" spans="1:35" x14ac:dyDescent="0.25">
      <c r="A506" s="3">
        <f t="shared" si="121"/>
        <v>42872</v>
      </c>
      <c r="B506" s="9">
        <f t="shared" si="123"/>
        <v>213.15906950626155</v>
      </c>
      <c r="C506" s="9">
        <f t="shared" si="124"/>
        <v>0</v>
      </c>
      <c r="D506" s="9">
        <f t="shared" si="125"/>
        <v>717.35691897601851</v>
      </c>
      <c r="E506" s="9">
        <f t="shared" si="126"/>
        <v>605.10960886335135</v>
      </c>
      <c r="F506" s="9">
        <f t="shared" si="127"/>
        <v>593963.42528245645</v>
      </c>
      <c r="G506" s="9">
        <f t="shared" si="128"/>
        <v>1740.9354640655556</v>
      </c>
      <c r="H506" s="9">
        <f t="shared" si="129"/>
        <v>19.963352250901057</v>
      </c>
      <c r="I506" s="9">
        <f t="shared" si="130"/>
        <v>28.442292214464761</v>
      </c>
      <c r="J506" s="9">
        <f t="shared" si="131"/>
        <v>46.451595581623984</v>
      </c>
      <c r="K506" s="9">
        <f t="shared" si="132"/>
        <v>41.789482774212559</v>
      </c>
      <c r="L506" s="9">
        <f t="shared" si="133"/>
        <v>2268.5213566081043</v>
      </c>
      <c r="M506" s="9">
        <f t="shared" si="134"/>
        <v>7.7432255352732628</v>
      </c>
      <c r="N506" s="9">
        <f t="shared" si="135"/>
        <v>108.0292629618969</v>
      </c>
      <c r="O506" s="9">
        <f t="shared" si="136"/>
        <v>0.65758507122628385</v>
      </c>
      <c r="P506" s="9">
        <f t="shared" si="137"/>
        <v>28.654342866231978</v>
      </c>
      <c r="Q506" s="9">
        <f t="shared" si="137"/>
        <v>0</v>
      </c>
      <c r="T506" s="6">
        <f t="shared" si="106"/>
        <v>0.86421552848088545</v>
      </c>
      <c r="U506" s="6">
        <f t="shared" si="107"/>
        <v>1</v>
      </c>
      <c r="V506" s="6">
        <f t="shared" si="108"/>
        <v>0.97518289853706541</v>
      </c>
      <c r="W506" s="6">
        <f t="shared" si="109"/>
        <v>1.1720062933799895</v>
      </c>
      <c r="X506" s="6">
        <f t="shared" si="110"/>
        <v>5.9071446219657222</v>
      </c>
      <c r="Y506" s="6">
        <f t="shared" si="111"/>
        <v>1.431887561405826</v>
      </c>
      <c r="Z506" s="6">
        <f t="shared" si="112"/>
        <v>0.87883185598199098</v>
      </c>
      <c r="AA506" s="6">
        <f t="shared" si="113"/>
        <v>0.99598452238861401</v>
      </c>
      <c r="AB506" s="6">
        <f t="shared" si="114"/>
        <v>0.97526059116983177</v>
      </c>
      <c r="AC506" s="6">
        <f t="shared" si="115"/>
        <v>1.0086852800813502</v>
      </c>
      <c r="AD506" s="6">
        <f t="shared" si="116"/>
        <v>0.91118159836341373</v>
      </c>
      <c r="AE506" s="6">
        <f t="shared" si="117"/>
        <v>0.91063747994424615</v>
      </c>
      <c r="AF506" s="6">
        <f t="shared" si="118"/>
        <v>1.2083124860945327</v>
      </c>
      <c r="AG506" s="6">
        <f t="shared" si="119"/>
        <v>0.77307563414773928</v>
      </c>
      <c r="AH506" s="6">
        <f t="shared" si="120"/>
        <v>0.92989134062413503</v>
      </c>
      <c r="AI506" s="6">
        <f t="shared" si="120"/>
        <v>1</v>
      </c>
    </row>
    <row r="507" spans="1:35" x14ac:dyDescent="0.25">
      <c r="A507" s="3">
        <f t="shared" si="121"/>
        <v>42873</v>
      </c>
      <c r="B507" s="9">
        <f t="shared" si="123"/>
        <v>195.13252992326659</v>
      </c>
      <c r="C507" s="9">
        <f t="shared" si="124"/>
        <v>258.54099958733957</v>
      </c>
      <c r="D507" s="9">
        <f t="shared" si="125"/>
        <v>731.54684465909611</v>
      </c>
      <c r="E507" s="9">
        <f t="shared" si="126"/>
        <v>425.79217177147842</v>
      </c>
      <c r="F507" s="9">
        <f t="shared" si="127"/>
        <v>587143.52143615566</v>
      </c>
      <c r="G507" s="9">
        <f t="shared" si="128"/>
        <v>1698.0308822931236</v>
      </c>
      <c r="H507" s="9">
        <f t="shared" si="129"/>
        <v>11.305682153898143</v>
      </c>
      <c r="I507" s="9">
        <f t="shared" si="130"/>
        <v>22.098069955259195</v>
      </c>
      <c r="J507" s="9">
        <f t="shared" si="131"/>
        <v>28.857601579057139</v>
      </c>
      <c r="K507" s="9">
        <f t="shared" si="132"/>
        <v>42.836819920792131</v>
      </c>
      <c r="L507" s="9">
        <f t="shared" si="133"/>
        <v>2379.6457047709109</v>
      </c>
      <c r="M507" s="9">
        <f t="shared" si="134"/>
        <v>5.9655966250651202</v>
      </c>
      <c r="N507" s="9">
        <f t="shared" si="135"/>
        <v>141.05563111722091</v>
      </c>
      <c r="O507" s="9">
        <f t="shared" si="136"/>
        <v>0.16466935537758737</v>
      </c>
      <c r="P507" s="9">
        <f t="shared" si="137"/>
        <v>28.957159565927878</v>
      </c>
      <c r="Q507" s="9">
        <f t="shared" si="137"/>
        <v>0</v>
      </c>
      <c r="T507" s="6">
        <f t="shared" si="106"/>
        <v>0.86424511834788686</v>
      </c>
      <c r="U507" s="6">
        <f t="shared" si="107"/>
        <v>0.99946867339209</v>
      </c>
      <c r="V507" s="6">
        <f t="shared" si="108"/>
        <v>0.97508740963994123</v>
      </c>
      <c r="W507" s="6">
        <f t="shared" si="109"/>
        <v>1.1725147015452266</v>
      </c>
      <c r="X507" s="6">
        <f t="shared" si="110"/>
        <v>5.9745178340498271</v>
      </c>
      <c r="Y507" s="6">
        <f t="shared" si="111"/>
        <v>1.4337749905865633</v>
      </c>
      <c r="Z507" s="6">
        <f t="shared" si="112"/>
        <v>0.87767971158454439</v>
      </c>
      <c r="AA507" s="6">
        <f t="shared" si="113"/>
        <v>0.99597577075021537</v>
      </c>
      <c r="AB507" s="6">
        <f t="shared" si="114"/>
        <v>0.97526022686852121</v>
      </c>
      <c r="AC507" s="6">
        <f t="shared" si="115"/>
        <v>1.0100601052919607</v>
      </c>
      <c r="AD507" s="6">
        <f t="shared" si="116"/>
        <v>0.91177150564132081</v>
      </c>
      <c r="AE507" s="6">
        <f t="shared" si="117"/>
        <v>0.91270724494384636</v>
      </c>
      <c r="AF507" s="6">
        <f t="shared" si="118"/>
        <v>1.2087677565278836</v>
      </c>
      <c r="AG507" s="6">
        <f t="shared" si="119"/>
        <v>0.78997377322664231</v>
      </c>
      <c r="AH507" s="6">
        <f t="shared" si="120"/>
        <v>0.92989283704541659</v>
      </c>
      <c r="AI507" s="6">
        <f t="shared" si="120"/>
        <v>1</v>
      </c>
    </row>
    <row r="508" spans="1:35" x14ac:dyDescent="0.25">
      <c r="A508" s="3">
        <f t="shared" si="121"/>
        <v>42874</v>
      </c>
      <c r="B508" s="9">
        <f t="shared" si="123"/>
        <v>196.22729287587376</v>
      </c>
      <c r="C508" s="9">
        <f t="shared" si="124"/>
        <v>120.96194668541446</v>
      </c>
      <c r="D508" s="9">
        <f t="shared" si="125"/>
        <v>862.89488814842059</v>
      </c>
      <c r="E508" s="9">
        <f t="shared" si="126"/>
        <v>462.25960493241354</v>
      </c>
      <c r="F508" s="9">
        <f t="shared" si="127"/>
        <v>448648.91314011411</v>
      </c>
      <c r="G508" s="9">
        <f t="shared" si="128"/>
        <v>1985.4171592082646</v>
      </c>
      <c r="H508" s="9">
        <f t="shared" si="129"/>
        <v>11.668591763582159</v>
      </c>
      <c r="I508" s="9">
        <f t="shared" si="130"/>
        <v>22.976280639319562</v>
      </c>
      <c r="J508" s="9">
        <f t="shared" si="131"/>
        <v>37.752392167076643</v>
      </c>
      <c r="K508" s="9">
        <f t="shared" si="132"/>
        <v>21.543782626795942</v>
      </c>
      <c r="L508" s="9">
        <f t="shared" si="133"/>
        <v>1380.0294264539423</v>
      </c>
      <c r="M508" s="9">
        <f t="shared" si="134"/>
        <v>6.1104155407667209</v>
      </c>
      <c r="N508" s="9">
        <f t="shared" si="135"/>
        <v>105.25635778975862</v>
      </c>
      <c r="O508" s="9">
        <f t="shared" si="136"/>
        <v>0</v>
      </c>
      <c r="P508" s="9">
        <f t="shared" si="137"/>
        <v>21.377843532060524</v>
      </c>
      <c r="Q508" s="9">
        <f t="shared" si="137"/>
        <v>0</v>
      </c>
      <c r="T508" s="6">
        <f t="shared" si="106"/>
        <v>0.86404991596431457</v>
      </c>
      <c r="U508" s="6">
        <f t="shared" si="107"/>
        <v>0.9952576778232638</v>
      </c>
      <c r="V508" s="6">
        <f t="shared" si="108"/>
        <v>0.97510489733640615</v>
      </c>
      <c r="W508" s="6">
        <f t="shared" si="109"/>
        <v>1.1720086883674621</v>
      </c>
      <c r="X508" s="6">
        <f t="shared" si="110"/>
        <v>6.026908205763541</v>
      </c>
      <c r="Y508" s="6">
        <f t="shared" si="111"/>
        <v>1.435551954317331</v>
      </c>
      <c r="Z508" s="6">
        <f t="shared" si="112"/>
        <v>0.8791994585625319</v>
      </c>
      <c r="AA508" s="6">
        <f t="shared" si="113"/>
        <v>0.99488311204814328</v>
      </c>
      <c r="AB508" s="6">
        <f t="shared" si="114"/>
        <v>0.97449519947430396</v>
      </c>
      <c r="AC508" s="6">
        <f t="shared" si="115"/>
        <v>1.011325378331825</v>
      </c>
      <c r="AD508" s="6">
        <f t="shared" si="116"/>
        <v>0.91224634735777788</v>
      </c>
      <c r="AE508" s="6">
        <f t="shared" si="117"/>
        <v>0.91354449489832257</v>
      </c>
      <c r="AF508" s="6">
        <f t="shared" si="118"/>
        <v>1.21047614714811</v>
      </c>
      <c r="AG508" s="6">
        <f t="shared" si="119"/>
        <v>1</v>
      </c>
      <c r="AH508" s="6">
        <f t="shared" si="120"/>
        <v>0.92964485867141289</v>
      </c>
      <c r="AI508" s="6">
        <f t="shared" si="120"/>
        <v>1</v>
      </c>
    </row>
    <row r="509" spans="1:35" x14ac:dyDescent="0.25">
      <c r="A509" s="3">
        <f t="shared" si="121"/>
        <v>42875</v>
      </c>
      <c r="B509" s="9">
        <f t="shared" si="123"/>
        <v>186.40621731439813</v>
      </c>
      <c r="C509" s="9">
        <f t="shared" si="124"/>
        <v>87.386683974215757</v>
      </c>
      <c r="D509" s="9">
        <f t="shared" si="125"/>
        <v>780.09391910607781</v>
      </c>
      <c r="E509" s="9">
        <f t="shared" si="126"/>
        <v>517.45838011967237</v>
      </c>
      <c r="F509" s="9">
        <f t="shared" si="127"/>
        <v>597373.69970852975</v>
      </c>
      <c r="G509" s="9">
        <f t="shared" si="128"/>
        <v>1643.6850589660662</v>
      </c>
      <c r="H509" s="9">
        <f t="shared" si="129"/>
        <v>24.97141245379504</v>
      </c>
      <c r="I509" s="9">
        <f t="shared" si="130"/>
        <v>17.869677680173176</v>
      </c>
      <c r="J509" s="9">
        <f t="shared" si="131"/>
        <v>40.384022493326377</v>
      </c>
      <c r="K509" s="9">
        <f t="shared" si="132"/>
        <v>43.84400381688441</v>
      </c>
      <c r="L509" s="9">
        <f t="shared" si="133"/>
        <v>2049.767341690625</v>
      </c>
      <c r="M509" s="9">
        <f t="shared" si="134"/>
        <v>0.55841222063121398</v>
      </c>
      <c r="N509" s="9">
        <f t="shared" si="135"/>
        <v>129.01176788728228</v>
      </c>
      <c r="O509" s="9">
        <f t="shared" si="136"/>
        <v>0</v>
      </c>
      <c r="P509" s="9">
        <f t="shared" si="137"/>
        <v>21.644836181914933</v>
      </c>
      <c r="Q509" s="9">
        <f t="shared" si="137"/>
        <v>0</v>
      </c>
      <c r="T509" s="6">
        <f t="shared" si="106"/>
        <v>0.86337720652919725</v>
      </c>
      <c r="U509" s="6">
        <f t="shared" si="107"/>
        <v>0.99554986312525773</v>
      </c>
      <c r="V509" s="6">
        <f t="shared" si="108"/>
        <v>0.97464358597132217</v>
      </c>
      <c r="W509" s="6">
        <f t="shared" si="109"/>
        <v>1.1699872267299583</v>
      </c>
      <c r="X509" s="6">
        <f t="shared" si="110"/>
        <v>6.062021152452493</v>
      </c>
      <c r="Y509" s="6">
        <f t="shared" si="111"/>
        <v>1.436779406738653</v>
      </c>
      <c r="Z509" s="6">
        <f t="shared" si="112"/>
        <v>0.87914363917966643</v>
      </c>
      <c r="AA509" s="6">
        <f t="shared" si="113"/>
        <v>0.99246441483718573</v>
      </c>
      <c r="AB509" s="6">
        <f t="shared" si="114"/>
        <v>0.97319553380450197</v>
      </c>
      <c r="AC509" s="6">
        <f t="shared" si="115"/>
        <v>1.0108493292959624</v>
      </c>
      <c r="AD509" s="6">
        <f t="shared" si="116"/>
        <v>0.9132583440439811</v>
      </c>
      <c r="AE509" s="6">
        <f t="shared" si="117"/>
        <v>0.91494672318841874</v>
      </c>
      <c r="AF509" s="6">
        <f t="shared" si="118"/>
        <v>1.2118032830611434</v>
      </c>
      <c r="AG509" s="6">
        <f t="shared" si="119"/>
        <v>1</v>
      </c>
      <c r="AH509" s="6">
        <f t="shared" si="120"/>
        <v>0.9308712181550387</v>
      </c>
      <c r="AI509" s="6">
        <f t="shared" si="120"/>
        <v>1</v>
      </c>
    </row>
    <row r="510" spans="1:35" x14ac:dyDescent="0.25">
      <c r="A510" s="7">
        <f t="shared" si="121"/>
        <v>42876</v>
      </c>
      <c r="B510" s="49">
        <f t="shared" si="123"/>
        <v>180.41740247033363</v>
      </c>
      <c r="C510" s="49">
        <f t="shared" si="124"/>
        <v>0</v>
      </c>
      <c r="D510" s="49">
        <f t="shared" si="125"/>
        <v>660.82992107187761</v>
      </c>
      <c r="E510" s="49">
        <f t="shared" si="126"/>
        <v>213.10146655977957</v>
      </c>
      <c r="F510" s="49">
        <f t="shared" si="127"/>
        <v>245656.13298465073</v>
      </c>
      <c r="G510" s="49">
        <f t="shared" si="128"/>
        <v>1586.3424754715143</v>
      </c>
      <c r="H510" s="49">
        <f t="shared" si="129"/>
        <v>19.467556294333431</v>
      </c>
      <c r="I510" s="49">
        <f t="shared" si="130"/>
        <v>23.342809876654741</v>
      </c>
      <c r="J510" s="49">
        <f t="shared" si="131"/>
        <v>32.014325844634904</v>
      </c>
      <c r="K510" s="49">
        <f t="shared" si="132"/>
        <v>0</v>
      </c>
      <c r="L510" s="49">
        <f t="shared" si="133"/>
        <v>2171.7441717553033</v>
      </c>
      <c r="M510" s="49">
        <f t="shared" si="134"/>
        <v>3.1277863084902684</v>
      </c>
      <c r="N510" s="49">
        <f t="shared" si="135"/>
        <v>90.147750721544085</v>
      </c>
      <c r="O510" s="49">
        <f t="shared" si="136"/>
        <v>1.0070612476281697</v>
      </c>
      <c r="P510" s="49">
        <f t="shared" si="137"/>
        <v>11.287662813501081</v>
      </c>
      <c r="Q510" s="49">
        <f t="shared" si="137"/>
        <v>0</v>
      </c>
      <c r="T510" s="8">
        <f t="shared" si="106"/>
        <v>0.86303349015992192</v>
      </c>
      <c r="U510" s="8">
        <f t="shared" si="107"/>
        <v>1</v>
      </c>
      <c r="V510" s="8">
        <f t="shared" si="108"/>
        <v>0.9745655018742555</v>
      </c>
      <c r="W510" s="8">
        <f t="shared" si="109"/>
        <v>1.1672158826375754</v>
      </c>
      <c r="X510" s="8">
        <f t="shared" si="110"/>
        <v>6.0761752476737803</v>
      </c>
      <c r="Y510" s="8">
        <f t="shared" si="111"/>
        <v>1.4380580411331931</v>
      </c>
      <c r="Z510" s="8">
        <f t="shared" si="112"/>
        <v>0.87788577331231032</v>
      </c>
      <c r="AA510" s="8">
        <f t="shared" si="113"/>
        <v>0.99278752051421304</v>
      </c>
      <c r="AB510" s="8">
        <f t="shared" si="114"/>
        <v>0.9732317938209164</v>
      </c>
      <c r="AC510" s="8">
        <f t="shared" si="115"/>
        <v>1</v>
      </c>
      <c r="AD510" s="8">
        <f t="shared" si="116"/>
        <v>0.91266560390532636</v>
      </c>
      <c r="AE510" s="8">
        <f t="shared" si="117"/>
        <v>0.9182658795255777</v>
      </c>
      <c r="AF510" s="8">
        <f t="shared" si="118"/>
        <v>1.211773740738586</v>
      </c>
      <c r="AG510" s="8">
        <f t="shared" si="119"/>
        <v>0.80942330138749241</v>
      </c>
      <c r="AH510" s="8">
        <f t="shared" si="120"/>
        <v>0.93188142653326</v>
      </c>
      <c r="AI510" s="8">
        <f t="shared" si="120"/>
        <v>1</v>
      </c>
    </row>
    <row r="511" spans="1:35" x14ac:dyDescent="0.25">
      <c r="A511" s="7">
        <f t="shared" si="121"/>
        <v>42877</v>
      </c>
      <c r="B511" s="49">
        <f t="shared" si="123"/>
        <v>122.4119481310819</v>
      </c>
      <c r="C511" s="49">
        <f t="shared" si="124"/>
        <v>0</v>
      </c>
      <c r="D511" s="49">
        <f t="shared" si="125"/>
        <v>268.63832729111482</v>
      </c>
      <c r="E511" s="49">
        <f t="shared" si="126"/>
        <v>206.23849193322496</v>
      </c>
      <c r="F511" s="49">
        <f t="shared" si="127"/>
        <v>1077512.5415811844</v>
      </c>
      <c r="G511" s="49">
        <f t="shared" si="128"/>
        <v>2624.2564827260217</v>
      </c>
      <c r="H511" s="49">
        <f t="shared" si="129"/>
        <v>5.1198327450002257</v>
      </c>
      <c r="I511" s="49">
        <f t="shared" si="130"/>
        <v>13.154719451070418</v>
      </c>
      <c r="J511" s="49">
        <f t="shared" si="131"/>
        <v>25.182691626941175</v>
      </c>
      <c r="K511" s="49">
        <f t="shared" si="132"/>
        <v>0</v>
      </c>
      <c r="L511" s="49">
        <f t="shared" si="133"/>
        <v>1093.6043658365938</v>
      </c>
      <c r="M511" s="49">
        <f t="shared" si="134"/>
        <v>0.61444549028721529</v>
      </c>
      <c r="N511" s="49">
        <f t="shared" si="135"/>
        <v>107.7747099545676</v>
      </c>
      <c r="O511" s="49">
        <f t="shared" si="136"/>
        <v>0.6195736314333985</v>
      </c>
      <c r="P511" s="49">
        <f t="shared" si="137"/>
        <v>21.625643373023021</v>
      </c>
      <c r="Q511" s="49">
        <f t="shared" si="137"/>
        <v>0</v>
      </c>
      <c r="T511" s="8">
        <f t="shared" si="106"/>
        <v>0.86230304691479909</v>
      </c>
      <c r="U511" s="8">
        <f t="shared" si="107"/>
        <v>1</v>
      </c>
      <c r="V511" s="8">
        <f t="shared" si="108"/>
        <v>0.97455230092840506</v>
      </c>
      <c r="W511" s="8">
        <f t="shared" si="109"/>
        <v>1.1647211555884833</v>
      </c>
      <c r="X511" s="8">
        <f t="shared" si="110"/>
        <v>6.0665401319857795</v>
      </c>
      <c r="Y511" s="8">
        <f t="shared" si="111"/>
        <v>1.4380997313526023</v>
      </c>
      <c r="Z511" s="8">
        <f t="shared" si="112"/>
        <v>0.87811524657493167</v>
      </c>
      <c r="AA511" s="8">
        <f t="shared" si="113"/>
        <v>0.99379547110421529</v>
      </c>
      <c r="AB511" s="8">
        <f t="shared" si="114"/>
        <v>0.97340999132026507</v>
      </c>
      <c r="AC511" s="8">
        <f t="shared" si="115"/>
        <v>1</v>
      </c>
      <c r="AD511" s="8">
        <f t="shared" si="116"/>
        <v>0.91182714608552007</v>
      </c>
      <c r="AE511" s="8">
        <f t="shared" si="117"/>
        <v>0.91785492741968144</v>
      </c>
      <c r="AF511" s="8">
        <f t="shared" si="118"/>
        <v>1.2118047051906495</v>
      </c>
      <c r="AG511" s="8">
        <f t="shared" si="119"/>
        <v>0.81911745377594658</v>
      </c>
      <c r="AH511" s="8">
        <f t="shared" si="120"/>
        <v>0.93321858023342941</v>
      </c>
      <c r="AI511" s="8">
        <f t="shared" si="120"/>
        <v>1</v>
      </c>
    </row>
    <row r="512" spans="1:35" x14ac:dyDescent="0.25">
      <c r="A512" s="3">
        <f t="shared" si="121"/>
        <v>42878</v>
      </c>
      <c r="B512" s="9">
        <f t="shared" si="123"/>
        <v>153.54293725771873</v>
      </c>
      <c r="C512" s="9">
        <f t="shared" si="124"/>
        <v>116.90747933786605</v>
      </c>
      <c r="D512" s="9">
        <f t="shared" si="125"/>
        <v>404.53401723491385</v>
      </c>
      <c r="E512" s="9">
        <f t="shared" si="126"/>
        <v>749.68492187332231</v>
      </c>
      <c r="F512" s="9">
        <f t="shared" si="127"/>
        <v>3867716.4461494293</v>
      </c>
      <c r="G512" s="9">
        <f t="shared" si="128"/>
        <v>2540.4995533900305</v>
      </c>
      <c r="H512" s="9">
        <f t="shared" si="129"/>
        <v>2.9821243975506184</v>
      </c>
      <c r="I512" s="9">
        <f t="shared" si="130"/>
        <v>24.115335011892288</v>
      </c>
      <c r="J512" s="9">
        <f t="shared" si="131"/>
        <v>30.726611887593911</v>
      </c>
      <c r="K512" s="9">
        <f t="shared" si="132"/>
        <v>0</v>
      </c>
      <c r="L512" s="9">
        <f t="shared" si="133"/>
        <v>852.52972128794943</v>
      </c>
      <c r="M512" s="9">
        <f t="shared" si="134"/>
        <v>0</v>
      </c>
      <c r="N512" s="9">
        <f t="shared" si="135"/>
        <v>103.09982891990774</v>
      </c>
      <c r="O512" s="9">
        <f t="shared" si="136"/>
        <v>0.91720522837903073</v>
      </c>
      <c r="P512" s="9">
        <f t="shared" si="137"/>
        <v>17.302864425255525</v>
      </c>
      <c r="Q512" s="9">
        <f t="shared" si="137"/>
        <v>0</v>
      </c>
      <c r="T512" s="6">
        <f t="shared" si="106"/>
        <v>0.86236456171251319</v>
      </c>
      <c r="U512" s="6">
        <f t="shared" si="107"/>
        <v>0.99615093903057594</v>
      </c>
      <c r="V512" s="6">
        <f t="shared" si="108"/>
        <v>0.97498961103234816</v>
      </c>
      <c r="W512" s="6">
        <f t="shared" si="109"/>
        <v>1.1637335677866132</v>
      </c>
      <c r="X512" s="6">
        <f t="shared" si="110"/>
        <v>6.0303855757937512</v>
      </c>
      <c r="Y512" s="6">
        <f t="shared" si="111"/>
        <v>1.4367920495215707</v>
      </c>
      <c r="Z512" s="6">
        <f t="shared" si="112"/>
        <v>0.87843364007699132</v>
      </c>
      <c r="AA512" s="6">
        <f t="shared" si="113"/>
        <v>0.99348361276027386</v>
      </c>
      <c r="AB512" s="6">
        <f t="shared" si="114"/>
        <v>0.97361232509070472</v>
      </c>
      <c r="AC512" s="6">
        <f t="shared" si="115"/>
        <v>1</v>
      </c>
      <c r="AD512" s="6">
        <f t="shared" si="116"/>
        <v>0.91157055231948148</v>
      </c>
      <c r="AE512" s="6">
        <f t="shared" si="117"/>
        <v>1</v>
      </c>
      <c r="AF512" s="6">
        <f t="shared" si="118"/>
        <v>1.2108840548867001</v>
      </c>
      <c r="AG512" s="6">
        <f t="shared" si="119"/>
        <v>0.8274273185733596</v>
      </c>
      <c r="AH512" s="6">
        <f t="shared" si="120"/>
        <v>0.93282672593679783</v>
      </c>
      <c r="AI512" s="6">
        <f t="shared" si="120"/>
        <v>1</v>
      </c>
    </row>
    <row r="513" spans="1:35" x14ac:dyDescent="0.25">
      <c r="A513" s="3">
        <f t="shared" si="121"/>
        <v>42879</v>
      </c>
      <c r="B513" s="9">
        <f t="shared" si="123"/>
        <v>183.86143756809463</v>
      </c>
      <c r="C513" s="9">
        <f t="shared" si="124"/>
        <v>0</v>
      </c>
      <c r="D513" s="9">
        <f t="shared" si="125"/>
        <v>699.66138152454209</v>
      </c>
      <c r="E513" s="9">
        <f t="shared" si="126"/>
        <v>704.23310468564353</v>
      </c>
      <c r="F513" s="9">
        <f t="shared" si="127"/>
        <v>3562039.9654603805</v>
      </c>
      <c r="G513" s="9">
        <f t="shared" si="128"/>
        <v>2499.5293470303618</v>
      </c>
      <c r="H513" s="9">
        <f t="shared" si="129"/>
        <v>17.540235696863682</v>
      </c>
      <c r="I513" s="9">
        <f t="shared" si="130"/>
        <v>28.255036198484007</v>
      </c>
      <c r="J513" s="9">
        <f t="shared" si="131"/>
        <v>45.237293682780226</v>
      </c>
      <c r="K513" s="9">
        <f t="shared" si="132"/>
        <v>42.103313861313808</v>
      </c>
      <c r="L513" s="9">
        <f t="shared" si="133"/>
        <v>2067.8144834562081</v>
      </c>
      <c r="M513" s="9">
        <f t="shared" si="134"/>
        <v>7.1166266038581041</v>
      </c>
      <c r="N513" s="9">
        <f t="shared" si="135"/>
        <v>130.73115741051225</v>
      </c>
      <c r="O513" s="9">
        <f t="shared" si="136"/>
        <v>0.5496835426300779</v>
      </c>
      <c r="P513" s="9">
        <f t="shared" si="137"/>
        <v>26.723611266700566</v>
      </c>
      <c r="Q513" s="9">
        <f t="shared" si="137"/>
        <v>0</v>
      </c>
      <c r="T513" s="6">
        <f t="shared" ref="T513:T576" si="138">IF(ISERROR(B513/B506),1,B513/B506)</f>
        <v>0.86255507679767618</v>
      </c>
      <c r="U513" s="6">
        <f t="shared" ref="U513:U576" si="139">IF(ISERROR(C513/C506),1,C513/C506)</f>
        <v>1</v>
      </c>
      <c r="V513" s="6">
        <f t="shared" ref="V513:V576" si="140">IF(ISERROR(D513/D506),1,D513/D506)</f>
        <v>0.97533231089938366</v>
      </c>
      <c r="W513" s="6">
        <f t="shared" ref="W513:W576" si="141">IF(ISERROR(E513/E506),1,E513/E506)</f>
        <v>1.1638108110834458</v>
      </c>
      <c r="X513" s="6">
        <f t="shared" ref="X513:X576" si="142">IF(ISERROR(F513/F506),1,F513/F506)</f>
        <v>5.9970695397051923</v>
      </c>
      <c r="Y513" s="6">
        <f t="shared" ref="Y513:Y576" si="143">IF(ISERROR(G513/G506),1,G513/G506)</f>
        <v>1.4357392325119762</v>
      </c>
      <c r="Z513" s="6">
        <f t="shared" ref="Z513:Z576" si="144">IF(ISERROR(H513/H506),1,H513/H506)</f>
        <v>0.8786217603344646</v>
      </c>
      <c r="AA513" s="6">
        <f t="shared" ref="AA513:AA576" si="145">IF(ISERROR(I513/I506),1,I513/I506)</f>
        <v>0.99341628253557135</v>
      </c>
      <c r="AB513" s="6">
        <f t="shared" ref="AB513:AB576" si="146">IF(ISERROR(J513/J506),1,J513/J506)</f>
        <v>0.973858768818608</v>
      </c>
      <c r="AC513" s="6">
        <f t="shared" ref="AC513:AC576" si="147">IF(ISERROR(K513/K506),1,K513/K506)</f>
        <v>1.0075098102744384</v>
      </c>
      <c r="AD513" s="6">
        <f t="shared" ref="AD513:AD576" si="148">IF(ISERROR(L513/L506),1,L513/L506)</f>
        <v>0.91152524415639913</v>
      </c>
      <c r="AE513" s="6">
        <f t="shared" ref="AE513:AE576" si="149">IF(ISERROR(M513/M506),1,M513/M506)</f>
        <v>0.91907778889291436</v>
      </c>
      <c r="AF513" s="6">
        <f t="shared" ref="AF513:AF576" si="150">IF(ISERROR(N513/N506),1,N513/N506)</f>
        <v>1.2101457866709926</v>
      </c>
      <c r="AG513" s="6">
        <f t="shared" ref="AG513:AG576" si="151">IF(ISERROR(O513/O506),1,O513/O506)</f>
        <v>0.83591244187616964</v>
      </c>
      <c r="AH513" s="6">
        <f t="shared" ref="AH513:AI576" si="152">IF(ISERROR(P513/P506),1,P513/P506)</f>
        <v>0.93261993099807905</v>
      </c>
      <c r="AI513" s="6">
        <f t="shared" si="152"/>
        <v>1</v>
      </c>
    </row>
    <row r="514" spans="1:35" x14ac:dyDescent="0.25">
      <c r="A514" s="3">
        <f t="shared" si="121"/>
        <v>42880</v>
      </c>
      <c r="B514" s="9">
        <f t="shared" si="123"/>
        <v>168.36922983413285</v>
      </c>
      <c r="C514" s="9">
        <f t="shared" si="124"/>
        <v>257.67603636014627</v>
      </c>
      <c r="D514" s="9">
        <f t="shared" si="125"/>
        <v>713.65150791658948</v>
      </c>
      <c r="E514" s="9">
        <f t="shared" si="126"/>
        <v>496.00800683123725</v>
      </c>
      <c r="F514" s="9">
        <f t="shared" si="127"/>
        <v>3504822.388292559</v>
      </c>
      <c r="G514" s="9">
        <f t="shared" si="128"/>
        <v>2436.5996074470463</v>
      </c>
      <c r="H514" s="9">
        <f t="shared" si="129"/>
        <v>9.9344355139519465</v>
      </c>
      <c r="I514" s="9">
        <f t="shared" si="130"/>
        <v>21.959053872356204</v>
      </c>
      <c r="J514" s="9">
        <f t="shared" si="131"/>
        <v>28.10989884450721</v>
      </c>
      <c r="K514" s="9">
        <f t="shared" si="132"/>
        <v>43.105979339983648</v>
      </c>
      <c r="L514" s="9">
        <f t="shared" si="133"/>
        <v>2169.1489751818644</v>
      </c>
      <c r="M514" s="9">
        <f t="shared" si="134"/>
        <v>5.4923763868984024</v>
      </c>
      <c r="N514" s="9">
        <f t="shared" si="135"/>
        <v>170.63318188323154</v>
      </c>
      <c r="O514" s="9">
        <f t="shared" si="136"/>
        <v>0.13907536605772763</v>
      </c>
      <c r="P514" s="9">
        <f t="shared" si="137"/>
        <v>26.998976741998113</v>
      </c>
      <c r="Q514" s="9">
        <f t="shared" si="137"/>
        <v>0</v>
      </c>
      <c r="T514" s="6">
        <f t="shared" si="138"/>
        <v>0.86284552299066652</v>
      </c>
      <c r="U514" s="6">
        <f t="shared" si="139"/>
        <v>0.99665444463905584</v>
      </c>
      <c r="V514" s="6">
        <f t="shared" si="140"/>
        <v>0.9755376748964778</v>
      </c>
      <c r="W514" s="6">
        <f t="shared" si="141"/>
        <v>1.164906355059631</v>
      </c>
      <c r="X514" s="6">
        <f t="shared" si="142"/>
        <v>5.9692771193655476</v>
      </c>
      <c r="Y514" s="6">
        <f t="shared" si="143"/>
        <v>1.434956002776884</v>
      </c>
      <c r="Z514" s="6">
        <f t="shared" si="144"/>
        <v>0.87871172908629869</v>
      </c>
      <c r="AA514" s="6">
        <f t="shared" si="145"/>
        <v>0.9937091301102563</v>
      </c>
      <c r="AB514" s="6">
        <f t="shared" si="146"/>
        <v>0.97408992107325509</v>
      </c>
      <c r="AC514" s="6">
        <f t="shared" si="147"/>
        <v>1.0062833660315871</v>
      </c>
      <c r="AD514" s="6">
        <f t="shared" si="148"/>
        <v>0.91154282792307062</v>
      </c>
      <c r="AE514" s="6">
        <f t="shared" si="149"/>
        <v>0.9206751197058094</v>
      </c>
      <c r="AF514" s="6">
        <f t="shared" si="150"/>
        <v>1.2096871321743328</v>
      </c>
      <c r="AG514" s="6">
        <f t="shared" si="151"/>
        <v>0.84457345289794428</v>
      </c>
      <c r="AH514" s="6">
        <f t="shared" si="152"/>
        <v>0.93237655718712698</v>
      </c>
      <c r="AI514" s="6">
        <f t="shared" si="152"/>
        <v>1</v>
      </c>
    </row>
    <row r="515" spans="1:35" x14ac:dyDescent="0.25">
      <c r="A515" s="3">
        <f t="shared" ref="A515:A544" si="153">A514+1</f>
        <v>42881</v>
      </c>
      <c r="B515" s="9">
        <f t="shared" ref="B515:B546" si="154">SUM(T501:T514)/14*B508</f>
        <v>169.3692523496513</v>
      </c>
      <c r="C515" s="9">
        <f t="shared" ref="C515:C546" si="155">SUM(U501:U514)/14*C508</f>
        <v>120.64298615771753</v>
      </c>
      <c r="D515" s="9">
        <f t="shared" ref="D515:D546" si="156">SUM(V501:V514)/14*D508</f>
        <v>841.83385052140284</v>
      </c>
      <c r="E515" s="9">
        <f t="shared" ref="E515:E546" si="157">SUM(W501:W514)/14*E508</f>
        <v>539.10654820492516</v>
      </c>
      <c r="F515" s="9">
        <f t="shared" ref="F515:F546" si="158">SUM(X501:X514)/14*F508</f>
        <v>2669545.0806533908</v>
      </c>
      <c r="G515" s="9">
        <f t="shared" ref="G515:G546" si="159">SUM(Y501:Y514)/14*G508</f>
        <v>2848.0001242757735</v>
      </c>
      <c r="H515" s="9">
        <f t="shared" ref="H515:H546" si="160">SUM(Z501:Z514)/14*H508</f>
        <v>10.254411326218214</v>
      </c>
      <c r="I515" s="9">
        <f t="shared" ref="I515:I546" si="161">SUM(AA501:AA514)/14*I508</f>
        <v>22.840113107745822</v>
      </c>
      <c r="J515" s="9">
        <f t="shared" ref="J515:J546" si="162">SUM(AB501:AB514)/14*J508</f>
        <v>36.782995552565062</v>
      </c>
      <c r="K515" s="9">
        <f t="shared" ref="K515:K546" si="163">SUM(AC501:AC514)/14*K508</f>
        <v>21.659604951339908</v>
      </c>
      <c r="L515" s="9">
        <f t="shared" ref="L515:L546" si="164">SUM(AD501:AD514)/14*L508</f>
        <v>1257.9806785710184</v>
      </c>
      <c r="M515" s="9">
        <f t="shared" ref="M515:M546" si="165">SUM(AE501:AE514)/14*M508</f>
        <v>5.6386913811698403</v>
      </c>
      <c r="N515" s="9">
        <f t="shared" ref="N515:N546" si="166">SUM(AF501:AF514)/14*N508</f>
        <v>127.29231408332844</v>
      </c>
      <c r="O515" s="9">
        <f t="shared" ref="O515:O546" si="167">SUM(AG501:AG514)/14*O508</f>
        <v>0</v>
      </c>
      <c r="P515" s="9">
        <f t="shared" ref="P515:Q546" si="168">SUM(AH501:AH514)/14*P508</f>
        <v>19.928897306829981</v>
      </c>
      <c r="Q515" s="9">
        <f t="shared" ref="Q515:Q523" si="169">SUM(AI501:AI514)/14*Q508</f>
        <v>0</v>
      </c>
      <c r="T515" s="6">
        <f t="shared" si="138"/>
        <v>0.86312790574340814</v>
      </c>
      <c r="U515" s="6">
        <f t="shared" si="139"/>
        <v>0.99736313331227666</v>
      </c>
      <c r="V515" s="6">
        <f t="shared" si="140"/>
        <v>0.97559258037533403</v>
      </c>
      <c r="W515" s="6">
        <f t="shared" si="141"/>
        <v>1.1662419611243067</v>
      </c>
      <c r="X515" s="6">
        <f t="shared" si="142"/>
        <v>5.9501873346112077</v>
      </c>
      <c r="Y515" s="6">
        <f t="shared" si="143"/>
        <v>1.4344593079932308</v>
      </c>
      <c r="Z515" s="6">
        <f t="shared" si="144"/>
        <v>0.8788045321991963</v>
      </c>
      <c r="AA515" s="6">
        <f t="shared" si="145"/>
        <v>0.99407356074243303</v>
      </c>
      <c r="AB515" s="6">
        <f t="shared" si="146"/>
        <v>0.97432224664806866</v>
      </c>
      <c r="AC515" s="6">
        <f t="shared" si="147"/>
        <v>1.0053761368906455</v>
      </c>
      <c r="AD515" s="6">
        <f t="shared" si="148"/>
        <v>0.91156076418128673</v>
      </c>
      <c r="AE515" s="6">
        <f t="shared" si="149"/>
        <v>0.92279998693219978</v>
      </c>
      <c r="AF515" s="6">
        <f t="shared" si="150"/>
        <v>1.2093551093377648</v>
      </c>
      <c r="AG515" s="6">
        <f t="shared" si="151"/>
        <v>1</v>
      </c>
      <c r="AH515" s="6">
        <f t="shared" si="152"/>
        <v>0.93222205864414964</v>
      </c>
      <c r="AI515" s="6">
        <f t="shared" si="152"/>
        <v>1</v>
      </c>
    </row>
    <row r="516" spans="1:35" x14ac:dyDescent="0.25">
      <c r="A516" s="3">
        <f t="shared" si="153"/>
        <v>42882</v>
      </c>
      <c r="B516" s="9">
        <f t="shared" si="154"/>
        <v>160.92418030307658</v>
      </c>
      <c r="C516" s="9">
        <f t="shared" si="155"/>
        <v>87.204167335402033</v>
      </c>
      <c r="D516" s="9">
        <f t="shared" si="156"/>
        <v>760.95207605415692</v>
      </c>
      <c r="E516" s="9">
        <f t="shared" si="157"/>
        <v>603.94447457286344</v>
      </c>
      <c r="F516" s="9">
        <f t="shared" si="158"/>
        <v>3550777.8092027083</v>
      </c>
      <c r="G516" s="9">
        <f t="shared" si="159"/>
        <v>2357.4327527734822</v>
      </c>
      <c r="H516" s="9">
        <f t="shared" si="160"/>
        <v>21.944889779770403</v>
      </c>
      <c r="I516" s="9">
        <f t="shared" si="161"/>
        <v>17.768590787533512</v>
      </c>
      <c r="J516" s="9">
        <f t="shared" si="162"/>
        <v>39.350076812399095</v>
      </c>
      <c r="K516" s="9">
        <f t="shared" si="163"/>
        <v>44.056050329625805</v>
      </c>
      <c r="L516" s="9">
        <f t="shared" si="164"/>
        <v>1868.5273973310959</v>
      </c>
      <c r="M516" s="9">
        <f t="shared" si="165"/>
        <v>0.51661342589358705</v>
      </c>
      <c r="N516" s="9">
        <f t="shared" si="166"/>
        <v>156.02322209360761</v>
      </c>
      <c r="O516" s="9">
        <f t="shared" si="167"/>
        <v>0</v>
      </c>
      <c r="P516" s="9">
        <f t="shared" si="168"/>
        <v>20.174757078299884</v>
      </c>
      <c r="Q516" s="9">
        <f t="shared" si="169"/>
        <v>0</v>
      </c>
      <c r="T516" s="6">
        <f t="shared" si="138"/>
        <v>0.8632983524989255</v>
      </c>
      <c r="U516" s="6">
        <f t="shared" si="139"/>
        <v>0.99791139072324131</v>
      </c>
      <c r="V516" s="6">
        <f t="shared" si="140"/>
        <v>0.97546213015753813</v>
      </c>
      <c r="W516" s="6">
        <f t="shared" si="141"/>
        <v>1.1671363297531088</v>
      </c>
      <c r="X516" s="6">
        <f t="shared" si="142"/>
        <v>5.9439808129068989</v>
      </c>
      <c r="Y516" s="6">
        <f t="shared" si="143"/>
        <v>1.4342362850559629</v>
      </c>
      <c r="Z516" s="6">
        <f t="shared" si="144"/>
        <v>0.87880050118812247</v>
      </c>
      <c r="AA516" s="6">
        <f t="shared" si="145"/>
        <v>0.99434310487022259</v>
      </c>
      <c r="AB516" s="6">
        <f t="shared" si="146"/>
        <v>0.9743971596415848</v>
      </c>
      <c r="AC516" s="6">
        <f t="shared" si="147"/>
        <v>1.0048363856920324</v>
      </c>
      <c r="AD516" s="6">
        <f t="shared" si="148"/>
        <v>0.91158023612082506</v>
      </c>
      <c r="AE516" s="6">
        <f t="shared" si="149"/>
        <v>0.92514706305965388</v>
      </c>
      <c r="AF516" s="6">
        <f t="shared" si="150"/>
        <v>1.2093720181396574</v>
      </c>
      <c r="AG516" s="6">
        <f t="shared" si="151"/>
        <v>1</v>
      </c>
      <c r="AH516" s="6">
        <f t="shared" si="152"/>
        <v>0.93208176346267035</v>
      </c>
      <c r="AI516" s="6">
        <f t="shared" si="152"/>
        <v>1</v>
      </c>
    </row>
    <row r="517" spans="1:35" x14ac:dyDescent="0.25">
      <c r="A517" s="7">
        <f t="shared" si="153"/>
        <v>42883</v>
      </c>
      <c r="B517" s="49">
        <f t="shared" si="154"/>
        <v>155.76704598182889</v>
      </c>
      <c r="C517" s="49">
        <f t="shared" si="155"/>
        <v>0</v>
      </c>
      <c r="D517" s="49">
        <f t="shared" si="156"/>
        <v>644.5245915778014</v>
      </c>
      <c r="E517" s="49">
        <f t="shared" si="157"/>
        <v>248.83682866070856</v>
      </c>
      <c r="F517" s="49">
        <f t="shared" si="158"/>
        <v>1461054.5850816511</v>
      </c>
      <c r="G517" s="49">
        <f t="shared" si="159"/>
        <v>2275.2943387403934</v>
      </c>
      <c r="H517" s="49">
        <f t="shared" si="160"/>
        <v>17.105946135130399</v>
      </c>
      <c r="I517" s="49">
        <f t="shared" si="161"/>
        <v>23.212053987735157</v>
      </c>
      <c r="J517" s="49">
        <f t="shared" si="162"/>
        <v>31.194203935069297</v>
      </c>
      <c r="K517" s="49">
        <f t="shared" si="163"/>
        <v>0</v>
      </c>
      <c r="L517" s="49">
        <f t="shared" si="164"/>
        <v>1979.7712756794758</v>
      </c>
      <c r="M517" s="49">
        <f t="shared" si="165"/>
        <v>2.9007433878877973</v>
      </c>
      <c r="N517" s="49">
        <f t="shared" si="166"/>
        <v>109.03403497157061</v>
      </c>
      <c r="O517" s="49">
        <f t="shared" si="167"/>
        <v>0.85906012051048819</v>
      </c>
      <c r="P517" s="49">
        <f t="shared" si="168"/>
        <v>10.519100556696852</v>
      </c>
      <c r="Q517" s="49">
        <f t="shared" si="169"/>
        <v>0</v>
      </c>
      <c r="T517" s="8">
        <f t="shared" si="138"/>
        <v>0.86337040578689161</v>
      </c>
      <c r="U517" s="8">
        <f t="shared" si="139"/>
        <v>1</v>
      </c>
      <c r="V517" s="8">
        <f t="shared" si="140"/>
        <v>0.97532598180840746</v>
      </c>
      <c r="W517" s="8">
        <f t="shared" si="141"/>
        <v>1.1676917699245606</v>
      </c>
      <c r="X517" s="8">
        <f t="shared" si="142"/>
        <v>5.9475599787811602</v>
      </c>
      <c r="Y517" s="8">
        <f t="shared" si="143"/>
        <v>1.4343020967550526</v>
      </c>
      <c r="Z517" s="8">
        <f t="shared" si="144"/>
        <v>0.87868995350533829</v>
      </c>
      <c r="AA517" s="8">
        <f t="shared" si="145"/>
        <v>0.99439845118858838</v>
      </c>
      <c r="AB517" s="8">
        <f t="shared" si="146"/>
        <v>0.97438265876515262</v>
      </c>
      <c r="AC517" s="8">
        <f t="shared" si="147"/>
        <v>1</v>
      </c>
      <c r="AD517" s="8">
        <f t="shared" si="148"/>
        <v>0.911604277072531</v>
      </c>
      <c r="AE517" s="8">
        <f t="shared" si="149"/>
        <v>0.9274109871297247</v>
      </c>
      <c r="AF517" s="8">
        <f t="shared" si="150"/>
        <v>1.2095036659135741</v>
      </c>
      <c r="AG517" s="8">
        <f t="shared" si="151"/>
        <v>0.85303661771689288</v>
      </c>
      <c r="AH517" s="8">
        <f t="shared" si="152"/>
        <v>0.931911302675966</v>
      </c>
      <c r="AI517" s="8">
        <f t="shared" si="152"/>
        <v>1</v>
      </c>
    </row>
    <row r="518" spans="1:35" x14ac:dyDescent="0.25">
      <c r="A518" s="7">
        <f t="shared" si="153"/>
        <v>42884</v>
      </c>
      <c r="B518" s="49">
        <f t="shared" si="154"/>
        <v>105.68442422372807</v>
      </c>
      <c r="C518" s="49">
        <f t="shared" si="155"/>
        <v>0</v>
      </c>
      <c r="D518" s="49">
        <f t="shared" si="156"/>
        <v>261.98132016141471</v>
      </c>
      <c r="E518" s="49">
        <f t="shared" si="157"/>
        <v>240.8748622120649</v>
      </c>
      <c r="F518" s="49">
        <f t="shared" si="158"/>
        <v>6427515.0503578326</v>
      </c>
      <c r="G518" s="49">
        <f t="shared" si="159"/>
        <v>3764.7910853683388</v>
      </c>
      <c r="H518" s="49">
        <f t="shared" si="160"/>
        <v>4.4980660839914099</v>
      </c>
      <c r="I518" s="49">
        <f t="shared" si="161"/>
        <v>13.079923998464031</v>
      </c>
      <c r="J518" s="49">
        <f t="shared" si="162"/>
        <v>24.536947820157099</v>
      </c>
      <c r="K518" s="49">
        <f t="shared" si="163"/>
        <v>0</v>
      </c>
      <c r="L518" s="49">
        <f t="shared" si="164"/>
        <v>996.99582937009939</v>
      </c>
      <c r="M518" s="49">
        <f t="shared" si="165"/>
        <v>0.57099880126003266</v>
      </c>
      <c r="N518" s="49">
        <f t="shared" si="166"/>
        <v>130.37166748496574</v>
      </c>
      <c r="O518" s="49">
        <f t="shared" si="167"/>
        <v>0.533594868925784</v>
      </c>
      <c r="P518" s="49">
        <f t="shared" si="168"/>
        <v>20.149397458527744</v>
      </c>
      <c r="Q518" s="49">
        <f t="shared" si="169"/>
        <v>0</v>
      </c>
      <c r="T518" s="8">
        <f t="shared" si="138"/>
        <v>0.86335056207551275</v>
      </c>
      <c r="U518" s="8">
        <f t="shared" si="139"/>
        <v>1</v>
      </c>
      <c r="V518" s="8">
        <f t="shared" si="140"/>
        <v>0.97521944393851845</v>
      </c>
      <c r="W518" s="8">
        <f t="shared" si="141"/>
        <v>1.1679432871825612</v>
      </c>
      <c r="X518" s="8">
        <f t="shared" si="142"/>
        <v>5.9651417522489751</v>
      </c>
      <c r="Y518" s="8">
        <f t="shared" si="143"/>
        <v>1.4346124741044954</v>
      </c>
      <c r="Z518" s="8">
        <f t="shared" si="144"/>
        <v>0.87855723185176271</v>
      </c>
      <c r="AA518" s="8">
        <f t="shared" si="145"/>
        <v>0.99431417348848883</v>
      </c>
      <c r="AB518" s="8">
        <f t="shared" si="146"/>
        <v>0.97435763355441962</v>
      </c>
      <c r="AC518" s="8">
        <f t="shared" si="147"/>
        <v>1</v>
      </c>
      <c r="AD518" s="8">
        <f t="shared" si="148"/>
        <v>0.91166043270813923</v>
      </c>
      <c r="AE518" s="8">
        <f t="shared" si="149"/>
        <v>0.92929122320211999</v>
      </c>
      <c r="AF518" s="8">
        <f t="shared" si="150"/>
        <v>1.20966846062424</v>
      </c>
      <c r="AG518" s="8">
        <f t="shared" si="151"/>
        <v>0.86122914509983173</v>
      </c>
      <c r="AH518" s="8">
        <f t="shared" si="152"/>
        <v>0.93173632390808658</v>
      </c>
      <c r="AI518" s="8">
        <f t="shared" si="152"/>
        <v>1</v>
      </c>
    </row>
    <row r="519" spans="1:35" x14ac:dyDescent="0.25">
      <c r="A519" s="3">
        <f t="shared" si="153"/>
        <v>42885</v>
      </c>
      <c r="B519" s="9">
        <f t="shared" si="154"/>
        <v>132.55590462164878</v>
      </c>
      <c r="C519" s="9">
        <f t="shared" si="155"/>
        <v>116.7015246796276</v>
      </c>
      <c r="D519" s="9">
        <f t="shared" si="156"/>
        <v>394.48013838107005</v>
      </c>
      <c r="E519" s="9">
        <f t="shared" si="157"/>
        <v>875.56730412309446</v>
      </c>
      <c r="F519" s="9">
        <f t="shared" si="158"/>
        <v>23135649.468914147</v>
      </c>
      <c r="G519" s="9">
        <f t="shared" si="159"/>
        <v>3645.5414406247119</v>
      </c>
      <c r="H519" s="9">
        <f t="shared" si="160"/>
        <v>2.6198351347108422</v>
      </c>
      <c r="I519" s="9">
        <f t="shared" si="161"/>
        <v>23.977259457638105</v>
      </c>
      <c r="J519" s="9">
        <f t="shared" si="162"/>
        <v>29.936467520614116</v>
      </c>
      <c r="K519" s="9">
        <f t="shared" si="163"/>
        <v>0</v>
      </c>
      <c r="L519" s="9">
        <f t="shared" si="164"/>
        <v>777.30359189927003</v>
      </c>
      <c r="M519" s="9">
        <f t="shared" si="165"/>
        <v>0</v>
      </c>
      <c r="N519" s="9">
        <f t="shared" si="166"/>
        <v>124.73695646416144</v>
      </c>
      <c r="O519" s="9">
        <f t="shared" si="167"/>
        <v>0.79744587652348675</v>
      </c>
      <c r="P519" s="9">
        <f t="shared" si="168"/>
        <v>16.119529122966405</v>
      </c>
      <c r="Q519" s="9">
        <f t="shared" si="169"/>
        <v>0</v>
      </c>
      <c r="T519" s="6">
        <f t="shared" si="138"/>
        <v>0.86331489412083051</v>
      </c>
      <c r="U519" s="6">
        <f t="shared" si="139"/>
        <v>0.99823831067605828</v>
      </c>
      <c r="V519" s="6">
        <f t="shared" si="140"/>
        <v>0.97514701254899538</v>
      </c>
      <c r="W519" s="6">
        <f t="shared" si="141"/>
        <v>1.1679137175858034</v>
      </c>
      <c r="X519" s="6">
        <f t="shared" si="142"/>
        <v>5.9817336123353186</v>
      </c>
      <c r="Y519" s="6">
        <f t="shared" si="143"/>
        <v>1.434970313519685</v>
      </c>
      <c r="Z519" s="6">
        <f t="shared" si="144"/>
        <v>0.8785130281160155</v>
      </c>
      <c r="AA519" s="6">
        <f t="shared" si="145"/>
        <v>0.9942743671532619</v>
      </c>
      <c r="AB519" s="6">
        <f t="shared" si="146"/>
        <v>0.97428468944541124</v>
      </c>
      <c r="AC519" s="6">
        <f t="shared" si="147"/>
        <v>1</v>
      </c>
      <c r="AD519" s="6">
        <f t="shared" si="148"/>
        <v>0.91176128232217835</v>
      </c>
      <c r="AE519" s="6">
        <f t="shared" si="149"/>
        <v>1</v>
      </c>
      <c r="AF519" s="6">
        <f t="shared" si="150"/>
        <v>1.2098657948410596</v>
      </c>
      <c r="AG519" s="6">
        <f t="shared" si="151"/>
        <v>0.86943014698335974</v>
      </c>
      <c r="AH519" s="6">
        <f t="shared" si="152"/>
        <v>0.93161043898824603</v>
      </c>
      <c r="AI519" s="6">
        <f t="shared" si="152"/>
        <v>1</v>
      </c>
    </row>
    <row r="520" spans="1:35" x14ac:dyDescent="0.25">
      <c r="A520" s="3">
        <f t="shared" si="153"/>
        <v>42886</v>
      </c>
      <c r="B520" s="9">
        <f t="shared" si="154"/>
        <v>158.71775018942756</v>
      </c>
      <c r="C520" s="9">
        <f t="shared" si="155"/>
        <v>0</v>
      </c>
      <c r="D520" s="9">
        <f t="shared" si="156"/>
        <v>682.25697181742601</v>
      </c>
      <c r="E520" s="9">
        <f t="shared" si="157"/>
        <v>822.33459332825839</v>
      </c>
      <c r="F520" s="9">
        <f t="shared" si="158"/>
        <v>21346451.366260312</v>
      </c>
      <c r="G520" s="9">
        <f t="shared" si="159"/>
        <v>3587.5779439554931</v>
      </c>
      <c r="H520" s="9">
        <f t="shared" si="160"/>
        <v>15.410334976304966</v>
      </c>
      <c r="I520" s="9">
        <f t="shared" si="161"/>
        <v>28.089347645990685</v>
      </c>
      <c r="J520" s="9">
        <f t="shared" si="162"/>
        <v>44.0680994422097</v>
      </c>
      <c r="K520" s="9">
        <f t="shared" si="163"/>
        <v>42.298570360858854</v>
      </c>
      <c r="L520" s="9">
        <f t="shared" si="164"/>
        <v>1885.5153917478635</v>
      </c>
      <c r="M520" s="9">
        <f t="shared" si="165"/>
        <v>6.624745156633006</v>
      </c>
      <c r="N520" s="9">
        <f t="shared" si="166"/>
        <v>158.19796166116777</v>
      </c>
      <c r="O520" s="9">
        <f t="shared" si="167"/>
        <v>0.48227660701334163</v>
      </c>
      <c r="P520" s="9">
        <f t="shared" si="168"/>
        <v>24.89645184839496</v>
      </c>
      <c r="Q520" s="9">
        <f t="shared" si="169"/>
        <v>0</v>
      </c>
      <c r="T520" s="6">
        <f t="shared" si="138"/>
        <v>0.86324654200881634</v>
      </c>
      <c r="U520" s="6">
        <f t="shared" si="139"/>
        <v>1</v>
      </c>
      <c r="V520" s="6">
        <f t="shared" si="140"/>
        <v>0.97512452428174268</v>
      </c>
      <c r="W520" s="6">
        <f t="shared" si="141"/>
        <v>1.1677022676963378</v>
      </c>
      <c r="X520" s="6">
        <f t="shared" si="142"/>
        <v>5.9927602085456559</v>
      </c>
      <c r="Y520" s="6">
        <f t="shared" si="143"/>
        <v>1.4353013891266446</v>
      </c>
      <c r="Z520" s="6">
        <f t="shared" si="144"/>
        <v>0.87857057582529763</v>
      </c>
      <c r="AA520" s="6">
        <f t="shared" si="145"/>
        <v>0.99413596389226311</v>
      </c>
      <c r="AB520" s="6">
        <f t="shared" si="146"/>
        <v>0.97415419567825334</v>
      </c>
      <c r="AC520" s="6">
        <f t="shared" si="147"/>
        <v>1.0046375565635572</v>
      </c>
      <c r="AD520" s="6">
        <f t="shared" si="148"/>
        <v>0.91183972587151807</v>
      </c>
      <c r="AE520" s="6">
        <f t="shared" si="149"/>
        <v>0.93088277991732249</v>
      </c>
      <c r="AF520" s="6">
        <f t="shared" si="150"/>
        <v>1.210101438667802</v>
      </c>
      <c r="AG520" s="6">
        <f t="shared" si="151"/>
        <v>0.87737137754895578</v>
      </c>
      <c r="AH520" s="6">
        <f t="shared" si="152"/>
        <v>0.93162752593312981</v>
      </c>
      <c r="AI520" s="6">
        <f t="shared" si="152"/>
        <v>1</v>
      </c>
    </row>
    <row r="521" spans="1:35" x14ac:dyDescent="0.25">
      <c r="A521" s="3">
        <f t="shared" si="153"/>
        <v>42887</v>
      </c>
      <c r="B521" s="9">
        <f t="shared" si="154"/>
        <v>145.33250204171554</v>
      </c>
      <c r="C521" s="9">
        <f t="shared" si="155"/>
        <v>257.24524680264608</v>
      </c>
      <c r="D521" s="9">
        <f t="shared" si="156"/>
        <v>695.89611152616021</v>
      </c>
      <c r="E521" s="9">
        <f t="shared" si="157"/>
        <v>579.03718642946933</v>
      </c>
      <c r="F521" s="9">
        <f t="shared" si="158"/>
        <v>21024993.534053329</v>
      </c>
      <c r="G521" s="9">
        <f t="shared" si="159"/>
        <v>3497.8489535487861</v>
      </c>
      <c r="H521" s="9">
        <f t="shared" si="160"/>
        <v>8.7279173249300666</v>
      </c>
      <c r="I521" s="9">
        <f t="shared" si="161"/>
        <v>21.827385716442141</v>
      </c>
      <c r="J521" s="9">
        <f t="shared" si="162"/>
        <v>27.38115442337153</v>
      </c>
      <c r="K521" s="9">
        <f t="shared" si="163"/>
        <v>43.293422822662357</v>
      </c>
      <c r="L521" s="9">
        <f t="shared" si="164"/>
        <v>1978.0181766621538</v>
      </c>
      <c r="M521" s="9">
        <f t="shared" si="165"/>
        <v>5.1207010856395163</v>
      </c>
      <c r="N521" s="9">
        <f t="shared" si="166"/>
        <v>206.50526278634996</v>
      </c>
      <c r="O521" s="9">
        <f t="shared" si="167"/>
        <v>0.12305681469346427</v>
      </c>
      <c r="P521" s="9">
        <f t="shared" si="168"/>
        <v>25.15633813535791</v>
      </c>
      <c r="Q521" s="9">
        <f t="shared" si="169"/>
        <v>0</v>
      </c>
      <c r="T521" s="6">
        <f t="shared" si="138"/>
        <v>0.86317732868938291</v>
      </c>
      <c r="U521" s="6">
        <f t="shared" si="139"/>
        <v>0.99832817376584415</v>
      </c>
      <c r="V521" s="6">
        <f t="shared" si="140"/>
        <v>0.97512035469207681</v>
      </c>
      <c r="W521" s="6">
        <f t="shared" si="141"/>
        <v>1.1673948372903626</v>
      </c>
      <c r="X521" s="6">
        <f t="shared" si="142"/>
        <v>5.998875607587081</v>
      </c>
      <c r="Y521" s="6">
        <f t="shared" si="143"/>
        <v>1.4355452339638464</v>
      </c>
      <c r="Z521" s="6">
        <f t="shared" si="144"/>
        <v>0.87855191295696244</v>
      </c>
      <c r="AA521" s="6">
        <f t="shared" si="145"/>
        <v>0.99400392399966664</v>
      </c>
      <c r="AB521" s="6">
        <f t="shared" si="146"/>
        <v>0.97407516742885469</v>
      </c>
      <c r="AC521" s="6">
        <f t="shared" si="147"/>
        <v>1.0043484334551436</v>
      </c>
      <c r="AD521" s="6">
        <f t="shared" si="148"/>
        <v>0.91188673497923955</v>
      </c>
      <c r="AE521" s="6">
        <f t="shared" si="149"/>
        <v>0.93232887277254228</v>
      </c>
      <c r="AF521" s="6">
        <f t="shared" si="150"/>
        <v>1.2102292209944638</v>
      </c>
      <c r="AG521" s="6">
        <f t="shared" si="151"/>
        <v>0.88482107350618544</v>
      </c>
      <c r="AH521" s="6">
        <f t="shared" si="152"/>
        <v>0.9317515391694865</v>
      </c>
      <c r="AI521" s="6">
        <f t="shared" si="152"/>
        <v>1</v>
      </c>
    </row>
    <row r="522" spans="1:35" x14ac:dyDescent="0.25">
      <c r="A522" s="3">
        <f t="shared" si="153"/>
        <v>42888</v>
      </c>
      <c r="B522" s="9">
        <f t="shared" si="154"/>
        <v>146.18278089556662</v>
      </c>
      <c r="C522" s="9">
        <f t="shared" si="155"/>
        <v>120.43146395701915</v>
      </c>
      <c r="D522" s="9">
        <f t="shared" si="156"/>
        <v>820.89130393080541</v>
      </c>
      <c r="E522" s="9">
        <f t="shared" si="157"/>
        <v>629.15304738487782</v>
      </c>
      <c r="F522" s="9">
        <f t="shared" si="158"/>
        <v>16018913.451580144</v>
      </c>
      <c r="G522" s="9">
        <f t="shared" si="159"/>
        <v>4088.7931228295643</v>
      </c>
      <c r="H522" s="9">
        <f t="shared" si="160"/>
        <v>9.0096715377274172</v>
      </c>
      <c r="I522" s="9">
        <f t="shared" si="161"/>
        <v>22.699945110637447</v>
      </c>
      <c r="J522" s="9">
        <f t="shared" si="162"/>
        <v>35.826288977392572</v>
      </c>
      <c r="K522" s="9">
        <f t="shared" si="163"/>
        <v>21.744953691021422</v>
      </c>
      <c r="L522" s="9">
        <f t="shared" si="164"/>
        <v>1147.1462476691449</v>
      </c>
      <c r="M522" s="9">
        <f t="shared" si="165"/>
        <v>5.2650176581556263</v>
      </c>
      <c r="N522" s="9">
        <f t="shared" si="166"/>
        <v>154.0661661969279</v>
      </c>
      <c r="O522" s="9">
        <f t="shared" si="167"/>
        <v>0</v>
      </c>
      <c r="P522" s="9">
        <f t="shared" si="168"/>
        <v>18.571426588429084</v>
      </c>
      <c r="Q522" s="9">
        <f t="shared" si="169"/>
        <v>0</v>
      </c>
      <c r="T522" s="6">
        <f t="shared" si="138"/>
        <v>0.86310105799948988</v>
      </c>
      <c r="U522" s="6">
        <f t="shared" si="139"/>
        <v>0.99824670950682659</v>
      </c>
      <c r="V522" s="6">
        <f t="shared" si="140"/>
        <v>0.97512270791008659</v>
      </c>
      <c r="W522" s="6">
        <f t="shared" si="141"/>
        <v>1.1670291327007294</v>
      </c>
      <c r="X522" s="6">
        <f t="shared" si="142"/>
        <v>6.0006154485540275</v>
      </c>
      <c r="Y522" s="6">
        <f t="shared" si="143"/>
        <v>1.4356716799193665</v>
      </c>
      <c r="Z522" s="6">
        <f t="shared" si="144"/>
        <v>0.87861421305499243</v>
      </c>
      <c r="AA522" s="6">
        <f t="shared" si="145"/>
        <v>0.99386307780319882</v>
      </c>
      <c r="AB522" s="6">
        <f t="shared" si="146"/>
        <v>0.97399052032602129</v>
      </c>
      <c r="AC522" s="6">
        <f t="shared" si="147"/>
        <v>1.0039404568953707</v>
      </c>
      <c r="AD522" s="6">
        <f t="shared" si="148"/>
        <v>0.91189496564623396</v>
      </c>
      <c r="AE522" s="6">
        <f t="shared" si="149"/>
        <v>0.93373041761744924</v>
      </c>
      <c r="AF522" s="6">
        <f t="shared" si="150"/>
        <v>1.2103336113135055</v>
      </c>
      <c r="AG522" s="6">
        <f t="shared" si="151"/>
        <v>1</v>
      </c>
      <c r="AH522" s="6">
        <f t="shared" si="152"/>
        <v>0.93188430360692021</v>
      </c>
      <c r="AI522" s="6">
        <f t="shared" si="152"/>
        <v>1</v>
      </c>
    </row>
    <row r="523" spans="1:35" x14ac:dyDescent="0.25">
      <c r="A523" s="3">
        <f t="shared" si="153"/>
        <v>42889</v>
      </c>
      <c r="B523" s="9">
        <f t="shared" si="154"/>
        <v>138.88292354941368</v>
      </c>
      <c r="C523" s="9">
        <f t="shared" si="155"/>
        <v>87.069891384926649</v>
      </c>
      <c r="D523" s="9">
        <f t="shared" si="156"/>
        <v>742.02261706266142</v>
      </c>
      <c r="E523" s="9">
        <f t="shared" si="157"/>
        <v>704.6059838508271</v>
      </c>
      <c r="F523" s="9">
        <f t="shared" si="158"/>
        <v>21300183.623510148</v>
      </c>
      <c r="G523" s="9">
        <f t="shared" si="159"/>
        <v>3384.5196008323546</v>
      </c>
      <c r="H523" s="9">
        <f t="shared" si="160"/>
        <v>19.280174696706013</v>
      </c>
      <c r="I523" s="9">
        <f t="shared" si="161"/>
        <v>17.658251716103074</v>
      </c>
      <c r="J523" s="9">
        <f t="shared" si="162"/>
        <v>38.325183277716746</v>
      </c>
      <c r="K523" s="9">
        <f t="shared" si="163"/>
        <v>44.206411977609648</v>
      </c>
      <c r="L523" s="9">
        <f t="shared" si="164"/>
        <v>1703.8538292015048</v>
      </c>
      <c r="M523" s="9">
        <f t="shared" si="165"/>
        <v>0.48312254981288244</v>
      </c>
      <c r="N523" s="9">
        <f t="shared" si="166"/>
        <v>188.83856135245532</v>
      </c>
      <c r="O523" s="9">
        <f t="shared" si="167"/>
        <v>0</v>
      </c>
      <c r="P523" s="9">
        <f t="shared" si="168"/>
        <v>18.803766611604843</v>
      </c>
      <c r="Q523" s="9">
        <f t="shared" si="169"/>
        <v>0</v>
      </c>
      <c r="T523" s="6">
        <f t="shared" si="138"/>
        <v>0.86303328243057387</v>
      </c>
      <c r="U523" s="6">
        <f t="shared" si="139"/>
        <v>0.99846021176993827</v>
      </c>
      <c r="V523" s="6">
        <f t="shared" si="140"/>
        <v>0.97512398009392076</v>
      </c>
      <c r="W523" s="6">
        <f t="shared" si="141"/>
        <v>1.1666734501531055</v>
      </c>
      <c r="X523" s="6">
        <f t="shared" si="142"/>
        <v>5.9987373944676339</v>
      </c>
      <c r="Y523" s="6">
        <f t="shared" si="143"/>
        <v>1.4356802317480832</v>
      </c>
      <c r="Z523" s="6">
        <f t="shared" si="144"/>
        <v>0.87857240980445384</v>
      </c>
      <c r="AA523" s="6">
        <f t="shared" si="145"/>
        <v>0.99379021821427438</v>
      </c>
      <c r="AB523" s="6">
        <f t="shared" si="146"/>
        <v>0.9739544718154296</v>
      </c>
      <c r="AC523" s="6">
        <f t="shared" si="147"/>
        <v>1.0034129625070527</v>
      </c>
      <c r="AD523" s="6">
        <f t="shared" si="148"/>
        <v>0.91186986695255201</v>
      </c>
      <c r="AE523" s="6">
        <f t="shared" si="149"/>
        <v>0.93517226924024399</v>
      </c>
      <c r="AF523" s="6">
        <f t="shared" si="150"/>
        <v>1.2103234301824624</v>
      </c>
      <c r="AG523" s="6">
        <f t="shared" si="151"/>
        <v>1</v>
      </c>
      <c r="AH523" s="6">
        <f t="shared" si="152"/>
        <v>0.93204426395945617</v>
      </c>
      <c r="AI523" s="6">
        <f t="shared" si="152"/>
        <v>1</v>
      </c>
    </row>
    <row r="524" spans="1:35" x14ac:dyDescent="0.25">
      <c r="A524" s="7">
        <f t="shared" si="153"/>
        <v>42890</v>
      </c>
      <c r="B524" s="49">
        <f t="shared" si="154"/>
        <v>134.42831841386302</v>
      </c>
      <c r="C524" s="49">
        <f t="shared" si="155"/>
        <v>0</v>
      </c>
      <c r="D524" s="49">
        <f t="shared" si="156"/>
        <v>628.51350113815897</v>
      </c>
      <c r="E524" s="49">
        <f t="shared" si="157"/>
        <v>290.25242215772647</v>
      </c>
      <c r="F524" s="49">
        <f t="shared" si="158"/>
        <v>8757878.4159759097</v>
      </c>
      <c r="G524" s="49">
        <f t="shared" si="159"/>
        <v>3266.4164644926718</v>
      </c>
      <c r="H524" s="49">
        <f t="shared" si="160"/>
        <v>15.028114359432182</v>
      </c>
      <c r="I524" s="49">
        <f t="shared" si="161"/>
        <v>23.070110384784705</v>
      </c>
      <c r="J524" s="49">
        <f t="shared" si="162"/>
        <v>30.383425450646573</v>
      </c>
      <c r="K524" s="49">
        <f t="shared" si="163"/>
        <v>0</v>
      </c>
      <c r="L524" s="49">
        <f t="shared" si="164"/>
        <v>1805.0974221030031</v>
      </c>
      <c r="M524" s="49">
        <f t="shared" si="165"/>
        <v>2.7168854278901104</v>
      </c>
      <c r="N524" s="49">
        <f t="shared" si="166"/>
        <v>131.95492190410255</v>
      </c>
      <c r="O524" s="49">
        <f t="shared" si="167"/>
        <v>0.76593446469417437</v>
      </c>
      <c r="P524" s="49">
        <f t="shared" si="168"/>
        <v>9.8051487206516157</v>
      </c>
      <c r="Q524" s="49">
        <f t="shared" si="168"/>
        <v>0</v>
      </c>
      <c r="T524" s="8">
        <f t="shared" si="138"/>
        <v>0.86300871642352939</v>
      </c>
      <c r="U524" s="8">
        <f t="shared" si="139"/>
        <v>1</v>
      </c>
      <c r="V524" s="8">
        <f t="shared" si="140"/>
        <v>0.97515829395982057</v>
      </c>
      <c r="W524" s="8">
        <f t="shared" si="141"/>
        <v>1.1664367518261876</v>
      </c>
      <c r="X524" s="8">
        <f t="shared" si="142"/>
        <v>5.9942171260401436</v>
      </c>
      <c r="Y524" s="8">
        <f t="shared" si="143"/>
        <v>1.4356017192487567</v>
      </c>
      <c r="Z524" s="8">
        <f t="shared" si="144"/>
        <v>0.87853160770622429</v>
      </c>
      <c r="AA524" s="8">
        <f t="shared" si="145"/>
        <v>0.99388491845549509</v>
      </c>
      <c r="AB524" s="8">
        <f t="shared" si="146"/>
        <v>0.97400868167335319</v>
      </c>
      <c r="AC524" s="8">
        <f t="shared" si="147"/>
        <v>1</v>
      </c>
      <c r="AD524" s="8">
        <f t="shared" si="148"/>
        <v>0.91177069001745004</v>
      </c>
      <c r="AE524" s="8">
        <f t="shared" si="149"/>
        <v>0.93661695110108834</v>
      </c>
      <c r="AF524" s="8">
        <f t="shared" si="150"/>
        <v>1.2102177264054137</v>
      </c>
      <c r="AG524" s="8">
        <f t="shared" si="151"/>
        <v>0.89159588066900974</v>
      </c>
      <c r="AH524" s="8">
        <f t="shared" si="152"/>
        <v>0.93212805294548606</v>
      </c>
      <c r="AI524" s="8">
        <f t="shared" si="152"/>
        <v>1</v>
      </c>
    </row>
    <row r="525" spans="1:35" x14ac:dyDescent="0.25">
      <c r="A525" s="7">
        <f t="shared" si="153"/>
        <v>42891</v>
      </c>
      <c r="B525" s="49">
        <f t="shared" si="154"/>
        <v>91.206392281131698</v>
      </c>
      <c r="C525" s="49">
        <f t="shared" si="155"/>
        <v>0</v>
      </c>
      <c r="D525" s="49">
        <f t="shared" si="156"/>
        <v>255.484350107458</v>
      </c>
      <c r="E525" s="49">
        <f t="shared" si="157"/>
        <v>280.95188665901873</v>
      </c>
      <c r="F525" s="49">
        <f t="shared" si="158"/>
        <v>38490293.145571463</v>
      </c>
      <c r="G525" s="49">
        <f t="shared" si="159"/>
        <v>5404.0800162862297</v>
      </c>
      <c r="H525" s="49">
        <f t="shared" si="160"/>
        <v>3.9519007287508945</v>
      </c>
      <c r="I525" s="49">
        <f t="shared" si="161"/>
        <v>13.000964473879495</v>
      </c>
      <c r="J525" s="49">
        <f t="shared" si="162"/>
        <v>23.900561802648888</v>
      </c>
      <c r="K525" s="49">
        <f t="shared" si="163"/>
        <v>0</v>
      </c>
      <c r="L525" s="49">
        <f t="shared" si="164"/>
        <v>908.9678449025912</v>
      </c>
      <c r="M525" s="49">
        <f t="shared" si="165"/>
        <v>0.53555561630936621</v>
      </c>
      <c r="N525" s="49">
        <f t="shared" si="166"/>
        <v>157.76361299824882</v>
      </c>
      <c r="O525" s="49">
        <f t="shared" si="167"/>
        <v>0.47888290612827894</v>
      </c>
      <c r="P525" s="49">
        <f t="shared" si="168"/>
        <v>18.782173576299602</v>
      </c>
      <c r="Q525" s="49">
        <f t="shared" si="168"/>
        <v>0</v>
      </c>
      <c r="T525" s="8">
        <f t="shared" si="138"/>
        <v>0.86300694687092983</v>
      </c>
      <c r="U525" s="8">
        <f t="shared" si="139"/>
        <v>1</v>
      </c>
      <c r="V525" s="8">
        <f t="shared" si="140"/>
        <v>0.97520063625164677</v>
      </c>
      <c r="W525" s="8">
        <f t="shared" si="141"/>
        <v>1.1663810996253741</v>
      </c>
      <c r="X525" s="8">
        <f t="shared" si="142"/>
        <v>5.9883629744948834</v>
      </c>
      <c r="Y525" s="8">
        <f t="shared" si="143"/>
        <v>1.4354262676855829</v>
      </c>
      <c r="Z525" s="8">
        <f t="shared" si="144"/>
        <v>0.87857773873436085</v>
      </c>
      <c r="AA525" s="8">
        <f t="shared" si="145"/>
        <v>0.99396330402272925</v>
      </c>
      <c r="AB525" s="8">
        <f t="shared" si="146"/>
        <v>0.97406417366281306</v>
      </c>
      <c r="AC525" s="8">
        <f t="shared" si="147"/>
        <v>1</v>
      </c>
      <c r="AD525" s="8">
        <f t="shared" si="148"/>
        <v>0.9117067675968874</v>
      </c>
      <c r="AE525" s="8">
        <f t="shared" si="149"/>
        <v>0.93792774192791062</v>
      </c>
      <c r="AF525" s="8">
        <f t="shared" si="150"/>
        <v>1.2101065825244728</v>
      </c>
      <c r="AG525" s="8">
        <f t="shared" si="151"/>
        <v>0.89746535061768973</v>
      </c>
      <c r="AH525" s="8">
        <f t="shared" si="152"/>
        <v>0.93214566911778807</v>
      </c>
      <c r="AI525" s="8">
        <f t="shared" si="152"/>
        <v>1</v>
      </c>
    </row>
    <row r="526" spans="1:35" x14ac:dyDescent="0.25">
      <c r="A526" s="3">
        <f t="shared" si="153"/>
        <v>42892</v>
      </c>
      <c r="B526" s="9">
        <f t="shared" si="154"/>
        <v>114.40333125834673</v>
      </c>
      <c r="C526" s="9">
        <f t="shared" si="155"/>
        <v>116.54608919722303</v>
      </c>
      <c r="D526" s="9">
        <f t="shared" si="156"/>
        <v>384.71555018128788</v>
      </c>
      <c r="E526" s="9">
        <f t="shared" si="157"/>
        <v>1021.3489687452176</v>
      </c>
      <c r="F526" s="9">
        <f t="shared" si="158"/>
        <v>138415475.29109588</v>
      </c>
      <c r="G526" s="9">
        <f t="shared" si="159"/>
        <v>5232.2097850527589</v>
      </c>
      <c r="H526" s="9">
        <f t="shared" si="160"/>
        <v>2.3018153751688528</v>
      </c>
      <c r="I526" s="9">
        <f t="shared" si="161"/>
        <v>23.832803472883686</v>
      </c>
      <c r="J526" s="9">
        <f t="shared" si="162"/>
        <v>29.16143934845422</v>
      </c>
      <c r="K526" s="9">
        <f t="shared" si="163"/>
        <v>0</v>
      </c>
      <c r="L526" s="9">
        <f t="shared" si="164"/>
        <v>708.66626159539067</v>
      </c>
      <c r="M526" s="9">
        <f t="shared" si="165"/>
        <v>0</v>
      </c>
      <c r="N526" s="9">
        <f t="shared" si="166"/>
        <v>150.92988219755878</v>
      </c>
      <c r="O526" s="9">
        <f t="shared" si="167"/>
        <v>0.72014277226354872</v>
      </c>
      <c r="P526" s="9">
        <f t="shared" si="168"/>
        <v>15.024513915764411</v>
      </c>
      <c r="Q526" s="9">
        <f t="shared" si="168"/>
        <v>0</v>
      </c>
      <c r="T526" s="6">
        <f t="shared" si="138"/>
        <v>0.86305722543922492</v>
      </c>
      <c r="U526" s="6">
        <f t="shared" si="139"/>
        <v>0.99866809381598676</v>
      </c>
      <c r="V526" s="6">
        <f t="shared" si="140"/>
        <v>0.97524694591759264</v>
      </c>
      <c r="W526" s="6">
        <f t="shared" si="141"/>
        <v>1.1664996670565806</v>
      </c>
      <c r="X526" s="6">
        <f t="shared" si="142"/>
        <v>5.9827788918169622</v>
      </c>
      <c r="Y526" s="6">
        <f t="shared" si="143"/>
        <v>1.4352353059950815</v>
      </c>
      <c r="Z526" s="6">
        <f t="shared" si="144"/>
        <v>0.87861077388860576</v>
      </c>
      <c r="AA526" s="6">
        <f t="shared" si="145"/>
        <v>0.99397529208833735</v>
      </c>
      <c r="AB526" s="6">
        <f t="shared" si="146"/>
        <v>0.97411090097299502</v>
      </c>
      <c r="AC526" s="6">
        <f t="shared" si="147"/>
        <v>1</v>
      </c>
      <c r="AD526" s="6">
        <f t="shared" si="148"/>
        <v>0.91169816913341373</v>
      </c>
      <c r="AE526" s="6">
        <f t="shared" si="149"/>
        <v>1</v>
      </c>
      <c r="AF526" s="6">
        <f t="shared" si="150"/>
        <v>1.2099852880483173</v>
      </c>
      <c r="AG526" s="6">
        <f t="shared" si="151"/>
        <v>0.90306162896352848</v>
      </c>
      <c r="AH526" s="6">
        <f t="shared" si="152"/>
        <v>0.932069032609528</v>
      </c>
      <c r="AI526" s="6">
        <f t="shared" si="152"/>
        <v>1</v>
      </c>
    </row>
    <row r="527" spans="1:35" x14ac:dyDescent="0.25">
      <c r="A527" s="3">
        <f t="shared" si="153"/>
        <v>42893</v>
      </c>
      <c r="B527" s="9">
        <f t="shared" si="154"/>
        <v>136.99035382275343</v>
      </c>
      <c r="C527" s="9">
        <f t="shared" si="155"/>
        <v>0</v>
      </c>
      <c r="D527" s="9">
        <f t="shared" si="156"/>
        <v>665.38156870446903</v>
      </c>
      <c r="E527" s="9">
        <f t="shared" si="157"/>
        <v>959.41550497782748</v>
      </c>
      <c r="F527" s="9">
        <f t="shared" si="158"/>
        <v>127638510.52324389</v>
      </c>
      <c r="G527" s="9">
        <f t="shared" si="159"/>
        <v>5148.6196039784509</v>
      </c>
      <c r="H527" s="9">
        <f t="shared" si="160"/>
        <v>13.539881317369142</v>
      </c>
      <c r="I527" s="9">
        <f t="shared" si="161"/>
        <v>27.921104027535605</v>
      </c>
      <c r="J527" s="9">
        <f t="shared" si="162"/>
        <v>42.92878542978702</v>
      </c>
      <c r="K527" s="9">
        <f t="shared" si="163"/>
        <v>42.420466103898839</v>
      </c>
      <c r="L527" s="9">
        <f t="shared" si="164"/>
        <v>1719.0381179198926</v>
      </c>
      <c r="M527" s="9">
        <f t="shared" si="165"/>
        <v>6.2230306428010431</v>
      </c>
      <c r="N527" s="9">
        <f t="shared" si="166"/>
        <v>191.40705027482755</v>
      </c>
      <c r="O527" s="9">
        <f t="shared" si="167"/>
        <v>0.43813097395395495</v>
      </c>
      <c r="P527" s="9">
        <f t="shared" si="168"/>
        <v>23.203864370069027</v>
      </c>
      <c r="Q527" s="9">
        <f t="shared" si="168"/>
        <v>0</v>
      </c>
      <c r="T527" s="6">
        <f t="shared" si="138"/>
        <v>0.86310670141970403</v>
      </c>
      <c r="U527" s="6">
        <f t="shared" si="139"/>
        <v>1</v>
      </c>
      <c r="V527" s="6">
        <f t="shared" si="140"/>
        <v>0.97526532698082435</v>
      </c>
      <c r="W527" s="6">
        <f t="shared" si="141"/>
        <v>1.1666972455758642</v>
      </c>
      <c r="X527" s="6">
        <f t="shared" si="142"/>
        <v>5.979378414390049</v>
      </c>
      <c r="Y527" s="6">
        <f t="shared" si="143"/>
        <v>1.4351241100289036</v>
      </c>
      <c r="Z527" s="6">
        <f t="shared" si="144"/>
        <v>0.87862342630372103</v>
      </c>
      <c r="AA527" s="6">
        <f t="shared" si="145"/>
        <v>0.9940104120403418</v>
      </c>
      <c r="AB527" s="6">
        <f t="shared" si="146"/>
        <v>0.97414651353601578</v>
      </c>
      <c r="AC527" s="6">
        <f t="shared" si="147"/>
        <v>1.0028817934507022</v>
      </c>
      <c r="AD527" s="6">
        <f t="shared" si="148"/>
        <v>0.91170728462012318</v>
      </c>
      <c r="AE527" s="6">
        <f t="shared" si="149"/>
        <v>0.93936151439278426</v>
      </c>
      <c r="AF527" s="6">
        <f t="shared" si="150"/>
        <v>1.2099210904170044</v>
      </c>
      <c r="AG527" s="6">
        <f t="shared" si="151"/>
        <v>0.90846407970568344</v>
      </c>
      <c r="AH527" s="6">
        <f t="shared" si="152"/>
        <v>0.9320149116575801</v>
      </c>
      <c r="AI527" s="6">
        <f t="shared" si="152"/>
        <v>1</v>
      </c>
    </row>
    <row r="528" spans="1:35" x14ac:dyDescent="0.25">
      <c r="A528" s="3">
        <f t="shared" si="153"/>
        <v>42894</v>
      </c>
      <c r="B528" s="9">
        <f t="shared" si="154"/>
        <v>125.44318280247661</v>
      </c>
      <c r="C528" s="9">
        <f t="shared" si="155"/>
        <v>256.94887213219403</v>
      </c>
      <c r="D528" s="9">
        <f t="shared" si="156"/>
        <v>678.68001919164055</v>
      </c>
      <c r="E528" s="9">
        <f t="shared" si="157"/>
        <v>675.68047284378156</v>
      </c>
      <c r="F528" s="9">
        <f t="shared" si="158"/>
        <v>125689824.22911163</v>
      </c>
      <c r="G528" s="9">
        <f t="shared" si="159"/>
        <v>5019.6936803676817</v>
      </c>
      <c r="H528" s="9">
        <f t="shared" si="160"/>
        <v>7.668553663128657</v>
      </c>
      <c r="I528" s="9">
        <f t="shared" si="161"/>
        <v>21.69757497646885</v>
      </c>
      <c r="J528" s="9">
        <f t="shared" si="162"/>
        <v>26.673818888300193</v>
      </c>
      <c r="K528" s="9">
        <f t="shared" si="163"/>
        <v>43.403873904355443</v>
      </c>
      <c r="L528" s="9">
        <f t="shared" si="164"/>
        <v>1803.3993007271947</v>
      </c>
      <c r="M528" s="9">
        <f t="shared" si="165"/>
        <v>4.8176085905011101</v>
      </c>
      <c r="N528" s="9">
        <f t="shared" si="166"/>
        <v>249.85175837309788</v>
      </c>
      <c r="O528" s="9">
        <f t="shared" si="167"/>
        <v>0.11243040830144614</v>
      </c>
      <c r="P528" s="9">
        <f t="shared" si="168"/>
        <v>23.444995116917525</v>
      </c>
      <c r="Q528" s="9">
        <f t="shared" si="168"/>
        <v>0</v>
      </c>
      <c r="T528" s="6">
        <f t="shared" si="138"/>
        <v>0.86314610317842055</v>
      </c>
      <c r="U528" s="6">
        <f t="shared" si="139"/>
        <v>0.99884789058637324</v>
      </c>
      <c r="V528" s="6">
        <f t="shared" si="140"/>
        <v>0.97526054241521298</v>
      </c>
      <c r="W528" s="6">
        <f t="shared" si="141"/>
        <v>1.1669034194681795</v>
      </c>
      <c r="X528" s="6">
        <f t="shared" si="142"/>
        <v>5.9781147625818249</v>
      </c>
      <c r="Y528" s="6">
        <f t="shared" si="143"/>
        <v>1.4350801727086842</v>
      </c>
      <c r="Z528" s="6">
        <f t="shared" si="144"/>
        <v>0.87862354530152498</v>
      </c>
      <c r="AA528" s="6">
        <f t="shared" si="145"/>
        <v>0.99405284986211118</v>
      </c>
      <c r="AB528" s="6">
        <f t="shared" si="146"/>
        <v>0.97416706673011633</v>
      </c>
      <c r="AC528" s="6">
        <f t="shared" si="147"/>
        <v>1.0025512208204352</v>
      </c>
      <c r="AD528" s="6">
        <f t="shared" si="148"/>
        <v>0.91172028751038925</v>
      </c>
      <c r="AE528" s="6">
        <f t="shared" si="149"/>
        <v>0.94081035192848916</v>
      </c>
      <c r="AF528" s="6">
        <f t="shared" si="150"/>
        <v>1.2099050406845764</v>
      </c>
      <c r="AG528" s="6">
        <f t="shared" si="151"/>
        <v>0.91364633955064889</v>
      </c>
      <c r="AH528" s="6">
        <f t="shared" si="152"/>
        <v>0.93197169599040153</v>
      </c>
      <c r="AI528" s="6">
        <f t="shared" si="152"/>
        <v>1</v>
      </c>
    </row>
    <row r="529" spans="1:35" x14ac:dyDescent="0.25">
      <c r="A529" s="3">
        <f t="shared" si="153"/>
        <v>42895</v>
      </c>
      <c r="B529" s="9">
        <f t="shared" si="154"/>
        <v>126.18023622805948</v>
      </c>
      <c r="C529" s="9">
        <f t="shared" si="155"/>
        <v>120.31158229845072</v>
      </c>
      <c r="D529" s="9">
        <f t="shared" si="156"/>
        <v>800.56664864663833</v>
      </c>
      <c r="E529" s="9">
        <f t="shared" si="157"/>
        <v>734.25058944498687</v>
      </c>
      <c r="F529" s="9">
        <f t="shared" si="158"/>
        <v>95773015.088397354</v>
      </c>
      <c r="G529" s="9">
        <f t="shared" si="159"/>
        <v>5867.782205534847</v>
      </c>
      <c r="H529" s="9">
        <f t="shared" si="160"/>
        <v>7.9160527979848929</v>
      </c>
      <c r="I529" s="9">
        <f t="shared" si="161"/>
        <v>22.565502444621263</v>
      </c>
      <c r="J529" s="9">
        <f t="shared" si="162"/>
        <v>34.900988262260313</v>
      </c>
      <c r="K529" s="9">
        <f t="shared" si="163"/>
        <v>21.794633060704168</v>
      </c>
      <c r="L529" s="9">
        <f t="shared" si="164"/>
        <v>1045.8910476056417</v>
      </c>
      <c r="M529" s="9">
        <f t="shared" si="165"/>
        <v>4.9609554268222098</v>
      </c>
      <c r="N529" s="9">
        <f t="shared" si="166"/>
        <v>186.40782910409325</v>
      </c>
      <c r="O529" s="9">
        <f t="shared" si="167"/>
        <v>0</v>
      </c>
      <c r="P529" s="9">
        <f t="shared" si="168"/>
        <v>17.307506873865666</v>
      </c>
      <c r="Q529" s="9">
        <f t="shared" si="168"/>
        <v>0</v>
      </c>
      <c r="T529" s="6">
        <f t="shared" si="138"/>
        <v>0.86316757319183157</v>
      </c>
      <c r="U529" s="6">
        <f t="shared" si="139"/>
        <v>0.99900456529689607</v>
      </c>
      <c r="V529" s="6">
        <f t="shared" si="140"/>
        <v>0.97524074723797993</v>
      </c>
      <c r="W529" s="6">
        <f t="shared" si="141"/>
        <v>1.167046066925933</v>
      </c>
      <c r="X529" s="6">
        <f t="shared" si="142"/>
        <v>5.9787460228115581</v>
      </c>
      <c r="Y529" s="6">
        <f t="shared" si="143"/>
        <v>1.4350890419895272</v>
      </c>
      <c r="Z529" s="6">
        <f t="shared" si="144"/>
        <v>0.87861724645975536</v>
      </c>
      <c r="AA529" s="6">
        <f t="shared" si="145"/>
        <v>0.99407740127295796</v>
      </c>
      <c r="AB529" s="6">
        <f t="shared" si="146"/>
        <v>0.97417257713417793</v>
      </c>
      <c r="AC529" s="6">
        <f t="shared" si="147"/>
        <v>1.0022846390196387</v>
      </c>
      <c r="AD529" s="6">
        <f t="shared" si="148"/>
        <v>0.9117329631951977</v>
      </c>
      <c r="AE529" s="6">
        <f t="shared" si="149"/>
        <v>0.94224858280153767</v>
      </c>
      <c r="AF529" s="6">
        <f t="shared" si="150"/>
        <v>1.2099206055781653</v>
      </c>
      <c r="AG529" s="6">
        <f t="shared" si="151"/>
        <v>1</v>
      </c>
      <c r="AH529" s="6">
        <f t="shared" si="152"/>
        <v>0.9319427773334924</v>
      </c>
      <c r="AI529" s="6">
        <f t="shared" si="152"/>
        <v>1</v>
      </c>
    </row>
    <row r="530" spans="1:35" x14ac:dyDescent="0.25">
      <c r="A530" s="3">
        <f t="shared" si="153"/>
        <v>42896</v>
      </c>
      <c r="B530" s="9">
        <f t="shared" si="154"/>
        <v>119.87962958730597</v>
      </c>
      <c r="C530" s="9">
        <f t="shared" si="155"/>
        <v>86.993427515204942</v>
      </c>
      <c r="D530" s="9">
        <f t="shared" si="156"/>
        <v>723.63204380700358</v>
      </c>
      <c r="E530" s="9">
        <f t="shared" si="157"/>
        <v>822.34811202554795</v>
      </c>
      <c r="F530" s="9">
        <f t="shared" si="158"/>
        <v>127391838.5029825</v>
      </c>
      <c r="G530" s="9">
        <f t="shared" si="159"/>
        <v>4857.2392306285492</v>
      </c>
      <c r="H530" s="9">
        <f t="shared" si="160"/>
        <v>16.93963608172756</v>
      </c>
      <c r="I530" s="9">
        <f t="shared" si="161"/>
        <v>17.553673821042835</v>
      </c>
      <c r="J530" s="9">
        <f t="shared" si="162"/>
        <v>37.334932840539381</v>
      </c>
      <c r="K530" s="9">
        <f t="shared" si="163"/>
        <v>44.297645955009507</v>
      </c>
      <c r="L530" s="9">
        <f t="shared" si="164"/>
        <v>1553.4806578314606</v>
      </c>
      <c r="M530" s="9">
        <f t="shared" si="165"/>
        <v>0.45589268468255922</v>
      </c>
      <c r="N530" s="9">
        <f t="shared" si="166"/>
        <v>228.4872941863928</v>
      </c>
      <c r="O530" s="9">
        <f t="shared" si="167"/>
        <v>0</v>
      </c>
      <c r="P530" s="9">
        <f t="shared" si="168"/>
        <v>17.52365937030806</v>
      </c>
      <c r="Q530" s="9">
        <f t="shared" si="168"/>
        <v>0</v>
      </c>
      <c r="T530" s="6">
        <f t="shared" si="138"/>
        <v>0.86317040658100452</v>
      </c>
      <c r="U530" s="6">
        <f t="shared" si="139"/>
        <v>0.99912181043865478</v>
      </c>
      <c r="V530" s="6">
        <f t="shared" si="140"/>
        <v>0.97521561629959752</v>
      </c>
      <c r="W530" s="6">
        <f t="shared" si="141"/>
        <v>1.1671035030546208</v>
      </c>
      <c r="X530" s="6">
        <f t="shared" si="142"/>
        <v>5.9807859291115841</v>
      </c>
      <c r="Y530" s="6">
        <f t="shared" si="143"/>
        <v>1.4351340229892622</v>
      </c>
      <c r="Z530" s="6">
        <f t="shared" si="144"/>
        <v>0.87860386890693842</v>
      </c>
      <c r="AA530" s="6">
        <f t="shared" si="145"/>
        <v>0.99407767559656712</v>
      </c>
      <c r="AB530" s="6">
        <f t="shared" si="146"/>
        <v>0.97416188645461421</v>
      </c>
      <c r="AC530" s="6">
        <f t="shared" si="147"/>
        <v>1.002063817743138</v>
      </c>
      <c r="AD530" s="6">
        <f t="shared" si="148"/>
        <v>0.91174526312476278</v>
      </c>
      <c r="AE530" s="6">
        <f t="shared" si="149"/>
        <v>0.94363776822077627</v>
      </c>
      <c r="AF530" s="6">
        <f t="shared" si="150"/>
        <v>1.2099609981667654</v>
      </c>
      <c r="AG530" s="6">
        <f t="shared" si="151"/>
        <v>1</v>
      </c>
      <c r="AH530" s="6">
        <f t="shared" si="152"/>
        <v>0.93192282866844578</v>
      </c>
      <c r="AI530" s="6">
        <f t="shared" si="152"/>
        <v>1</v>
      </c>
    </row>
    <row r="531" spans="1:35" x14ac:dyDescent="0.25">
      <c r="A531" s="7">
        <f t="shared" si="153"/>
        <v>42897</v>
      </c>
      <c r="B531" s="49">
        <f t="shared" si="154"/>
        <v>116.033317721681</v>
      </c>
      <c r="C531" s="49">
        <f t="shared" si="155"/>
        <v>0</v>
      </c>
      <c r="D531" s="49">
        <f t="shared" si="156"/>
        <v>612.92511441592944</v>
      </c>
      <c r="E531" s="49">
        <f t="shared" si="157"/>
        <v>338.75393809688916</v>
      </c>
      <c r="F531" s="49">
        <f t="shared" si="158"/>
        <v>52402019.908624955</v>
      </c>
      <c r="G531" s="49">
        <f t="shared" si="159"/>
        <v>4687.95485758617</v>
      </c>
      <c r="H531" s="49">
        <f t="shared" si="160"/>
        <v>13.203548346258144</v>
      </c>
      <c r="I531" s="49">
        <f t="shared" si="161"/>
        <v>22.933044315445677</v>
      </c>
      <c r="J531" s="49">
        <f t="shared" si="162"/>
        <v>29.597864453573798</v>
      </c>
      <c r="K531" s="49">
        <f t="shared" si="163"/>
        <v>0</v>
      </c>
      <c r="L531" s="49">
        <f t="shared" si="164"/>
        <v>1645.8103019253754</v>
      </c>
      <c r="M531" s="49">
        <f t="shared" si="165"/>
        <v>2.5673440679288912</v>
      </c>
      <c r="N531" s="49">
        <f t="shared" si="166"/>
        <v>159.6658603639255</v>
      </c>
      <c r="O531" s="49">
        <f t="shared" si="167"/>
        <v>0.70357217032231945</v>
      </c>
      <c r="P531" s="49">
        <f t="shared" si="168"/>
        <v>9.1375306184577116</v>
      </c>
      <c r="Q531" s="49">
        <f t="shared" si="168"/>
        <v>0</v>
      </c>
      <c r="T531" s="8">
        <f t="shared" si="138"/>
        <v>0.86316126758686718</v>
      </c>
      <c r="U531" s="8">
        <f t="shared" si="139"/>
        <v>1</v>
      </c>
      <c r="V531" s="8">
        <f t="shared" si="140"/>
        <v>0.97519800816688751</v>
      </c>
      <c r="W531" s="8">
        <f t="shared" si="141"/>
        <v>1.1671011582904429</v>
      </c>
      <c r="X531" s="8">
        <f t="shared" si="142"/>
        <v>5.9834148659833479</v>
      </c>
      <c r="Y531" s="8">
        <f t="shared" si="143"/>
        <v>1.4351981471273554</v>
      </c>
      <c r="Z531" s="8">
        <f t="shared" si="144"/>
        <v>0.87858982374399652</v>
      </c>
      <c r="AA531" s="8">
        <f t="shared" si="145"/>
        <v>0.99405871636273457</v>
      </c>
      <c r="AB531" s="8">
        <f t="shared" si="146"/>
        <v>0.97414508122697341</v>
      </c>
      <c r="AC531" s="8">
        <f t="shared" si="147"/>
        <v>1</v>
      </c>
      <c r="AD531" s="8">
        <f t="shared" si="148"/>
        <v>0.91175705076790126</v>
      </c>
      <c r="AE531" s="8">
        <f t="shared" si="149"/>
        <v>0.94495853287514198</v>
      </c>
      <c r="AF531" s="8">
        <f t="shared" si="150"/>
        <v>1.2100030681687017</v>
      </c>
      <c r="AG531" s="8">
        <f t="shared" si="151"/>
        <v>0.91858011716869903</v>
      </c>
      <c r="AH531" s="8">
        <f t="shared" si="152"/>
        <v>0.93191147618314385</v>
      </c>
      <c r="AI531" s="8">
        <f t="shared" si="152"/>
        <v>1</v>
      </c>
    </row>
    <row r="532" spans="1:35" x14ac:dyDescent="0.25">
      <c r="A532" s="7">
        <f t="shared" si="153"/>
        <v>42898</v>
      </c>
      <c r="B532" s="49">
        <f t="shared" si="154"/>
        <v>78.724462691927258</v>
      </c>
      <c r="C532" s="49">
        <f t="shared" si="155"/>
        <v>0</v>
      </c>
      <c r="D532" s="49">
        <f t="shared" si="156"/>
        <v>249.14549396670228</v>
      </c>
      <c r="E532" s="49">
        <f t="shared" si="157"/>
        <v>327.88741995413403</v>
      </c>
      <c r="F532" s="49">
        <f t="shared" si="158"/>
        <v>230401968.28320596</v>
      </c>
      <c r="G532" s="49">
        <f t="shared" si="159"/>
        <v>7756.2715068670041</v>
      </c>
      <c r="H532" s="49">
        <f t="shared" si="160"/>
        <v>3.4720715002358196</v>
      </c>
      <c r="I532" s="49">
        <f t="shared" si="161"/>
        <v>12.923406564924919</v>
      </c>
      <c r="J532" s="49">
        <f t="shared" si="162"/>
        <v>23.282209130280688</v>
      </c>
      <c r="K532" s="49">
        <f t="shared" si="163"/>
        <v>0</v>
      </c>
      <c r="L532" s="49">
        <f t="shared" si="164"/>
        <v>828.76776053814433</v>
      </c>
      <c r="M532" s="49">
        <f t="shared" si="165"/>
        <v>0.50674911279476997</v>
      </c>
      <c r="N532" s="49">
        <f t="shared" si="166"/>
        <v>190.90008345212561</v>
      </c>
      <c r="O532" s="49">
        <f t="shared" si="167"/>
        <v>0.44213429184249431</v>
      </c>
      <c r="P532" s="49">
        <f t="shared" si="168"/>
        <v>17.503323336191826</v>
      </c>
      <c r="Q532" s="49">
        <f t="shared" si="168"/>
        <v>0</v>
      </c>
      <c r="T532" s="8">
        <f t="shared" si="138"/>
        <v>0.86314632914400846</v>
      </c>
      <c r="U532" s="8">
        <f t="shared" si="139"/>
        <v>1</v>
      </c>
      <c r="V532" s="8">
        <f t="shared" si="140"/>
        <v>0.97518886719249309</v>
      </c>
      <c r="W532" s="8">
        <f t="shared" si="141"/>
        <v>1.1670589717451489</v>
      </c>
      <c r="X532" s="8">
        <f t="shared" si="142"/>
        <v>5.9859759293549333</v>
      </c>
      <c r="Y532" s="8">
        <f t="shared" si="143"/>
        <v>1.4352621507253769</v>
      </c>
      <c r="Z532" s="8">
        <f t="shared" si="144"/>
        <v>0.87858267161818659</v>
      </c>
      <c r="AA532" s="8">
        <f t="shared" si="145"/>
        <v>0.9940344495894593</v>
      </c>
      <c r="AB532" s="8">
        <f t="shared" si="146"/>
        <v>0.97412811140281785</v>
      </c>
      <c r="AC532" s="8">
        <f t="shared" si="147"/>
        <v>1</v>
      </c>
      <c r="AD532" s="8">
        <f t="shared" si="148"/>
        <v>0.91176796317471331</v>
      </c>
      <c r="AE532" s="8">
        <f t="shared" si="149"/>
        <v>0.94621192899981466</v>
      </c>
      <c r="AF532" s="8">
        <f t="shared" si="150"/>
        <v>1.2100387397583536</v>
      </c>
      <c r="AG532" s="8">
        <f t="shared" si="151"/>
        <v>0.92326179570097089</v>
      </c>
      <c r="AH532" s="8">
        <f t="shared" si="152"/>
        <v>0.93191148857651385</v>
      </c>
      <c r="AI532" s="8">
        <f t="shared" si="152"/>
        <v>1</v>
      </c>
    </row>
    <row r="533" spans="1:35" x14ac:dyDescent="0.25">
      <c r="A533" s="3">
        <f t="shared" si="153"/>
        <v>42899</v>
      </c>
      <c r="B533" s="9">
        <f t="shared" si="154"/>
        <v>98.74514649407962</v>
      </c>
      <c r="C533" s="9">
        <f t="shared" si="155"/>
        <v>116.4538160442829</v>
      </c>
      <c r="D533" s="9">
        <f t="shared" si="156"/>
        <v>375.16948133336473</v>
      </c>
      <c r="E533" s="9">
        <f t="shared" si="157"/>
        <v>1191.9099633524725</v>
      </c>
      <c r="F533" s="9">
        <f t="shared" si="158"/>
        <v>828757687.0946095</v>
      </c>
      <c r="G533" s="9">
        <f t="shared" si="159"/>
        <v>7509.8354723106786</v>
      </c>
      <c r="H533" s="9">
        <f t="shared" si="160"/>
        <v>2.0223392845766335</v>
      </c>
      <c r="I533" s="9">
        <f t="shared" si="161"/>
        <v>23.690151496290817</v>
      </c>
      <c r="J533" s="9">
        <f t="shared" si="162"/>
        <v>28.406499752847314</v>
      </c>
      <c r="K533" s="9">
        <f t="shared" si="163"/>
        <v>0</v>
      </c>
      <c r="L533" s="9">
        <f t="shared" si="164"/>
        <v>646.14463699216458</v>
      </c>
      <c r="M533" s="9">
        <f t="shared" si="165"/>
        <v>0</v>
      </c>
      <c r="N533" s="9">
        <f t="shared" si="166"/>
        <v>182.63499631664595</v>
      </c>
      <c r="O533" s="9">
        <f t="shared" si="167"/>
        <v>0.66807119229360212</v>
      </c>
      <c r="P533" s="9">
        <f t="shared" si="168"/>
        <v>14.001705111521295</v>
      </c>
      <c r="Q533" s="9">
        <f t="shared" si="168"/>
        <v>0</v>
      </c>
      <c r="T533" s="6">
        <f t="shared" si="138"/>
        <v>0.86313174107747226</v>
      </c>
      <c r="U533" s="6">
        <f t="shared" si="139"/>
        <v>0.99920826898975579</v>
      </c>
      <c r="V533" s="6">
        <f t="shared" si="140"/>
        <v>0.97518668313920553</v>
      </c>
      <c r="W533" s="6">
        <f t="shared" si="141"/>
        <v>1.166995806356762</v>
      </c>
      <c r="X533" s="6">
        <f t="shared" si="142"/>
        <v>5.9874640848625011</v>
      </c>
      <c r="Y533" s="6">
        <f t="shared" si="143"/>
        <v>1.4353085561982972</v>
      </c>
      <c r="Z533" s="6">
        <f t="shared" si="144"/>
        <v>0.8785844887443599</v>
      </c>
      <c r="AA533" s="6">
        <f t="shared" si="145"/>
        <v>0.99401446931095727</v>
      </c>
      <c r="AB533" s="6">
        <f t="shared" si="146"/>
        <v>0.97411171696341781</v>
      </c>
      <c r="AC533" s="6">
        <f t="shared" si="147"/>
        <v>1</v>
      </c>
      <c r="AD533" s="6">
        <f t="shared" si="148"/>
        <v>0.91177564392232557</v>
      </c>
      <c r="AE533" s="6">
        <f t="shared" si="149"/>
        <v>1</v>
      </c>
      <c r="AF533" s="6">
        <f t="shared" si="150"/>
        <v>1.2100651882679332</v>
      </c>
      <c r="AG533" s="6">
        <f t="shared" si="151"/>
        <v>0.92769269931533782</v>
      </c>
      <c r="AH533" s="6">
        <f t="shared" si="152"/>
        <v>0.93192400033854417</v>
      </c>
      <c r="AI533" s="6">
        <f t="shared" si="152"/>
        <v>1</v>
      </c>
    </row>
    <row r="534" spans="1:35" x14ac:dyDescent="0.25">
      <c r="A534" s="3">
        <f t="shared" si="153"/>
        <v>42900</v>
      </c>
      <c r="B534" s="9">
        <f t="shared" si="154"/>
        <v>118.23893044869406</v>
      </c>
      <c r="C534" s="9">
        <f t="shared" si="155"/>
        <v>0</v>
      </c>
      <c r="D534" s="9">
        <f t="shared" si="156"/>
        <v>648.8731304411258</v>
      </c>
      <c r="E534" s="9">
        <f t="shared" si="157"/>
        <v>1119.5709667009703</v>
      </c>
      <c r="F534" s="9">
        <f t="shared" si="158"/>
        <v>764283242.53026462</v>
      </c>
      <c r="G534" s="9">
        <f t="shared" si="159"/>
        <v>7389.9821618352744</v>
      </c>
      <c r="H534" s="9">
        <f t="shared" si="160"/>
        <v>11.895998816910554</v>
      </c>
      <c r="I534" s="9">
        <f t="shared" si="161"/>
        <v>27.753463071457443</v>
      </c>
      <c r="J534" s="9">
        <f t="shared" si="162"/>
        <v>41.816902489409358</v>
      </c>
      <c r="K534" s="9">
        <f t="shared" si="163"/>
        <v>42.499613241323623</v>
      </c>
      <c r="L534" s="9">
        <f t="shared" si="164"/>
        <v>1567.3788503318676</v>
      </c>
      <c r="M534" s="9">
        <f t="shared" si="165"/>
        <v>5.8958271195123659</v>
      </c>
      <c r="N534" s="9">
        <f t="shared" si="166"/>
        <v>231.61773442002485</v>
      </c>
      <c r="O534" s="9">
        <f t="shared" si="167"/>
        <v>0.40827423650944911</v>
      </c>
      <c r="P534" s="9">
        <f t="shared" si="168"/>
        <v>21.624757809570887</v>
      </c>
      <c r="Q534" s="9">
        <f t="shared" si="168"/>
        <v>0</v>
      </c>
      <c r="T534" s="6">
        <f t="shared" si="138"/>
        <v>0.86311865871723259</v>
      </c>
      <c r="U534" s="6">
        <f t="shared" si="139"/>
        <v>1</v>
      </c>
      <c r="V534" s="6">
        <f t="shared" si="140"/>
        <v>0.97518951675279197</v>
      </c>
      <c r="W534" s="6">
        <f t="shared" si="141"/>
        <v>1.1669302412689735</v>
      </c>
      <c r="X534" s="6">
        <f t="shared" si="142"/>
        <v>5.9878734043287283</v>
      </c>
      <c r="Y534" s="6">
        <f t="shared" si="143"/>
        <v>1.4353327163896268</v>
      </c>
      <c r="Z534" s="6">
        <f t="shared" si="144"/>
        <v>0.87858959307495599</v>
      </c>
      <c r="AA534" s="6">
        <f t="shared" si="145"/>
        <v>0.99399590517936409</v>
      </c>
      <c r="AB534" s="6">
        <f t="shared" si="146"/>
        <v>0.97409936178613243</v>
      </c>
      <c r="AC534" s="6">
        <f t="shared" si="147"/>
        <v>1.0018657771753599</v>
      </c>
      <c r="AD534" s="6">
        <f t="shared" si="148"/>
        <v>0.91177666975090754</v>
      </c>
      <c r="AE534" s="6">
        <f t="shared" si="149"/>
        <v>0.9474205508425072</v>
      </c>
      <c r="AF534" s="6">
        <f t="shared" si="150"/>
        <v>1.2100794306555671</v>
      </c>
      <c r="AG534" s="6">
        <f t="shared" si="151"/>
        <v>0.93185431019619347</v>
      </c>
      <c r="AH534" s="6">
        <f t="shared" si="152"/>
        <v>0.93194639757785125</v>
      </c>
      <c r="AI534" s="6">
        <f t="shared" si="152"/>
        <v>1</v>
      </c>
    </row>
    <row r="535" spans="1:35" x14ac:dyDescent="0.25">
      <c r="A535" s="3">
        <f t="shared" si="153"/>
        <v>42901</v>
      </c>
      <c r="B535" s="9">
        <f t="shared" si="154"/>
        <v>108.27120582232826</v>
      </c>
      <c r="C535" s="9">
        <f t="shared" si="155"/>
        <v>256.7632398631311</v>
      </c>
      <c r="D535" s="9">
        <f t="shared" si="156"/>
        <v>661.84479059466435</v>
      </c>
      <c r="E535" s="9">
        <f t="shared" si="157"/>
        <v>788.43471696907875</v>
      </c>
      <c r="F535" s="9">
        <f t="shared" si="158"/>
        <v>752570882.72745931</v>
      </c>
      <c r="G535" s="9">
        <f t="shared" si="159"/>
        <v>7204.9417980619864</v>
      </c>
      <c r="H535" s="9">
        <f t="shared" si="160"/>
        <v>6.7375218591330635</v>
      </c>
      <c r="I535" s="9">
        <f t="shared" si="161"/>
        <v>21.567083612187687</v>
      </c>
      <c r="J535" s="9">
        <f t="shared" si="162"/>
        <v>25.982845481970141</v>
      </c>
      <c r="K535" s="9">
        <f t="shared" si="163"/>
        <v>43.476262578532953</v>
      </c>
      <c r="L535" s="9">
        <f t="shared" si="164"/>
        <v>1644.2892861221703</v>
      </c>
      <c r="M535" s="9">
        <f t="shared" si="165"/>
        <v>4.5699922779330793</v>
      </c>
      <c r="N535" s="9">
        <f t="shared" si="166"/>
        <v>302.34008075322805</v>
      </c>
      <c r="O535" s="9">
        <f t="shared" si="167"/>
        <v>0.10520629902731971</v>
      </c>
      <c r="P535" s="9">
        <f t="shared" si="168"/>
        <v>21.850012736452555</v>
      </c>
      <c r="Q535" s="9">
        <f t="shared" si="168"/>
        <v>0</v>
      </c>
      <c r="T535" s="6">
        <f t="shared" si="138"/>
        <v>0.86310952419640508</v>
      </c>
      <c r="U535" s="6">
        <f t="shared" si="139"/>
        <v>0.9992775517264485</v>
      </c>
      <c r="V535" s="6">
        <f t="shared" si="140"/>
        <v>0.97519415907215268</v>
      </c>
      <c r="W535" s="6">
        <f t="shared" si="141"/>
        <v>1.1668750965241617</v>
      </c>
      <c r="X535" s="6">
        <f t="shared" si="142"/>
        <v>5.9875243468846602</v>
      </c>
      <c r="Y535" s="6">
        <f t="shared" si="143"/>
        <v>1.4353349540512679</v>
      </c>
      <c r="Z535" s="6">
        <f t="shared" si="144"/>
        <v>0.87859095144993138</v>
      </c>
      <c r="AA535" s="6">
        <f t="shared" si="145"/>
        <v>0.9939859009855857</v>
      </c>
      <c r="AB535" s="6">
        <f t="shared" si="146"/>
        <v>0.97409544507955215</v>
      </c>
      <c r="AC535" s="6">
        <f t="shared" si="147"/>
        <v>1.0016677929333457</v>
      </c>
      <c r="AD535" s="6">
        <f t="shared" si="148"/>
        <v>0.91177216574229258</v>
      </c>
      <c r="AE535" s="6">
        <f t="shared" si="149"/>
        <v>0.94860182019430628</v>
      </c>
      <c r="AF535" s="6">
        <f t="shared" si="150"/>
        <v>1.210077858654693</v>
      </c>
      <c r="AG535" s="6">
        <f t="shared" si="151"/>
        <v>0.93574594824242474</v>
      </c>
      <c r="AH535" s="6">
        <f t="shared" si="152"/>
        <v>0.93196917412390257</v>
      </c>
      <c r="AI535" s="6">
        <f t="shared" si="152"/>
        <v>1</v>
      </c>
    </row>
    <row r="536" spans="1:35" x14ac:dyDescent="0.25">
      <c r="A536" s="3">
        <f t="shared" si="153"/>
        <v>42902</v>
      </c>
      <c r="B536" s="9">
        <f t="shared" si="154"/>
        <v>108.90675254043747</v>
      </c>
      <c r="C536" s="9">
        <f t="shared" si="155"/>
        <v>120.23282205814803</v>
      </c>
      <c r="D536" s="9">
        <f t="shared" si="156"/>
        <v>780.71214008854224</v>
      </c>
      <c r="E536" s="9">
        <f t="shared" si="157"/>
        <v>856.75146886268885</v>
      </c>
      <c r="F536" s="9">
        <f t="shared" si="158"/>
        <v>573365606.44043636</v>
      </c>
      <c r="G536" s="9">
        <f t="shared" si="159"/>
        <v>8422.1447683121205</v>
      </c>
      <c r="H536" s="9">
        <f t="shared" si="160"/>
        <v>6.9549944331359734</v>
      </c>
      <c r="I536" s="9">
        <f t="shared" si="161"/>
        <v>22.429762228725849</v>
      </c>
      <c r="J536" s="9">
        <f t="shared" si="162"/>
        <v>33.996944245760474</v>
      </c>
      <c r="K536" s="9">
        <f t="shared" si="163"/>
        <v>21.826808883097655</v>
      </c>
      <c r="L536" s="9">
        <f t="shared" si="164"/>
        <v>953.60578653878167</v>
      </c>
      <c r="M536" s="9">
        <f t="shared" si="165"/>
        <v>4.7117377311308246</v>
      </c>
      <c r="N536" s="9">
        <f t="shared" si="166"/>
        <v>225.56597131266793</v>
      </c>
      <c r="O536" s="9">
        <f t="shared" si="167"/>
        <v>0</v>
      </c>
      <c r="P536" s="9">
        <f t="shared" si="168"/>
        <v>16.130331938699605</v>
      </c>
      <c r="Q536" s="9">
        <f t="shared" si="168"/>
        <v>0</v>
      </c>
      <c r="T536" s="6">
        <f t="shared" si="138"/>
        <v>0.86310468101833526</v>
      </c>
      <c r="U536" s="6">
        <f t="shared" si="139"/>
        <v>0.99934536443791999</v>
      </c>
      <c r="V536" s="6">
        <f t="shared" si="140"/>
        <v>0.97519943081358662</v>
      </c>
      <c r="W536" s="6">
        <f t="shared" si="141"/>
        <v>1.166837972183719</v>
      </c>
      <c r="X536" s="6">
        <f t="shared" si="142"/>
        <v>5.9867135425487721</v>
      </c>
      <c r="Y536" s="6">
        <f t="shared" si="143"/>
        <v>1.4353199340575122</v>
      </c>
      <c r="Z536" s="6">
        <f t="shared" si="144"/>
        <v>0.87859373991371481</v>
      </c>
      <c r="AA536" s="6">
        <f t="shared" si="145"/>
        <v>0.99398461362743695</v>
      </c>
      <c r="AB536" s="6">
        <f t="shared" si="146"/>
        <v>0.97409689348317352</v>
      </c>
      <c r="AC536" s="6">
        <f t="shared" si="147"/>
        <v>1.0014763186103601</v>
      </c>
      <c r="AD536" s="6">
        <f t="shared" si="148"/>
        <v>0.91176398222536792</v>
      </c>
      <c r="AE536" s="6">
        <f t="shared" si="149"/>
        <v>0.94976417358157472</v>
      </c>
      <c r="AF536" s="6">
        <f t="shared" si="150"/>
        <v>1.2100670470589951</v>
      </c>
      <c r="AG536" s="6">
        <f t="shared" si="151"/>
        <v>1</v>
      </c>
      <c r="AH536" s="6">
        <f t="shared" si="152"/>
        <v>0.93198471947778938</v>
      </c>
      <c r="AI536" s="6">
        <f t="shared" si="152"/>
        <v>1</v>
      </c>
    </row>
    <row r="537" spans="1:35" x14ac:dyDescent="0.25">
      <c r="A537" s="3">
        <f t="shared" si="153"/>
        <v>42903</v>
      </c>
      <c r="B537" s="9">
        <f t="shared" si="154"/>
        <v>103.46870047884485</v>
      </c>
      <c r="C537" s="9">
        <f t="shared" si="155"/>
        <v>86.943305363751421</v>
      </c>
      <c r="D537" s="9">
        <f t="shared" si="156"/>
        <v>705.68952289273852</v>
      </c>
      <c r="E537" s="9">
        <f t="shared" si="157"/>
        <v>959.53577485855328</v>
      </c>
      <c r="F537" s="9">
        <f t="shared" si="158"/>
        <v>762531945.53565538</v>
      </c>
      <c r="G537" s="9">
        <f t="shared" si="159"/>
        <v>6971.5702555073731</v>
      </c>
      <c r="H537" s="9">
        <f t="shared" si="160"/>
        <v>14.883033445853558</v>
      </c>
      <c r="I537" s="9">
        <f t="shared" si="161"/>
        <v>17.448234076481047</v>
      </c>
      <c r="J537" s="9">
        <f t="shared" si="162"/>
        <v>36.368125772277914</v>
      </c>
      <c r="K537" s="9">
        <f t="shared" si="163"/>
        <v>44.355246570889918</v>
      </c>
      <c r="L537" s="9">
        <f t="shared" si="164"/>
        <v>1416.3931765937243</v>
      </c>
      <c r="M537" s="9">
        <f t="shared" si="165"/>
        <v>0.43351265834170422</v>
      </c>
      <c r="N537" s="9">
        <f t="shared" si="166"/>
        <v>276.48059489911105</v>
      </c>
      <c r="O537" s="9">
        <f t="shared" si="167"/>
        <v>0</v>
      </c>
      <c r="P537" s="9">
        <f t="shared" si="168"/>
        <v>16.331908451997787</v>
      </c>
      <c r="Q537" s="9">
        <f t="shared" si="168"/>
        <v>0</v>
      </c>
      <c r="T537" s="6">
        <f t="shared" si="138"/>
        <v>0.86310493980539571</v>
      </c>
      <c r="U537" s="6">
        <f t="shared" si="139"/>
        <v>0.99942383979014093</v>
      </c>
      <c r="V537" s="6">
        <f t="shared" si="140"/>
        <v>0.97520491102097961</v>
      </c>
      <c r="W537" s="6">
        <f t="shared" si="141"/>
        <v>1.1668243178610755</v>
      </c>
      <c r="X537" s="6">
        <f t="shared" si="142"/>
        <v>5.985720549262683</v>
      </c>
      <c r="Y537" s="6">
        <f t="shared" si="143"/>
        <v>1.4352948093530942</v>
      </c>
      <c r="Z537" s="6">
        <f t="shared" si="144"/>
        <v>0.87859227754648062</v>
      </c>
      <c r="AA537" s="6">
        <f t="shared" si="145"/>
        <v>0.99399329475773956</v>
      </c>
      <c r="AB537" s="6">
        <f t="shared" si="146"/>
        <v>0.97410449156582712</v>
      </c>
      <c r="AC537" s="6">
        <f t="shared" si="147"/>
        <v>1.0013003087328594</v>
      </c>
      <c r="AD537" s="6">
        <f t="shared" si="148"/>
        <v>0.91175462626673454</v>
      </c>
      <c r="AE537" s="6">
        <f t="shared" si="149"/>
        <v>0.9509094418647267</v>
      </c>
      <c r="AF537" s="6">
        <f t="shared" si="150"/>
        <v>1.2100480067551014</v>
      </c>
      <c r="AG537" s="6">
        <f t="shared" si="151"/>
        <v>1</v>
      </c>
      <c r="AH537" s="6">
        <f t="shared" si="152"/>
        <v>0.93199189203999444</v>
      </c>
      <c r="AI537" s="6">
        <f t="shared" si="152"/>
        <v>1</v>
      </c>
    </row>
    <row r="538" spans="1:35" x14ac:dyDescent="0.25">
      <c r="A538" s="7">
        <f t="shared" si="153"/>
        <v>42904</v>
      </c>
      <c r="B538" s="49">
        <f t="shared" si="154"/>
        <v>100.14952361065896</v>
      </c>
      <c r="C538" s="49">
        <f t="shared" si="155"/>
        <v>0</v>
      </c>
      <c r="D538" s="49">
        <f t="shared" si="156"/>
        <v>597.73112485206207</v>
      </c>
      <c r="E538" s="49">
        <f t="shared" si="157"/>
        <v>395.26998324481326</v>
      </c>
      <c r="F538" s="49">
        <f t="shared" si="158"/>
        <v>313615125.31981599</v>
      </c>
      <c r="G538" s="49">
        <f t="shared" si="159"/>
        <v>6728.4682133758533</v>
      </c>
      <c r="H538" s="49">
        <f t="shared" si="160"/>
        <v>11.60055435071204</v>
      </c>
      <c r="I538" s="49">
        <f t="shared" si="161"/>
        <v>22.795624932461571</v>
      </c>
      <c r="J538" s="49">
        <f t="shared" si="162"/>
        <v>28.831729866714035</v>
      </c>
      <c r="K538" s="49">
        <f t="shared" si="163"/>
        <v>0</v>
      </c>
      <c r="L538" s="49">
        <f t="shared" si="164"/>
        <v>1500.5616092873465</v>
      </c>
      <c r="M538" s="49">
        <f t="shared" si="165"/>
        <v>2.4441976244792247</v>
      </c>
      <c r="N538" s="49">
        <f t="shared" si="166"/>
        <v>193.20021495745684</v>
      </c>
      <c r="O538" s="49">
        <f t="shared" si="167"/>
        <v>0.66092404514963732</v>
      </c>
      <c r="P538" s="49">
        <f t="shared" si="168"/>
        <v>8.5160702675256683</v>
      </c>
      <c r="Q538" s="49">
        <f t="shared" si="168"/>
        <v>0</v>
      </c>
      <c r="T538" s="8">
        <f t="shared" si="138"/>
        <v>0.86311005818931152</v>
      </c>
      <c r="U538" s="8">
        <f t="shared" si="139"/>
        <v>1</v>
      </c>
      <c r="V538" s="8">
        <f t="shared" si="140"/>
        <v>0.97521069180148368</v>
      </c>
      <c r="W538" s="8">
        <f t="shared" si="141"/>
        <v>1.1668350941259304</v>
      </c>
      <c r="X538" s="8">
        <f t="shared" si="142"/>
        <v>5.9847907746051874</v>
      </c>
      <c r="Y538" s="8">
        <f t="shared" si="143"/>
        <v>1.4352672791820236</v>
      </c>
      <c r="Z538" s="8">
        <f t="shared" si="144"/>
        <v>0.87859369667091125</v>
      </c>
      <c r="AA538" s="8">
        <f t="shared" si="145"/>
        <v>0.99400780022512958</v>
      </c>
      <c r="AB538" s="8">
        <f t="shared" si="146"/>
        <v>0.97411520726228418</v>
      </c>
      <c r="AC538" s="8">
        <f t="shared" si="147"/>
        <v>1</v>
      </c>
      <c r="AD538" s="8">
        <f t="shared" si="148"/>
        <v>0.91174639478917618</v>
      </c>
      <c r="AE538" s="8">
        <f t="shared" si="149"/>
        <v>0.95203352562361843</v>
      </c>
      <c r="AF538" s="8">
        <f t="shared" si="150"/>
        <v>1.210028333653147</v>
      </c>
      <c r="AG538" s="8">
        <f t="shared" si="151"/>
        <v>0.93938343929501333</v>
      </c>
      <c r="AH538" s="8">
        <f t="shared" si="152"/>
        <v>0.93198815118860445</v>
      </c>
      <c r="AI538" s="8">
        <f t="shared" si="152"/>
        <v>1</v>
      </c>
    </row>
    <row r="539" spans="1:35" x14ac:dyDescent="0.25">
      <c r="A539" s="7">
        <f t="shared" si="153"/>
        <v>42905</v>
      </c>
      <c r="B539" s="49">
        <f t="shared" si="154"/>
        <v>67.948445437527283</v>
      </c>
      <c r="C539" s="49">
        <f t="shared" si="155"/>
        <v>0</v>
      </c>
      <c r="D539" s="49">
        <f t="shared" si="156"/>
        <v>242.97028200807188</v>
      </c>
      <c r="E539" s="49">
        <f t="shared" si="157"/>
        <v>382.59987791267054</v>
      </c>
      <c r="F539" s="49">
        <f t="shared" si="158"/>
        <v>1378752442.0947549</v>
      </c>
      <c r="G539" s="49">
        <f t="shared" si="159"/>
        <v>11132.137415975176</v>
      </c>
      <c r="H539" s="49">
        <f t="shared" si="160"/>
        <v>3.0505555328782457</v>
      </c>
      <c r="I539" s="49">
        <f t="shared" si="161"/>
        <v>12.84608036323519</v>
      </c>
      <c r="J539" s="49">
        <f t="shared" si="162"/>
        <v>22.67973112611288</v>
      </c>
      <c r="K539" s="49">
        <f t="shared" si="163"/>
        <v>0</v>
      </c>
      <c r="L539" s="49">
        <f t="shared" si="164"/>
        <v>755.62457956658602</v>
      </c>
      <c r="M539" s="49">
        <f t="shared" si="165"/>
        <v>0.48300016842219029</v>
      </c>
      <c r="N539" s="49">
        <f t="shared" si="166"/>
        <v>230.99192736723563</v>
      </c>
      <c r="O539" s="49">
        <f t="shared" si="167"/>
        <v>0.41684281158640957</v>
      </c>
      <c r="P539" s="49">
        <f t="shared" si="168"/>
        <v>16.312715045347634</v>
      </c>
      <c r="Q539" s="49">
        <f t="shared" si="168"/>
        <v>0</v>
      </c>
      <c r="T539" s="8">
        <f t="shared" si="138"/>
        <v>0.86311729688686722</v>
      </c>
      <c r="U539" s="8">
        <f t="shared" si="139"/>
        <v>1</v>
      </c>
      <c r="V539" s="8">
        <f t="shared" si="140"/>
        <v>0.97521443450445988</v>
      </c>
      <c r="W539" s="8">
        <f t="shared" si="141"/>
        <v>1.1668635471473405</v>
      </c>
      <c r="X539" s="8">
        <f t="shared" si="142"/>
        <v>5.9841174637884045</v>
      </c>
      <c r="Y539" s="8">
        <f t="shared" si="143"/>
        <v>1.4352433906058282</v>
      </c>
      <c r="Z539" s="8">
        <f t="shared" si="144"/>
        <v>0.87859813159696021</v>
      </c>
      <c r="AA539" s="8">
        <f t="shared" si="145"/>
        <v>0.99401657749438932</v>
      </c>
      <c r="AB539" s="8">
        <f t="shared" si="146"/>
        <v>0.9741228162329223</v>
      </c>
      <c r="AC539" s="8">
        <f t="shared" si="147"/>
        <v>1</v>
      </c>
      <c r="AD539" s="8">
        <f t="shared" si="148"/>
        <v>0.91174465941572802</v>
      </c>
      <c r="AE539" s="8">
        <f t="shared" si="149"/>
        <v>0.95313470951808488</v>
      </c>
      <c r="AF539" s="8">
        <f t="shared" si="150"/>
        <v>1.2100148055994138</v>
      </c>
      <c r="AG539" s="8">
        <f t="shared" si="151"/>
        <v>0.94279683633972777</v>
      </c>
      <c r="AH539" s="8">
        <f t="shared" si="152"/>
        <v>0.93197815820597008</v>
      </c>
      <c r="AI539" s="8">
        <f t="shared" si="152"/>
        <v>1</v>
      </c>
    </row>
    <row r="540" spans="1:35" x14ac:dyDescent="0.25">
      <c r="A540" s="3">
        <f t="shared" si="153"/>
        <v>42906</v>
      </c>
      <c r="B540" s="9">
        <f t="shared" si="154"/>
        <v>85.229422246131264</v>
      </c>
      <c r="C540" s="9">
        <f t="shared" si="155"/>
        <v>116.39473557206335</v>
      </c>
      <c r="D540" s="9">
        <f t="shared" si="156"/>
        <v>365.8710633449453</v>
      </c>
      <c r="E540" s="9">
        <f t="shared" si="157"/>
        <v>1390.8373615754533</v>
      </c>
      <c r="F540" s="9">
        <f t="shared" si="158"/>
        <v>4959132027.1893368</v>
      </c>
      <c r="G540" s="9">
        <f t="shared" si="159"/>
        <v>10778.343627829629</v>
      </c>
      <c r="H540" s="9">
        <f t="shared" si="160"/>
        <v>1.7768264626903891</v>
      </c>
      <c r="I540" s="9">
        <f t="shared" si="161"/>
        <v>23.548493457567606</v>
      </c>
      <c r="J540" s="9">
        <f t="shared" si="162"/>
        <v>27.671538526431533</v>
      </c>
      <c r="K540" s="9">
        <f t="shared" si="163"/>
        <v>0</v>
      </c>
      <c r="L540" s="9">
        <f t="shared" si="164"/>
        <v>589.12067081597252</v>
      </c>
      <c r="M540" s="9">
        <f t="shared" si="165"/>
        <v>0</v>
      </c>
      <c r="N540" s="9">
        <f t="shared" si="166"/>
        <v>220.98985230099527</v>
      </c>
      <c r="O540" s="9">
        <f t="shared" si="167"/>
        <v>0.63201859652374393</v>
      </c>
      <c r="P540" s="9">
        <f t="shared" si="168"/>
        <v>13.049115810265144</v>
      </c>
      <c r="Q540" s="9">
        <f t="shared" si="168"/>
        <v>0</v>
      </c>
      <c r="T540" s="6">
        <f t="shared" si="138"/>
        <v>0.86312517903086294</v>
      </c>
      <c r="U540" s="6">
        <f t="shared" si="139"/>
        <v>0.99949267036301259</v>
      </c>
      <c r="V540" s="6">
        <f t="shared" si="140"/>
        <v>0.97521542009394646</v>
      </c>
      <c r="W540" s="6">
        <f t="shared" si="141"/>
        <v>1.166898007684624</v>
      </c>
      <c r="X540" s="6">
        <f t="shared" si="142"/>
        <v>5.9838142130236571</v>
      </c>
      <c r="Y540" s="6">
        <f t="shared" si="143"/>
        <v>1.4352303279572745</v>
      </c>
      <c r="Z540" s="6">
        <f t="shared" si="144"/>
        <v>0.87859958823000306</v>
      </c>
      <c r="AA540" s="6">
        <f t="shared" si="145"/>
        <v>0.99402038274236493</v>
      </c>
      <c r="AB540" s="6">
        <f t="shared" si="146"/>
        <v>0.97412700498793015</v>
      </c>
      <c r="AC540" s="6">
        <f t="shared" si="147"/>
        <v>1</v>
      </c>
      <c r="AD540" s="6">
        <f t="shared" si="148"/>
        <v>0.91174736597421679</v>
      </c>
      <c r="AE540" s="6">
        <f t="shared" si="149"/>
        <v>1</v>
      </c>
      <c r="AF540" s="6">
        <f t="shared" si="150"/>
        <v>1.2100082501047666</v>
      </c>
      <c r="AG540" s="6">
        <f t="shared" si="151"/>
        <v>0.94603479960558767</v>
      </c>
      <c r="AH540" s="6">
        <f t="shared" si="152"/>
        <v>0.93196619314084017</v>
      </c>
      <c r="AI540" s="6">
        <f t="shared" si="152"/>
        <v>1</v>
      </c>
    </row>
    <row r="541" spans="1:35" x14ac:dyDescent="0.25">
      <c r="A541" s="3">
        <f t="shared" si="153"/>
        <v>42907</v>
      </c>
      <c r="B541" s="9">
        <f t="shared" si="154"/>
        <v>102.05557192337508</v>
      </c>
      <c r="C541" s="9">
        <f t="shared" si="155"/>
        <v>0</v>
      </c>
      <c r="D541" s="9">
        <f t="shared" si="156"/>
        <v>632.7896213293966</v>
      </c>
      <c r="E541" s="9">
        <f t="shared" si="157"/>
        <v>1306.4569855479117</v>
      </c>
      <c r="F541" s="9">
        <f t="shared" si="158"/>
        <v>4573385449.3318987</v>
      </c>
      <c r="G541" s="9">
        <f t="shared" si="159"/>
        <v>10606.323894042775</v>
      </c>
      <c r="H541" s="9">
        <f t="shared" si="160"/>
        <v>10.45181015750925</v>
      </c>
      <c r="I541" s="9">
        <f t="shared" si="161"/>
        <v>27.587597371987748</v>
      </c>
      <c r="J541" s="9">
        <f t="shared" si="162"/>
        <v>40.735022081310809</v>
      </c>
      <c r="K541" s="9">
        <f t="shared" si="163"/>
        <v>42.54846250468475</v>
      </c>
      <c r="L541" s="9">
        <f t="shared" si="164"/>
        <v>1429.0590461371889</v>
      </c>
      <c r="M541" s="9">
        <f t="shared" si="165"/>
        <v>5.6259215869198149</v>
      </c>
      <c r="N541" s="9">
        <f t="shared" si="166"/>
        <v>280.25974940591146</v>
      </c>
      <c r="O541" s="9">
        <f t="shared" si="167"/>
        <v>0.38749483826564651</v>
      </c>
      <c r="P541" s="9">
        <f t="shared" si="168"/>
        <v>20.153384364906746</v>
      </c>
      <c r="Q541" s="9">
        <f t="shared" si="168"/>
        <v>0</v>
      </c>
      <c r="T541" s="6">
        <f t="shared" si="138"/>
        <v>0.86313003285883727</v>
      </c>
      <c r="U541" s="6">
        <f t="shared" si="139"/>
        <v>1</v>
      </c>
      <c r="V541" s="6">
        <f t="shared" si="140"/>
        <v>0.97521316824940019</v>
      </c>
      <c r="W541" s="6">
        <f t="shared" si="141"/>
        <v>1.166926460586627</v>
      </c>
      <c r="X541" s="6">
        <f t="shared" si="142"/>
        <v>5.9838881645384223</v>
      </c>
      <c r="Y541" s="6">
        <f t="shared" si="143"/>
        <v>1.435229972383145</v>
      </c>
      <c r="Z541" s="6">
        <f t="shared" si="144"/>
        <v>0.8785987892543885</v>
      </c>
      <c r="AA541" s="6">
        <f t="shared" si="145"/>
        <v>0.99402360350336694</v>
      </c>
      <c r="AB541" s="6">
        <f t="shared" si="146"/>
        <v>0.97412815527471108</v>
      </c>
      <c r="AC541" s="6">
        <f t="shared" si="147"/>
        <v>1.0011494048918457</v>
      </c>
      <c r="AD541" s="6">
        <f t="shared" si="148"/>
        <v>0.91175088003427396</v>
      </c>
      <c r="AE541" s="6">
        <f t="shared" si="149"/>
        <v>0.95422092148881144</v>
      </c>
      <c r="AF541" s="6">
        <f t="shared" si="150"/>
        <v>1.2100098902516561</v>
      </c>
      <c r="AG541" s="6">
        <f t="shared" si="151"/>
        <v>0.94910431179430621</v>
      </c>
      <c r="AH541" s="6">
        <f t="shared" si="152"/>
        <v>0.9319588474645053</v>
      </c>
      <c r="AI541" s="6">
        <f t="shared" si="152"/>
        <v>1</v>
      </c>
    </row>
    <row r="542" spans="1:35" x14ac:dyDescent="0.25">
      <c r="A542" s="3">
        <f t="shared" si="153"/>
        <v>42908</v>
      </c>
      <c r="B542" s="9">
        <f t="shared" si="154"/>
        <v>93.452309876452702</v>
      </c>
      <c r="C542" s="9">
        <f t="shared" si="155"/>
        <v>256.64809918655465</v>
      </c>
      <c r="D542" s="9">
        <f t="shared" si="156"/>
        <v>645.43728934056355</v>
      </c>
      <c r="E542" s="9">
        <f t="shared" si="157"/>
        <v>920.05824232435566</v>
      </c>
      <c r="F542" s="9">
        <f t="shared" si="158"/>
        <v>4503542420.03265</v>
      </c>
      <c r="G542" s="9">
        <f t="shared" si="159"/>
        <v>10340.802898719025</v>
      </c>
      <c r="H542" s="9">
        <f t="shared" si="160"/>
        <v>5.9195666913908269</v>
      </c>
      <c r="I542" s="9">
        <f t="shared" si="161"/>
        <v>21.438210490772793</v>
      </c>
      <c r="J542" s="9">
        <f t="shared" si="162"/>
        <v>25.310587266720376</v>
      </c>
      <c r="K542" s="9">
        <f t="shared" si="163"/>
        <v>43.520854566000395</v>
      </c>
      <c r="L542" s="9">
        <f t="shared" si="164"/>
        <v>1499.1873239008466</v>
      </c>
      <c r="M542" s="9">
        <f t="shared" si="165"/>
        <v>4.3656327694805919</v>
      </c>
      <c r="N542" s="9">
        <f t="shared" si="166"/>
        <v>365.83640562726026</v>
      </c>
      <c r="O542" s="9">
        <f t="shared" si="167"/>
        <v>0.10015715263543994</v>
      </c>
      <c r="P542" s="9">
        <f t="shared" si="168"/>
        <v>20.363225186711031</v>
      </c>
      <c r="Q542" s="9">
        <f t="shared" si="168"/>
        <v>0</v>
      </c>
      <c r="T542" s="6">
        <f t="shared" si="138"/>
        <v>0.86313169939020373</v>
      </c>
      <c r="U542" s="6">
        <f t="shared" si="139"/>
        <v>0.99955156868780037</v>
      </c>
      <c r="V542" s="6">
        <f t="shared" si="140"/>
        <v>0.97520944262572695</v>
      </c>
      <c r="W542" s="6">
        <f t="shared" si="141"/>
        <v>1.1669428330873957</v>
      </c>
      <c r="X542" s="6">
        <f t="shared" si="142"/>
        <v>5.9842102895490186</v>
      </c>
      <c r="Y542" s="6">
        <f t="shared" si="143"/>
        <v>1.4352375339798769</v>
      </c>
      <c r="Z542" s="6">
        <f t="shared" si="144"/>
        <v>0.87859702946515039</v>
      </c>
      <c r="AA542" s="6">
        <f t="shared" si="145"/>
        <v>0.99402454575072596</v>
      </c>
      <c r="AB542" s="6">
        <f t="shared" si="146"/>
        <v>0.97412684397033211</v>
      </c>
      <c r="AC542" s="6">
        <f t="shared" si="147"/>
        <v>1.0010256628519274</v>
      </c>
      <c r="AD542" s="6">
        <f t="shared" si="148"/>
        <v>0.91175399399242774</v>
      </c>
      <c r="AE542" s="6">
        <f t="shared" si="149"/>
        <v>0.95528230770995626</v>
      </c>
      <c r="AF542" s="6">
        <f t="shared" si="150"/>
        <v>1.2100162330969884</v>
      </c>
      <c r="AG542" s="6">
        <f t="shared" si="151"/>
        <v>0.95200718551492225</v>
      </c>
      <c r="AH542" s="6">
        <f t="shared" si="152"/>
        <v>0.93195484287928565</v>
      </c>
      <c r="AI542" s="6">
        <f t="shared" si="152"/>
        <v>1</v>
      </c>
    </row>
    <row r="543" spans="1:35" x14ac:dyDescent="0.25">
      <c r="A543" s="3">
        <f t="shared" si="153"/>
        <v>42909</v>
      </c>
      <c r="B543" s="9">
        <f t="shared" si="154"/>
        <v>94.000758347453413</v>
      </c>
      <c r="C543" s="9">
        <f t="shared" si="155"/>
        <v>120.18494912483696</v>
      </c>
      <c r="D543" s="9">
        <f t="shared" si="156"/>
        <v>761.35500139931389</v>
      </c>
      <c r="E543" s="9">
        <f t="shared" si="157"/>
        <v>999.78239830328209</v>
      </c>
      <c r="F543" s="9">
        <f t="shared" si="158"/>
        <v>3431390002.1283813</v>
      </c>
      <c r="G543" s="9">
        <f t="shared" si="159"/>
        <v>12087.872953765729</v>
      </c>
      <c r="H543" s="9">
        <f t="shared" si="160"/>
        <v>6.1106242762217553</v>
      </c>
      <c r="I543" s="9">
        <f t="shared" si="161"/>
        <v>22.295688863956826</v>
      </c>
      <c r="J543" s="9">
        <f t="shared" si="162"/>
        <v>33.117238327692149</v>
      </c>
      <c r="K543" s="9">
        <f t="shared" si="163"/>
        <v>21.846817397129545</v>
      </c>
      <c r="L543" s="9">
        <f t="shared" si="164"/>
        <v>869.45618047790424</v>
      </c>
      <c r="M543" s="9">
        <f t="shared" si="165"/>
        <v>4.5059102688400712</v>
      </c>
      <c r="N543" s="9">
        <f t="shared" si="166"/>
        <v>272.94027843865405</v>
      </c>
      <c r="O543" s="9">
        <f t="shared" si="167"/>
        <v>0</v>
      </c>
      <c r="P543" s="9">
        <f t="shared" si="168"/>
        <v>15.032721549930335</v>
      </c>
      <c r="Q543" s="9">
        <f t="shared" si="168"/>
        <v>0</v>
      </c>
      <c r="T543" s="6">
        <f t="shared" si="138"/>
        <v>0.86313067054818837</v>
      </c>
      <c r="U543" s="6">
        <f t="shared" si="139"/>
        <v>0.99960183140933079</v>
      </c>
      <c r="V543" s="6">
        <f t="shared" si="140"/>
        <v>0.97520579264076379</v>
      </c>
      <c r="W543" s="6">
        <f t="shared" si="141"/>
        <v>1.1669456483459111</v>
      </c>
      <c r="X543" s="6">
        <f t="shared" si="142"/>
        <v>5.9846456843323903</v>
      </c>
      <c r="Y543" s="6">
        <f t="shared" si="143"/>
        <v>1.4352487740706761</v>
      </c>
      <c r="Z543" s="6">
        <f t="shared" si="144"/>
        <v>0.8785951354768381</v>
      </c>
      <c r="AA543" s="6">
        <f t="shared" si="145"/>
        <v>0.99402252402848412</v>
      </c>
      <c r="AB543" s="6">
        <f t="shared" si="146"/>
        <v>0.97412397091606173</v>
      </c>
      <c r="AC543" s="6">
        <f t="shared" si="147"/>
        <v>1.0009166944256054</v>
      </c>
      <c r="AD543" s="6">
        <f t="shared" si="148"/>
        <v>0.91175640159828752</v>
      </c>
      <c r="AE543" s="6">
        <f t="shared" si="149"/>
        <v>0.95631601883720418</v>
      </c>
      <c r="AF543" s="6">
        <f t="shared" si="150"/>
        <v>1.2100241754121606</v>
      </c>
      <c r="AG543" s="6">
        <f t="shared" si="151"/>
        <v>1</v>
      </c>
      <c r="AH543" s="6">
        <f t="shared" si="152"/>
        <v>0.93195363908563444</v>
      </c>
      <c r="AI543" s="6">
        <f t="shared" si="152"/>
        <v>1</v>
      </c>
    </row>
    <row r="544" spans="1:35" x14ac:dyDescent="0.25">
      <c r="A544" s="3">
        <f t="shared" si="153"/>
        <v>42910</v>
      </c>
      <c r="B544" s="9">
        <f t="shared" si="154"/>
        <v>89.306736091584852</v>
      </c>
      <c r="C544" s="9">
        <f t="shared" si="155"/>
        <v>86.912396433957809</v>
      </c>
      <c r="D544" s="9">
        <f t="shared" si="156"/>
        <v>688.19074859567888</v>
      </c>
      <c r="E544" s="9">
        <f t="shared" si="157"/>
        <v>1119.7192143876969</v>
      </c>
      <c r="F544" s="9">
        <f t="shared" si="158"/>
        <v>4563804851.3282194</v>
      </c>
      <c r="G544" s="9">
        <f t="shared" si="159"/>
        <v>10006.017204237818</v>
      </c>
      <c r="H544" s="9">
        <f t="shared" si="160"/>
        <v>13.076137281058996</v>
      </c>
      <c r="I544" s="9">
        <f t="shared" si="161"/>
        <v>17.343869282900137</v>
      </c>
      <c r="J544" s="9">
        <f t="shared" si="162"/>
        <v>35.42693682656229</v>
      </c>
      <c r="K544" s="9">
        <f t="shared" si="163"/>
        <v>44.3915728124704</v>
      </c>
      <c r="L544" s="9">
        <f t="shared" si="164"/>
        <v>1291.4079172247625</v>
      </c>
      <c r="M544" s="9">
        <f t="shared" si="165"/>
        <v>0.41501070036886262</v>
      </c>
      <c r="N544" s="9">
        <f t="shared" si="166"/>
        <v>334.55024922092593</v>
      </c>
      <c r="O544" s="9">
        <f t="shared" si="167"/>
        <v>0</v>
      </c>
      <c r="P544" s="9">
        <f t="shared" si="168"/>
        <v>15.220594185991457</v>
      </c>
      <c r="Q544" s="9">
        <f t="shared" si="168"/>
        <v>0</v>
      </c>
      <c r="T544" s="6">
        <f t="shared" si="138"/>
        <v>0.86312803464507082</v>
      </c>
      <c r="U544" s="6">
        <f t="shared" si="139"/>
        <v>0.99964449327450466</v>
      </c>
      <c r="V544" s="6">
        <f t="shared" si="140"/>
        <v>0.97520329588381971</v>
      </c>
      <c r="W544" s="6">
        <f t="shared" si="141"/>
        <v>1.1669384755901953</v>
      </c>
      <c r="X544" s="6">
        <f t="shared" si="142"/>
        <v>5.985067088726737</v>
      </c>
      <c r="Y544" s="6">
        <f t="shared" si="143"/>
        <v>1.4352601835050438</v>
      </c>
      <c r="Z544" s="6">
        <f t="shared" si="144"/>
        <v>0.87859355612091516</v>
      </c>
      <c r="AA544" s="6">
        <f t="shared" si="145"/>
        <v>0.99401860422530752</v>
      </c>
      <c r="AB544" s="6">
        <f t="shared" si="146"/>
        <v>0.97412049904333931</v>
      </c>
      <c r="AC544" s="6">
        <f t="shared" si="147"/>
        <v>1.0008189840974602</v>
      </c>
      <c r="AD544" s="6">
        <f t="shared" si="148"/>
        <v>0.91175807576993695</v>
      </c>
      <c r="AE544" s="6">
        <f t="shared" si="149"/>
        <v>0.95732083569689463</v>
      </c>
      <c r="AF544" s="6">
        <f t="shared" si="150"/>
        <v>1.210031573257446</v>
      </c>
      <c r="AG544" s="6">
        <f t="shared" si="151"/>
        <v>1</v>
      </c>
      <c r="AH544" s="6">
        <f t="shared" si="152"/>
        <v>0.93195441492507325</v>
      </c>
      <c r="AI544" s="6">
        <f t="shared" si="152"/>
        <v>1</v>
      </c>
    </row>
  </sheetData>
  <conditionalFormatting sqref="A379:C386 B387:C390 A272:N378 A2:P271 T2:AF378 P272:P390">
    <cfRule type="expression" dxfId="271" priority="68">
      <formula>$A2=TODAY()</formula>
    </cfRule>
  </conditionalFormatting>
  <conditionalFormatting sqref="B2:N378">
    <cfRule type="expression" dxfId="270" priority="67">
      <formula>B2=MAX(B$2:B$378)</formula>
    </cfRule>
  </conditionalFormatting>
  <conditionalFormatting sqref="D379:N409">
    <cfRule type="expression" dxfId="269" priority="66">
      <formula>$A379=TODAY()</formula>
    </cfRule>
  </conditionalFormatting>
  <conditionalFormatting sqref="T379:AF384">
    <cfRule type="expression" dxfId="268" priority="65">
      <formula>$A379=TODAY()</formula>
    </cfRule>
  </conditionalFormatting>
  <conditionalFormatting sqref="A387:A425">
    <cfRule type="expression" dxfId="267" priority="64">
      <formula>$A387=TODAY()</formula>
    </cfRule>
  </conditionalFormatting>
  <conditionalFormatting sqref="T385:AF425">
    <cfRule type="expression" dxfId="266" priority="63">
      <formula>$A385=TODAY()</formula>
    </cfRule>
  </conditionalFormatting>
  <conditionalFormatting sqref="AG65:AG378">
    <cfRule type="expression" dxfId="265" priority="61">
      <formula>$A65=TODAY()</formula>
    </cfRule>
  </conditionalFormatting>
  <conditionalFormatting sqref="AG379:AG384">
    <cfRule type="expression" dxfId="264" priority="60">
      <formula>$A379=TODAY()</formula>
    </cfRule>
  </conditionalFormatting>
  <conditionalFormatting sqref="AG385:AG425">
    <cfRule type="expression" dxfId="263" priority="59">
      <formula>$A385=TODAY()</formula>
    </cfRule>
  </conditionalFormatting>
  <conditionalFormatting sqref="D426:N430">
    <cfRule type="expression" dxfId="262" priority="58">
      <formula>$A426=TODAY()</formula>
    </cfRule>
  </conditionalFormatting>
  <conditionalFormatting sqref="A426:A446">
    <cfRule type="expression" dxfId="261" priority="57">
      <formula>$A426=TODAY()</formula>
    </cfRule>
  </conditionalFormatting>
  <conditionalFormatting sqref="D447:N451">
    <cfRule type="expression" dxfId="260" priority="56">
      <formula>$A447=TODAY()</formula>
    </cfRule>
  </conditionalFormatting>
  <conditionalFormatting sqref="A447:A467">
    <cfRule type="expression" dxfId="259" priority="55">
      <formula>$A447=TODAY()</formula>
    </cfRule>
  </conditionalFormatting>
  <conditionalFormatting sqref="D468:N472">
    <cfRule type="expression" dxfId="258" priority="54">
      <formula>$A468=TODAY()</formula>
    </cfRule>
  </conditionalFormatting>
  <conditionalFormatting sqref="A468:A488">
    <cfRule type="expression" dxfId="257" priority="53">
      <formula>$A468=TODAY()</formula>
    </cfRule>
  </conditionalFormatting>
  <conditionalFormatting sqref="D489:N493">
    <cfRule type="expression" dxfId="256" priority="52">
      <formula>$A489=TODAY()</formula>
    </cfRule>
  </conditionalFormatting>
  <conditionalFormatting sqref="A489:A509">
    <cfRule type="expression" dxfId="255" priority="51">
      <formula>$A489=TODAY()</formula>
    </cfRule>
  </conditionalFormatting>
  <conditionalFormatting sqref="D510:N514">
    <cfRule type="expression" dxfId="254" priority="50">
      <formula>$A510=TODAY()</formula>
    </cfRule>
  </conditionalFormatting>
  <conditionalFormatting sqref="A510:A530">
    <cfRule type="expression" dxfId="253" priority="49">
      <formula>$A510=TODAY()</formula>
    </cfRule>
  </conditionalFormatting>
  <conditionalFormatting sqref="P433:P447">
    <cfRule type="expression" dxfId="252" priority="48">
      <formula>$A433=TODAY()</formula>
    </cfRule>
  </conditionalFormatting>
  <conditionalFormatting sqref="T426:AF439">
    <cfRule type="expression" dxfId="251" priority="44">
      <formula>$A426=TODAY()</formula>
    </cfRule>
  </conditionalFormatting>
  <conditionalFormatting sqref="AG426:AG439">
    <cfRule type="expression" dxfId="250" priority="43">
      <formula>$A426=TODAY()</formula>
    </cfRule>
  </conditionalFormatting>
  <conditionalFormatting sqref="T440:AF453">
    <cfRule type="expression" dxfId="249" priority="42">
      <formula>$A440=TODAY()</formula>
    </cfRule>
  </conditionalFormatting>
  <conditionalFormatting sqref="AG440:AG453">
    <cfRule type="expression" dxfId="248" priority="41">
      <formula>$A440=TODAY()</formula>
    </cfRule>
  </conditionalFormatting>
  <conditionalFormatting sqref="T454:AF467">
    <cfRule type="expression" dxfId="247" priority="40">
      <formula>$A454=TODAY()</formula>
    </cfRule>
  </conditionalFormatting>
  <conditionalFormatting sqref="AG454:AG467">
    <cfRule type="expression" dxfId="246" priority="39">
      <formula>$A454=TODAY()</formula>
    </cfRule>
  </conditionalFormatting>
  <conditionalFormatting sqref="T468:AF481">
    <cfRule type="expression" dxfId="245" priority="38">
      <formula>$A468=TODAY()</formula>
    </cfRule>
  </conditionalFormatting>
  <conditionalFormatting sqref="AG468:AG481">
    <cfRule type="expression" dxfId="244" priority="37">
      <formula>$A468=TODAY()</formula>
    </cfRule>
  </conditionalFormatting>
  <conditionalFormatting sqref="T482:AF495">
    <cfRule type="expression" dxfId="243" priority="36">
      <formula>$A482=TODAY()</formula>
    </cfRule>
  </conditionalFormatting>
  <conditionalFormatting sqref="AG482:AG495">
    <cfRule type="expression" dxfId="242" priority="35">
      <formula>$A482=TODAY()</formula>
    </cfRule>
  </conditionalFormatting>
  <conditionalFormatting sqref="T496:AF509">
    <cfRule type="expression" dxfId="241" priority="34">
      <formula>$A496=TODAY()</formula>
    </cfRule>
  </conditionalFormatting>
  <conditionalFormatting sqref="AG496:AG509">
    <cfRule type="expression" dxfId="240" priority="33">
      <formula>$A496=TODAY()</formula>
    </cfRule>
  </conditionalFormatting>
  <conditionalFormatting sqref="T510:AF523">
    <cfRule type="expression" dxfId="239" priority="32">
      <formula>$A510=TODAY()</formula>
    </cfRule>
  </conditionalFormatting>
  <conditionalFormatting sqref="AG510:AG523">
    <cfRule type="expression" dxfId="238" priority="31">
      <formula>$A510=TODAY()</formula>
    </cfRule>
  </conditionalFormatting>
  <conditionalFormatting sqref="T524:AF537">
    <cfRule type="expression" dxfId="237" priority="30">
      <formula>$A524=TODAY()</formula>
    </cfRule>
  </conditionalFormatting>
  <conditionalFormatting sqref="AG524:AG537">
    <cfRule type="expression" dxfId="236" priority="29">
      <formula>$A524=TODAY()</formula>
    </cfRule>
  </conditionalFormatting>
  <conditionalFormatting sqref="A531:A537">
    <cfRule type="expression" dxfId="235" priority="28">
      <formula>$A531=TODAY()</formula>
    </cfRule>
  </conditionalFormatting>
  <conditionalFormatting sqref="A538:A544">
    <cfRule type="expression" dxfId="234" priority="27">
      <formula>$A538=TODAY()</formula>
    </cfRule>
  </conditionalFormatting>
  <conditionalFormatting sqref="T538:AF544">
    <cfRule type="expression" dxfId="233" priority="26">
      <formula>$A538=TODAY()</formula>
    </cfRule>
  </conditionalFormatting>
  <conditionalFormatting sqref="AG538:AG544">
    <cfRule type="expression" dxfId="232" priority="25">
      <formula>$A538=TODAY()</formula>
    </cfRule>
  </conditionalFormatting>
  <conditionalFormatting sqref="AH65:AH378">
    <cfRule type="expression" dxfId="231" priority="24">
      <formula>$A65=TODAY()</formula>
    </cfRule>
  </conditionalFormatting>
  <conditionalFormatting sqref="AH379:AH384">
    <cfRule type="expression" dxfId="230" priority="23">
      <formula>$A379=TODAY()</formula>
    </cfRule>
  </conditionalFormatting>
  <conditionalFormatting sqref="AH385:AH425">
    <cfRule type="expression" dxfId="229" priority="22">
      <formula>$A385=TODAY()</formula>
    </cfRule>
  </conditionalFormatting>
  <conditionalFormatting sqref="AH426:AH439">
    <cfRule type="expression" dxfId="228" priority="21">
      <formula>$A426=TODAY()</formula>
    </cfRule>
  </conditionalFormatting>
  <conditionalFormatting sqref="AH440:AH453">
    <cfRule type="expression" dxfId="227" priority="20">
      <formula>$A440=TODAY()</formula>
    </cfRule>
  </conditionalFormatting>
  <conditionalFormatting sqref="AH454:AH467">
    <cfRule type="expression" dxfId="226" priority="19">
      <formula>$A454=TODAY()</formula>
    </cfRule>
  </conditionalFormatting>
  <conditionalFormatting sqref="AH468:AH481">
    <cfRule type="expression" dxfId="225" priority="18">
      <formula>$A468=TODAY()</formula>
    </cfRule>
  </conditionalFormatting>
  <conditionalFormatting sqref="AH482:AH495">
    <cfRule type="expression" dxfId="224" priority="17">
      <formula>$A482=TODAY()</formula>
    </cfRule>
  </conditionalFormatting>
  <conditionalFormatting sqref="AH496:AH509">
    <cfRule type="expression" dxfId="223" priority="16">
      <formula>$A496=TODAY()</formula>
    </cfRule>
  </conditionalFormatting>
  <conditionalFormatting sqref="AH510:AH523">
    <cfRule type="expression" dxfId="222" priority="15">
      <formula>$A510=TODAY()</formula>
    </cfRule>
  </conditionalFormatting>
  <conditionalFormatting sqref="AH524:AH537">
    <cfRule type="expression" dxfId="221" priority="14">
      <formula>$A524=TODAY()</formula>
    </cfRule>
  </conditionalFormatting>
  <conditionalFormatting sqref="AH538:AH544">
    <cfRule type="expression" dxfId="220" priority="13">
      <formula>$A538=TODAY()</formula>
    </cfRule>
  </conditionalFormatting>
  <conditionalFormatting sqref="AI65:AI378">
    <cfRule type="expression" dxfId="76" priority="12">
      <formula>$A65=TODAY()</formula>
    </cfRule>
  </conditionalFormatting>
  <conditionalFormatting sqref="AI379:AI384">
    <cfRule type="expression" dxfId="75" priority="11">
      <formula>$A379=TODAY()</formula>
    </cfRule>
  </conditionalFormatting>
  <conditionalFormatting sqref="AI385:AI425">
    <cfRule type="expression" dxfId="74" priority="10">
      <formula>$A385=TODAY()</formula>
    </cfRule>
  </conditionalFormatting>
  <conditionalFormatting sqref="AI426:AI439">
    <cfRule type="expression" dxfId="73" priority="9">
      <formula>$A426=TODAY()</formula>
    </cfRule>
  </conditionalFormatting>
  <conditionalFormatting sqref="AI440:AI453">
    <cfRule type="expression" dxfId="72" priority="8">
      <formula>$A440=TODAY()</formula>
    </cfRule>
  </conditionalFormatting>
  <conditionalFormatting sqref="AI454:AI467">
    <cfRule type="expression" dxfId="71" priority="7">
      <formula>$A454=TODAY()</formula>
    </cfRule>
  </conditionalFormatting>
  <conditionalFormatting sqref="AI468:AI481">
    <cfRule type="expression" dxfId="70" priority="6">
      <formula>$A468=TODAY()</formula>
    </cfRule>
  </conditionalFormatting>
  <conditionalFormatting sqref="AI482:AI495">
    <cfRule type="expression" dxfId="69" priority="5">
      <formula>$A482=TODAY()</formula>
    </cfRule>
  </conditionalFormatting>
  <conditionalFormatting sqref="AI496:AI509">
    <cfRule type="expression" dxfId="68" priority="4">
      <formula>$A496=TODAY()</formula>
    </cfRule>
  </conditionalFormatting>
  <conditionalFormatting sqref="AI510:AI523">
    <cfRule type="expression" dxfId="67" priority="3">
      <formula>$A510=TODAY()</formula>
    </cfRule>
  </conditionalFormatting>
  <conditionalFormatting sqref="AI524:AI537">
    <cfRule type="expression" dxfId="66" priority="2">
      <formula>$A524=TODAY()</formula>
    </cfRule>
  </conditionalFormatting>
  <conditionalFormatting sqref="AI538:AI544">
    <cfRule type="expression" dxfId="65" priority="1">
      <formula>$A538=TODAY()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7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10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O2" s="18">
        <f>SUM(infected!O57:O63)</f>
        <v>6</v>
      </c>
      <c r="P2" s="18">
        <f>SUM(infected!P57:P63)</f>
        <v>14</v>
      </c>
      <c r="Q2" s="18">
        <f>SUM(infected!Q57:Q63)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995</v>
      </c>
      <c r="G3" s="18">
        <f>SUM(infected!G64:G70)</f>
        <v>5588</v>
      </c>
      <c r="H3" s="18">
        <f>SUM(infected!H64:H70)</f>
        <v>389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O3" s="18">
        <f>SUM(infected!O64:O70)</f>
        <v>49</v>
      </c>
      <c r="P3" s="18">
        <f>SUM(infected!P64:P70)</f>
        <v>90</v>
      </c>
      <c r="Q3" s="18">
        <f>SUM(infected!Q64:Q70)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3407</v>
      </c>
      <c r="G4" s="18">
        <f>SUM(infected!G71:G77)</f>
        <v>7372</v>
      </c>
      <c r="H4" s="18">
        <f>SUM(infected!H71:H77)</f>
        <v>2594</v>
      </c>
      <c r="I4" s="18">
        <f>SUM(infected!I71:I77)</f>
        <v>873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O4" s="18">
        <f>SUM(infected!O71:O77)</f>
        <v>121</v>
      </c>
      <c r="P4" s="18">
        <f>SUM(infected!P71:P77)</f>
        <v>756</v>
      </c>
      <c r="Q4" s="18">
        <f>SUM(infected!Q71:Q77)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31686</v>
      </c>
      <c r="E5" s="18">
        <f>SUM(infected!E78:E84)</f>
        <v>19078</v>
      </c>
      <c r="F5" s="18">
        <f>SUM(infected!F78:F84)</f>
        <v>12226</v>
      </c>
      <c r="G5" s="18">
        <f>SUM(infected!G78:G84)</f>
        <v>7700</v>
      </c>
      <c r="H5" s="18">
        <f>SUM(infected!H78:H84)</f>
        <v>7318</v>
      </c>
      <c r="I5" s="18">
        <f>SUM(infected!I78:I84)</f>
        <v>3079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O5" s="18">
        <f>SUM(infected!O78:O84)</f>
        <v>903</v>
      </c>
      <c r="P5" s="18">
        <f>SUM(infected!P78:P84)</f>
        <v>2722</v>
      </c>
      <c r="Q5" s="18">
        <f>SUM(infected!Q78:Q84)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109014</v>
      </c>
      <c r="E6" s="18">
        <f>SUM(infected!E85:E91)</f>
        <v>37222</v>
      </c>
      <c r="F6" s="18">
        <f>SUM(infected!F85:F91)</f>
        <v>23537</v>
      </c>
      <c r="G6" s="18">
        <f>SUM(infected!G85:G91)</f>
        <v>16671</v>
      </c>
      <c r="H6" s="18">
        <f>SUM(infected!H85:H91)</f>
        <v>19559</v>
      </c>
      <c r="I6" s="18">
        <f>SUM(infected!I85:I91)</f>
        <v>6713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O6" s="18">
        <f>SUM(infected!O85:O91)</f>
        <v>3353</v>
      </c>
      <c r="P6" s="18">
        <f>SUM(infected!P85:P91)</f>
        <v>5206</v>
      </c>
      <c r="Q6" s="18">
        <f>SUM(infected!Q85:Q91)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207442</v>
      </c>
      <c r="E7" s="33">
        <f>SUM(infected!E92:E98)</f>
        <v>38028</v>
      </c>
      <c r="F7" s="33">
        <f>SUM(infected!F92:F98)</f>
        <v>7938</v>
      </c>
      <c r="G7" s="33">
        <f>SUM(infected!G92:G98)</f>
        <v>19917</v>
      </c>
      <c r="H7" s="33">
        <f>SUM(infected!H92:H98)</f>
        <v>31468</v>
      </c>
      <c r="I7" s="33">
        <f>SUM(infected!I92:I98)</f>
        <v>7023</v>
      </c>
      <c r="J7" s="33">
        <f>SUM(infected!J92:J98)</f>
        <v>8855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O7" s="33">
        <f>SUM(infected!O92:O98)</f>
        <v>4307</v>
      </c>
      <c r="P7" s="33">
        <f>SUM(infected!P92:P98)</f>
        <v>3263</v>
      </c>
      <c r="Q7" s="33">
        <f>SUM(infected!Q92:Q98)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220086</v>
      </c>
      <c r="E8" s="33">
        <f>SUM(infected!E99:E105)</f>
        <v>27731</v>
      </c>
      <c r="F8" s="33">
        <f>SUM(infected!F99:F105)</f>
        <v>60558</v>
      </c>
      <c r="G8" s="33">
        <f>SUM(infected!G99:G105)</f>
        <v>13460</v>
      </c>
      <c r="H8" s="33">
        <f>SUM(infected!H99:H105)</f>
        <v>32390</v>
      </c>
      <c r="I8" s="33">
        <f>SUM(infected!I99:I105)</f>
        <v>7793</v>
      </c>
      <c r="J8" s="33">
        <f>SUM(infected!J99:J105)</f>
        <v>9956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O8" s="33">
        <f>SUM(infected!O99:O105)</f>
        <v>2764</v>
      </c>
      <c r="P8" s="33">
        <f>SUM(infected!P99:P105)</f>
        <v>1894</v>
      </c>
      <c r="Q8" s="33">
        <f>SUM(infected!Q99:Q105)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198244</v>
      </c>
      <c r="E9" s="33">
        <f>SUM(infected!E106:E112)</f>
        <v>17330</v>
      </c>
      <c r="F9" s="33">
        <f>SUM(infected!F106:F112)</f>
        <v>43164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7092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O9" s="33">
        <f>SUM(infected!O106:O112)</f>
        <v>2309</v>
      </c>
      <c r="P9" s="33">
        <f>SUM(infected!P106:P112)</f>
        <v>804</v>
      </c>
      <c r="Q9" s="33">
        <f>SUM(infected!Q106:Q112)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207398</v>
      </c>
      <c r="E10" s="34">
        <f>SUM(infected!E113:E119)</f>
        <v>12586</v>
      </c>
      <c r="F10" s="34">
        <f>SUM(infected!F113:F119)</f>
        <v>10325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5202</v>
      </c>
      <c r="J10" s="34">
        <f>SUM(infected!J113:J119)</f>
        <v>7638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O10" s="34">
        <f>SUM(infected!O113:O119)</f>
        <v>1572</v>
      </c>
      <c r="P10" s="34">
        <f>SUM(infected!P113:P119)</f>
        <v>476</v>
      </c>
      <c r="Q10" s="34">
        <f>SUM(infected!Q113:Q119)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190511</v>
      </c>
      <c r="E11" s="35">
        <f>SUM(infected!E120:E126)</f>
        <v>7894</v>
      </c>
      <c r="F11" s="35">
        <f>SUM(infected!F120:F126)</f>
        <v>8260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2729</v>
      </c>
      <c r="J11" s="35">
        <f>SUM(infected!J120:J126)</f>
        <v>3772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O11" s="35">
        <f>SUM(infected!O120:O126)</f>
        <v>711</v>
      </c>
      <c r="P11" s="35">
        <f>SUM(infected!P120:P126)</f>
        <v>372</v>
      </c>
      <c r="Q11" s="35">
        <f>SUM(infected!Q120:Q126)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171429</v>
      </c>
      <c r="E12" s="35">
        <f>SUM(infected!E127:E133)</f>
        <v>6215</v>
      </c>
      <c r="F12" s="35">
        <f>SUM(infected!F127:F133)</f>
        <v>7865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2057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O12" s="35">
        <f>SUM(infected!O127:O133)</f>
        <v>292</v>
      </c>
      <c r="P12" s="35">
        <f>SUM(infected!P127:P133)</f>
        <v>274</v>
      </c>
      <c r="Q12" s="35">
        <f>SUM(infected!Q127:Q133)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156714</v>
      </c>
      <c r="E13" s="35">
        <f>SUM(infected!E134:E140)</f>
        <v>4490</v>
      </c>
      <c r="F13" s="35">
        <f>SUM(infected!F134:F140)</f>
        <v>3298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1369</v>
      </c>
      <c r="J13" s="35">
        <f>SUM(infected!J134:J140)</f>
        <v>2199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O13" s="35">
        <f>SUM(infected!O134:O140)</f>
        <v>155</v>
      </c>
      <c r="P13" s="35">
        <f>SUM(infected!P134:P140)</f>
        <v>371</v>
      </c>
      <c r="Q13" s="35">
        <f>SUM(infected!Q134:Q140)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156695</v>
      </c>
      <c r="E14" s="35">
        <f>SUM(infected!E141:E147)</f>
        <v>3959</v>
      </c>
      <c r="F14" s="35">
        <f>SUM(infected!F141:F147)</f>
        <v>2557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1242</v>
      </c>
      <c r="J14" s="35">
        <f>SUM(infected!J141:J147)</f>
        <v>1812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O14" s="35">
        <f>SUM(infected!O141:O147)</f>
        <v>118</v>
      </c>
      <c r="P14" s="35">
        <f>SUM(infected!P141:P147)</f>
        <v>261</v>
      </c>
      <c r="Q14" s="35">
        <f>SUM(infected!Q141:Q147)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146287</v>
      </c>
      <c r="E15" s="35">
        <f>SUM(infected!E148:E154)</f>
        <v>3082</v>
      </c>
      <c r="F15" s="35">
        <f>SUM(infected!F148:F154)</f>
        <v>6715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1208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O15" s="35">
        <f>SUM(infected!O148:O154)</f>
        <v>418</v>
      </c>
      <c r="P15" s="35">
        <f>SUM(infected!P148:P154)</f>
        <v>228</v>
      </c>
      <c r="Q15" s="35">
        <f>SUM(infected!Q148:Q154)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144908</v>
      </c>
      <c r="E16" s="35">
        <f>SUM(infected!E155:E161)</f>
        <v>2340</v>
      </c>
      <c r="F16" s="35">
        <f>SUM(infected!F155:F161)</f>
        <v>2388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1135</v>
      </c>
      <c r="J16" s="35">
        <f>SUM(infected!J155:J161)</f>
        <v>845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O16" s="35">
        <f>SUM(infected!O155:O161)</f>
        <v>805</v>
      </c>
      <c r="P16" s="35">
        <f>SUM(infected!P155:P161)</f>
        <v>171</v>
      </c>
      <c r="Q16" s="35">
        <f>SUM(infected!Q155:Q161)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149286</v>
      </c>
      <c r="E17" s="35">
        <f>SUM(infected!E162:E168)</f>
        <v>1768</v>
      </c>
      <c r="F17" s="35">
        <f>SUM(infected!F162:F168)</f>
        <v>3505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1210</v>
      </c>
      <c r="J17" s="35">
        <f>SUM(infected!J162:J168)</f>
        <v>803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O17" s="35">
        <f>SUM(infected!O162:O168)</f>
        <v>1252</v>
      </c>
      <c r="P17" s="35">
        <f>SUM(infected!P162:P168)</f>
        <v>207</v>
      </c>
      <c r="Q17" s="35">
        <f>SUM(infected!Q162:Q168)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188059</v>
      </c>
      <c r="E18" s="35">
        <f>SUM(infected!E169:E175)</f>
        <v>3754</v>
      </c>
      <c r="F18" s="35">
        <f>SUM(infected!F169:F175)</f>
        <v>3622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811</v>
      </c>
      <c r="J18" s="35">
        <f>SUM(infected!J169:J175)</f>
        <v>521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O18" s="35">
        <f>SUM(infected!O169:O175)</f>
        <v>1713</v>
      </c>
      <c r="P18" s="35">
        <f>SUM(infected!P169:P175)</f>
        <v>232</v>
      </c>
      <c r="Q18" s="35">
        <f>SUM(infected!Q169:Q175)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273490</v>
      </c>
      <c r="E19" s="35">
        <f>SUM(infected!E176:E182)</f>
        <v>3421</v>
      </c>
      <c r="F19" s="35">
        <f>SUM(infected!F176:F182)</f>
        <v>2668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O19" s="35">
        <f>SUM(infected!O176:O182)</f>
        <v>3046</v>
      </c>
      <c r="P19" s="35">
        <f>SUM(infected!P176:P182)</f>
        <v>313</v>
      </c>
      <c r="Q19" s="35">
        <f>SUM(infected!Q176:Q182)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343971</v>
      </c>
      <c r="E20" s="35">
        <f>SUM(infected!E183:E189)</f>
        <v>2830</v>
      </c>
      <c r="F20" s="35">
        <f>SUM(infected!F183:F189)</f>
        <v>3523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479</v>
      </c>
      <c r="J20" s="35">
        <f>SUM(infected!J183:J189)</f>
        <v>721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O20" s="35">
        <f>SUM(infected!O183:O189)</f>
        <v>6252</v>
      </c>
      <c r="P20" s="35">
        <f>SUM(infected!P183:P189)</f>
        <v>626</v>
      </c>
      <c r="Q20" s="35">
        <f>SUM(infected!Q183:Q189)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412880</v>
      </c>
      <c r="E21" s="18">
        <f>SUM(infected!E190:E196)</f>
        <v>2396</v>
      </c>
      <c r="F21" s="18">
        <f>SUM(infected!F190:F196)</f>
        <v>3720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403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O21" s="18">
        <f>SUM(infected!O190:O196)</f>
        <v>9191</v>
      </c>
      <c r="P21" s="18">
        <f>SUM(infected!P190:P196)</f>
        <v>617</v>
      </c>
      <c r="Q21" s="18">
        <f>SUM(infected!Q190:Q196)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466144</v>
      </c>
      <c r="E22" s="18">
        <f>SUM(infected!E197:E203)</f>
        <v>2816</v>
      </c>
      <c r="F22" s="18">
        <f>SUM(infected!F197:F203)</f>
        <v>3777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718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O22" s="18">
        <f>SUM(infected!O197:O203)</f>
        <v>11209</v>
      </c>
      <c r="P22" s="18">
        <f>SUM(infected!P197:P203)</f>
        <v>758</v>
      </c>
      <c r="Q22" s="18">
        <f>SUM(infected!Q197:Q203)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458627</v>
      </c>
      <c r="E23" s="18">
        <f>SUM(infected!E204:E210)</f>
        <v>3932</v>
      </c>
      <c r="F23" s="18">
        <f>SUM(infected!F204:F210)</f>
        <v>5842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1323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O23" s="18">
        <f>SUM(infected!O204:O210)</f>
        <v>11911</v>
      </c>
      <c r="P23" s="18">
        <f>SUM(infected!P204:P210)</f>
        <v>817</v>
      </c>
      <c r="Q23" s="18">
        <f>SUM(infected!Q204:Q210)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433066</v>
      </c>
      <c r="E24" s="18">
        <f>SUM(infected!E211:E217)</f>
        <v>4553</v>
      </c>
      <c r="F24" s="18">
        <f>SUM(infected!F211:F217)</f>
        <v>7285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2130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O24" s="18">
        <f>SUM(infected!O211:O217)</f>
        <v>10609</v>
      </c>
      <c r="P24" s="18">
        <f>SUM(infected!P211:P217)</f>
        <v>832</v>
      </c>
      <c r="Q24" s="18">
        <f>SUM(infected!Q211:Q217)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377314</v>
      </c>
      <c r="E25" s="18">
        <f>SUM(infected!E218:E224)</f>
        <v>6068</v>
      </c>
      <c r="F25" s="18">
        <f>SUM(infected!F218:F224)</f>
        <v>10132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3952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O25" s="18">
        <f>SUM(infected!O218:O224)</f>
        <v>10338</v>
      </c>
      <c r="P25" s="18">
        <f>SUM(infected!P218:P224)</f>
        <v>729</v>
      </c>
      <c r="Q25" s="18">
        <f>SUM(infected!Q218:Q224)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354441</v>
      </c>
      <c r="E26" s="18">
        <f>SUM(infected!E225:E231)</f>
        <v>7719</v>
      </c>
      <c r="F26" s="18">
        <f>SUM(infected!F225:F231)</f>
        <v>20557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5108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O26" s="18">
        <f>SUM(infected!O225:O231)</f>
        <v>10005</v>
      </c>
      <c r="P26" s="18">
        <f>SUM(infected!P225:P231)</f>
        <v>1337</v>
      </c>
      <c r="Q26" s="18">
        <f>SUM(infected!Q225:Q231)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299215</v>
      </c>
      <c r="E27" s="18">
        <f>SUM(infected!E232:E238)</f>
        <v>9487</v>
      </c>
      <c r="F27" s="18">
        <f>SUM(infected!F232:F238)</f>
        <v>24504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4102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O27" s="18">
        <f>SUM(infected!O232:O238)</f>
        <v>9595</v>
      </c>
      <c r="P27" s="18">
        <f>SUM(infected!P232:P238)</f>
        <v>1883</v>
      </c>
      <c r="Q27" s="18">
        <f>SUM(infected!Q232:Q238)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291388</v>
      </c>
      <c r="E28" s="18">
        <f>SUM(infected!E239:E245)</f>
        <v>8811</v>
      </c>
      <c r="F28" s="18">
        <f>SUM(infected!F239:F245)</f>
        <v>35549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4109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O28" s="18">
        <f>SUM(infected!O239:O245)</f>
        <v>11723</v>
      </c>
      <c r="P28" s="18">
        <f>SUM(infected!P239:P245)</f>
        <v>1913</v>
      </c>
      <c r="Q28" s="18">
        <f>SUM(infected!Q239:Q245)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287126</v>
      </c>
      <c r="E29" s="18">
        <f>SUM(infected!E246:E252)</f>
        <v>8423</v>
      </c>
      <c r="F29" s="18">
        <f>SUM(infected!F246:F252)</f>
        <v>46896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5178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O29" s="18">
        <f>SUM(infected!O246:O252)</f>
        <v>16589</v>
      </c>
      <c r="P29" s="18">
        <f>SUM(infected!P246:P252)</f>
        <v>2105</v>
      </c>
      <c r="Q29" s="18">
        <f>SUM(infected!Q246:Q252)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244281</v>
      </c>
      <c r="E30" s="18">
        <f>SUM(infected!E253:E259)</f>
        <v>10009</v>
      </c>
      <c r="F30" s="18">
        <f>SUM(infected!F253:F259)</f>
        <v>56576</v>
      </c>
      <c r="G30" s="18">
        <f>SUM(infected!G253:G259)</f>
        <v>15371</v>
      </c>
      <c r="H30" s="18">
        <f>SUM(infected!H253:H259)</f>
        <v>21432</v>
      </c>
      <c r="I30" s="18">
        <f>SUM(infected!I253:I259)</f>
        <v>8019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O30" s="18">
        <f>SUM(infected!O253:O259)</f>
        <v>24903</v>
      </c>
      <c r="P30" s="18">
        <f>SUM(infected!P253:P259)</f>
        <v>3888</v>
      </c>
      <c r="Q30" s="18">
        <f>SUM(infected!Q253:Q259)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287948</v>
      </c>
      <c r="E31" s="18">
        <f>SUM(infected!E260:E266)</f>
        <v>12228</v>
      </c>
      <c r="F31" s="18">
        <f>SUM(infected!F260:F266)</f>
        <v>71981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12341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O31" s="18">
        <f>SUM(infected!O260:O266)</f>
        <v>32031</v>
      </c>
      <c r="P31" s="18">
        <f>SUM(infected!P260:P266)</f>
        <v>4936</v>
      </c>
      <c r="Q31" s="18">
        <f>SUM(infected!Q260:Q266)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308449</v>
      </c>
      <c r="E32" s="18">
        <f>SUM(infected!E267:E273)</f>
        <v>12374</v>
      </c>
      <c r="F32" s="18">
        <f>SUM(infected!F267:F273)</f>
        <v>85723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18342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O32" s="18">
        <f>SUM(infected!O267:O273)</f>
        <v>43932</v>
      </c>
      <c r="P32" s="18">
        <f>SUM(infected!P267:P273)</f>
        <v>4781</v>
      </c>
      <c r="Q32" s="18">
        <f>SUM(infected!Q267:Q273)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300982</v>
      </c>
      <c r="E33" s="18">
        <f>SUM(infected!E274:E280)</f>
        <v>15234</v>
      </c>
      <c r="F33" s="18">
        <f>SUM(infected!F274:F280)</f>
        <v>81149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24667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O33" s="18">
        <f>SUM(infected!O274:O280)</f>
        <v>35547</v>
      </c>
      <c r="P33" s="18">
        <f>SUM(infected!P274:P280)</f>
        <v>5270</v>
      </c>
      <c r="Q33" s="18">
        <f>SUM(infected!Q274:Q280)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351600</v>
      </c>
      <c r="E34" s="18">
        <f>SUM(infected!E281:E287)</f>
        <v>24736</v>
      </c>
      <c r="F34" s="18">
        <f>SUM(infected!F281:F287)</f>
        <v>117006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39062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O34" s="18">
        <f>SUM(infected!O281:O287)</f>
        <v>23890</v>
      </c>
      <c r="P34" s="18">
        <f>SUM(infected!P281:P287)</f>
        <v>7173</v>
      </c>
      <c r="Q34" s="18">
        <f>SUM(infected!Q281:Q287)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393965</v>
      </c>
      <c r="E35" s="18">
        <f>SUM(infected!E288:E294)</f>
        <v>42362</v>
      </c>
      <c r="F35" s="18">
        <f>SUM(infected!F288:F294)</f>
        <v>163170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53915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O35" s="18">
        <f>SUM(infected!O288:O294)</f>
        <v>12067</v>
      </c>
      <c r="P35" s="18">
        <f>SUM(infected!P288:P294)</f>
        <v>9487</v>
      </c>
      <c r="Q35" s="18">
        <f>SUM(infected!Q288:Q294)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496124</v>
      </c>
      <c r="E36" s="18">
        <f>SUM(infected!E295:E301)</f>
        <v>69027</v>
      </c>
      <c r="F36" s="18">
        <f>SUM(infected!F295:F301)</f>
        <v>197618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63263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O36" s="18">
        <f>SUM(infected!O295:O301)</f>
        <v>6616</v>
      </c>
      <c r="P36" s="18">
        <f>SUM(infected!P295:P301)</f>
        <v>16005</v>
      </c>
      <c r="Q36" s="18">
        <f>SUM(infected!Q295:Q301)</f>
        <v>0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608485</v>
      </c>
      <c r="E37" s="36">
        <f>SUM(infected!E302:E308)</f>
        <v>106648</v>
      </c>
      <c r="F37" s="36">
        <f>SUM(infected!F302:F308)</f>
        <v>322377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68885</v>
      </c>
      <c r="J37" s="36">
        <f>SUM(infected!J302:J308)</f>
        <v>119987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36">
        <f>SUM(infected!O302:O308)</f>
        <v>4704</v>
      </c>
      <c r="P37" s="36">
        <f>SUM(infected!P302:P308)</f>
        <v>29070</v>
      </c>
      <c r="Q37" s="36">
        <f>SUM(infected!Q302:Q308)</f>
        <v>0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816913</v>
      </c>
      <c r="E38" s="36">
        <f>SUM(infected!E309:E315)</f>
        <v>138278</v>
      </c>
      <c r="F38" s="36">
        <f>SUM(infected!F309:F315)</f>
        <v>376591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50455</v>
      </c>
      <c r="J38" s="36">
        <f>SUM(infected!J309:J315)</f>
        <v>59771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36">
        <f>SUM(infected!O309:O315)</f>
        <v>4410</v>
      </c>
      <c r="P38" s="36">
        <f>SUM(infected!P309:P315)</f>
        <v>43272</v>
      </c>
      <c r="Q38" s="36">
        <f>SUM(infected!Q309:Q315)</f>
        <v>0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1056908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38155</v>
      </c>
      <c r="J39" s="36">
        <f>SUM(infected!J316:J322)</f>
        <v>35150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36">
        <f>SUM(infected!O316:O322)</f>
        <v>4671</v>
      </c>
      <c r="P39" s="36">
        <f>SUM(infected!P316:P322)</f>
        <v>50803</v>
      </c>
      <c r="Q39" s="36">
        <f>SUM(infected!Q316:Q322)</f>
        <v>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1215947</v>
      </c>
      <c r="E40" s="36">
        <f>SUM(infected!E323:E329)</f>
        <v>129421</v>
      </c>
      <c r="F40" s="36">
        <f>SUM(infected!F323:F329)</f>
        <v>159349</v>
      </c>
      <c r="G40" s="36">
        <f>SUM(infected!G323:G329)</f>
        <v>92293</v>
      </c>
      <c r="H40" s="36">
        <f>SUM(infected!H323:H329)</f>
        <v>142919</v>
      </c>
      <c r="I40" s="36">
        <f>SUM(infected!I323:I329)</f>
        <v>37332</v>
      </c>
      <c r="J40" s="36">
        <f>SUM(infected!J323:J329)</f>
        <v>22840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36">
        <f>SUM(infected!O323:O329)</f>
        <v>5228</v>
      </c>
      <c r="P40" s="36">
        <f>SUM(infected!P323:P329)</f>
        <v>43232</v>
      </c>
      <c r="Q40" s="36">
        <f>SUM(infected!Q323:Q329)</f>
        <v>0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1149527</v>
      </c>
      <c r="E41" s="18">
        <f>SUM(infected!E330:E336)</f>
        <v>123324</v>
      </c>
      <c r="F41" s="18">
        <f>SUM(infected!F330:F336)</f>
        <v>79752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35043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O41" s="18">
        <f>SUM(infected!O330:O336)</f>
        <v>6617</v>
      </c>
      <c r="P41" s="18">
        <f>SUM(infected!P330:P336)</f>
        <v>32520</v>
      </c>
      <c r="Q41" s="18">
        <f>SUM(infected!Q330:Q336)</f>
        <v>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143700</v>
      </c>
      <c r="C42" s="18">
        <f>SUM(infected!C337:C343)</f>
        <v>56439</v>
      </c>
      <c r="D42" s="18">
        <f>SUM(infected!D337:D343)</f>
        <v>1404298</v>
      </c>
      <c r="E42" s="18">
        <f>SUM(infected!E337:E343)</f>
        <v>138859</v>
      </c>
      <c r="F42" s="18">
        <f>SUM(infected!F337:F343)</f>
        <v>75075</v>
      </c>
      <c r="G42" s="18">
        <f>SUM(infected!G337:G343)</f>
        <v>91798</v>
      </c>
      <c r="H42" s="18">
        <f>SUM(infected!H337:H343)</f>
        <v>106446</v>
      </c>
      <c r="I42" s="18">
        <f>SUM(infected!I337:I343)</f>
        <v>39292</v>
      </c>
      <c r="J42" s="18">
        <f>SUM(infected!J337:J343)</f>
        <v>15157</v>
      </c>
      <c r="K42" s="18">
        <f>SUM(infected!K337:K343)</f>
        <v>35783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45186</v>
      </c>
      <c r="O42" s="18">
        <f>SUM(infected!O337:O343)</f>
        <v>8973</v>
      </c>
      <c r="P42" s="18">
        <f>SUM(infected!P337:P343)</f>
        <v>23722</v>
      </c>
      <c r="Q42" s="18">
        <f>SUM(infected!Q337:Q343)</f>
        <v>0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114834</v>
      </c>
      <c r="C43" s="18">
        <f>SUM(infected!C344:C350)</f>
        <v>45928</v>
      </c>
      <c r="D43" s="18">
        <f>SUM(infected!D344:D350)</f>
        <v>1518669</v>
      </c>
      <c r="E43" s="18">
        <f>SUM(infected!E344:E350)</f>
        <v>156260</v>
      </c>
      <c r="F43" s="18">
        <f>SUM(infected!F344:F350)</f>
        <v>84964</v>
      </c>
      <c r="G43" s="18">
        <f>SUM(infected!G344:G350)</f>
        <v>67722</v>
      </c>
      <c r="H43" s="18">
        <f>SUM(infected!H344:H350)</f>
        <v>126739</v>
      </c>
      <c r="I43" s="18">
        <f>SUM(infected!I344:I350)</f>
        <v>56939</v>
      </c>
      <c r="J43" s="18">
        <f>SUM(infected!J344:J350)</f>
        <v>16381</v>
      </c>
      <c r="K43" s="18">
        <f>SUM(infected!K344:K350)</f>
        <v>41186</v>
      </c>
      <c r="L43" s="18">
        <f>SUM(infected!L344:L350)</f>
        <v>298412</v>
      </c>
      <c r="M43" s="18">
        <f>SUM(infected!M344:M350)</f>
        <v>1939</v>
      </c>
      <c r="N43" s="18">
        <f>SUM(infected!N344:N350)</f>
        <v>45595</v>
      </c>
      <c r="O43" s="18">
        <f>SUM(infected!O344:O350)</f>
        <v>12270</v>
      </c>
      <c r="P43" s="18">
        <f>SUM(infected!P344:P350)</f>
        <v>19033</v>
      </c>
      <c r="Q43" s="18">
        <f>SUM(infected!Q344:Q350)</f>
        <v>0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109473</v>
      </c>
      <c r="C44" s="18">
        <f>SUM(infected!C351:C357)</f>
        <v>66661</v>
      </c>
      <c r="D44" s="18">
        <f>SUM(infected!D351:D357)</f>
        <v>1521946</v>
      </c>
      <c r="E44" s="18">
        <f>SUM(infected!E351:E357)</f>
        <v>164152</v>
      </c>
      <c r="F44" s="18">
        <f>SUM(infected!F351:F357)</f>
        <v>97197</v>
      </c>
      <c r="G44" s="18">
        <f>SUM(infected!G351:G357)</f>
        <v>50115</v>
      </c>
      <c r="H44" s="18">
        <f>SUM(infected!H351:H357)</f>
        <v>191671</v>
      </c>
      <c r="I44" s="18">
        <f>SUM(infected!I351:I357)</f>
        <v>76755</v>
      </c>
      <c r="J44" s="18">
        <f>SUM(infected!J351:J357)</f>
        <v>17793</v>
      </c>
      <c r="K44" s="18">
        <f>SUM(infected!K351:K357)</f>
        <v>47022</v>
      </c>
      <c r="L44" s="18">
        <f>SUM(infected!L351:L357)</f>
        <v>336648</v>
      </c>
      <c r="M44" s="18">
        <f>SUM(infected!M351:M357)</f>
        <v>3357</v>
      </c>
      <c r="N44" s="18">
        <f>SUM(infected!N351:N357)</f>
        <v>47305</v>
      </c>
      <c r="O44" s="18">
        <f>SUM(infected!O351:O357)</f>
        <v>17584</v>
      </c>
      <c r="P44" s="18">
        <f>SUM(infected!P351:P357)</f>
        <v>16391</v>
      </c>
      <c r="Q44" s="18">
        <f>SUM(infected!Q351:Q357)</f>
        <v>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94511</v>
      </c>
      <c r="C45" s="18">
        <f>SUM(infected!C358:C364)</f>
        <v>57715</v>
      </c>
      <c r="D45" s="18">
        <f>SUM(infected!D358:D364)</f>
        <v>1300451</v>
      </c>
      <c r="E45" s="18">
        <f>SUM(infected!E358:E364)</f>
        <v>143677</v>
      </c>
      <c r="F45" s="18">
        <f>SUM(infected!F358:F364)</f>
        <v>86754</v>
      </c>
      <c r="G45" s="18">
        <f>SUM(infected!G358:G364)</f>
        <v>42081</v>
      </c>
      <c r="H45" s="18">
        <f>SUM(infected!H358:H364)</f>
        <v>249068</v>
      </c>
      <c r="I45" s="18">
        <f>SUM(infected!I358:I364)</f>
        <v>73687</v>
      </c>
      <c r="J45" s="18">
        <f>SUM(infected!J358:J364)</f>
        <v>12947</v>
      </c>
      <c r="K45" s="18">
        <f>SUM(infected!K358:K364)</f>
        <v>28928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42405</v>
      </c>
      <c r="O45" s="18">
        <f>SUM(infected!O358:O364)</f>
        <v>26710</v>
      </c>
      <c r="P45" s="18">
        <f>SUM(infected!P358:P364)</f>
        <v>13038</v>
      </c>
      <c r="Q45" s="18">
        <f>SUM(infected!Q358:Q364)</f>
        <v>0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107750</v>
      </c>
      <c r="C46" s="58">
        <f>SUM(infected!C365:C371)</f>
        <v>73314</v>
      </c>
      <c r="D46" s="58">
        <f>SUM(infected!D365:D371)</f>
        <v>1506921</v>
      </c>
      <c r="E46" s="58">
        <f>SUM(infected!E365:E371)</f>
        <v>125257</v>
      </c>
      <c r="F46" s="58">
        <f>SUM(infected!F365:F371)</f>
        <v>96465</v>
      </c>
      <c r="G46" s="58">
        <f>SUM(infected!G365:G371)</f>
        <v>42969</v>
      </c>
      <c r="H46" s="58">
        <f>SUM(infected!H365:H371)</f>
        <v>367471</v>
      </c>
      <c r="I46" s="58">
        <f>SUM(infected!I365:I371)</f>
        <v>58693</v>
      </c>
      <c r="J46" s="58">
        <f>SUM(infected!J365:J371)</f>
        <v>11134</v>
      </c>
      <c r="K46" s="58">
        <f>SUM(infected!K365:K371)</f>
        <v>41331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51923</v>
      </c>
      <c r="O46" s="58">
        <f>SUM(infected!O365:O371)</f>
        <v>40072</v>
      </c>
      <c r="P46" s="58">
        <f>SUM(infected!P365:P371)</f>
        <v>13876</v>
      </c>
      <c r="Q46" s="58">
        <f>SUM(infected!Q365:Q371)</f>
        <v>0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2047541</v>
      </c>
      <c r="C47" s="16">
        <f t="shared" ref="C47:N47" si="4">SUM(C2:C45)</f>
        <v>1854949</v>
      </c>
      <c r="D47" s="16">
        <f t="shared" si="4"/>
        <v>19255110</v>
      </c>
      <c r="E47" s="16">
        <f t="shared" si="4"/>
        <v>1658623</v>
      </c>
      <c r="F47" s="16">
        <f t="shared" si="4"/>
        <v>2616498</v>
      </c>
      <c r="G47" s="16">
        <f t="shared" si="4"/>
        <v>1200422</v>
      </c>
      <c r="H47" s="16">
        <f t="shared" si="4"/>
        <v>2295204</v>
      </c>
      <c r="I47" s="16">
        <f t="shared" si="4"/>
        <v>774009</v>
      </c>
      <c r="J47" s="16">
        <f t="shared" si="4"/>
        <v>638876</v>
      </c>
      <c r="K47" s="16">
        <f t="shared" si="4"/>
        <v>396047</v>
      </c>
      <c r="L47" s="16">
        <f t="shared" si="4"/>
        <v>7484285</v>
      </c>
      <c r="M47" s="16">
        <f t="shared" si="4"/>
        <v>86129</v>
      </c>
      <c r="N47" s="16">
        <f t="shared" si="4"/>
        <v>554144</v>
      </c>
      <c r="O47" s="16">
        <f t="shared" ref="O47:P47" si="5">SUM(O2:O45)</f>
        <v>401469</v>
      </c>
      <c r="P47" s="16">
        <f t="shared" si="5"/>
        <v>351892</v>
      </c>
      <c r="Q47" s="16">
        <f t="shared" ref="Q47" si="6">SUM(Q2:Q45)</f>
        <v>0</v>
      </c>
    </row>
    <row r="50" spans="1:20" x14ac:dyDescent="0.25">
      <c r="A50">
        <f t="shared" ref="A50:A102" si="7">A49+1</f>
        <v>1</v>
      </c>
      <c r="B50" s="18">
        <f>SUM(infected!B372:B378)</f>
        <v>121045</v>
      </c>
      <c r="C50" s="18">
        <f>SUM(infected!C372:C378)</f>
        <v>122095</v>
      </c>
      <c r="D50" s="18">
        <f>SUM(infected!D372:D378)</f>
        <v>1722285</v>
      </c>
      <c r="E50" s="18">
        <f>SUM(infected!E372:E378)</f>
        <v>145514</v>
      </c>
      <c r="F50" s="18">
        <f>SUM(infected!F372:F378)</f>
        <v>127889</v>
      </c>
      <c r="G50" s="18">
        <f>SUM(infected!G372:G378)</f>
        <v>42972</v>
      </c>
      <c r="H50" s="18">
        <f>SUM(infected!H372:H378)</f>
        <v>418669</v>
      </c>
      <c r="I50" s="18">
        <f>SUM(infected!I372:I378)</f>
        <v>52396</v>
      </c>
      <c r="J50" s="18">
        <f>SUM(infected!J372:J378)</f>
        <v>14252</v>
      </c>
      <c r="K50" s="18">
        <f>SUM(infected!K372:K378)</f>
        <v>52092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58530</v>
      </c>
      <c r="O50" s="18">
        <f>SUM(infected!O372:O378)</f>
        <v>49777</v>
      </c>
      <c r="P50" s="18">
        <f>SUM(infected!P372:P378)</f>
        <v>14954</v>
      </c>
      <c r="Q50" s="18">
        <f>SUM(infected!Q372:Q378)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SUM(infected!B379:B385)</f>
        <v>104786</v>
      </c>
      <c r="C51" s="18">
        <f>SUM(infected!C379:C385)</f>
        <v>201804</v>
      </c>
      <c r="D51" s="18">
        <f>SUM(infected!D379:D385)</f>
        <v>1530176</v>
      </c>
      <c r="E51" s="18">
        <f>SUM(infected!E379:E385)</f>
        <v>120719</v>
      </c>
      <c r="F51" s="18">
        <f>SUM(infected!F379:F385)</f>
        <v>128227</v>
      </c>
      <c r="G51" s="18">
        <f>SUM(infected!G379:G385)</f>
        <v>44005</v>
      </c>
      <c r="H51" s="18">
        <f>SUM(infected!H379:H385)</f>
        <v>324372</v>
      </c>
      <c r="I51" s="18">
        <f>SUM(infected!I379:I385)</f>
        <v>40257</v>
      </c>
      <c r="J51" s="18">
        <f>SUM(infected!J379:J385)</f>
        <v>14576</v>
      </c>
      <c r="K51" s="18">
        <f>SUM(infected!K379:K385)</f>
        <v>34015</v>
      </c>
      <c r="L51" s="18">
        <f>SUM(infected!L379:L385)</f>
        <v>382309</v>
      </c>
      <c r="M51" s="18">
        <f>SUM(infected!M379:M385)</f>
        <v>25113</v>
      </c>
      <c r="N51" s="18">
        <f>SUM(infected!N379:N385)</f>
        <v>48575</v>
      </c>
      <c r="O51" s="18">
        <f>SUM(infected!O379:O385)</f>
        <v>60370</v>
      </c>
      <c r="P51" s="18">
        <f>SUM(infected!P379:P385)</f>
        <v>13056</v>
      </c>
      <c r="Q51" s="18">
        <f>SUM(infected!Q379:Q385)</f>
        <v>0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SUM(infected!B386:B392)</f>
        <v>85536</v>
      </c>
      <c r="C52" s="18">
        <f>SUM(infected!C386:C392)</f>
        <v>247396</v>
      </c>
      <c r="D52" s="18">
        <f>SUM(infected!D386:D392)</f>
        <v>1189604</v>
      </c>
      <c r="E52" s="18">
        <f>SUM(infected!E386:E392)</f>
        <v>97640</v>
      </c>
      <c r="F52" s="18">
        <f>SUM(infected!F386:F392)</f>
        <v>142964</v>
      </c>
      <c r="G52" s="18">
        <f>SUM(infected!G386:G392)</f>
        <v>42566</v>
      </c>
      <c r="H52" s="18">
        <f>SUM(infected!H386:H392)</f>
        <v>252117</v>
      </c>
      <c r="I52" s="18">
        <f>SUM(infected!I386:I392)</f>
        <v>36798</v>
      </c>
      <c r="J52" s="18">
        <f>SUM(infected!J386:J392)</f>
        <v>14827</v>
      </c>
      <c r="K52" s="18">
        <f>SUM(infected!K386:K392)</f>
        <v>23680</v>
      </c>
      <c r="L52" s="18">
        <f>SUM(infected!L386:L392)</f>
        <v>356478</v>
      </c>
      <c r="M52" s="18">
        <f>SUM(infected!M386:M392)</f>
        <v>14828</v>
      </c>
      <c r="N52" s="18">
        <f>SUM(infected!N386:N392)</f>
        <v>38860</v>
      </c>
      <c r="O52" s="18">
        <f>SUM(infected!O386:O392)</f>
        <v>45714</v>
      </c>
      <c r="P52" s="18">
        <f>SUM(infected!P386:P392)</f>
        <v>10936</v>
      </c>
      <c r="Q52" s="18">
        <f>SUM(infected!Q386:Q392)</f>
        <v>0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SUM(infected!B393:B399)</f>
        <v>86219</v>
      </c>
      <c r="C53" s="18">
        <f>SUM(infected!C393:C399)</f>
        <v>243559</v>
      </c>
      <c r="D53" s="18">
        <f>SUM(infected!D393:D399)</f>
        <v>1042941</v>
      </c>
      <c r="E53" s="18">
        <f>SUM(infected!E393:E399)</f>
        <v>77890</v>
      </c>
      <c r="F53" s="18">
        <f>SUM(infected!F393:F399)</f>
        <v>143865</v>
      </c>
      <c r="G53" s="18">
        <f>SUM(infected!G393:G399)</f>
        <v>45022</v>
      </c>
      <c r="H53" s="18">
        <f>SUM(infected!H393:H399)</f>
        <v>170326</v>
      </c>
      <c r="I53" s="18">
        <f>SUM(infected!I393:I399)</f>
        <v>29922</v>
      </c>
      <c r="J53" s="18">
        <f>SUM(infected!J393:J399)</f>
        <v>16487</v>
      </c>
      <c r="K53" s="18">
        <f>SUM(infected!K393:K399)</f>
        <v>19791</v>
      </c>
      <c r="L53" s="18">
        <f>SUM(infected!L393:L399)</f>
        <v>360154</v>
      </c>
      <c r="M53" s="18">
        <f>SUM(infected!M393:M399)</f>
        <v>8993</v>
      </c>
      <c r="N53" s="18">
        <f>SUM(infected!N393:N399)</f>
        <v>31654</v>
      </c>
      <c r="O53" s="18">
        <f>SUM(infected!O393:O399)</f>
        <v>46032</v>
      </c>
      <c r="P53" s="18">
        <f>SUM(infected!P393:P399)</f>
        <v>9684</v>
      </c>
      <c r="Q53" s="18">
        <f>SUM(infected!Q393:Q399)</f>
        <v>0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SUM(infected!B400:B406)</f>
        <v>83706</v>
      </c>
      <c r="C54" s="18">
        <f>SUM(infected!C400:C406)</f>
        <v>198871</v>
      </c>
      <c r="D54" s="18">
        <f>SUM(infected!D400:D406)</f>
        <v>824183</v>
      </c>
      <c r="E54" s="18">
        <f>SUM(infected!E400:E406)</f>
        <v>66014</v>
      </c>
      <c r="F54" s="18">
        <f>SUM(infected!F400:F406)</f>
        <v>140061</v>
      </c>
      <c r="G54" s="18">
        <f>SUM(infected!G400:G406)</f>
        <v>48436</v>
      </c>
      <c r="H54" s="18">
        <f>SUM(infected!H400:H406)</f>
        <v>128994</v>
      </c>
      <c r="I54" s="18">
        <f>SUM(infected!I400:I406)</f>
        <v>27645</v>
      </c>
      <c r="J54" s="18">
        <f>SUM(infected!J400:J406)</f>
        <v>15457</v>
      </c>
      <c r="K54" s="18">
        <f>SUM(infected!K400:K406)</f>
        <v>21105</v>
      </c>
      <c r="L54" s="18">
        <f>SUM(infected!L400:L406)</f>
        <v>319909</v>
      </c>
      <c r="M54" s="18">
        <f>SUM(infected!M400:M406)</f>
        <v>7021</v>
      </c>
      <c r="N54" s="18">
        <f>SUM(infected!N400:N406)</f>
        <v>25306</v>
      </c>
      <c r="O54" s="18">
        <f>SUM(infected!O400:O406)</f>
        <v>48666</v>
      </c>
      <c r="P54" s="18">
        <f>SUM(infected!P400:P406)</f>
        <v>9441</v>
      </c>
      <c r="Q54" s="18">
        <f>SUM(infected!Q400:Q406)</f>
        <v>0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SUM(infected!B407:B413)</f>
        <v>85141</v>
      </c>
      <c r="C55" s="18">
        <f>SUM(infected!C407:C413)</f>
        <v>114045</v>
      </c>
      <c r="D55" s="18">
        <f>SUM(infected!D407:D413)</f>
        <v>638665</v>
      </c>
      <c r="E55" s="18">
        <f>SUM(infected!E407:E413)</f>
        <v>50071</v>
      </c>
      <c r="F55" s="18">
        <f>SUM(infected!F407:F413)</f>
        <v>128469</v>
      </c>
      <c r="G55" s="18">
        <f>SUM(infected!G407:G413)</f>
        <v>51828</v>
      </c>
      <c r="H55" s="18">
        <f>SUM(infected!H407:H413)</f>
        <v>92743</v>
      </c>
      <c r="I55" s="18">
        <f>SUM(infected!I407:I413)</f>
        <v>23821</v>
      </c>
      <c r="J55" s="18">
        <f>SUM(infected!J407:J413)</f>
        <v>13021</v>
      </c>
      <c r="K55" s="18">
        <f>SUM(infected!K407:K413)</f>
        <v>20349</v>
      </c>
      <c r="L55" s="18">
        <f>SUM(infected!L407:L413)</f>
        <v>309873</v>
      </c>
      <c r="M55" s="18">
        <f>SUM(infected!M407:M413)</f>
        <v>6014</v>
      </c>
      <c r="N55" s="18">
        <f>SUM(infected!N407:N413)</f>
        <v>21611</v>
      </c>
      <c r="O55" s="18">
        <f>SUM(infected!O407:O413)</f>
        <v>32279</v>
      </c>
      <c r="P55" s="18">
        <f>SUM(infected!P407:P413)</f>
        <v>9648</v>
      </c>
      <c r="Q55" s="18">
        <f>SUM(infected!Q407:Q413)</f>
        <v>0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SUM(infected!B414:B420)</f>
        <v>87367</v>
      </c>
      <c r="C56" s="18">
        <f>SUM(infected!C414:C420)</f>
        <v>77087</v>
      </c>
      <c r="D56" s="18">
        <f>SUM(infected!D414:D420)</f>
        <v>464849</v>
      </c>
      <c r="E56" s="18">
        <f>SUM(infected!E414:E420)</f>
        <v>52771</v>
      </c>
      <c r="F56" s="18">
        <f>SUM(infected!F414:F420)</f>
        <v>140250</v>
      </c>
      <c r="G56" s="18">
        <f>SUM(infected!G414:G420)</f>
        <v>55749</v>
      </c>
      <c r="H56" s="18">
        <f>SUM(infected!H414:H420)</f>
        <v>77654</v>
      </c>
      <c r="I56" s="18">
        <f>SUM(infected!I414:I420)</f>
        <v>27682</v>
      </c>
      <c r="J56" s="18">
        <f>SUM(infected!J414:J420)</f>
        <v>15842</v>
      </c>
      <c r="K56" s="18">
        <f>SUM(infected!K414:K420)</f>
        <v>22755</v>
      </c>
      <c r="L56" s="18">
        <f>SUM(infected!L414:L420)</f>
        <v>333661</v>
      </c>
      <c r="M56" s="18">
        <f>SUM(infected!M414:M420)</f>
        <v>5475</v>
      </c>
      <c r="N56" s="18">
        <f>SUM(infected!N414:N420)</f>
        <v>20125</v>
      </c>
      <c r="O56" s="18">
        <f>SUM(infected!O414:O420)</f>
        <v>25663</v>
      </c>
      <c r="P56" s="18">
        <f>SUM(infected!P414:P420)</f>
        <v>11887</v>
      </c>
      <c r="Q56" s="18">
        <f>SUM(infected!Q414:Q420)</f>
        <v>0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SUM(infected!B421:B427)</f>
        <v>116019</v>
      </c>
      <c r="C57" s="18">
        <f>SUM(infected!C421:C427)</f>
        <v>55431</v>
      </c>
      <c r="D57" s="18">
        <f>SUM(infected!D421:D427)</f>
        <v>473994</v>
      </c>
      <c r="E57" s="18">
        <f>SUM(infected!E421:E427)</f>
        <v>55780</v>
      </c>
      <c r="F57" s="18">
        <f>SUM(infected!F421:F427)</f>
        <v>150939</v>
      </c>
      <c r="G57" s="18">
        <f>SUM(infected!G421:G427)</f>
        <v>57157</v>
      </c>
      <c r="H57" s="18">
        <f>SUM(infected!H421:H427)</f>
        <v>61249</v>
      </c>
      <c r="I57" s="18">
        <f>SUM(infected!I421:I427)</f>
        <v>32341</v>
      </c>
      <c r="J57" s="18">
        <f>SUM(infected!J421:J427)</f>
        <v>17038</v>
      </c>
      <c r="K57" s="18">
        <f>SUM(infected!K421:K427)</f>
        <v>26143</v>
      </c>
      <c r="L57" s="18">
        <f>SUM(infected!L421:L427)</f>
        <v>383085</v>
      </c>
      <c r="M57" s="18">
        <f>SUM(infected!M421:M427)</f>
        <v>4535</v>
      </c>
      <c r="N57" s="18">
        <f>SUM(infected!N421:N427)</f>
        <v>20957</v>
      </c>
      <c r="O57" s="18">
        <f>SUM(infected!O421:O427)</f>
        <v>25764</v>
      </c>
      <c r="P57" s="18">
        <f>SUM(infected!P421:P427)</f>
        <v>14066</v>
      </c>
      <c r="Q57" s="18">
        <f>SUM(infected!Q421:Q427)</f>
        <v>0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SUM(infected!B428:B434)</f>
        <v>142221</v>
      </c>
      <c r="C58" s="18">
        <f>SUM(infected!C428:C434)</f>
        <v>-39541</v>
      </c>
      <c r="D58" s="18">
        <f>SUM(infected!D428:D434)</f>
        <v>416194</v>
      </c>
      <c r="E58" s="18">
        <f>SUM(infected!E428:E434)</f>
        <v>58360</v>
      </c>
      <c r="F58" s="18">
        <f>SUM(infected!F428:F434)</f>
        <v>148439</v>
      </c>
      <c r="G58" s="18">
        <f>SUM(infected!G428:G434)</f>
        <v>58523</v>
      </c>
      <c r="H58" s="18">
        <f>SUM(infected!H428:H434)</f>
        <v>42339</v>
      </c>
      <c r="I58" s="18">
        <f>SUM(infected!I428:I434)</f>
        <v>31694</v>
      </c>
      <c r="J58" s="18">
        <f>SUM(infected!J428:J434)</f>
        <v>16380</v>
      </c>
      <c r="K58" s="18">
        <f>SUM(infected!K428:K434)</f>
        <v>27652</v>
      </c>
      <c r="L58" s="18">
        <f>SUM(infected!L428:L434)</f>
        <v>468085</v>
      </c>
      <c r="M58" s="18">
        <f>SUM(infected!M428:M434)</f>
        <v>3627</v>
      </c>
      <c r="N58" s="18">
        <f>SUM(infected!N428:N434)</f>
        <v>20505</v>
      </c>
      <c r="O58" s="18">
        <f>SUM(infected!O428:O434)</f>
        <v>25768</v>
      </c>
      <c r="P58" s="18">
        <f>SUM(infected!P428:P434)</f>
        <v>15630</v>
      </c>
      <c r="Q58" s="18">
        <f>SUM(infected!Q428:Q434)</f>
        <v>0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SUM(infected!B435:B441)</f>
        <v>155656</v>
      </c>
      <c r="C59" s="18">
        <f>SUM(infected!C435:C441)</f>
        <v>34692</v>
      </c>
      <c r="D59" s="18">
        <f>SUM(infected!D435:D441)</f>
        <v>375748</v>
      </c>
      <c r="E59" s="18">
        <f>SUM(infected!E435:E441)</f>
        <v>70187</v>
      </c>
      <c r="F59" s="18">
        <f>SUM(infected!F435:F441)</f>
        <v>167796</v>
      </c>
      <c r="G59" s="18">
        <f>SUM(infected!G435:G441)</f>
        <v>57261</v>
      </c>
      <c r="H59" s="18">
        <f>SUM(infected!H435:H441)</f>
        <v>40544</v>
      </c>
      <c r="I59" s="18">
        <f>SUM(infected!I435:I441)</f>
        <v>37717</v>
      </c>
      <c r="J59" s="18">
        <f>SUM(infected!J435:J441)</f>
        <v>20392</v>
      </c>
      <c r="K59" s="18">
        <f>SUM(infected!K435:K441)</f>
        <v>27566</v>
      </c>
      <c r="L59" s="18">
        <f>SUM(infected!L435:L441)</f>
        <v>464026</v>
      </c>
      <c r="M59" s="18">
        <f>SUM(infected!M435:M441)</f>
        <v>3522</v>
      </c>
      <c r="N59" s="18">
        <f>SUM(infected!N435:N441)</f>
        <v>22396</v>
      </c>
      <c r="O59" s="18">
        <f>SUM(infected!O435:O441)</f>
        <v>17402</v>
      </c>
      <c r="P59" s="18">
        <f>SUM(infected!P435:P441)</f>
        <v>18498</v>
      </c>
      <c r="Q59" s="18">
        <f>SUM(infected!Q435:Q441)</f>
        <v>0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SUM(infected!B442:B448)</f>
        <v>153234</v>
      </c>
      <c r="C60" s="18">
        <f>SUM(infected!C442:C448)</f>
        <v>28628</v>
      </c>
      <c r="D60" s="18">
        <f>SUM(infected!D442:D448)</f>
        <v>381068</v>
      </c>
      <c r="E60" s="18">
        <f>SUM(infected!E442:E448)</f>
        <v>91159</v>
      </c>
      <c r="F60" s="18">
        <f>SUM(infected!F442:F448)</f>
        <v>211223</v>
      </c>
      <c r="G60" s="18">
        <f>SUM(infected!G442:G448)</f>
        <v>54112</v>
      </c>
      <c r="H60" s="18">
        <f>SUM(infected!H442:H448)</f>
        <v>38485</v>
      </c>
      <c r="I60" s="18">
        <f>SUM(infected!I442:I448)</f>
        <v>45635</v>
      </c>
      <c r="J60" s="18">
        <f>SUM(infected!J442:J448)</f>
        <v>28723</v>
      </c>
      <c r="K60" s="18">
        <f>SUM(infected!K442:K448)</f>
        <v>31745</v>
      </c>
      <c r="L60" s="18">
        <f>SUM(infected!L442:L448)</f>
        <v>514863</v>
      </c>
      <c r="M60" s="18">
        <f>SUM(infected!M442:M448)</f>
        <v>3858</v>
      </c>
      <c r="N60" s="18">
        <f>SUM(infected!N442:N448)</f>
        <v>24462</v>
      </c>
      <c r="O60" s="18">
        <f>SUM(infected!O442:O448)</f>
        <v>8795</v>
      </c>
      <c r="P60" s="18">
        <f>SUM(infected!P442:P448)</f>
        <v>20585</v>
      </c>
      <c r="Q60" s="18">
        <f>SUM(infected!Q442:Q448)</f>
        <v>0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SUM(infected!B449:B455)</f>
        <v>155681</v>
      </c>
      <c r="C61" s="18">
        <f>SUM(infected!C449:C455)</f>
        <v>42992</v>
      </c>
      <c r="D61" s="18">
        <f>SUM(infected!D449:D455)</f>
        <v>442739</v>
      </c>
      <c r="E61" s="18">
        <f>SUM(infected!E449:E455)</f>
        <v>114651</v>
      </c>
      <c r="F61" s="18">
        <f>SUM(infected!F449:F455)</f>
        <v>263088</v>
      </c>
      <c r="G61" s="18">
        <f>SUM(infected!G449:G455)</f>
        <v>54609</v>
      </c>
      <c r="H61" s="18">
        <f>SUM(infected!H449:H455)</f>
        <v>36818</v>
      </c>
      <c r="I61" s="18">
        <f>SUM(infected!I449:I455)</f>
        <v>52970</v>
      </c>
      <c r="J61" s="18">
        <f>SUM(infected!J449:J455)</f>
        <v>33751</v>
      </c>
      <c r="K61" s="18">
        <f>SUM(infected!K449:K455)</f>
        <v>35746</v>
      </c>
      <c r="L61" s="18">
        <f>SUM(infected!L449:L455)</f>
        <v>536455</v>
      </c>
      <c r="M61" s="18">
        <f>SUM(infected!M449:M455)</f>
        <v>3942</v>
      </c>
      <c r="N61" s="18">
        <f>SUM(infected!N449:N455)</f>
        <v>31008</v>
      </c>
      <c r="O61" s="18">
        <f>SUM(infected!O449:O455)</f>
        <v>4152</v>
      </c>
      <c r="P61" s="18">
        <f>SUM(infected!P449:P455)</f>
        <v>22312</v>
      </c>
      <c r="Q61" s="18">
        <f>SUM(infected!Q449:Q455)</f>
        <v>0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SUM(infected!B456:B462)</f>
        <v>136207</v>
      </c>
      <c r="C62" s="18">
        <f>SUM(infected!C456:C462)</f>
        <v>45641</v>
      </c>
      <c r="D62" s="18">
        <f>SUM(infected!D456:D462)</f>
        <v>444632</v>
      </c>
      <c r="E62" s="18">
        <f>SUM(infected!E456:E462)</f>
        <v>111677</v>
      </c>
      <c r="F62" s="18">
        <f>SUM(infected!F456:F462)</f>
        <v>276989</v>
      </c>
      <c r="G62" s="18">
        <f>SUM(infected!G456:G462)</f>
        <v>76400</v>
      </c>
      <c r="H62" s="18">
        <f>SUM(infected!H456:H462)</f>
        <v>26785</v>
      </c>
      <c r="I62" s="18">
        <f>SUM(infected!I456:I462)</f>
        <v>52441</v>
      </c>
      <c r="J62" s="18">
        <f>SUM(infected!J456:J462)</f>
        <v>30239</v>
      </c>
      <c r="K62" s="18">
        <f>SUM(infected!K456:K462)</f>
        <v>33173</v>
      </c>
      <c r="L62" s="18">
        <f>SUM(infected!L456:L462)</f>
        <v>450268</v>
      </c>
      <c r="M62" s="18">
        <f>SUM(infected!M456:M462)</f>
        <v>3607</v>
      </c>
      <c r="N62" s="18">
        <f>SUM(infected!N456:N462)</f>
        <v>38743</v>
      </c>
      <c r="O62" s="18">
        <f>SUM(infected!O456:O462)</f>
        <v>2323</v>
      </c>
      <c r="P62" s="18">
        <f>SUM(infected!P456:P462)</f>
        <v>22290</v>
      </c>
      <c r="Q62" s="18">
        <f>SUM(infected!Q456:Q462)</f>
        <v>0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SUM(infected!B463:B469)</f>
        <v>101550</v>
      </c>
      <c r="C63" s="18">
        <f>SUM(infected!C463:C469)</f>
        <v>46547</v>
      </c>
      <c r="D63" s="18">
        <f>SUM(infected!D463:D469)</f>
        <v>488752</v>
      </c>
      <c r="E63" s="18">
        <f>SUM(infected!E463:E469)</f>
        <v>115829</v>
      </c>
      <c r="F63" s="18">
        <f>SUM(infected!F463:F469)</f>
        <v>236411</v>
      </c>
      <c r="G63" s="18">
        <f>SUM(infected!G463:G469)</f>
        <v>138067</v>
      </c>
      <c r="H63" s="18">
        <f>SUM(infected!H463:H469)</f>
        <v>10812</v>
      </c>
      <c r="I63" s="18">
        <f>SUM(infected!I463:I469)</f>
        <v>50430</v>
      </c>
      <c r="J63" s="18">
        <f>SUM(infected!J463:J469)</f>
        <v>24480</v>
      </c>
      <c r="K63" s="18">
        <f>SUM(infected!K463:K469)</f>
        <v>44210</v>
      </c>
      <c r="L63" s="18">
        <f>SUM(infected!L463:L469)</f>
        <v>497067</v>
      </c>
      <c r="M63" s="18">
        <f>SUM(infected!M463:M469)</f>
        <v>2797</v>
      </c>
      <c r="N63" s="18">
        <f>SUM(infected!N463:N469)</f>
        <v>58956</v>
      </c>
      <c r="O63" s="18">
        <f>SUM(infected!O463:O469)</f>
        <v>1686</v>
      </c>
      <c r="P63" s="18">
        <f>SUM(infected!P463:P469)</f>
        <v>18252</v>
      </c>
      <c r="Q63" s="18">
        <f>SUM(infected!Q463:Q469)</f>
        <v>0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SUM(infected!B470:B476)</f>
        <v>100317</v>
      </c>
      <c r="C64" s="18">
        <f>SUM(infected!C470:C476)</f>
        <v>59771</v>
      </c>
      <c r="D64" s="18">
        <f>SUM(infected!D470:D476)</f>
        <v>472154</v>
      </c>
      <c r="E64" s="18">
        <f>SUM(infected!E470:E476)</f>
        <v>143364</v>
      </c>
      <c r="F64" s="18">
        <f>SUM(infected!F470:F476)</f>
        <v>230936</v>
      </c>
      <c r="G64" s="18">
        <f>SUM(infected!G470:G476)</f>
        <v>166948</v>
      </c>
      <c r="H64" s="18">
        <f>SUM(infected!H470:H476)</f>
        <v>18450</v>
      </c>
      <c r="I64" s="18">
        <f>SUM(infected!I470:I476)</f>
        <v>53989</v>
      </c>
      <c r="J64" s="18">
        <f>SUM(infected!J470:J476)</f>
        <v>24520</v>
      </c>
      <c r="K64" s="18">
        <f>SUM(infected!K470:K476)</f>
        <v>42737</v>
      </c>
      <c r="L64" s="18">
        <f>SUM(infected!L470:L476)</f>
        <v>461048</v>
      </c>
      <c r="M64" s="18">
        <f>SUM(infected!M470:M476)</f>
        <v>2563</v>
      </c>
      <c r="N64" s="18">
        <f>SUM(infected!N470:N476)</f>
        <v>61607</v>
      </c>
      <c r="O64" s="18">
        <f>SUM(infected!O470:O476)</f>
        <v>1114</v>
      </c>
      <c r="P64" s="18">
        <f>SUM(infected!P470:P476)</f>
        <v>16416</v>
      </c>
      <c r="Q64" s="18">
        <f>SUM(infected!Q470:Q476)</f>
        <v>0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SUM(infected!B477:B483)</f>
        <v>91749.780861071253</v>
      </c>
      <c r="C65" s="18">
        <f>SUM(infected!C477:C483)</f>
        <v>61334</v>
      </c>
      <c r="D65" s="18">
        <f>SUM(infected!D477:D483)</f>
        <v>415163.73295993387</v>
      </c>
      <c r="E65" s="18">
        <f>SUM(infected!E477:E483)</f>
        <v>137197.38971807933</v>
      </c>
      <c r="F65" s="18">
        <f>SUM(infected!F477:F483)</f>
        <v>842046.22285309457</v>
      </c>
      <c r="G65" s="18">
        <f>SUM(infected!G477:G483)</f>
        <v>165053.8653271271</v>
      </c>
      <c r="H65" s="18">
        <f>SUM(infected!H477:H483)</f>
        <v>17252.085236654439</v>
      </c>
      <c r="I65" s="18">
        <f>SUM(infected!I477:I483)</f>
        <v>59140.144606737536</v>
      </c>
      <c r="J65" s="18">
        <f>SUM(infected!J477:J483)</f>
        <v>25165.632775527283</v>
      </c>
      <c r="K65" s="18">
        <f>SUM(infected!K477:K483)</f>
        <v>38205</v>
      </c>
      <c r="L65" s="18">
        <f>SUM(infected!L477:L483)</f>
        <v>405955.86352264357</v>
      </c>
      <c r="M65" s="18">
        <f>SUM(infected!M477:M483)</f>
        <v>2974.4381133414008</v>
      </c>
      <c r="N65" s="18">
        <f>SUM(infected!N477:N483)</f>
        <v>59689.332507446154</v>
      </c>
      <c r="O65" s="18">
        <f>SUM(infected!O477:O483)</f>
        <v>1033.4992437695837</v>
      </c>
      <c r="P65" s="18">
        <f>SUM(infected!P477:P483)</f>
        <v>15452.351118667582</v>
      </c>
      <c r="Q65" s="18">
        <f>SUM(infected!Q477:Q483)</f>
        <v>0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SUM(infected!B484:B490)</f>
        <v>85641.399413872146</v>
      </c>
      <c r="C66" s="18">
        <f>SUM(infected!C484:C490)</f>
        <v>62942.67637403345</v>
      </c>
      <c r="D66" s="18">
        <f>SUM(infected!D484:D490)</f>
        <v>377880.87000239221</v>
      </c>
      <c r="E66" s="18">
        <f>SUM(infected!E484:E490)</f>
        <v>143855.88837861226</v>
      </c>
      <c r="F66" s="18">
        <f>SUM(infected!F484:F490)</f>
        <v>12450710.024488976</v>
      </c>
      <c r="G66" s="18">
        <f>SUM(infected!G484:G490)</f>
        <v>173472.24035851564</v>
      </c>
      <c r="H66" s="18">
        <f>SUM(infected!H484:H490)</f>
        <v>14484.369410218036</v>
      </c>
      <c r="I66" s="18">
        <f>SUM(infected!I484:I490)</f>
        <v>64609.217031900364</v>
      </c>
      <c r="J66" s="18">
        <f>SUM(infected!J484:J490)</f>
        <v>25431.041040968237</v>
      </c>
      <c r="K66" s="18">
        <f>SUM(infected!K484:K490)</f>
        <v>37251.25190912484</v>
      </c>
      <c r="L66" s="18">
        <f>SUM(infected!L484:L490)</f>
        <v>372287.75708843919</v>
      </c>
      <c r="M66" s="18">
        <f>SUM(infected!M484:M490)</f>
        <v>3203.0107103272067</v>
      </c>
      <c r="N66" s="18">
        <f>SUM(infected!N484:N490)</f>
        <v>59885.387131093492</v>
      </c>
      <c r="O66" s="18">
        <f>SUM(infected!O484:O490)</f>
        <v>669.31198966753266</v>
      </c>
      <c r="P66" s="18">
        <f>SUM(infected!P484:P490)</f>
        <v>14283.236198751749</v>
      </c>
      <c r="Q66" s="18">
        <f>SUM(infected!Q484:Q490)</f>
        <v>0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SUM(infected!B491:B497)</f>
        <v>79860.63107797777</v>
      </c>
      <c r="C67" s="18">
        <f>SUM(infected!C491:C497)</f>
        <v>64546.698190760319</v>
      </c>
      <c r="D67" s="18">
        <f>SUM(infected!D491:D497)</f>
        <v>342490.84639725019</v>
      </c>
      <c r="E67" s="18">
        <f>SUM(infected!E491:E497)</f>
        <v>146837.37617292866</v>
      </c>
      <c r="F67" s="18">
        <f>SUM(infected!F491:F497)</f>
        <v>223615954.09810093</v>
      </c>
      <c r="G67" s="18">
        <f>SUM(infected!G491:G497)</f>
        <v>177852.8036317782</v>
      </c>
      <c r="H67" s="18">
        <f>SUM(infected!H491:H497)</f>
        <v>12759.081147133151</v>
      </c>
      <c r="I67" s="18">
        <f>SUM(infected!I491:I497)</f>
        <v>70693.454174608923</v>
      </c>
      <c r="J67" s="18">
        <f>SUM(infected!J491:J497)</f>
        <v>25933.453768863434</v>
      </c>
      <c r="K67" s="18">
        <f>SUM(infected!K491:K497)</f>
        <v>36195.354266262046</v>
      </c>
      <c r="L67" s="18">
        <f>SUM(infected!L491:L497)</f>
        <v>339754.08996173774</v>
      </c>
      <c r="M67" s="18">
        <f>SUM(infected!M491:M497)</f>
        <v>3603.2370761255033</v>
      </c>
      <c r="N67" s="18">
        <f>SUM(infected!N491:N497)</f>
        <v>59684.206408368889</v>
      </c>
      <c r="O67" s="18">
        <f>SUM(infected!O491:O497)</f>
        <v>424.67668938136694</v>
      </c>
      <c r="P67" s="18">
        <f>SUM(infected!P491:P497)</f>
        <v>13333.556769465344</v>
      </c>
      <c r="Q67" s="18">
        <f>SUM(infected!Q491:Q497)</f>
        <v>0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SUM(infected!B498:B504)</f>
        <v>74215.363885544532</v>
      </c>
      <c r="C68" s="18">
        <f>SUM(infected!C498:C504)</f>
        <v>65183.73873513985</v>
      </c>
      <c r="D68" s="18">
        <f>SUM(infected!D498:D504)</f>
        <v>310181.78476118686</v>
      </c>
      <c r="E68" s="18">
        <f>SUM(infected!E498:E504)</f>
        <v>149156.43792084866</v>
      </c>
      <c r="F68" s="18">
        <f>SUM(infected!F498:F504)</f>
        <v>3781917028.9554863</v>
      </c>
      <c r="G68" s="18">
        <f>SUM(infected!G498:G504)</f>
        <v>183209.14483557275</v>
      </c>
      <c r="H68" s="18">
        <f>SUM(infected!H498:H504)</f>
        <v>11080.923221778097</v>
      </c>
      <c r="I68" s="18">
        <f>SUM(infected!I498:I504)</f>
        <v>77374.268356280852</v>
      </c>
      <c r="J68" s="18">
        <f>SUM(infected!J498:J504)</f>
        <v>26301.462268659554</v>
      </c>
      <c r="K68" s="18">
        <f>SUM(infected!K498:K504)</f>
        <v>35667.231087239787</v>
      </c>
      <c r="L68" s="18">
        <f>SUM(infected!L498:L504)</f>
        <v>310526.77115928283</v>
      </c>
      <c r="M68" s="18">
        <f>SUM(infected!M498:M504)</f>
        <v>3999.1062497350554</v>
      </c>
      <c r="N68" s="18">
        <f>SUM(infected!N498:N504)</f>
        <v>59552.428562255343</v>
      </c>
      <c r="O68" s="18">
        <f>SUM(infected!O498:O504)</f>
        <v>268.59780659578814</v>
      </c>
      <c r="P68" s="18">
        <f>SUM(infected!P498:P504)</f>
        <v>12396.401009744452</v>
      </c>
      <c r="Q68" s="18">
        <f>SUM(infected!Q498:Q504)</f>
        <v>0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2046152.1752384657</v>
      </c>
      <c r="C106" s="16">
        <f t="shared" ref="C106:N106" si="60">SUM(C50:C102)</f>
        <v>1733025.1132999337</v>
      </c>
      <c r="D106" s="16">
        <f t="shared" si="60"/>
        <v>12353701.234120764</v>
      </c>
      <c r="E106" s="16">
        <f t="shared" si="60"/>
        <v>1948673.0921904687</v>
      </c>
      <c r="F106" s="16">
        <f t="shared" si="60"/>
        <v>4021463285.3009291</v>
      </c>
      <c r="G106" s="16">
        <f t="shared" si="60"/>
        <v>1693243.0541529935</v>
      </c>
      <c r="H106" s="16">
        <f t="shared" si="60"/>
        <v>1795933.4590157836</v>
      </c>
      <c r="I106" s="16">
        <f t="shared" si="60"/>
        <v>867555.08416952775</v>
      </c>
      <c r="J106" s="16">
        <f t="shared" si="60"/>
        <v>402816.58985401859</v>
      </c>
      <c r="K106" s="16">
        <f t="shared" si="60"/>
        <v>610077.83726262674</v>
      </c>
      <c r="L106" s="16">
        <f t="shared" si="60"/>
        <v>7637849.481732103</v>
      </c>
      <c r="M106" s="16">
        <f t="shared" si="60"/>
        <v>155400.79214952918</v>
      </c>
      <c r="N106" s="16">
        <f t="shared" si="60"/>
        <v>762106.35460916394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4093693.1752384659</v>
      </c>
      <c r="C109" s="16">
        <f t="shared" ref="C109:N109" si="61">C47+C106</f>
        <v>3587974.1132999337</v>
      </c>
      <c r="D109" s="16">
        <f t="shared" si="61"/>
        <v>31608811.234120764</v>
      </c>
      <c r="E109" s="16">
        <f t="shared" si="61"/>
        <v>3607296.0921904687</v>
      </c>
      <c r="F109" s="16">
        <f t="shared" si="61"/>
        <v>4024079783.3009291</v>
      </c>
      <c r="G109" s="16">
        <f t="shared" si="61"/>
        <v>2893665.0541529935</v>
      </c>
      <c r="H109" s="16">
        <f t="shared" si="61"/>
        <v>4091137.4590157839</v>
      </c>
      <c r="I109" s="16">
        <f t="shared" si="61"/>
        <v>1641564.0841695277</v>
      </c>
      <c r="J109" s="16">
        <f t="shared" si="61"/>
        <v>1041692.5898540185</v>
      </c>
      <c r="K109" s="16">
        <f t="shared" si="61"/>
        <v>1006124.8372626267</v>
      </c>
      <c r="L109" s="16">
        <f t="shared" si="61"/>
        <v>15122134.481732104</v>
      </c>
      <c r="M109" s="16">
        <f t="shared" si="61"/>
        <v>241529.79214952918</v>
      </c>
      <c r="N109" s="16">
        <f t="shared" si="61"/>
        <v>1316250.3546091639</v>
      </c>
    </row>
  </sheetData>
  <conditionalFormatting sqref="A2:N45 A69:P105 R2:T45 A51:A68 R51:T105">
    <cfRule type="expression" dxfId="219" priority="72">
      <formula>TODAY()-WEEKDAY(TODAY(), 3)=$S2-WEEKDAY($S2, 3)</formula>
    </cfRule>
  </conditionalFormatting>
  <conditionalFormatting sqref="B2:O46 B69:N105 B50:B58">
    <cfRule type="expression" dxfId="218" priority="71">
      <formula>B2=MAX(B$2:B$44)</formula>
    </cfRule>
  </conditionalFormatting>
  <conditionalFormatting sqref="A50:B50 R50:T50">
    <cfRule type="expression" dxfId="217" priority="70">
      <formula>TODAY()-WEEKDAY(TODAY(), 3)=$S50-WEEKDAY($S50, 3)</formula>
    </cfRule>
  </conditionalFormatting>
  <conditionalFormatting sqref="B50">
    <cfRule type="expression" dxfId="216" priority="69">
      <formula>B50=MAX(B$2:B$44)</formula>
    </cfRule>
  </conditionalFormatting>
  <conditionalFormatting sqref="O106:P107 R106:T107">
    <cfRule type="expression" dxfId="215" priority="66">
      <formula>TODAY()-WEEKDAY(TODAY(), 3)=$S106-WEEKDAY($S106, 3)</formula>
    </cfRule>
  </conditionalFormatting>
  <conditionalFormatting sqref="B46">
    <cfRule type="expression" dxfId="214" priority="64">
      <formula>TODAY()-WEEKDAY(TODAY(), 3)=$S46-WEEKDAY($S46, 3)</formula>
    </cfRule>
  </conditionalFormatting>
  <conditionalFormatting sqref="B46">
    <cfRule type="expression" dxfId="213" priority="63">
      <formula>B46=MAX(B$2:B$44)</formula>
    </cfRule>
  </conditionalFormatting>
  <conditionalFormatting sqref="C46:N46">
    <cfRule type="expression" dxfId="212" priority="62">
      <formula>TODAY()-WEEKDAY(TODAY(), 3)=$S46-WEEKDAY($S46, 3)</formula>
    </cfRule>
  </conditionalFormatting>
  <conditionalFormatting sqref="C46:N46">
    <cfRule type="expression" dxfId="211" priority="61">
      <formula>C46=MAX(C$2:C$44)</formula>
    </cfRule>
  </conditionalFormatting>
  <conditionalFormatting sqref="S46">
    <cfRule type="expression" dxfId="210" priority="60">
      <formula>TODAY()-WEEKDAY(TODAY(), 3)=$S46-WEEKDAY($S46, 3)</formula>
    </cfRule>
  </conditionalFormatting>
  <conditionalFormatting sqref="T46">
    <cfRule type="expression" dxfId="209" priority="59">
      <formula>TODAY()-WEEKDAY(TODAY(), 3)=$S46-WEEKDAY($S46, 3)</formula>
    </cfRule>
  </conditionalFormatting>
  <conditionalFormatting sqref="B50:B58">
    <cfRule type="expression" dxfId="208" priority="83">
      <formula>TODAY()-WEEKDAY(TODAY(), 3)=$S51-WEEKDAY($S51, 3)</formula>
    </cfRule>
  </conditionalFormatting>
  <conditionalFormatting sqref="B59">
    <cfRule type="expression" dxfId="207" priority="57">
      <formula>B59=MAX(B$2:B$44)</formula>
    </cfRule>
  </conditionalFormatting>
  <conditionalFormatting sqref="B59">
    <cfRule type="expression" dxfId="206" priority="58">
      <formula>TODAY()-WEEKDAY(TODAY(), 3)=$S60-WEEKDAY($S60, 3)</formula>
    </cfRule>
  </conditionalFormatting>
  <conditionalFormatting sqref="C50:O58">
    <cfRule type="expression" dxfId="205" priority="55">
      <formula>C50=MAX(C$2:C$44)</formula>
    </cfRule>
    <cfRule type="expression" dxfId="204" priority="56">
      <formula>TODAY()-WEEKDAY(TODAY(), 3)=$S51-WEEKDAY($S51, 3)</formula>
    </cfRule>
  </conditionalFormatting>
  <conditionalFormatting sqref="C50:O50">
    <cfRule type="expression" dxfId="203" priority="53">
      <formula>C50=MAX(C$2:C$44)</formula>
    </cfRule>
    <cfRule type="expression" dxfId="202" priority="54">
      <formula>TODAY()-WEEKDAY(TODAY(), 3)=$S50-WEEKDAY($S50, 3)</formula>
    </cfRule>
  </conditionalFormatting>
  <conditionalFormatting sqref="C59:N59">
    <cfRule type="expression" dxfId="201" priority="51">
      <formula>C59=MAX(C$2:C$44)</formula>
    </cfRule>
  </conditionalFormatting>
  <conditionalFormatting sqref="C59:N59">
    <cfRule type="expression" dxfId="200" priority="52">
      <formula>TODAY()-WEEKDAY(TODAY(), 3)=$S60-WEEKDAY($S60, 3)</formula>
    </cfRule>
  </conditionalFormatting>
  <conditionalFormatting sqref="O46">
    <cfRule type="expression" dxfId="199" priority="48">
      <formula>TODAY()-WEEKDAY(TODAY(), 3)=$S46-WEEKDAY($S46, 3)</formula>
    </cfRule>
  </conditionalFormatting>
  <conditionalFormatting sqref="O46">
    <cfRule type="expression" dxfId="198" priority="47">
      <formula>O46=MAX(O$2:O$44)</formula>
    </cfRule>
  </conditionalFormatting>
  <conditionalFormatting sqref="B60">
    <cfRule type="expression" dxfId="197" priority="39">
      <formula>B60=MAX(B$2:B$44)</formula>
    </cfRule>
  </conditionalFormatting>
  <conditionalFormatting sqref="B60">
    <cfRule type="expression" dxfId="196" priority="40">
      <formula>TODAY()-WEEKDAY(TODAY(), 3)=$S61-WEEKDAY($S61, 3)</formula>
    </cfRule>
  </conditionalFormatting>
  <conditionalFormatting sqref="B61">
    <cfRule type="expression" dxfId="195" priority="37">
      <formula>B61=MAX(B$2:B$44)</formula>
    </cfRule>
  </conditionalFormatting>
  <conditionalFormatting sqref="B61">
    <cfRule type="expression" dxfId="194" priority="38">
      <formula>TODAY()-WEEKDAY(TODAY(), 3)=$S62-WEEKDAY($S62, 3)</formula>
    </cfRule>
  </conditionalFormatting>
  <conditionalFormatting sqref="B62">
    <cfRule type="expression" dxfId="193" priority="35">
      <formula>B62=MAX(B$2:B$44)</formula>
    </cfRule>
  </conditionalFormatting>
  <conditionalFormatting sqref="B62">
    <cfRule type="expression" dxfId="192" priority="36">
      <formula>TODAY()-WEEKDAY(TODAY(), 3)=$S63-WEEKDAY($S63, 3)</formula>
    </cfRule>
  </conditionalFormatting>
  <conditionalFormatting sqref="C60:P60">
    <cfRule type="expression" dxfId="191" priority="33">
      <formula>C60=MAX(C$2:C$44)</formula>
    </cfRule>
  </conditionalFormatting>
  <conditionalFormatting sqref="C60:P60">
    <cfRule type="expression" dxfId="190" priority="34">
      <formula>TODAY()-WEEKDAY(TODAY(), 3)=$S61-WEEKDAY($S61, 3)</formula>
    </cfRule>
  </conditionalFormatting>
  <conditionalFormatting sqref="C61:P61">
    <cfRule type="expression" dxfId="189" priority="31">
      <formula>C61=MAX(C$2:C$44)</formula>
    </cfRule>
  </conditionalFormatting>
  <conditionalFormatting sqref="C61:P61">
    <cfRule type="expression" dxfId="188" priority="32">
      <formula>TODAY()-WEEKDAY(TODAY(), 3)=$S62-WEEKDAY($S62, 3)</formula>
    </cfRule>
  </conditionalFormatting>
  <conditionalFormatting sqref="C62:P62">
    <cfRule type="expression" dxfId="187" priority="29">
      <formula>C62=MAX(C$2:C$44)</formula>
    </cfRule>
  </conditionalFormatting>
  <conditionalFormatting sqref="C62:P62">
    <cfRule type="expression" dxfId="186" priority="30">
      <formula>TODAY()-WEEKDAY(TODAY(), 3)=$S63-WEEKDAY($S63, 3)</formula>
    </cfRule>
  </conditionalFormatting>
  <conditionalFormatting sqref="P2:P46">
    <cfRule type="expression" dxfId="185" priority="28">
      <formula>P2=MAX(P$2:P$44)</formula>
    </cfRule>
  </conditionalFormatting>
  <conditionalFormatting sqref="P50:P58">
    <cfRule type="expression" dxfId="184" priority="26">
      <formula>P50=MAX(P$2:P$44)</formula>
    </cfRule>
    <cfRule type="expression" dxfId="183" priority="27">
      <formula>TODAY()-WEEKDAY(TODAY(), 3)=$S51-WEEKDAY($S51, 3)</formula>
    </cfRule>
  </conditionalFormatting>
  <conditionalFormatting sqref="P50">
    <cfRule type="expression" dxfId="182" priority="24">
      <formula>P50=MAX(P$2:P$44)</formula>
    </cfRule>
    <cfRule type="expression" dxfId="181" priority="25">
      <formula>TODAY()-WEEKDAY(TODAY(), 3)=$S50-WEEKDAY($S50, 3)</formula>
    </cfRule>
  </conditionalFormatting>
  <conditionalFormatting sqref="P46">
    <cfRule type="expression" dxfId="180" priority="23">
      <formula>TODAY()-WEEKDAY(TODAY(), 3)=$S46-WEEKDAY($S46, 3)</formula>
    </cfRule>
  </conditionalFormatting>
  <conditionalFormatting sqref="P46">
    <cfRule type="expression" dxfId="179" priority="22">
      <formula>P46=MAX(P$2:P$44)</formula>
    </cfRule>
  </conditionalFormatting>
  <conditionalFormatting sqref="B63:B68">
    <cfRule type="expression" dxfId="178" priority="20">
      <formula>B63=MAX(B$2:B$44)</formula>
    </cfRule>
  </conditionalFormatting>
  <conditionalFormatting sqref="B63:B68">
    <cfRule type="expression" dxfId="177" priority="21">
      <formula>TODAY()-WEEKDAY(TODAY(), 3)=$S64-WEEKDAY($S64, 3)</formula>
    </cfRule>
  </conditionalFormatting>
  <conditionalFormatting sqref="C63:P68">
    <cfRule type="expression" dxfId="176" priority="18">
      <formula>C63=MAX(C$2:C$44)</formula>
    </cfRule>
  </conditionalFormatting>
  <conditionalFormatting sqref="C63:P68">
    <cfRule type="expression" dxfId="175" priority="19">
      <formula>TODAY()-WEEKDAY(TODAY(), 3)=$S64-WEEKDAY($S64, 3)</formula>
    </cfRule>
  </conditionalFormatting>
  <conditionalFormatting sqref="Q69:Q105">
    <cfRule type="expression" dxfId="31" priority="17">
      <formula>TODAY()-WEEKDAY(TODAY(), 3)=$S69-WEEKDAY($S69, 3)</formula>
    </cfRule>
  </conditionalFormatting>
  <conditionalFormatting sqref="Q106:Q107">
    <cfRule type="expression" dxfId="30" priority="16">
      <formula>TODAY()-WEEKDAY(TODAY(), 3)=$S106-WEEKDAY($S106, 3)</formula>
    </cfRule>
  </conditionalFormatting>
  <conditionalFormatting sqref="Q60">
    <cfRule type="expression" dxfId="29" priority="14">
      <formula>Q60=MAX(Q$2:Q$44)</formula>
    </cfRule>
  </conditionalFormatting>
  <conditionalFormatting sqref="Q60">
    <cfRule type="expression" dxfId="28" priority="15">
      <formula>TODAY()-WEEKDAY(TODAY(), 3)=$S61-WEEKDAY($S61, 3)</formula>
    </cfRule>
  </conditionalFormatting>
  <conditionalFormatting sqref="Q61">
    <cfRule type="expression" dxfId="27" priority="12">
      <formula>Q61=MAX(Q$2:Q$44)</formula>
    </cfRule>
  </conditionalFormatting>
  <conditionalFormatting sqref="Q61">
    <cfRule type="expression" dxfId="26" priority="13">
      <formula>TODAY()-WEEKDAY(TODAY(), 3)=$S62-WEEKDAY($S62, 3)</formula>
    </cfRule>
  </conditionalFormatting>
  <conditionalFormatting sqref="Q62">
    <cfRule type="expression" dxfId="25" priority="10">
      <formula>Q62=MAX(Q$2:Q$44)</formula>
    </cfRule>
  </conditionalFormatting>
  <conditionalFormatting sqref="Q62">
    <cfRule type="expression" dxfId="24" priority="11">
      <formula>TODAY()-WEEKDAY(TODAY(), 3)=$S63-WEEKDAY($S63, 3)</formula>
    </cfRule>
  </conditionalFormatting>
  <conditionalFormatting sqref="Q2:Q46">
    <cfRule type="expression" dxfId="23" priority="9">
      <formula>Q2=MAX(Q$2:Q$44)</formula>
    </cfRule>
  </conditionalFormatting>
  <conditionalFormatting sqref="Q50:Q58">
    <cfRule type="expression" dxfId="22" priority="7">
      <formula>Q50=MAX(Q$2:Q$44)</formula>
    </cfRule>
    <cfRule type="expression" dxfId="21" priority="8">
      <formula>TODAY()-WEEKDAY(TODAY(), 3)=$S51-WEEKDAY($S51, 3)</formula>
    </cfRule>
  </conditionalFormatting>
  <conditionalFormatting sqref="Q50">
    <cfRule type="expression" dxfId="20" priority="5">
      <formula>Q50=MAX(Q$2:Q$44)</formula>
    </cfRule>
    <cfRule type="expression" dxfId="19" priority="6">
      <formula>TODAY()-WEEKDAY(TODAY(), 3)=$S50-WEEKDAY($S50, 3)</formula>
    </cfRule>
  </conditionalFormatting>
  <conditionalFormatting sqref="Q46">
    <cfRule type="expression" dxfId="18" priority="4">
      <formula>TODAY()-WEEKDAY(TODAY(), 3)=$S46-WEEKDAY($S46, 3)</formula>
    </cfRule>
  </conditionalFormatting>
  <conditionalFormatting sqref="Q46">
    <cfRule type="expression" dxfId="17" priority="3">
      <formula>Q46=MAX(Q$2:Q$44)</formula>
    </cfRule>
  </conditionalFormatting>
  <conditionalFormatting sqref="Q63:Q68">
    <cfRule type="expression" dxfId="16" priority="1">
      <formula>Q63=MAX(Q$2:Q$44)</formula>
    </cfRule>
  </conditionalFormatting>
  <conditionalFormatting sqref="Q63:Q68">
    <cfRule type="expression" dxfId="15" priority="2">
      <formula>TODAY()-WEEKDAY(TODAY(), 3)=$S64-WEEKDAY($S64,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7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O2" s="16">
        <f>SUM(death!O57:O63)</f>
        <v>0</v>
      </c>
      <c r="P2" s="16">
        <f>SUM(death!P57:P63)</f>
        <v>0</v>
      </c>
      <c r="Q2" s="16">
        <f>SUM(death!Q57:Q63)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O3" s="16">
        <f>SUM(death!O64:O70)</f>
        <v>0</v>
      </c>
      <c r="P3" s="16">
        <f>SUM(death!P64:P70)</f>
        <v>0</v>
      </c>
      <c r="Q3" s="16">
        <f>SUM(death!Q64:Q70)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17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O4" s="16">
        <f>SUM(death!O71:O77)</f>
        <v>0</v>
      </c>
      <c r="P4" s="16">
        <f>SUM(death!P71:P77)</f>
        <v>1</v>
      </c>
      <c r="Q4" s="16">
        <f>SUM(death!Q71:Q77)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526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160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21</v>
      </c>
      <c r="O5" s="18">
        <f>SUM(death!O78:O84)</f>
        <v>1</v>
      </c>
      <c r="P5" s="18">
        <f>SUM(death!P78:P84)</f>
        <v>15</v>
      </c>
      <c r="Q5" s="18">
        <f>SUM(death!Q78:Q84)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2975</v>
      </c>
      <c r="E6" s="18">
        <f>SUM(death!E85:E91)</f>
        <v>439</v>
      </c>
      <c r="F6" s="18">
        <f>SUM(death!F85:F91)</f>
        <v>1932</v>
      </c>
      <c r="G6" s="18">
        <f>SUM(death!G85:G91)</f>
        <v>955</v>
      </c>
      <c r="H6" s="18">
        <f>SUM(death!H85:H91)</f>
        <v>1390</v>
      </c>
      <c r="I6" s="18">
        <f>SUM(death!I85:I91)</f>
        <v>592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74</v>
      </c>
      <c r="O6" s="18">
        <f>SUM(death!O85:O91)</f>
        <v>15</v>
      </c>
      <c r="P6" s="18">
        <f>SUM(death!P85:P91)</f>
        <v>70</v>
      </c>
      <c r="Q6" s="18">
        <f>SUM(death!Q85:Q91)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9202</v>
      </c>
      <c r="E7" s="33">
        <f>SUM(death!E92:E98)</f>
        <v>1051</v>
      </c>
      <c r="F7" s="33">
        <f>SUM(death!F92:F98)</f>
        <v>5473</v>
      </c>
      <c r="G7" s="33">
        <f>SUM(death!G92:G98)</f>
        <v>963</v>
      </c>
      <c r="H7" s="33">
        <f>SUM(death!H92:H98)</f>
        <v>4203</v>
      </c>
      <c r="I7" s="33">
        <f>SUM(death!I92:I98)</f>
        <v>999</v>
      </c>
      <c r="J7" s="33">
        <f>SUM(death!J92:J98)</f>
        <v>1016</v>
      </c>
      <c r="K7" s="33">
        <f>SUM(death!K92:K98)</f>
        <v>117</v>
      </c>
      <c r="L7" s="33">
        <f>SUM(death!L92:L98)</f>
        <v>350</v>
      </c>
      <c r="M7" s="33">
        <f>SUM(death!M92:M98)</f>
        <v>112</v>
      </c>
      <c r="N7" s="33">
        <f>SUM(death!N92:N98)</f>
        <v>339</v>
      </c>
      <c r="O7" s="33">
        <f>SUM(death!O92:O98)</f>
        <v>40</v>
      </c>
      <c r="P7" s="33">
        <f>SUM(death!P92:P98)</f>
        <v>118</v>
      </c>
      <c r="Q7" s="33">
        <f>SUM(death!Q92:Q98)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14904</v>
      </c>
      <c r="E8" s="33">
        <f>SUM(death!E99:E105)</f>
        <v>1438</v>
      </c>
      <c r="F8" s="33">
        <f>SUM(death!F99:F105)</f>
        <v>6315</v>
      </c>
      <c r="G8" s="33">
        <f>SUM(death!G99:G105)</f>
        <v>871</v>
      </c>
      <c r="H8" s="33">
        <f>SUM(death!H99:H105)</f>
        <v>6448</v>
      </c>
      <c r="I8" s="33">
        <f>SUM(death!I99:I105)</f>
        <v>976</v>
      </c>
      <c r="J8" s="33">
        <f>SUM(death!J99:J105)</f>
        <v>2153</v>
      </c>
      <c r="K8" s="33">
        <f>SUM(death!K99:K105)</f>
        <v>498</v>
      </c>
      <c r="L8" s="33">
        <f>SUM(death!L99:L105)</f>
        <v>737</v>
      </c>
      <c r="M8" s="33">
        <f>SUM(death!M99:M105)</f>
        <v>176</v>
      </c>
      <c r="N8" s="33">
        <f>SUM(death!N99:N105)</f>
        <v>660</v>
      </c>
      <c r="O8" s="33">
        <f>SUM(death!O99:O105)</f>
        <v>53</v>
      </c>
      <c r="P8" s="33">
        <f>SUM(death!P99:P105)</f>
        <v>146</v>
      </c>
      <c r="Q8" s="33">
        <f>SUM(death!Q99:Q105)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15252</v>
      </c>
      <c r="E9" s="33">
        <f>SUM(death!E106:E112)</f>
        <v>1564</v>
      </c>
      <c r="F9" s="33">
        <f>SUM(death!F106:F112)</f>
        <v>5298</v>
      </c>
      <c r="G9" s="33">
        <f>SUM(death!G106:G112)</f>
        <v>644</v>
      </c>
      <c r="H9" s="33">
        <f>SUM(death!H106:H112)</f>
        <v>6184</v>
      </c>
      <c r="I9" s="33">
        <f>SUM(death!I106:I112)</f>
        <v>950</v>
      </c>
      <c r="J9" s="33">
        <f>SUM(death!J106:J112)</f>
        <v>2083</v>
      </c>
      <c r="K9" s="33">
        <f>SUM(death!K106:K112)</f>
        <v>641</v>
      </c>
      <c r="L9" s="33">
        <f>SUM(death!L106:L112)</f>
        <v>1239</v>
      </c>
      <c r="M9" s="33">
        <f>SUM(death!M106:M112)</f>
        <v>276</v>
      </c>
      <c r="N9" s="33">
        <f>SUM(death!N106:N112)</f>
        <v>1050</v>
      </c>
      <c r="O9" s="33">
        <f>SUM(death!O106:O112)</f>
        <v>65</v>
      </c>
      <c r="P9" s="33">
        <f>SUM(death!P106:P112)</f>
        <v>102</v>
      </c>
      <c r="Q9" s="33">
        <f>SUM(death!Q106:Q112)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14957</v>
      </c>
      <c r="E10" s="34">
        <f>SUM(death!E113:E119)</f>
        <v>1390</v>
      </c>
      <c r="F10" s="34">
        <f>SUM(death!F113:F119)</f>
        <v>3136</v>
      </c>
      <c r="G10" s="34">
        <f>SUM(death!G113:G119)</f>
        <v>592</v>
      </c>
      <c r="H10" s="34">
        <f>SUM(death!H113:H119)</f>
        <v>5539</v>
      </c>
      <c r="I10" s="34">
        <f>SUM(death!I113:I119)</f>
        <v>794</v>
      </c>
      <c r="J10" s="34">
        <f>SUM(death!J113:J119)</f>
        <v>1411</v>
      </c>
      <c r="K10" s="34">
        <f>SUM(death!K113:K119)</f>
        <v>654</v>
      </c>
      <c r="L10" s="34">
        <f>SUM(death!L113:L119)</f>
        <v>1824</v>
      </c>
      <c r="M10" s="34">
        <f>SUM(death!M113:M119)</f>
        <v>477</v>
      </c>
      <c r="N10" s="34">
        <f>SUM(death!N113:N119)</f>
        <v>1229</v>
      </c>
      <c r="O10" s="34">
        <f>SUM(death!O113:O119)</f>
        <v>30</v>
      </c>
      <c r="P10" s="34">
        <f>SUM(death!P113:P119)</f>
        <v>90</v>
      </c>
      <c r="Q10" s="34">
        <f>SUM(death!Q113:Q119)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13175</v>
      </c>
      <c r="E11" s="35">
        <f>SUM(death!E120:E126)</f>
        <v>890</v>
      </c>
      <c r="F11" s="35">
        <f>SUM(death!F120:F126)</f>
        <v>2068</v>
      </c>
      <c r="G11" s="35">
        <f>SUM(death!G120:G126)</f>
        <v>493</v>
      </c>
      <c r="H11" s="35">
        <f>SUM(death!H120:H126)</f>
        <v>4239</v>
      </c>
      <c r="I11" s="35">
        <f>SUM(death!I120:I126)</f>
        <v>581</v>
      </c>
      <c r="J11" s="35">
        <f>SUM(death!J120:J126)</f>
        <v>750</v>
      </c>
      <c r="K11" s="35">
        <f>SUM(death!K120:K126)</f>
        <v>485</v>
      </c>
      <c r="L11" s="35">
        <f>SUM(death!L120:L126)</f>
        <v>2765</v>
      </c>
      <c r="M11" s="35">
        <f>SUM(death!M120:M126)</f>
        <v>216</v>
      </c>
      <c r="N11" s="35">
        <f>SUM(death!N120:N126)</f>
        <v>1295</v>
      </c>
      <c r="O11" s="35">
        <f>SUM(death!O120:O126)</f>
        <v>31</v>
      </c>
      <c r="P11" s="35">
        <f>SUM(death!P120:P126)</f>
        <v>56</v>
      </c>
      <c r="Q11" s="35">
        <f>SUM(death!Q120:Q126)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12073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3175</v>
      </c>
      <c r="I12" s="35">
        <f>SUM(death!I127:I133)</f>
        <v>387</v>
      </c>
      <c r="J12" s="35">
        <f>SUM(death!J127:J133)</f>
        <v>812</v>
      </c>
      <c r="K12" s="35">
        <f>SUM(death!K127:K133)</f>
        <v>546</v>
      </c>
      <c r="L12" s="35">
        <f>SUM(death!L127:L133)</f>
        <v>4072</v>
      </c>
      <c r="M12" s="35">
        <f>SUM(death!M127:M133)</f>
        <v>155</v>
      </c>
      <c r="N12" s="35">
        <f>SUM(death!N127:N133)</f>
        <v>1153</v>
      </c>
      <c r="O12" s="35">
        <f>SUM(death!O127:O133)</f>
        <v>20</v>
      </c>
      <c r="P12" s="35">
        <f>SUM(death!P127:P133)</f>
        <v>20</v>
      </c>
      <c r="Q12" s="35">
        <f>SUM(death!Q127:Q133)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9850</v>
      </c>
      <c r="E13" s="35">
        <f>SUM(death!E134:E140)</f>
        <v>393</v>
      </c>
      <c r="F13" s="35">
        <f>SUM(death!F134:F140)</f>
        <v>1730</v>
      </c>
      <c r="G13" s="35">
        <f>SUM(death!G134:G140)</f>
        <v>348</v>
      </c>
      <c r="H13" s="35">
        <f>SUM(death!H134:H140)</f>
        <v>2433</v>
      </c>
      <c r="I13" s="35">
        <f>SUM(death!I134:I140)</f>
        <v>240</v>
      </c>
      <c r="J13" s="35">
        <f>SUM(death!J134:J140)</f>
        <v>396</v>
      </c>
      <c r="K13" s="35">
        <f>SUM(death!K134:K140)</f>
        <v>454</v>
      </c>
      <c r="L13" s="35">
        <f>SUM(death!L134:L140)</f>
        <v>4995</v>
      </c>
      <c r="M13" s="35">
        <f>SUM(death!M134:M140)</f>
        <v>85</v>
      </c>
      <c r="N13" s="35">
        <f>SUM(death!N134:N140)</f>
        <v>839</v>
      </c>
      <c r="O13" s="35">
        <f>SUM(death!O134:O140)</f>
        <v>20</v>
      </c>
      <c r="P13" s="35">
        <f>SUM(death!P134:P140)</f>
        <v>11</v>
      </c>
      <c r="Q13" s="35">
        <f>SUM(death!Q134:Q140)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8314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228</v>
      </c>
      <c r="K14" s="35">
        <f>SUM(death!K141:K147)</f>
        <v>319</v>
      </c>
      <c r="L14" s="35">
        <f>SUM(death!L141:L147)</f>
        <v>6548</v>
      </c>
      <c r="M14" s="35">
        <f>SUM(death!M141:M147)</f>
        <v>65</v>
      </c>
      <c r="N14" s="35">
        <f>SUM(death!N141:N147)</f>
        <v>665</v>
      </c>
      <c r="O14" s="35">
        <f>SUM(death!O141:O147)</f>
        <v>7</v>
      </c>
      <c r="P14" s="35">
        <f>SUM(death!P141:P147)</f>
        <v>11</v>
      </c>
      <c r="Q14" s="35">
        <f>SUM(death!Q141:Q147)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6534</v>
      </c>
      <c r="E15" s="9">
        <f>SUM(death!E148:E154)</f>
        <v>257</v>
      </c>
      <c r="F15" s="9">
        <f>SUM(death!F148:F154)</f>
        <v>433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397</v>
      </c>
      <c r="L15" s="9">
        <f>SUM(death!L148:L154)</f>
        <v>6648</v>
      </c>
      <c r="M15" s="9">
        <f>SUM(death!M148:M154)</f>
        <v>44</v>
      </c>
      <c r="N15" s="9">
        <f>SUM(death!N148:N154)</f>
        <v>580</v>
      </c>
      <c r="O15" s="9">
        <f>SUM(death!O148:O154)</f>
        <v>5</v>
      </c>
      <c r="P15" s="9">
        <f>SUM(death!P148:P154)</f>
        <v>28</v>
      </c>
      <c r="Q15" s="9">
        <f>SUM(death!Q148:Q154)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5772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264</v>
      </c>
      <c r="L16" s="9">
        <f>SUM(death!L155:L161)</f>
        <v>7141</v>
      </c>
      <c r="M16" s="9">
        <f>SUM(death!M155:M161)</f>
        <v>27</v>
      </c>
      <c r="N16" s="9">
        <f>SUM(death!N155:N161)</f>
        <v>363</v>
      </c>
      <c r="O16" s="9">
        <f>SUM(death!O155:O161)</f>
        <v>13</v>
      </c>
      <c r="P16" s="9">
        <f>SUM(death!P155:P161)</f>
        <v>4</v>
      </c>
      <c r="Q16" s="9">
        <f>SUM(death!Q155:Q161)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5035</v>
      </c>
      <c r="E17" s="9">
        <f>SUM(death!E162:E168)</f>
        <v>116</v>
      </c>
      <c r="F17" s="9">
        <f>SUM(death!F162:F168)</f>
        <v>253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215</v>
      </c>
      <c r="L17" s="9">
        <f>SUM(death!L162:L168)</f>
        <v>6877</v>
      </c>
      <c r="M17" s="9">
        <f>SUM(death!M162:M168)</f>
        <v>27</v>
      </c>
      <c r="N17" s="9">
        <f>SUM(death!N162:N168)</f>
        <v>220</v>
      </c>
      <c r="O17" s="9">
        <f>SUM(death!O162:O168)</f>
        <v>5</v>
      </c>
      <c r="P17" s="9">
        <f>SUM(death!P162:P168)</f>
        <v>5</v>
      </c>
      <c r="Q17" s="9">
        <f>SUM(death!Q162:Q168)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4143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179</v>
      </c>
      <c r="L18" s="9">
        <f>SUM(death!L169:L175)</f>
        <v>7259</v>
      </c>
      <c r="M18" s="9">
        <f>SUM(death!M169:M175)</f>
        <v>9</v>
      </c>
      <c r="N18" s="9">
        <f>SUM(death!N169:N175)</f>
        <v>137</v>
      </c>
      <c r="O18" s="9">
        <f>SUM(death!O169:O175)</f>
        <v>3</v>
      </c>
      <c r="P18" s="9">
        <f>SUM(death!P169:P175)</f>
        <v>13</v>
      </c>
      <c r="Q18" s="9">
        <f>SUM(death!Q169:Q175)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3879</v>
      </c>
      <c r="E19" s="9">
        <f>SUM(death!E176:E182)</f>
        <v>73</v>
      </c>
      <c r="F19" s="9">
        <f>SUM(death!F176:F182)</f>
        <v>137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227</v>
      </c>
      <c r="L19" s="9">
        <f>SUM(death!L176:L182)</f>
        <v>7031</v>
      </c>
      <c r="M19" s="9">
        <f>SUM(death!M176:M182)</f>
        <v>20</v>
      </c>
      <c r="N19" s="9">
        <f>SUM(death!N176:N182)</f>
        <v>123</v>
      </c>
      <c r="O19" s="9">
        <f>SUM(death!O176:O182)</f>
        <v>18</v>
      </c>
      <c r="P19" s="9">
        <f>SUM(death!P176:P182)</f>
        <v>12</v>
      </c>
      <c r="Q19" s="9">
        <f>SUM(death!Q176:Q182)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3666</v>
      </c>
      <c r="E20" s="9">
        <f>SUM(death!E183:E189)</f>
        <v>55</v>
      </c>
      <c r="F20" s="9">
        <f>SUM(death!F183:F189)</f>
        <v>114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140</v>
      </c>
      <c r="L20" s="9">
        <f>SUM(death!L183:L189)</f>
        <v>7245</v>
      </c>
      <c r="M20" s="9">
        <f>SUM(death!M183:M189)</f>
        <v>6</v>
      </c>
      <c r="N20" s="9">
        <f>SUM(death!N183:N189)</f>
        <v>74</v>
      </c>
      <c r="O20" s="9">
        <f>SUM(death!O183:O189)</f>
        <v>15</v>
      </c>
      <c r="P20" s="9">
        <f>SUM(death!P183:P189)</f>
        <v>4</v>
      </c>
      <c r="Q20" s="9">
        <f>SUM(death!Q183:Q189)</f>
        <v>0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5400</v>
      </c>
      <c r="E21" s="16">
        <f>SUM(death!E190:E196)</f>
        <v>48</v>
      </c>
      <c r="F21" s="16">
        <f>SUM(death!F190:F196)</f>
        <v>117</v>
      </c>
      <c r="G21" s="16">
        <f>SUM(death!G190:G196)</f>
        <v>1258</v>
      </c>
      <c r="H21" s="16">
        <f>SUM(death!H190:H196)</f>
        <v>213</v>
      </c>
      <c r="I21" s="16">
        <f>SUM(death!I190:I196)</f>
        <v>10</v>
      </c>
      <c r="J21" s="16">
        <f>SUM(death!J190:J196)</f>
        <v>11</v>
      </c>
      <c r="K21" s="16">
        <f>SUM(death!K190:K196)</f>
        <v>106</v>
      </c>
      <c r="L21" s="16">
        <f>SUM(death!L190:L196)</f>
        <v>7233</v>
      </c>
      <c r="M21" s="16">
        <f>SUM(death!M190:M196)</f>
        <v>5</v>
      </c>
      <c r="N21" s="16">
        <f>SUM(death!N190:N196)</f>
        <v>64</v>
      </c>
      <c r="O21" s="16">
        <f>SUM(death!O190:O196)</f>
        <v>39</v>
      </c>
      <c r="P21" s="16">
        <f>SUM(death!P190:P196)</f>
        <v>2</v>
      </c>
      <c r="Q21" s="16">
        <f>SUM(death!Q190:Q196)</f>
        <v>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5565</v>
      </c>
      <c r="E22" s="16">
        <f>SUM(death!E197:E203)</f>
        <v>21</v>
      </c>
      <c r="F22" s="16">
        <f>SUM(death!F197:F203)</f>
        <v>146</v>
      </c>
      <c r="G22" s="16">
        <f>SUM(death!G197:G203)</f>
        <v>1359</v>
      </c>
      <c r="H22" s="16">
        <f>SUM(death!H197:H203)</f>
        <v>150</v>
      </c>
      <c r="I22" s="16">
        <f>SUM(death!I197:I203)</f>
        <v>-1</v>
      </c>
      <c r="J22" s="16">
        <f>SUM(death!J197:J203)</f>
        <v>18</v>
      </c>
      <c r="K22" s="16">
        <f>SUM(death!K197:K203)</f>
        <v>93</v>
      </c>
      <c r="L22" s="16">
        <f>SUM(death!L197:L203)</f>
        <v>7388</v>
      </c>
      <c r="M22" s="16">
        <f>SUM(death!M197:M203)</f>
        <v>7</v>
      </c>
      <c r="N22" s="16">
        <f>SUM(death!N197:N203)</f>
        <v>56</v>
      </c>
      <c r="O22" s="16">
        <f>SUM(death!O197:O203)</f>
        <v>56</v>
      </c>
      <c r="P22" s="16">
        <f>SUM(death!P197:P203)</f>
        <v>3</v>
      </c>
      <c r="Q22" s="16">
        <f>SUM(death!Q197:Q203)</f>
        <v>0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6516</v>
      </c>
      <c r="E23" s="16">
        <f>SUM(death!E204:E210)</f>
        <v>32</v>
      </c>
      <c r="F23" s="16">
        <f>SUM(death!F204:F210)</f>
        <v>38</v>
      </c>
      <c r="G23" s="16">
        <f>SUM(death!G204:G210)</f>
        <v>1512</v>
      </c>
      <c r="H23" s="16">
        <f>SUM(death!H204:H210)</f>
        <v>116</v>
      </c>
      <c r="I23" s="16">
        <f>SUM(death!I204:I210)</f>
        <v>23</v>
      </c>
      <c r="J23" s="16">
        <f>SUM(death!J204:J210)</f>
        <v>21</v>
      </c>
      <c r="K23" s="16">
        <f>SUM(death!K204:K210)</f>
        <v>78</v>
      </c>
      <c r="L23" s="16">
        <f>SUM(death!L204:L210)</f>
        <v>7516</v>
      </c>
      <c r="M23" s="16">
        <f>SUM(death!M204:M210)</f>
        <v>11</v>
      </c>
      <c r="N23" s="16">
        <f>SUM(death!N204:N210)</f>
        <v>35</v>
      </c>
      <c r="O23" s="16">
        <f>SUM(death!O204:O210)</f>
        <v>69</v>
      </c>
      <c r="P23" s="16">
        <f>SUM(death!P204:P210)</f>
        <v>1</v>
      </c>
      <c r="Q23" s="16">
        <f>SUM(death!Q204:Q210)</f>
        <v>0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7868</v>
      </c>
      <c r="E24" s="16">
        <f>SUM(death!E211:E217)</f>
        <v>30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-9</v>
      </c>
      <c r="J24" s="16">
        <f>SUM(death!J211:J217)</f>
        <v>24</v>
      </c>
      <c r="K24" s="16">
        <f>SUM(death!K211:K217)</f>
        <v>46</v>
      </c>
      <c r="L24" s="16">
        <f>SUM(death!L211:L217)</f>
        <v>7100</v>
      </c>
      <c r="M24" s="16">
        <f>SUM(death!M211:M217)</f>
        <v>-1</v>
      </c>
      <c r="N24" s="16">
        <f>SUM(death!N211:N217)</f>
        <v>54</v>
      </c>
      <c r="O24" s="16">
        <f>SUM(death!O211:O217)</f>
        <v>84</v>
      </c>
      <c r="P24" s="16">
        <f>SUM(death!P211:P217)</f>
        <v>6</v>
      </c>
      <c r="Q24" s="16">
        <f>SUM(death!Q211:Q217)</f>
        <v>0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7383</v>
      </c>
      <c r="E25" s="16">
        <f>SUM(death!E218:E224)</f>
        <v>48</v>
      </c>
      <c r="F25" s="16">
        <f>SUM(death!F218:F224)</f>
        <v>61</v>
      </c>
      <c r="G25" s="16">
        <f>SUM(death!G218:G224)</f>
        <v>1237</v>
      </c>
      <c r="H25" s="16">
        <f>SUM(death!H218:H224)</f>
        <v>71</v>
      </c>
      <c r="I25" s="16">
        <f>SUM(death!I218:I224)</f>
        <v>9</v>
      </c>
      <c r="J25" s="16">
        <f>SUM(death!J218:J224)</f>
        <v>27</v>
      </c>
      <c r="K25" s="16">
        <f>SUM(death!K218:K224)</f>
        <v>20</v>
      </c>
      <c r="L25" s="16">
        <f>SUM(death!L218:L224)</f>
        <v>6945</v>
      </c>
      <c r="M25" s="16">
        <f>SUM(death!M218:M224)</f>
        <v>9</v>
      </c>
      <c r="N25" s="16">
        <f>SUM(death!N218:N224)</f>
        <v>35</v>
      </c>
      <c r="O25" s="16">
        <f>SUM(death!O218:O224)</f>
        <v>77</v>
      </c>
      <c r="P25" s="16">
        <f>SUM(death!P218:P224)</f>
        <v>3</v>
      </c>
      <c r="Q25" s="16">
        <f>SUM(death!Q218:Q224)</f>
        <v>0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7175</v>
      </c>
      <c r="E26" s="16">
        <f>SUM(death!E225:E231)</f>
        <v>33</v>
      </c>
      <c r="F26" s="16">
        <f>SUM(death!F225:F231)</f>
        <v>85</v>
      </c>
      <c r="G26" s="16">
        <f>SUM(death!G225:G231)</f>
        <v>1212</v>
      </c>
      <c r="H26" s="16">
        <f>SUM(death!H225:H231)</f>
        <v>88</v>
      </c>
      <c r="I26" s="16">
        <f>SUM(death!I225:I231)</f>
        <v>16</v>
      </c>
      <c r="J26" s="16">
        <f>SUM(death!J225:J231)</f>
        <v>67</v>
      </c>
      <c r="K26" s="16">
        <f>SUM(death!K225:K231)</f>
        <v>20</v>
      </c>
      <c r="L26" s="16">
        <f>SUM(death!L225:L231)</f>
        <v>6803</v>
      </c>
      <c r="M26" s="16">
        <f>SUM(death!M225:M231)</f>
        <v>2</v>
      </c>
      <c r="N26" s="16">
        <f>SUM(death!N225:N231)</f>
        <v>39</v>
      </c>
      <c r="O26" s="16">
        <f>SUM(death!O225:O231)</f>
        <v>98</v>
      </c>
      <c r="P26" s="16">
        <f>SUM(death!P225:P231)</f>
        <v>7</v>
      </c>
      <c r="Q26" s="16">
        <f>SUM(death!Q225:Q231)</f>
        <v>0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6705</v>
      </c>
      <c r="E27" s="16">
        <f>SUM(death!E232:E238)</f>
        <v>40</v>
      </c>
      <c r="F27" s="16">
        <f>SUM(death!F232:F238)</f>
        <v>104</v>
      </c>
      <c r="G27" s="16">
        <f>SUM(death!G232:G238)</f>
        <v>1004</v>
      </c>
      <c r="H27" s="16">
        <f>SUM(death!H232:H238)</f>
        <v>64</v>
      </c>
      <c r="I27" s="16">
        <f>SUM(death!I232:I238)</f>
        <v>31</v>
      </c>
      <c r="J27" s="16">
        <f>SUM(death!J232:J238)</f>
        <v>53</v>
      </c>
      <c r="K27" s="16">
        <f>SUM(death!K232:K238)</f>
        <v>27</v>
      </c>
      <c r="L27" s="16">
        <f>SUM(death!L232:L238)</f>
        <v>6892</v>
      </c>
      <c r="M27" s="16">
        <f>SUM(death!M232:M238)</f>
        <v>3</v>
      </c>
      <c r="N27" s="16">
        <f>SUM(death!N232:N238)</f>
        <v>40</v>
      </c>
      <c r="O27" s="16">
        <f>SUM(death!O232:O238)</f>
        <v>78</v>
      </c>
      <c r="P27" s="16">
        <f>SUM(death!P232:P238)</f>
        <v>4</v>
      </c>
      <c r="Q27" s="16">
        <f>SUM(death!Q232:Q238)</f>
        <v>0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6320</v>
      </c>
      <c r="E28" s="16">
        <f>SUM(death!E239:E245)</f>
        <v>25</v>
      </c>
      <c r="F28" s="16">
        <f>SUM(death!F239:F245)</f>
        <v>97</v>
      </c>
      <c r="G28" s="16">
        <f>SUM(death!G239:G245)</f>
        <v>819</v>
      </c>
      <c r="H28" s="16">
        <f>SUM(death!H239:H245)</f>
        <v>71</v>
      </c>
      <c r="I28" s="16">
        <f>SUM(death!I239:I245)</f>
        <v>27</v>
      </c>
      <c r="J28" s="16">
        <f>SUM(death!J239:J245)</f>
        <v>-98</v>
      </c>
      <c r="K28" s="16">
        <f>SUM(death!K239:K245)</f>
        <v>11</v>
      </c>
      <c r="L28" s="16">
        <f>SUM(death!L239:L245)</f>
        <v>6084</v>
      </c>
      <c r="M28" s="16">
        <f>SUM(death!M239:M245)</f>
        <v>0</v>
      </c>
      <c r="N28" s="16">
        <f>SUM(death!N239:N245)</f>
        <v>39</v>
      </c>
      <c r="O28" s="16">
        <f>SUM(death!O239:O245)</f>
        <v>88</v>
      </c>
      <c r="P28" s="16">
        <f>SUM(death!P239:P245)</f>
        <v>1</v>
      </c>
      <c r="Q28" s="16">
        <f>SUM(death!Q239:Q245)</f>
        <v>0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5876</v>
      </c>
      <c r="E29" s="16">
        <f>SUM(death!E246:E252)</f>
        <v>30</v>
      </c>
      <c r="F29" s="16">
        <f>SUM(death!F246:F252)</f>
        <v>97</v>
      </c>
      <c r="G29" s="16">
        <f>SUM(death!G246:G252)</f>
        <v>831</v>
      </c>
      <c r="H29" s="16">
        <f>SUM(death!H246:H252)</f>
        <v>54</v>
      </c>
      <c r="I29" s="16">
        <f>SUM(death!I246:I252)</f>
        <v>25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24</v>
      </c>
      <c r="O29" s="16">
        <f>SUM(death!O246:O252)</f>
        <v>107</v>
      </c>
      <c r="P29" s="16">
        <f>SUM(death!P246:P252)</f>
        <v>3</v>
      </c>
      <c r="Q29" s="16">
        <f>SUM(death!Q246:Q252)</f>
        <v>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5135</v>
      </c>
      <c r="E30" s="16">
        <f>SUM(death!E253:E259)</f>
        <v>24</v>
      </c>
      <c r="F30" s="16">
        <f>SUM(death!F253:F259)</f>
        <v>217</v>
      </c>
      <c r="G30" s="16">
        <f>SUM(death!G253:G259)</f>
        <v>864</v>
      </c>
      <c r="H30" s="16">
        <f>SUM(death!H253:H259)</f>
        <v>77</v>
      </c>
      <c r="I30" s="16">
        <f>SUM(death!I253:I259)</f>
        <v>15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27</v>
      </c>
      <c r="O30" s="16">
        <f>SUM(death!O253:O259)</f>
        <v>118</v>
      </c>
      <c r="P30" s="16">
        <f>SUM(death!P253:P259)</f>
        <v>20</v>
      </c>
      <c r="Q30" s="16">
        <f>SUM(death!Q253:Q259)</f>
        <v>0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5341</v>
      </c>
      <c r="E31" s="16">
        <f>SUM(death!E260:E266)</f>
        <v>36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32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52</v>
      </c>
      <c r="O31" s="16">
        <f>SUM(death!O260:O266)</f>
        <v>148</v>
      </c>
      <c r="P31" s="16">
        <f>SUM(death!P260:P266)</f>
        <v>10</v>
      </c>
      <c r="Q31" s="16">
        <f>SUM(death!Q260:Q266)</f>
        <v>0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5439</v>
      </c>
      <c r="E32" s="16">
        <f>SUM(death!E267:E273)</f>
        <v>74</v>
      </c>
      <c r="F32" s="16">
        <f>SUM(death!F267:F273)</f>
        <v>443</v>
      </c>
      <c r="G32" s="16">
        <f>SUM(death!G267:G273)</f>
        <v>1288</v>
      </c>
      <c r="H32" s="16">
        <f>SUM(death!H267:H273)</f>
        <v>211</v>
      </c>
      <c r="I32" s="16">
        <f>SUM(death!I267:I273)</f>
        <v>99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55</v>
      </c>
      <c r="O32" s="16">
        <f>SUM(death!O267:O273)</f>
        <v>200</v>
      </c>
      <c r="P32" s="16">
        <f>SUM(death!P267:P273)</f>
        <v>21</v>
      </c>
      <c r="Q32" s="16">
        <f>SUM(death!Q267:Q273)</f>
        <v>0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4946</v>
      </c>
      <c r="E33" s="16">
        <f>SUM(death!E274:E280)</f>
        <v>69</v>
      </c>
      <c r="F33" s="16">
        <f>SUM(death!F274:F280)</f>
        <v>487</v>
      </c>
      <c r="G33" s="16">
        <f>SUM(death!G274:G280)</f>
        <v>1368</v>
      </c>
      <c r="H33" s="16">
        <f>SUM(death!H274:H280)</f>
        <v>363</v>
      </c>
      <c r="I33" s="16">
        <f>SUM(death!I274:I280)</f>
        <v>85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227</v>
      </c>
      <c r="O33" s="16">
        <f>SUM(death!O274:O280)</f>
        <v>245</v>
      </c>
      <c r="P33" s="16">
        <f>SUM(death!P274:P280)</f>
        <v>26</v>
      </c>
      <c r="Q33" s="16">
        <f>SUM(death!Q274:Q280)</f>
        <v>0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5180</v>
      </c>
      <c r="E34" s="16">
        <f>SUM(death!E281:E287)</f>
        <v>93</v>
      </c>
      <c r="F34" s="16">
        <f>SUM(death!F281:F287)</f>
        <v>502</v>
      </c>
      <c r="G34" s="16">
        <f>SUM(death!G281:G287)</f>
        <v>1587</v>
      </c>
      <c r="H34" s="16">
        <f>SUM(death!H281:H287)</f>
        <v>475</v>
      </c>
      <c r="I34" s="16">
        <f>SUM(death!I281:I287)</f>
        <v>134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138</v>
      </c>
      <c r="O34" s="16">
        <f>SUM(death!O281:O287)</f>
        <v>266</v>
      </c>
      <c r="P34" s="16">
        <f>SUM(death!P281:P287)</f>
        <v>38</v>
      </c>
      <c r="Q34" s="16">
        <f>SUM(death!Q281:Q287)</f>
        <v>0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5221</v>
      </c>
      <c r="E35" s="16">
        <f>SUM(death!E288:E294)</f>
        <v>172</v>
      </c>
      <c r="F35" s="16">
        <f>SUM(death!F288:F294)</f>
        <v>753</v>
      </c>
      <c r="G35" s="16">
        <f>SUM(death!G288:G294)</f>
        <v>1831</v>
      </c>
      <c r="H35" s="16">
        <f>SUM(death!H288:H294)</f>
        <v>821</v>
      </c>
      <c r="I35" s="16">
        <f>SUM(death!I288:I294)</f>
        <v>169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152</v>
      </c>
      <c r="O35" s="16">
        <f>SUM(death!O288:O294)</f>
        <v>233</v>
      </c>
      <c r="P35" s="16">
        <f>SUM(death!P288:P294)</f>
        <v>42</v>
      </c>
      <c r="Q35" s="16">
        <f>SUM(death!Q288:Q294)</f>
        <v>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5818</v>
      </c>
      <c r="E36" s="16">
        <f>SUM(death!E295:E301)</f>
        <v>264</v>
      </c>
      <c r="F36" s="16">
        <f>SUM(death!F295:F301)</f>
        <v>1166</v>
      </c>
      <c r="G36" s="16">
        <f>SUM(death!G295:G301)</f>
        <v>2241</v>
      </c>
      <c r="H36" s="16">
        <f>SUM(death!H295:H301)</f>
        <v>1250</v>
      </c>
      <c r="I36" s="16">
        <f>SUM(death!I295:I301)</f>
        <v>297</v>
      </c>
      <c r="J36" s="16">
        <f>SUM(death!J295:J301)</f>
        <v>397</v>
      </c>
      <c r="K36" s="16">
        <f>SUM(death!K295:K301)</f>
        <v>15</v>
      </c>
      <c r="L36" s="16">
        <f>SUM(death!L295:L301)</f>
        <v>3459</v>
      </c>
      <c r="M36" s="16">
        <f>SUM(death!M295:M301)</f>
        <v>30</v>
      </c>
      <c r="N36" s="16">
        <f>SUM(death!N295:N301)</f>
        <v>197</v>
      </c>
      <c r="O36" s="16">
        <f>SUM(death!O295:O301)</f>
        <v>193</v>
      </c>
      <c r="P36" s="16">
        <f>SUM(death!P295:P301)</f>
        <v>86</v>
      </c>
      <c r="Q36" s="16">
        <f>SUM(death!Q295:Q301)</f>
        <v>0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6012</v>
      </c>
      <c r="E37" s="32">
        <f>SUM(death!E302:E308)</f>
        <v>451</v>
      </c>
      <c r="F37" s="32">
        <f>SUM(death!F302:F308)</f>
        <v>2409</v>
      </c>
      <c r="G37" s="32">
        <f>SUM(death!G302:G308)</f>
        <v>2682</v>
      </c>
      <c r="H37" s="32">
        <f>SUM(death!H302:H308)</f>
        <v>1821</v>
      </c>
      <c r="I37" s="32">
        <f>SUM(death!I302:I308)</f>
        <v>390</v>
      </c>
      <c r="J37" s="32">
        <f>SUM(death!J302:J308)</f>
        <v>927</v>
      </c>
      <c r="K37" s="32">
        <f>SUM(death!K302:K308)</f>
        <v>5</v>
      </c>
      <c r="L37" s="32">
        <f>SUM(death!L302:L308)</f>
        <v>2940</v>
      </c>
      <c r="M37" s="32">
        <f>SUM(death!M302:M308)</f>
        <v>33</v>
      </c>
      <c r="N37" s="32">
        <f>SUM(death!N302:N308)</f>
        <v>256</v>
      </c>
      <c r="O37" s="32">
        <f>SUM(death!O302:O308)</f>
        <v>140</v>
      </c>
      <c r="P37" s="32">
        <f>SUM(death!P302:P308)</f>
        <v>151</v>
      </c>
      <c r="Q37" s="32">
        <f>SUM(death!Q302:Q308)</f>
        <v>0</v>
      </c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7311</v>
      </c>
      <c r="E38" s="32">
        <f>SUM(death!E309:E315)</f>
        <v>859</v>
      </c>
      <c r="F38" s="32">
        <f>SUM(death!F309:F315)</f>
        <v>3432</v>
      </c>
      <c r="G38" s="32">
        <f>SUM(death!G309:G315)</f>
        <v>2993</v>
      </c>
      <c r="H38" s="32">
        <f>SUM(death!H309:H315)</f>
        <v>2327</v>
      </c>
      <c r="I38" s="32">
        <f>SUM(death!I309:I315)</f>
        <v>574</v>
      </c>
      <c r="J38" s="32">
        <f>SUM(death!J309:J315)</f>
        <v>1318</v>
      </c>
      <c r="K38" s="32">
        <f>SUM(death!K309:K315)</f>
        <v>84</v>
      </c>
      <c r="L38" s="32">
        <f>SUM(death!L309:L315)</f>
        <v>2323</v>
      </c>
      <c r="M38" s="32">
        <f>SUM(death!M309:M315)</f>
        <v>32</v>
      </c>
      <c r="N38" s="32">
        <f>SUM(death!N309:N315)</f>
        <v>328</v>
      </c>
      <c r="O38" s="32">
        <f>SUM(death!O309:O315)</f>
        <v>103</v>
      </c>
      <c r="P38" s="32">
        <f>SUM(death!P309:P315)</f>
        <v>281</v>
      </c>
      <c r="Q38" s="32">
        <f>SUM(death!Q309:Q315)</f>
        <v>0</v>
      </c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8160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487</v>
      </c>
      <c r="J39" s="32">
        <f>SUM(death!J316:J322)</f>
        <v>1366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437</v>
      </c>
      <c r="O39" s="32">
        <f>SUM(death!O316:O322)</f>
        <v>61</v>
      </c>
      <c r="P39" s="32">
        <f>SUM(death!P316:P322)</f>
        <v>418</v>
      </c>
      <c r="Q39" s="32">
        <f>SUM(death!Q316:Q322)</f>
        <v>0</v>
      </c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11128</v>
      </c>
      <c r="E40" s="32">
        <f>SUM(death!E323:E329)</f>
        <v>1586</v>
      </c>
      <c r="F40" s="32">
        <f>SUM(death!F323:F329)</f>
        <v>4192</v>
      </c>
      <c r="G40" s="32">
        <f>SUM(death!G323:G329)</f>
        <v>3309</v>
      </c>
      <c r="H40" s="32">
        <f>SUM(death!H323:H329)</f>
        <v>3094</v>
      </c>
      <c r="I40" s="32">
        <f>SUM(death!I323:I329)</f>
        <v>408</v>
      </c>
      <c r="J40" s="32">
        <f>SUM(death!J323:J329)</f>
        <v>1197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505</v>
      </c>
      <c r="O40" s="32">
        <f>SUM(death!O323:O329)</f>
        <v>69</v>
      </c>
      <c r="P40" s="32">
        <f>SUM(death!P323:P329)</f>
        <v>559</v>
      </c>
      <c r="Q40" s="32">
        <f>SUM(death!Q323:Q329)</f>
        <v>0</v>
      </c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10819</v>
      </c>
      <c r="E41" s="16">
        <f>SUM(death!E330:E336)</f>
        <v>2147</v>
      </c>
      <c r="F41" s="16">
        <f>SUM(death!F330:F336)</f>
        <v>3605</v>
      </c>
      <c r="G41" s="16">
        <f>SUM(death!G330:G336)</f>
        <v>3072</v>
      </c>
      <c r="H41" s="16">
        <f>SUM(death!H330:H336)</f>
        <v>3222</v>
      </c>
      <c r="I41" s="16">
        <f>SUM(death!I330:I336)</f>
        <v>459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547</v>
      </c>
      <c r="O41" s="16">
        <f>SUM(death!O330:O336)</f>
        <v>51</v>
      </c>
      <c r="P41" s="16">
        <f>SUM(death!P330:P336)</f>
        <v>717</v>
      </c>
      <c r="Q41" s="16">
        <f>SUM(death!Q330:Q336)</f>
        <v>0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1584</v>
      </c>
      <c r="D42" s="16">
        <f>SUM(death!D337:D343)</f>
        <v>16051</v>
      </c>
      <c r="E42" s="16">
        <f>SUM(death!E337:E343)</f>
        <v>2683</v>
      </c>
      <c r="F42" s="16">
        <f>SUM(death!F337:F343)</f>
        <v>2837</v>
      </c>
      <c r="G42" s="16">
        <f>SUM(death!G337:G343)</f>
        <v>2436</v>
      </c>
      <c r="H42" s="16">
        <f>SUM(death!H337:H343)</f>
        <v>3000</v>
      </c>
      <c r="I42" s="16">
        <f>SUM(death!I337:I343)</f>
        <v>342</v>
      </c>
      <c r="J42" s="16">
        <f>SUM(death!J337:J343)</f>
        <v>773</v>
      </c>
      <c r="K42" s="16">
        <f>SUM(death!K337:K343)</f>
        <v>386</v>
      </c>
      <c r="L42" s="16">
        <f>SUM(death!L337:L343)</f>
        <v>4108</v>
      </c>
      <c r="M42" s="16">
        <f>SUM(death!M337:M343)</f>
        <v>47</v>
      </c>
      <c r="N42" s="16">
        <f>SUM(death!N337:N343)</f>
        <v>645</v>
      </c>
      <c r="O42" s="16">
        <f>SUM(death!O337:O343)</f>
        <v>53</v>
      </c>
      <c r="P42" s="16">
        <f>SUM(death!P337:P343)</f>
        <v>735</v>
      </c>
      <c r="Q42" s="16">
        <f>SUM(death!Q337:Q343)</f>
        <v>0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1372</v>
      </c>
      <c r="D43" s="16">
        <f>SUM(death!D344:D350)</f>
        <v>17901</v>
      </c>
      <c r="E43" s="16">
        <f>SUM(death!E344:E350)</f>
        <v>3117</v>
      </c>
      <c r="F43" s="16">
        <f>SUM(death!F344:F350)</f>
        <v>2768</v>
      </c>
      <c r="G43" s="16">
        <f>SUM(death!G344:G350)</f>
        <v>1886</v>
      </c>
      <c r="H43" s="16">
        <f>SUM(death!H344:H350)</f>
        <v>2925</v>
      </c>
      <c r="I43" s="16">
        <f>SUM(death!I344:I350)</f>
        <v>366</v>
      </c>
      <c r="J43" s="16">
        <f>SUM(death!J344:J350)</f>
        <v>631</v>
      </c>
      <c r="K43" s="16">
        <f>SUM(death!K344:K350)</f>
        <v>447</v>
      </c>
      <c r="L43" s="16">
        <f>SUM(death!L344:L350)</f>
        <v>4461</v>
      </c>
      <c r="M43" s="16">
        <f>SUM(death!M344:M350)</f>
        <v>25</v>
      </c>
      <c r="N43" s="16">
        <f>SUM(death!N344:N350)</f>
        <v>762</v>
      </c>
      <c r="O43" s="16">
        <f>SUM(death!O344:O350)</f>
        <v>82</v>
      </c>
      <c r="P43" s="16">
        <f>SUM(death!P344:P350)</f>
        <v>633</v>
      </c>
      <c r="Q43" s="16">
        <f>SUM(death!Q344:Q350)</f>
        <v>0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1302</v>
      </c>
      <c r="D44" s="16">
        <f>SUM(death!D351:D357)</f>
        <v>19262</v>
      </c>
      <c r="E44" s="16">
        <f>SUM(death!E351:E357)</f>
        <v>4294</v>
      </c>
      <c r="F44" s="16">
        <f>SUM(death!F351:F357)</f>
        <v>2650</v>
      </c>
      <c r="G44" s="16">
        <f>SUM(death!G351:G357)</f>
        <v>1429</v>
      </c>
      <c r="H44" s="16">
        <f>SUM(death!H351:H357)</f>
        <v>3236</v>
      </c>
      <c r="I44" s="16">
        <f>SUM(death!I351:I357)</f>
        <v>444</v>
      </c>
      <c r="J44" s="16">
        <f>SUM(death!J351:J357)</f>
        <v>675</v>
      </c>
      <c r="K44" s="16">
        <f>SUM(death!K351:K357)</f>
        <v>479</v>
      </c>
      <c r="L44" s="16">
        <f>SUM(death!L351:L357)</f>
        <v>5362</v>
      </c>
      <c r="M44" s="16">
        <f>SUM(death!M351:M357)</f>
        <v>34</v>
      </c>
      <c r="N44" s="16">
        <f>SUM(death!N351:N357)</f>
        <v>837</v>
      </c>
      <c r="O44" s="16">
        <f>SUM(death!O351:O357)</f>
        <v>100</v>
      </c>
      <c r="P44" s="16">
        <f>SUM(death!P351:P357)</f>
        <v>878</v>
      </c>
      <c r="Q44" s="16">
        <f>SUM(death!Q351:Q357)</f>
        <v>0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16380</v>
      </c>
      <c r="E45" s="16">
        <f>SUM(death!E358:E364)</f>
        <v>3897</v>
      </c>
      <c r="F45" s="16">
        <f>SUM(death!F358:F364)</f>
        <v>2202</v>
      </c>
      <c r="G45" s="16">
        <f>SUM(death!G358:G364)</f>
        <v>1068</v>
      </c>
      <c r="H45" s="16">
        <f>SUM(death!H358:H364)</f>
        <v>3357</v>
      </c>
      <c r="I45" s="16">
        <f>SUM(death!I358:I364)</f>
        <v>512</v>
      </c>
      <c r="J45" s="16">
        <f>SUM(death!J358:J364)</f>
        <v>574</v>
      </c>
      <c r="K45" s="16">
        <f>SUM(death!K358:K364)</f>
        <v>286</v>
      </c>
      <c r="L45" s="16">
        <f>SUM(death!L358:L364)</f>
        <v>4375</v>
      </c>
      <c r="M45" s="16">
        <f>SUM(death!M358:M364)</f>
        <v>46</v>
      </c>
      <c r="N45" s="16">
        <f>SUM(death!N358:N364)</f>
        <v>797</v>
      </c>
      <c r="O45" s="16">
        <f>SUM(death!O358:O364)</f>
        <v>127</v>
      </c>
      <c r="P45" s="16">
        <f>SUM(death!P358:P364)</f>
        <v>530</v>
      </c>
      <c r="Q45" s="16">
        <f>SUM(death!Q358:Q364)</f>
        <v>0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1013</v>
      </c>
      <c r="D46" s="60">
        <f>SUM(death!D365:D371)</f>
        <v>18947</v>
      </c>
      <c r="E46" s="60">
        <f>SUM(death!E365:E371)</f>
        <v>4494</v>
      </c>
      <c r="F46" s="60">
        <f>SUM(death!F365:F371)</f>
        <v>2297</v>
      </c>
      <c r="G46" s="60">
        <f>SUM(death!G365:G371)</f>
        <v>847</v>
      </c>
      <c r="H46" s="60">
        <f>SUM(death!H365:H371)</f>
        <v>4277</v>
      </c>
      <c r="I46" s="60">
        <f>SUM(death!I365:I371)</f>
        <v>617</v>
      </c>
      <c r="J46" s="60">
        <f>SUM(death!J365:J371)</f>
        <v>501</v>
      </c>
      <c r="K46" s="60">
        <f>SUM(death!K365:K371)</f>
        <v>448</v>
      </c>
      <c r="L46" s="60">
        <f>SUM(death!L365:L371)</f>
        <v>4879</v>
      </c>
      <c r="M46" s="60">
        <f>SUM(death!M365:M371)</f>
        <v>55</v>
      </c>
      <c r="N46" s="60">
        <f>SUM(death!N365:N371)</f>
        <v>835</v>
      </c>
      <c r="O46" s="60">
        <f>SUM(death!O365:O371)</f>
        <v>190</v>
      </c>
      <c r="P46" s="60">
        <f>SUM(death!P365:P371)</f>
        <v>443</v>
      </c>
      <c r="Q46" s="60">
        <f>SUM(death!Q365:Q371)</f>
        <v>0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49824</v>
      </c>
      <c r="D47" s="16">
        <f t="shared" si="28"/>
        <v>339239</v>
      </c>
      <c r="E47" s="16">
        <f t="shared" si="28"/>
        <v>30297</v>
      </c>
      <c r="F47" s="16">
        <f t="shared" si="28"/>
        <v>62866</v>
      </c>
      <c r="G47" s="16">
        <f t="shared" si="28"/>
        <v>54685</v>
      </c>
      <c r="H47" s="16">
        <f t="shared" si="28"/>
        <v>70860</v>
      </c>
      <c r="I47" s="16">
        <f t="shared" si="28"/>
        <v>11090</v>
      </c>
      <c r="J47" s="16">
        <f t="shared" si="28"/>
        <v>19200</v>
      </c>
      <c r="K47" s="16">
        <f t="shared" si="28"/>
        <v>8279</v>
      </c>
      <c r="L47" s="16">
        <f t="shared" si="28"/>
        <v>191139</v>
      </c>
      <c r="M47" s="16">
        <f t="shared" si="28"/>
        <v>2204</v>
      </c>
      <c r="N47" s="16">
        <f t="shared" si="28"/>
        <v>15171</v>
      </c>
      <c r="O47" s="16">
        <f t="shared" ref="O47:P47" si="29">SUM(O2:O45)</f>
        <v>3226</v>
      </c>
      <c r="P47" s="16">
        <f t="shared" si="29"/>
        <v>5881</v>
      </c>
      <c r="Q47" s="16">
        <f t="shared" ref="Q47" si="30">SUM(Q2:Q45)</f>
        <v>0</v>
      </c>
    </row>
    <row r="50" spans="1:20" x14ac:dyDescent="0.25">
      <c r="A50">
        <f t="shared" ref="A50:A102" si="31">A49+1</f>
        <v>1</v>
      </c>
      <c r="B50" s="16">
        <f>SUM(death!B372:B378)</f>
        <v>3423</v>
      </c>
      <c r="C50" s="16">
        <f>SUM(death!C372:C378)</f>
        <v>1037</v>
      </c>
      <c r="D50" s="16">
        <f>SUM(death!D372:D378)</f>
        <v>23143</v>
      </c>
      <c r="E50" s="16">
        <f>SUM(death!E372:E378)</f>
        <v>6145</v>
      </c>
      <c r="F50" s="16">
        <f>SUM(death!F372:F378)</f>
        <v>2721</v>
      </c>
      <c r="G50" s="16">
        <f>SUM(death!G372:G378)</f>
        <v>631</v>
      </c>
      <c r="H50" s="16">
        <f>SUM(death!H372:H378)</f>
        <v>6430</v>
      </c>
      <c r="I50" s="16">
        <f>SUM(death!I372:I378)</f>
        <v>754</v>
      </c>
      <c r="J50" s="16">
        <f>SUM(death!J372:J378)</f>
        <v>377</v>
      </c>
      <c r="K50" s="16">
        <f>SUM(death!K372:K378)</f>
        <v>706</v>
      </c>
      <c r="L50" s="16">
        <f>SUM(death!L372:L378)</f>
        <v>7082</v>
      </c>
      <c r="M50" s="16">
        <f>SUM(death!M372:M378)</f>
        <v>85</v>
      </c>
      <c r="N50" s="16">
        <f>SUM(death!N372:N378)</f>
        <v>1068</v>
      </c>
      <c r="O50" s="16">
        <f>SUM(death!O372:O378)</f>
        <v>255</v>
      </c>
      <c r="P50" s="16">
        <f>SUM(death!P372:P378)</f>
        <v>399</v>
      </c>
      <c r="Q50" s="16">
        <f>SUM(death!Q372:Q378)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31"/>
        <v>2</v>
      </c>
      <c r="B51" s="16">
        <f>SUM(death!B379:B385)</f>
        <v>3422</v>
      </c>
      <c r="C51" s="16">
        <f>SUM(death!C379:C385)</f>
        <v>1440</v>
      </c>
      <c r="D51" s="16">
        <f>SUM(death!D379:D385)</f>
        <v>23783</v>
      </c>
      <c r="E51" s="16">
        <f>SUM(death!E379:E385)</f>
        <v>5965</v>
      </c>
      <c r="F51" s="16">
        <f>SUM(death!F379:F385)</f>
        <v>2537</v>
      </c>
      <c r="G51" s="16">
        <f>SUM(death!G379:G385)</f>
        <v>632</v>
      </c>
      <c r="H51" s="16">
        <f>SUM(death!H379:H385)</f>
        <v>7862</v>
      </c>
      <c r="I51" s="16">
        <f>SUM(death!I379:I385)</f>
        <v>646</v>
      </c>
      <c r="J51" s="16">
        <f>SUM(death!J379:J385)</f>
        <v>357</v>
      </c>
      <c r="K51" s="16">
        <f>SUM(death!K379:K385)</f>
        <v>890</v>
      </c>
      <c r="L51" s="16">
        <f>SUM(death!L379:L385)</f>
        <v>6747</v>
      </c>
      <c r="M51" s="16">
        <f>SUM(death!M379:M385)</f>
        <v>264</v>
      </c>
      <c r="N51" s="16">
        <f>SUM(death!N379:N385)</f>
        <v>1032</v>
      </c>
      <c r="O51" s="16">
        <f>SUM(death!O379:O385)</f>
        <v>334</v>
      </c>
      <c r="P51" s="16">
        <f>SUM(death!P379:P385)</f>
        <v>359</v>
      </c>
      <c r="Q51" s="16">
        <f>SUM(death!Q379:Q385)</f>
        <v>0</v>
      </c>
      <c r="S51" s="11">
        <f t="shared" ref="S51:T51" si="32">S50+7</f>
        <v>42745</v>
      </c>
      <c r="T51" s="11">
        <f t="shared" si="32"/>
        <v>42751</v>
      </c>
    </row>
    <row r="52" spans="1:20" x14ac:dyDescent="0.25">
      <c r="A52">
        <f t="shared" si="31"/>
        <v>3</v>
      </c>
      <c r="B52" s="16">
        <f>SUM(death!B386:B392)</f>
        <v>3284</v>
      </c>
      <c r="C52" s="16">
        <f>SUM(death!C386:C392)</f>
        <v>2127</v>
      </c>
      <c r="D52" s="16">
        <f>SUM(death!D386:D392)</f>
        <v>21968</v>
      </c>
      <c r="E52" s="16">
        <f>SUM(death!E386:E392)</f>
        <v>5395</v>
      </c>
      <c r="F52" s="16">
        <f>SUM(death!F386:F392)</f>
        <v>2768</v>
      </c>
      <c r="G52" s="16">
        <f>SUM(death!G386:G392)</f>
        <v>580</v>
      </c>
      <c r="H52" s="16">
        <f>SUM(death!H386:H392)</f>
        <v>8700</v>
      </c>
      <c r="I52" s="16">
        <f>SUM(death!I386:I392)</f>
        <v>539</v>
      </c>
      <c r="J52" s="16">
        <f>SUM(death!J386:J392)</f>
        <v>344</v>
      </c>
      <c r="K52" s="16">
        <f>SUM(death!K386:K392)</f>
        <v>682</v>
      </c>
      <c r="L52" s="16">
        <f>SUM(death!L386:L392)</f>
        <v>7190</v>
      </c>
      <c r="M52" s="16">
        <f>SUM(death!M386:M392)</f>
        <v>362</v>
      </c>
      <c r="N52" s="16">
        <f>SUM(death!N386:N392)</f>
        <v>1013</v>
      </c>
      <c r="O52" s="16">
        <f>SUM(death!O386:O392)</f>
        <v>414</v>
      </c>
      <c r="P52" s="16">
        <f>SUM(death!P386:P392)</f>
        <v>336</v>
      </c>
      <c r="Q52" s="16">
        <f>SUM(death!Q386:Q392)</f>
        <v>0</v>
      </c>
      <c r="S52" s="11">
        <f t="shared" ref="S52:T52" si="33">S51+7</f>
        <v>42752</v>
      </c>
      <c r="T52" s="11">
        <f t="shared" si="33"/>
        <v>42758</v>
      </c>
    </row>
    <row r="53" spans="1:20" x14ac:dyDescent="0.25">
      <c r="A53">
        <f t="shared" si="31"/>
        <v>4</v>
      </c>
      <c r="B53" s="16">
        <f>SUM(death!B393:B399)</f>
        <v>3055</v>
      </c>
      <c r="C53" s="16">
        <f>SUM(death!C393:C399)</f>
        <v>2878</v>
      </c>
      <c r="D53" s="16">
        <f>SUM(death!D393:D399)</f>
        <v>22245</v>
      </c>
      <c r="E53" s="16">
        <f>SUM(death!E393:E399)</f>
        <v>4867</v>
      </c>
      <c r="F53" s="16">
        <f>SUM(death!F393:F399)</f>
        <v>3011</v>
      </c>
      <c r="G53" s="16">
        <f>SUM(death!G393:G399)</f>
        <v>576</v>
      </c>
      <c r="H53" s="16">
        <f>SUM(death!H393:H399)</f>
        <v>8238</v>
      </c>
      <c r="I53" s="16">
        <f>SUM(death!I393:I399)</f>
        <v>462</v>
      </c>
      <c r="J53" s="16">
        <f>SUM(death!J393:J399)</f>
        <v>313</v>
      </c>
      <c r="K53" s="16">
        <f>SUM(death!K393:K399)</f>
        <v>586</v>
      </c>
      <c r="L53" s="16">
        <f>SUM(death!L393:L399)</f>
        <v>7467</v>
      </c>
      <c r="M53" s="16">
        <f>SUM(death!M393:M399)</f>
        <v>337</v>
      </c>
      <c r="N53" s="16">
        <f>SUM(death!N393:N399)</f>
        <v>922</v>
      </c>
      <c r="O53" s="16">
        <f>SUM(death!O393:O399)</f>
        <v>377</v>
      </c>
      <c r="P53" s="16">
        <f>SUM(death!P393:P399)</f>
        <v>303</v>
      </c>
      <c r="Q53" s="16">
        <f>SUM(death!Q393:Q399)</f>
        <v>0</v>
      </c>
      <c r="S53" s="11">
        <f t="shared" ref="S53:T53" si="34">S52+7</f>
        <v>42759</v>
      </c>
      <c r="T53" s="11">
        <f t="shared" si="34"/>
        <v>42765</v>
      </c>
    </row>
    <row r="54" spans="1:20" x14ac:dyDescent="0.25">
      <c r="A54">
        <f t="shared" si="31"/>
        <v>5</v>
      </c>
      <c r="B54" s="16">
        <f>SUM(death!B400:B406)</f>
        <v>2757</v>
      </c>
      <c r="C54" s="16">
        <f>SUM(death!C400:C406)</f>
        <v>3067</v>
      </c>
      <c r="D54" s="16">
        <f>SUM(death!D400:D406)</f>
        <v>20900</v>
      </c>
      <c r="E54" s="16">
        <f>SUM(death!E400:E406)</f>
        <v>4545</v>
      </c>
      <c r="F54" s="16">
        <f>SUM(death!F400:F406)</f>
        <v>2910</v>
      </c>
      <c r="G54" s="16">
        <f>SUM(death!G400:G406)</f>
        <v>510</v>
      </c>
      <c r="H54" s="16">
        <f>SUM(death!H400:H406)</f>
        <v>6314</v>
      </c>
      <c r="I54" s="16">
        <f>SUM(death!I400:I406)</f>
        <v>408</v>
      </c>
      <c r="J54" s="16">
        <f>SUM(death!J400:J406)</f>
        <v>297</v>
      </c>
      <c r="K54" s="16">
        <f>SUM(death!K400:K406)</f>
        <v>524</v>
      </c>
      <c r="L54" s="16">
        <f>SUM(death!L400:L406)</f>
        <v>7030</v>
      </c>
      <c r="M54" s="16">
        <f>SUM(death!M400:M406)</f>
        <v>379</v>
      </c>
      <c r="N54" s="16">
        <f>SUM(death!N400:N406)</f>
        <v>719</v>
      </c>
      <c r="O54" s="16">
        <f>SUM(death!O400:O406)</f>
        <v>325</v>
      </c>
      <c r="P54" s="16">
        <f>SUM(death!P400:P406)</f>
        <v>291</v>
      </c>
      <c r="Q54" s="16">
        <f>SUM(death!Q400:Q406)</f>
        <v>0</v>
      </c>
      <c r="S54" s="11">
        <f t="shared" ref="S54:T54" si="35">S53+7</f>
        <v>42766</v>
      </c>
      <c r="T54" s="11">
        <f t="shared" si="35"/>
        <v>42772</v>
      </c>
    </row>
    <row r="55" spans="1:20" x14ac:dyDescent="0.25">
      <c r="A55">
        <f t="shared" si="31"/>
        <v>6</v>
      </c>
      <c r="B55" s="16">
        <f>SUM(death!B407:B413)</f>
        <v>2304</v>
      </c>
      <c r="C55" s="16">
        <f>SUM(death!C407:C413)</f>
        <v>3361</v>
      </c>
      <c r="D55" s="16">
        <f>SUM(death!D407:D413)</f>
        <v>17495</v>
      </c>
      <c r="E55" s="16">
        <f>SUM(death!E407:E413)</f>
        <v>3399</v>
      </c>
      <c r="F55" s="16">
        <f>SUM(death!F407:F413)</f>
        <v>2851</v>
      </c>
      <c r="G55" s="16">
        <f>SUM(death!G407:G413)</f>
        <v>476</v>
      </c>
      <c r="H55" s="16">
        <f>SUM(death!H407:H413)</f>
        <v>4706</v>
      </c>
      <c r="I55" s="16">
        <f>SUM(death!I407:I413)</f>
        <v>420</v>
      </c>
      <c r="J55" s="16">
        <f>SUM(death!J407:J413)</f>
        <v>273</v>
      </c>
      <c r="K55" s="16">
        <f>SUM(death!K407:K413)</f>
        <v>313</v>
      </c>
      <c r="L55" s="16">
        <f>SUM(death!L407:L413)</f>
        <v>7711</v>
      </c>
      <c r="M55" s="16">
        <f>SUM(death!M407:M413)</f>
        <v>262</v>
      </c>
      <c r="N55" s="16">
        <f>SUM(death!N407:N413)</f>
        <v>501</v>
      </c>
      <c r="O55" s="16">
        <f>SUM(death!O407:O413)</f>
        <v>267</v>
      </c>
      <c r="P55" s="16">
        <f>SUM(death!P407:P413)</f>
        <v>199</v>
      </c>
      <c r="Q55" s="16">
        <f>SUM(death!Q407:Q413)</f>
        <v>0</v>
      </c>
      <c r="S55" s="11">
        <f t="shared" ref="S55:T55" si="36">S54+7</f>
        <v>42773</v>
      </c>
      <c r="T55" s="11">
        <f t="shared" si="36"/>
        <v>42779</v>
      </c>
    </row>
    <row r="56" spans="1:20" x14ac:dyDescent="0.25">
      <c r="A56">
        <f t="shared" si="31"/>
        <v>7</v>
      </c>
      <c r="B56" s="16">
        <f>SUM(death!B414:B420)</f>
        <v>2141</v>
      </c>
      <c r="C56" s="16">
        <f>SUM(death!C414:C420)</f>
        <v>2354</v>
      </c>
      <c r="D56" s="16">
        <f>SUM(death!D414:D420)</f>
        <v>13326</v>
      </c>
      <c r="E56" s="16">
        <f>SUM(death!E414:E420)</f>
        <v>2839</v>
      </c>
      <c r="F56" s="16">
        <f>SUM(death!F414:F420)</f>
        <v>2468</v>
      </c>
      <c r="G56" s="16">
        <f>SUM(death!G414:G420)</f>
        <v>538</v>
      </c>
      <c r="H56" s="16">
        <f>SUM(death!H414:H420)</f>
        <v>3423</v>
      </c>
      <c r="I56" s="16">
        <f>SUM(death!I414:I420)</f>
        <v>404</v>
      </c>
      <c r="J56" s="16">
        <f>SUM(death!J414:J420)</f>
        <v>241</v>
      </c>
      <c r="K56" s="16">
        <f>SUM(death!K414:K420)</f>
        <v>221</v>
      </c>
      <c r="L56" s="16">
        <f>SUM(death!L414:L420)</f>
        <v>7259</v>
      </c>
      <c r="M56" s="16">
        <f>SUM(death!M414:M420)</f>
        <v>188</v>
      </c>
      <c r="N56" s="16">
        <f>SUM(death!N414:N420)</f>
        <v>414</v>
      </c>
      <c r="O56" s="16">
        <f>SUM(death!O414:O420)</f>
        <v>189</v>
      </c>
      <c r="P56" s="16">
        <f>SUM(death!P414:P420)</f>
        <v>175</v>
      </c>
      <c r="Q56" s="16">
        <f>SUM(death!Q414:Q420)</f>
        <v>0</v>
      </c>
      <c r="S56" s="11">
        <f t="shared" ref="S56:T56" si="37">S55+7</f>
        <v>42780</v>
      </c>
      <c r="T56" s="11">
        <f t="shared" si="37"/>
        <v>42786</v>
      </c>
    </row>
    <row r="57" spans="1:20" x14ac:dyDescent="0.25">
      <c r="A57">
        <f t="shared" si="31"/>
        <v>8</v>
      </c>
      <c r="B57" s="16">
        <f>SUM(death!B421:B427)</f>
        <v>1981</v>
      </c>
      <c r="C57" s="16">
        <f>SUM(death!C421:C427)</f>
        <v>2041</v>
      </c>
      <c r="D57" s="16">
        <f>SUM(death!D421:D427)</f>
        <v>13897</v>
      </c>
      <c r="E57" s="16">
        <f>SUM(death!E421:E427)</f>
        <v>2206</v>
      </c>
      <c r="F57" s="16">
        <f>SUM(death!F421:F427)</f>
        <v>2150</v>
      </c>
      <c r="G57" s="16">
        <f>SUM(death!G421:G427)</f>
        <v>590</v>
      </c>
      <c r="H57" s="16">
        <f>SUM(death!H421:H427)</f>
        <v>2273</v>
      </c>
      <c r="I57" s="16">
        <f>SUM(death!I421:I427)</f>
        <v>348</v>
      </c>
      <c r="J57" s="16">
        <f>SUM(death!J421:J427)</f>
        <v>174</v>
      </c>
      <c r="K57" s="16">
        <f>SUM(death!K421:K427)</f>
        <v>177</v>
      </c>
      <c r="L57" s="16">
        <f>SUM(death!L421:L427)</f>
        <v>8438</v>
      </c>
      <c r="M57" s="16">
        <f>SUM(death!M421:M427)</f>
        <v>183</v>
      </c>
      <c r="N57" s="16">
        <f>SUM(death!N421:N427)</f>
        <v>315</v>
      </c>
      <c r="O57" s="16">
        <f>SUM(death!O421:O427)</f>
        <v>175</v>
      </c>
      <c r="P57" s="16">
        <f>SUM(death!P421:P427)</f>
        <v>175</v>
      </c>
      <c r="Q57" s="16">
        <f>SUM(death!Q421:Q427)</f>
        <v>0</v>
      </c>
      <c r="S57" s="11">
        <f t="shared" ref="S57:T57" si="38">S56+7</f>
        <v>42787</v>
      </c>
      <c r="T57" s="11">
        <f t="shared" si="38"/>
        <v>42793</v>
      </c>
    </row>
    <row r="58" spans="1:20" x14ac:dyDescent="0.25">
      <c r="A58">
        <f t="shared" si="31"/>
        <v>9</v>
      </c>
      <c r="B58" s="16">
        <f>SUM(death!B428:B434)</f>
        <v>2086</v>
      </c>
      <c r="C58" s="16">
        <f>SUM(death!C428:C434)</f>
        <v>1996</v>
      </c>
      <c r="D58" s="16">
        <f>SUM(death!D428:D434)</f>
        <v>11884</v>
      </c>
      <c r="E58" s="16">
        <f>SUM(death!E428:E434)</f>
        <v>1832</v>
      </c>
      <c r="F58" s="16">
        <f>SUM(death!F428:F434)</f>
        <v>2147</v>
      </c>
      <c r="G58" s="16">
        <f>SUM(death!G428:G434)</f>
        <v>614</v>
      </c>
      <c r="H58" s="16">
        <f>SUM(death!H428:H434)</f>
        <v>1653</v>
      </c>
      <c r="I58" s="16">
        <f>SUM(death!I428:I434)</f>
        <v>274</v>
      </c>
      <c r="J58" s="16">
        <f>SUM(death!J428:J434)</f>
        <v>184</v>
      </c>
      <c r="K58" s="16">
        <f>SUM(death!K428:K434)</f>
        <v>177</v>
      </c>
      <c r="L58" s="16">
        <f>SUM(death!L428:L434)</f>
        <v>10469</v>
      </c>
      <c r="M58" s="16">
        <f>SUM(death!M428:M434)</f>
        <v>103</v>
      </c>
      <c r="N58" s="16">
        <f>SUM(death!N428:N434)</f>
        <v>244</v>
      </c>
      <c r="O58" s="16">
        <f>SUM(death!O428:O434)</f>
        <v>139</v>
      </c>
      <c r="P58" s="16">
        <f>SUM(death!P428:P434)</f>
        <v>152</v>
      </c>
      <c r="Q58" s="16">
        <f>SUM(death!Q428:Q434)</f>
        <v>0</v>
      </c>
      <c r="S58" s="11">
        <f t="shared" ref="S58:T58" si="39">S57+7</f>
        <v>42794</v>
      </c>
      <c r="T58" s="11">
        <f t="shared" si="39"/>
        <v>42800</v>
      </c>
    </row>
    <row r="59" spans="1:20" x14ac:dyDescent="0.25">
      <c r="A59">
        <f t="shared" si="31"/>
        <v>10</v>
      </c>
      <c r="B59" s="16">
        <f>SUM(death!B435:B441)</f>
        <v>2360</v>
      </c>
      <c r="C59" s="16">
        <f>SUM(death!C435:C441)</f>
        <v>1120</v>
      </c>
      <c r="D59" s="16">
        <f>SUM(death!D435:D441)</f>
        <v>8822</v>
      </c>
      <c r="E59" s="16">
        <f>SUM(death!E435:E441)</f>
        <v>1479</v>
      </c>
      <c r="F59" s="16">
        <f>SUM(death!F435:F441)</f>
        <v>1856</v>
      </c>
      <c r="G59" s="16">
        <f>SUM(death!G435:G441)</f>
        <v>543</v>
      </c>
      <c r="H59" s="16">
        <f>SUM(death!H435:H441)</f>
        <v>1017</v>
      </c>
      <c r="I59" s="16">
        <f>SUM(death!I435:I441)</f>
        <v>238</v>
      </c>
      <c r="J59" s="16">
        <f>SUM(death!J435:J441)</f>
        <v>180</v>
      </c>
      <c r="K59" s="16">
        <f>SUM(death!K435:K441)</f>
        <v>143</v>
      </c>
      <c r="L59" s="16">
        <f>SUM(death!L435:L441)</f>
        <v>12818</v>
      </c>
      <c r="M59" s="16">
        <f>SUM(death!M435:M441)</f>
        <v>112</v>
      </c>
      <c r="N59" s="16">
        <f>SUM(death!N435:N441)</f>
        <v>221</v>
      </c>
      <c r="O59" s="16">
        <f>SUM(death!O435:O441)</f>
        <v>120</v>
      </c>
      <c r="P59" s="16">
        <f>SUM(death!P435:P441)</f>
        <v>160</v>
      </c>
      <c r="Q59" s="16">
        <f>SUM(death!Q435:Q441)</f>
        <v>0</v>
      </c>
      <c r="S59" s="11">
        <f t="shared" ref="S59:T59" si="40">S58+7</f>
        <v>42801</v>
      </c>
      <c r="T59" s="11">
        <f t="shared" si="40"/>
        <v>42807</v>
      </c>
    </row>
    <row r="60" spans="1:20" x14ac:dyDescent="0.25">
      <c r="A60">
        <f t="shared" si="31"/>
        <v>11</v>
      </c>
      <c r="B60" s="18">
        <f>SUM(death!B442:B448)</f>
        <v>2797</v>
      </c>
      <c r="C60" s="18">
        <f>SUM(death!C442:C448)</f>
        <v>652</v>
      </c>
      <c r="D60" s="18">
        <f>SUM(death!D442:D448)</f>
        <v>7146</v>
      </c>
      <c r="E60" s="18">
        <f>SUM(death!E442:E448)</f>
        <v>1293</v>
      </c>
      <c r="F60" s="18">
        <f>SUM(death!F442:F448)</f>
        <v>1850</v>
      </c>
      <c r="G60" s="18">
        <f>SUM(death!G442:G448)</f>
        <v>567</v>
      </c>
      <c r="H60" s="18">
        <f>SUM(death!H442:H448)</f>
        <v>640</v>
      </c>
      <c r="I60" s="18">
        <f>SUM(death!I442:I448)</f>
        <v>211</v>
      </c>
      <c r="J60" s="18">
        <f>SUM(death!J442:J448)</f>
        <v>266</v>
      </c>
      <c r="K60" s="18">
        <f>SUM(death!K442:K448)</f>
        <v>116</v>
      </c>
      <c r="L60" s="18">
        <f>SUM(death!L442:L448)</f>
        <v>15813</v>
      </c>
      <c r="M60" s="18">
        <f>SUM(death!M442:M448)</f>
        <v>53</v>
      </c>
      <c r="N60" s="18">
        <f>SUM(death!N442:N448)</f>
        <v>201</v>
      </c>
      <c r="O60" s="18">
        <f>SUM(death!O442:O448)</f>
        <v>81</v>
      </c>
      <c r="P60" s="18">
        <f>SUM(death!P442:P448)</f>
        <v>201</v>
      </c>
      <c r="Q60" s="18">
        <f>SUM(death!Q442:Q448)</f>
        <v>0</v>
      </c>
      <c r="S60" s="11">
        <f t="shared" ref="S60:T60" si="41">S59+7</f>
        <v>42808</v>
      </c>
      <c r="T60" s="11">
        <f t="shared" si="41"/>
        <v>42814</v>
      </c>
    </row>
    <row r="61" spans="1:20" x14ac:dyDescent="0.25">
      <c r="A61">
        <f t="shared" si="31"/>
        <v>12</v>
      </c>
      <c r="B61" s="18">
        <f>SUM(death!B449:B455)</f>
        <v>2991</v>
      </c>
      <c r="C61" s="18">
        <f>SUM(death!C449:C455)</f>
        <v>2100</v>
      </c>
      <c r="D61" s="18">
        <f>SUM(death!D449:D455)</f>
        <v>6959</v>
      </c>
      <c r="E61" s="18">
        <f>SUM(death!E449:E455)</f>
        <v>1203</v>
      </c>
      <c r="F61" s="18">
        <f>SUM(death!F449:F455)</f>
        <v>2321</v>
      </c>
      <c r="G61" s="18">
        <f>SUM(death!G449:G455)</f>
        <v>600</v>
      </c>
      <c r="H61" s="18">
        <f>SUM(death!H449:H455)</f>
        <v>441</v>
      </c>
      <c r="I61" s="18">
        <f>SUM(death!I449:I455)</f>
        <v>196</v>
      </c>
      <c r="J61" s="18">
        <f>SUM(death!J449:J455)</f>
        <v>190</v>
      </c>
      <c r="K61" s="18">
        <f>SUM(death!K449:K455)</f>
        <v>140</v>
      </c>
      <c r="L61" s="18">
        <f>SUM(death!L449:L455)</f>
        <v>18164</v>
      </c>
      <c r="M61" s="18">
        <f>SUM(death!M449:M455)</f>
        <v>79</v>
      </c>
      <c r="N61" s="18">
        <f>SUM(death!N449:N455)</f>
        <v>199</v>
      </c>
      <c r="O61" s="18">
        <f>SUM(death!O449:O455)</f>
        <v>93</v>
      </c>
      <c r="P61" s="18">
        <f>SUM(death!P449:P455)</f>
        <v>182</v>
      </c>
      <c r="Q61" s="18">
        <f>SUM(death!Q449:Q455)</f>
        <v>0</v>
      </c>
      <c r="S61" s="11">
        <f t="shared" ref="S61:T61" si="42">S60+7</f>
        <v>42815</v>
      </c>
      <c r="T61" s="11">
        <f t="shared" si="42"/>
        <v>42821</v>
      </c>
    </row>
    <row r="62" spans="1:20" x14ac:dyDescent="0.25">
      <c r="A62">
        <f t="shared" si="31"/>
        <v>13</v>
      </c>
      <c r="B62" s="18">
        <f>SUM(death!B456:B462)</f>
        <v>3097</v>
      </c>
      <c r="C62" s="18">
        <f>SUM(death!C456:C462)</f>
        <v>688</v>
      </c>
      <c r="D62" s="18">
        <f>SUM(death!D456:D462)</f>
        <v>5707</v>
      </c>
      <c r="E62" s="18">
        <f>SUM(death!E456:E462)</f>
        <v>1101</v>
      </c>
      <c r="F62" s="18">
        <f>SUM(death!F456:F462)</f>
        <v>2054</v>
      </c>
      <c r="G62" s="18">
        <f>SUM(death!G456:G462)</f>
        <v>763</v>
      </c>
      <c r="H62" s="18">
        <f>SUM(death!H456:H462)</f>
        <v>244</v>
      </c>
      <c r="I62" s="18">
        <f>SUM(death!I456:I462)</f>
        <v>183</v>
      </c>
      <c r="J62" s="18">
        <f>SUM(death!J456:J462)</f>
        <v>272</v>
      </c>
      <c r="K62" s="18">
        <f>SUM(death!K456:K462)</f>
        <v>96</v>
      </c>
      <c r="L62" s="18">
        <f>SUM(death!L456:L462)</f>
        <v>19227</v>
      </c>
      <c r="M62" s="18">
        <f>SUM(death!M456:M462)</f>
        <v>52</v>
      </c>
      <c r="N62" s="18">
        <f>SUM(death!N456:N462)</f>
        <v>205</v>
      </c>
      <c r="O62" s="18">
        <f>SUM(death!O456:O462)</f>
        <v>58</v>
      </c>
      <c r="P62" s="18">
        <f>SUM(death!P456:P462)</f>
        <v>193</v>
      </c>
      <c r="Q62" s="18">
        <f>SUM(death!Q456:Q462)</f>
        <v>0</v>
      </c>
      <c r="S62" s="11">
        <f t="shared" ref="S62:T62" si="43">S61+7</f>
        <v>42822</v>
      </c>
      <c r="T62" s="11">
        <f t="shared" si="43"/>
        <v>42828</v>
      </c>
    </row>
    <row r="63" spans="1:20" x14ac:dyDescent="0.25">
      <c r="A63">
        <f t="shared" si="31"/>
        <v>14</v>
      </c>
      <c r="B63" s="18">
        <f>SUM(death!B463:B469)</f>
        <v>3224</v>
      </c>
      <c r="C63" s="18">
        <f>SUM(death!C463:C469)</f>
        <v>630</v>
      </c>
      <c r="D63" s="18">
        <f>SUM(death!D463:D469)</f>
        <v>6809</v>
      </c>
      <c r="E63" s="18">
        <f>SUM(death!E463:E469)</f>
        <v>1440</v>
      </c>
      <c r="F63" s="18">
        <f>SUM(death!F463:F469)</f>
        <v>2101</v>
      </c>
      <c r="G63" s="18">
        <f>SUM(death!G463:G469)</f>
        <v>1330</v>
      </c>
      <c r="H63" s="18">
        <f>SUM(death!H463:H469)</f>
        <v>253</v>
      </c>
      <c r="I63" s="18">
        <f>SUM(death!I463:I469)</f>
        <v>169</v>
      </c>
      <c r="J63" s="18">
        <f>SUM(death!J463:J469)</f>
        <v>304</v>
      </c>
      <c r="K63" s="18">
        <f>SUM(death!K463:K469)</f>
        <v>123</v>
      </c>
      <c r="L63" s="18">
        <f>SUM(death!L463:L469)</f>
        <v>21704</v>
      </c>
      <c r="M63" s="18">
        <f>SUM(death!M463:M469)</f>
        <v>67</v>
      </c>
      <c r="N63" s="18">
        <f>SUM(death!N463:N469)</f>
        <v>234</v>
      </c>
      <c r="O63" s="18">
        <f>SUM(death!O463:O469)</f>
        <v>53</v>
      </c>
      <c r="P63" s="18">
        <f>SUM(death!P463:P469)</f>
        <v>238</v>
      </c>
      <c r="Q63" s="18">
        <f>SUM(death!Q463:Q469)</f>
        <v>0</v>
      </c>
      <c r="S63" s="11">
        <f t="shared" ref="S63:T63" si="44">S62+7</f>
        <v>42829</v>
      </c>
      <c r="T63" s="11">
        <f t="shared" si="44"/>
        <v>42835</v>
      </c>
    </row>
    <row r="64" spans="1:20" x14ac:dyDescent="0.25">
      <c r="A64">
        <f t="shared" si="31"/>
        <v>15</v>
      </c>
      <c r="B64" s="18">
        <f>SUM(death!B470:B476)</f>
        <v>2673</v>
      </c>
      <c r="C64" s="18">
        <f>SUM(death!C470:C476)</f>
        <v>653</v>
      </c>
      <c r="D64" s="18">
        <f>SUM(death!D470:D476)</f>
        <v>4989</v>
      </c>
      <c r="E64" s="18">
        <f>SUM(death!E470:E476)</f>
        <v>1552</v>
      </c>
      <c r="F64" s="18">
        <f>SUM(death!F470:F476)</f>
        <v>1983</v>
      </c>
      <c r="G64" s="18">
        <f>SUM(death!G470:G476)</f>
        <v>2242</v>
      </c>
      <c r="H64" s="18">
        <f>SUM(death!H470:H476)</f>
        <v>187</v>
      </c>
      <c r="I64" s="18">
        <f>SUM(death!I470:I476)</f>
        <v>168</v>
      </c>
      <c r="J64" s="18">
        <f>SUM(death!J470:J476)</f>
        <v>274</v>
      </c>
      <c r="K64" s="18">
        <f>SUM(death!K470:K476)</f>
        <v>167</v>
      </c>
      <c r="L64" s="18">
        <f>SUM(death!L470:L476)</f>
        <v>20198</v>
      </c>
      <c r="M64" s="18">
        <f>SUM(death!M470:M476)</f>
        <v>51</v>
      </c>
      <c r="N64" s="18">
        <f>SUM(death!N470:N476)</f>
        <v>317</v>
      </c>
      <c r="O64" s="18">
        <f>SUM(death!O470:O476)</f>
        <v>39</v>
      </c>
      <c r="P64" s="18">
        <f>SUM(death!P470:P476)</f>
        <v>211</v>
      </c>
      <c r="Q64" s="18">
        <f>SUM(death!Q470:Q476)</f>
        <v>0</v>
      </c>
      <c r="S64" s="11">
        <f t="shared" ref="S64:T64" si="45">S63+7</f>
        <v>42836</v>
      </c>
      <c r="T64" s="11">
        <f t="shared" si="45"/>
        <v>42842</v>
      </c>
    </row>
    <row r="65" spans="1:20" x14ac:dyDescent="0.25">
      <c r="A65">
        <f t="shared" si="31"/>
        <v>16</v>
      </c>
      <c r="B65" s="18">
        <f>SUM(death!B477:B483)</f>
        <v>2316.352036918629</v>
      </c>
      <c r="C65" s="18">
        <f>SUM(death!C477:C483)</f>
        <v>610</v>
      </c>
      <c r="D65" s="18">
        <f>SUM(death!D477:D483)</f>
        <v>4956.3981356258209</v>
      </c>
      <c r="E65" s="18">
        <f>SUM(death!E477:E483)</f>
        <v>1671.4875212603126</v>
      </c>
      <c r="F65" s="18">
        <f>SUM(death!F477:F483)</f>
        <v>3048.9304703899379</v>
      </c>
      <c r="G65" s="18">
        <f>SUM(death!G477:G483)</f>
        <v>3005.4906726873414</v>
      </c>
      <c r="H65" s="18">
        <f>SUM(death!H477:H483)</f>
        <v>160.43666672578297</v>
      </c>
      <c r="I65" s="18">
        <f>SUM(death!I477:I483)</f>
        <v>155.65591520936971</v>
      </c>
      <c r="J65" s="18">
        <f>SUM(death!J477:J483)</f>
        <v>271.31531572491417</v>
      </c>
      <c r="K65" s="18">
        <f>SUM(death!K477:K483)</f>
        <v>135</v>
      </c>
      <c r="L65" s="18">
        <f>SUM(death!L477:L483)</f>
        <v>17748.422153276089</v>
      </c>
      <c r="M65" s="18">
        <f>SUM(death!M477:M483)</f>
        <v>36.957010796742942</v>
      </c>
      <c r="N65" s="18">
        <f>SUM(death!N477:N483)</f>
        <v>350.65986231686367</v>
      </c>
      <c r="O65" s="18">
        <f>SUM(death!O477:O483)</f>
        <v>17.48316762602477</v>
      </c>
      <c r="P65" s="18">
        <f>SUM(death!P477:P483)</f>
        <v>199.45293977132113</v>
      </c>
      <c r="Q65" s="18">
        <f>SUM(death!Q477:Q483)</f>
        <v>0</v>
      </c>
      <c r="S65" s="11">
        <f t="shared" ref="S65:T65" si="46">S64+7</f>
        <v>42843</v>
      </c>
      <c r="T65" s="11">
        <f t="shared" si="46"/>
        <v>42849</v>
      </c>
    </row>
    <row r="66" spans="1:20" x14ac:dyDescent="0.25">
      <c r="A66">
        <f t="shared" si="31"/>
        <v>17</v>
      </c>
      <c r="B66" s="18">
        <f>SUM(death!B484:B490)</f>
        <v>1971.245266475273</v>
      </c>
      <c r="C66" s="18">
        <f>SUM(death!C484:C490)</f>
        <v>584.79767413754519</v>
      </c>
      <c r="D66" s="18">
        <f>SUM(death!D484:D490)</f>
        <v>4777.1885459657133</v>
      </c>
      <c r="E66" s="18">
        <f>SUM(death!E484:E490)</f>
        <v>1923.6720386798929</v>
      </c>
      <c r="F66" s="18">
        <f>SUM(death!F484:F490)</f>
        <v>20709.380653901932</v>
      </c>
      <c r="G66" s="18">
        <f>SUM(death!G484:G490)</f>
        <v>4439.4403733546496</v>
      </c>
      <c r="H66" s="18">
        <f>SUM(death!H484:H490)</f>
        <v>140.71928106143238</v>
      </c>
      <c r="I66" s="18">
        <f>SUM(death!I484:I490)</f>
        <v>154.16133269360816</v>
      </c>
      <c r="J66" s="18">
        <f>SUM(death!J484:J490)</f>
        <v>260.92150053980697</v>
      </c>
      <c r="K66" s="18">
        <f>SUM(death!K484:K490)</f>
        <v>144.1642758222763</v>
      </c>
      <c r="L66" s="18">
        <f>SUM(death!L484:L490)</f>
        <v>16222.873377103459</v>
      </c>
      <c r="M66" s="18">
        <f>SUM(death!M484:M490)</f>
        <v>33.002551954976823</v>
      </c>
      <c r="N66" s="18">
        <f>SUM(death!N484:N490)</f>
        <v>435.24064475883887</v>
      </c>
      <c r="O66" s="18">
        <f>SUM(death!O484:O490)</f>
        <v>10.462140039718921</v>
      </c>
      <c r="P66" s="18">
        <f>SUM(death!P484:P490)</f>
        <v>188.22028504278694</v>
      </c>
      <c r="Q66" s="18">
        <f>SUM(death!Q484:Q490)</f>
        <v>0</v>
      </c>
      <c r="S66" s="11">
        <f t="shared" ref="S66:T66" si="47">S65+7</f>
        <v>42850</v>
      </c>
      <c r="T66" s="11">
        <f t="shared" si="47"/>
        <v>42856</v>
      </c>
    </row>
    <row r="67" spans="1:20" x14ac:dyDescent="0.25">
      <c r="A67">
        <f t="shared" si="31"/>
        <v>18</v>
      </c>
      <c r="B67" s="18">
        <f>SUM(death!B491:B497)</f>
        <v>1710.4331008638596</v>
      </c>
      <c r="C67" s="18">
        <f>SUM(death!C491:C497)</f>
        <v>592.33925446058947</v>
      </c>
      <c r="D67" s="18">
        <f>SUM(death!D491:D497)</f>
        <v>4665.3454695206092</v>
      </c>
      <c r="E67" s="18">
        <f>SUM(death!E491:E497)</f>
        <v>2271.3305513236178</v>
      </c>
      <c r="F67" s="18">
        <f>SUM(death!F491:F497)</f>
        <v>115567.28788381279</v>
      </c>
      <c r="G67" s="18">
        <f>SUM(death!G491:G497)</f>
        <v>6321.4981726346587</v>
      </c>
      <c r="H67" s="18">
        <f>SUM(death!H491:H497)</f>
        <v>124.16984318049862</v>
      </c>
      <c r="I67" s="18">
        <f>SUM(death!I491:I497)</f>
        <v>154.17525400550784</v>
      </c>
      <c r="J67" s="18">
        <f>SUM(death!J491:J497)</f>
        <v>255.52938730878617</v>
      </c>
      <c r="K67" s="18">
        <f>SUM(death!K491:K497)</f>
        <v>146.12779536233975</v>
      </c>
      <c r="L67" s="18">
        <f>SUM(death!L491:L497)</f>
        <v>14775.112072412534</v>
      </c>
      <c r="M67" s="18">
        <f>SUM(death!M491:M497)</f>
        <v>29.535973708806903</v>
      </c>
      <c r="N67" s="18">
        <f>SUM(death!N491:N497)</f>
        <v>522.76727322389979</v>
      </c>
      <c r="O67" s="18">
        <f>SUM(death!O491:O497)</f>
        <v>6.2387741554111509</v>
      </c>
      <c r="P67" s="18">
        <f>SUM(death!P491:P497)</f>
        <v>174.81235567236834</v>
      </c>
      <c r="Q67" s="18">
        <f>SUM(death!Q491:Q497)</f>
        <v>0</v>
      </c>
      <c r="S67" s="11">
        <f t="shared" ref="S67:T67" si="48">S66+7</f>
        <v>42857</v>
      </c>
      <c r="T67" s="11">
        <f t="shared" si="48"/>
        <v>42863</v>
      </c>
    </row>
    <row r="68" spans="1:20" x14ac:dyDescent="0.25">
      <c r="A68">
        <f t="shared" si="31"/>
        <v>19</v>
      </c>
      <c r="B68" s="18">
        <f>SUM(death!B498:B504)</f>
        <v>1472.4592458839836</v>
      </c>
      <c r="C68" s="18">
        <f>SUM(death!C498:C504)</f>
        <v>585.70874148656003</v>
      </c>
      <c r="D68" s="18">
        <f>SUM(death!D498:D504)</f>
        <v>4550.2418808870525</v>
      </c>
      <c r="E68" s="18">
        <f>SUM(death!E498:E504)</f>
        <v>2625.9768225729836</v>
      </c>
      <c r="F68" s="18">
        <f>SUM(death!F498:F504)</f>
        <v>699916.37470318784</v>
      </c>
      <c r="G68" s="18">
        <f>SUM(death!G498:G504)</f>
        <v>9091.2997113192887</v>
      </c>
      <c r="H68" s="18">
        <f>SUM(death!H498:H504)</f>
        <v>109.1470014100381</v>
      </c>
      <c r="I68" s="18">
        <f>SUM(death!I498:I504)</f>
        <v>152.95917833671851</v>
      </c>
      <c r="J68" s="18">
        <f>SUM(death!J498:J504)</f>
        <v>248.55354090501336</v>
      </c>
      <c r="K68" s="18">
        <f>SUM(death!K498:K504)</f>
        <v>148.51577844200546</v>
      </c>
      <c r="L68" s="18">
        <f>SUM(death!L498:L504)</f>
        <v>13462.69462210418</v>
      </c>
      <c r="M68" s="18">
        <f>SUM(death!M498:M504)</f>
        <v>26.413874248670698</v>
      </c>
      <c r="N68" s="18">
        <f>SUM(death!N498:N504)</f>
        <v>633.41391524585572</v>
      </c>
      <c r="O68" s="18">
        <f>SUM(death!O498:O504)</f>
        <v>4.5215376335266857</v>
      </c>
      <c r="P68" s="18">
        <f>SUM(death!P498:P504)</f>
        <v>163.40457141779558</v>
      </c>
      <c r="Q68" s="18">
        <f>SUM(death!Q498:Q504)</f>
        <v>0</v>
      </c>
      <c r="S68" s="11">
        <f t="shared" ref="S68:T68" si="49">S67+7</f>
        <v>42864</v>
      </c>
      <c r="T68" s="11">
        <f t="shared" si="49"/>
        <v>42870</v>
      </c>
    </row>
    <row r="69" spans="1:20" x14ac:dyDescent="0.25">
      <c r="A69">
        <f t="shared" si="31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50">S68+7</f>
        <v>42871</v>
      </c>
      <c r="T69" s="11">
        <f t="shared" si="50"/>
        <v>42877</v>
      </c>
    </row>
    <row r="70" spans="1:20" x14ac:dyDescent="0.25">
      <c r="A70">
        <f t="shared" si="31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51">S69+7</f>
        <v>42878</v>
      </c>
      <c r="T70" s="11">
        <f t="shared" si="51"/>
        <v>42884</v>
      </c>
    </row>
    <row r="71" spans="1:20" x14ac:dyDescent="0.25">
      <c r="A71">
        <f t="shared" si="31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2">S70+7</f>
        <v>42885</v>
      </c>
      <c r="T71" s="11">
        <f t="shared" si="52"/>
        <v>42891</v>
      </c>
    </row>
    <row r="72" spans="1:20" x14ac:dyDescent="0.25">
      <c r="A72">
        <f t="shared" si="31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3">S71+7</f>
        <v>42892</v>
      </c>
      <c r="T72" s="11">
        <f t="shared" si="53"/>
        <v>42898</v>
      </c>
    </row>
    <row r="73" spans="1:20" x14ac:dyDescent="0.25">
      <c r="A73">
        <f t="shared" si="31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4">S72+7</f>
        <v>42899</v>
      </c>
      <c r="T73" s="11">
        <f t="shared" si="54"/>
        <v>42905</v>
      </c>
    </row>
    <row r="74" spans="1:20" x14ac:dyDescent="0.25">
      <c r="A74">
        <f t="shared" si="31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5">S73+7</f>
        <v>42906</v>
      </c>
      <c r="T74" s="11">
        <f t="shared" si="55"/>
        <v>42912</v>
      </c>
    </row>
    <row r="75" spans="1:20" x14ac:dyDescent="0.25">
      <c r="A75">
        <f t="shared" si="31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6">S74+7</f>
        <v>42913</v>
      </c>
      <c r="T75" s="11">
        <f t="shared" si="56"/>
        <v>42919</v>
      </c>
    </row>
    <row r="76" spans="1:20" x14ac:dyDescent="0.25">
      <c r="A76">
        <f t="shared" si="31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7">S75+7</f>
        <v>42920</v>
      </c>
      <c r="T76" s="11">
        <f t="shared" si="57"/>
        <v>42926</v>
      </c>
    </row>
    <row r="77" spans="1:20" x14ac:dyDescent="0.25">
      <c r="A77">
        <f t="shared" si="31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8">S76+7</f>
        <v>42927</v>
      </c>
      <c r="T77" s="11">
        <f t="shared" si="58"/>
        <v>42933</v>
      </c>
    </row>
    <row r="78" spans="1:20" x14ac:dyDescent="0.25">
      <c r="A78">
        <f t="shared" si="31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9">S77+7</f>
        <v>42934</v>
      </c>
      <c r="T78" s="11">
        <f t="shared" si="59"/>
        <v>42940</v>
      </c>
    </row>
    <row r="79" spans="1:20" x14ac:dyDescent="0.25">
      <c r="A79">
        <f t="shared" si="31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60">S78+7</f>
        <v>42941</v>
      </c>
      <c r="T79" s="11">
        <f t="shared" si="60"/>
        <v>42947</v>
      </c>
    </row>
    <row r="80" spans="1:20" x14ac:dyDescent="0.25">
      <c r="A80">
        <f t="shared" si="31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61">S79+7</f>
        <v>42948</v>
      </c>
      <c r="T80" s="11">
        <f t="shared" si="61"/>
        <v>42954</v>
      </c>
    </row>
    <row r="81" spans="1:20" x14ac:dyDescent="0.25">
      <c r="A81">
        <f t="shared" si="31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2">S80+7</f>
        <v>42955</v>
      </c>
      <c r="T81" s="11">
        <f t="shared" si="62"/>
        <v>42961</v>
      </c>
    </row>
    <row r="82" spans="1:20" x14ac:dyDescent="0.25">
      <c r="A82">
        <f t="shared" si="31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3">S81+7</f>
        <v>42962</v>
      </c>
      <c r="T82" s="11">
        <f t="shared" si="63"/>
        <v>42968</v>
      </c>
    </row>
    <row r="83" spans="1:20" x14ac:dyDescent="0.25">
      <c r="A83">
        <f t="shared" si="31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4">S82+7</f>
        <v>42969</v>
      </c>
      <c r="T83" s="11">
        <f t="shared" si="64"/>
        <v>42975</v>
      </c>
    </row>
    <row r="84" spans="1:20" x14ac:dyDescent="0.25">
      <c r="A84">
        <f t="shared" si="31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5">S83+7</f>
        <v>42976</v>
      </c>
      <c r="T84" s="11">
        <f t="shared" si="65"/>
        <v>42982</v>
      </c>
    </row>
    <row r="85" spans="1:20" x14ac:dyDescent="0.25">
      <c r="A85">
        <f t="shared" si="31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6">S84+7</f>
        <v>42983</v>
      </c>
      <c r="T85" s="11">
        <f t="shared" si="66"/>
        <v>42989</v>
      </c>
    </row>
    <row r="86" spans="1:20" x14ac:dyDescent="0.25">
      <c r="A86">
        <f t="shared" si="31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7">S85+7</f>
        <v>42990</v>
      </c>
      <c r="T86" s="11">
        <f t="shared" si="67"/>
        <v>42996</v>
      </c>
    </row>
    <row r="87" spans="1:20" x14ac:dyDescent="0.25">
      <c r="A87">
        <f t="shared" si="31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8">S86+7</f>
        <v>42997</v>
      </c>
      <c r="T87" s="11">
        <f t="shared" si="68"/>
        <v>43003</v>
      </c>
    </row>
    <row r="88" spans="1:20" x14ac:dyDescent="0.25">
      <c r="A88">
        <f t="shared" si="31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9">S87+7</f>
        <v>43004</v>
      </c>
      <c r="T88" s="11">
        <f t="shared" si="69"/>
        <v>43010</v>
      </c>
    </row>
    <row r="89" spans="1:20" x14ac:dyDescent="0.25">
      <c r="A89">
        <f t="shared" si="31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70">S88+7</f>
        <v>43011</v>
      </c>
      <c r="T89" s="11">
        <f t="shared" si="70"/>
        <v>43017</v>
      </c>
    </row>
    <row r="90" spans="1:20" x14ac:dyDescent="0.25">
      <c r="A90">
        <f t="shared" si="31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71">S89+7</f>
        <v>43018</v>
      </c>
      <c r="T90" s="11">
        <f t="shared" si="71"/>
        <v>43024</v>
      </c>
    </row>
    <row r="91" spans="1:20" x14ac:dyDescent="0.25">
      <c r="A91">
        <f t="shared" si="31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2">S90+7</f>
        <v>43025</v>
      </c>
      <c r="T91" s="11">
        <f t="shared" si="72"/>
        <v>43031</v>
      </c>
    </row>
    <row r="92" spans="1:20" x14ac:dyDescent="0.25">
      <c r="A92">
        <f t="shared" si="31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3">S91+7</f>
        <v>43032</v>
      </c>
      <c r="T92" s="11">
        <f t="shared" si="73"/>
        <v>43038</v>
      </c>
    </row>
    <row r="93" spans="1:20" x14ac:dyDescent="0.25">
      <c r="A93">
        <f t="shared" si="31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4">S92+7</f>
        <v>43039</v>
      </c>
      <c r="T93" s="11">
        <f t="shared" si="74"/>
        <v>43045</v>
      </c>
    </row>
    <row r="94" spans="1:20" x14ac:dyDescent="0.25">
      <c r="A94">
        <f t="shared" si="31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5">S93+7</f>
        <v>43046</v>
      </c>
      <c r="T94" s="11">
        <f t="shared" si="75"/>
        <v>43052</v>
      </c>
    </row>
    <row r="95" spans="1:20" x14ac:dyDescent="0.25">
      <c r="A95">
        <f t="shared" si="31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6">S94+7</f>
        <v>43053</v>
      </c>
      <c r="T95" s="11">
        <f t="shared" si="76"/>
        <v>43059</v>
      </c>
    </row>
    <row r="96" spans="1:20" x14ac:dyDescent="0.25">
      <c r="A96">
        <f t="shared" si="31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7">S95+7</f>
        <v>43060</v>
      </c>
      <c r="T96" s="11">
        <f t="shared" si="77"/>
        <v>43066</v>
      </c>
    </row>
    <row r="97" spans="1:20" x14ac:dyDescent="0.25">
      <c r="A97">
        <f t="shared" si="31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8">S96+7</f>
        <v>43067</v>
      </c>
      <c r="T97" s="11">
        <f t="shared" si="78"/>
        <v>43073</v>
      </c>
    </row>
    <row r="98" spans="1:20" x14ac:dyDescent="0.25">
      <c r="A98">
        <f t="shared" si="31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9">S97+7</f>
        <v>43074</v>
      </c>
      <c r="T98" s="11">
        <f t="shared" si="79"/>
        <v>43080</v>
      </c>
    </row>
    <row r="99" spans="1:20" x14ac:dyDescent="0.25">
      <c r="A99">
        <f t="shared" si="31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80">S98+7</f>
        <v>43081</v>
      </c>
      <c r="T99" s="11">
        <f t="shared" si="80"/>
        <v>43087</v>
      </c>
    </row>
    <row r="100" spans="1:20" x14ac:dyDescent="0.25">
      <c r="A100">
        <f t="shared" si="31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81">S99+7</f>
        <v>43088</v>
      </c>
      <c r="T100" s="11">
        <f t="shared" si="81"/>
        <v>43094</v>
      </c>
    </row>
    <row r="101" spans="1:20" x14ac:dyDescent="0.25">
      <c r="A101">
        <f t="shared" si="31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2">S100+7</f>
        <v>43095</v>
      </c>
      <c r="T101" s="11">
        <f t="shared" si="82"/>
        <v>43101</v>
      </c>
    </row>
    <row r="102" spans="1:20" x14ac:dyDescent="0.25">
      <c r="A102">
        <f t="shared" si="31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2"/>
        <v>43102</v>
      </c>
      <c r="T102" s="11">
        <f t="shared" si="82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45642.489650141746</v>
      </c>
      <c r="C106" s="16">
        <f t="shared" ref="C106:N106" si="83">SUM(C52:C103)</f>
        <v>26039.845670084695</v>
      </c>
      <c r="D106" s="16">
        <f t="shared" si="83"/>
        <v>181096.17403199917</v>
      </c>
      <c r="E106" s="16">
        <f t="shared" si="83"/>
        <v>41643.466933836811</v>
      </c>
      <c r="F106" s="16">
        <f t="shared" si="83"/>
        <v>869711.97371129249</v>
      </c>
      <c r="G106" s="16">
        <f t="shared" si="83"/>
        <v>32786.728929995938</v>
      </c>
      <c r="H106" s="16">
        <f t="shared" si="83"/>
        <v>38623.472792377754</v>
      </c>
      <c r="I106" s="16">
        <f t="shared" si="83"/>
        <v>4636.9516802452044</v>
      </c>
      <c r="J106" s="16">
        <f t="shared" si="83"/>
        <v>4348.319744478521</v>
      </c>
      <c r="K106" s="16">
        <f t="shared" si="83"/>
        <v>4038.8078496266212</v>
      </c>
      <c r="L106" s="16">
        <f t="shared" si="83"/>
        <v>225697.10222489625</v>
      </c>
      <c r="M106" s="16">
        <f t="shared" si="83"/>
        <v>2353.9094107091973</v>
      </c>
      <c r="N106" s="16">
        <f t="shared" si="83"/>
        <v>7447.0816955454584</v>
      </c>
    </row>
    <row r="109" spans="1:20" x14ac:dyDescent="0.25">
      <c r="A109" t="s">
        <v>17</v>
      </c>
      <c r="B109" s="16">
        <f>B47+B106</f>
        <v>117564.48965014174</v>
      </c>
      <c r="C109" s="16">
        <f t="shared" ref="C109:N109" si="84">C47+C106</f>
        <v>75863.845670084702</v>
      </c>
      <c r="D109" s="16">
        <f t="shared" si="84"/>
        <v>520335.17403199919</v>
      </c>
      <c r="E109" s="16">
        <f t="shared" si="84"/>
        <v>71940.466933836811</v>
      </c>
      <c r="F109" s="16">
        <f t="shared" si="84"/>
        <v>932577.97371129249</v>
      </c>
      <c r="G109" s="16">
        <f t="shared" si="84"/>
        <v>87471.728929995938</v>
      </c>
      <c r="H109" s="16">
        <f t="shared" si="84"/>
        <v>109483.47279237775</v>
      </c>
      <c r="I109" s="16">
        <f t="shared" si="84"/>
        <v>15726.951680245205</v>
      </c>
      <c r="J109" s="16">
        <f t="shared" si="84"/>
        <v>23548.319744478522</v>
      </c>
      <c r="K109" s="16">
        <f t="shared" si="84"/>
        <v>12317.807849626621</v>
      </c>
      <c r="L109" s="16">
        <f t="shared" si="84"/>
        <v>416836.10222489625</v>
      </c>
      <c r="M109" s="16">
        <f t="shared" si="84"/>
        <v>4557.9094107091969</v>
      </c>
      <c r="N109" s="16">
        <f t="shared" si="84"/>
        <v>22618.081695545457</v>
      </c>
    </row>
  </sheetData>
  <conditionalFormatting sqref="A2:N45 A69:P80 R2:T45 A50:A68 R59:T80">
    <cfRule type="expression" dxfId="174" priority="88">
      <formula>TODAY()-WEEKDAY(TODAY(), 3)=$S2-WEEKDAY($S2, 3)</formula>
    </cfRule>
  </conditionalFormatting>
  <conditionalFormatting sqref="B2:O46 B50:O59 B69:O80">
    <cfRule type="expression" dxfId="173" priority="86">
      <formula>B2=MAX(B$2:B$44)</formula>
    </cfRule>
  </conditionalFormatting>
  <conditionalFormatting sqref="B46">
    <cfRule type="expression" dxfId="172" priority="84">
      <formula>B46=MAX(B$2:B$44)</formula>
    </cfRule>
  </conditionalFormatting>
  <conditionalFormatting sqref="A51:O51 R51:T51">
    <cfRule type="expression" dxfId="171" priority="83">
      <formula>TODAY()-WEEKDAY(TODAY(), 3)=$S51-WEEKDAY($S51, 3)</formula>
    </cfRule>
  </conditionalFormatting>
  <conditionalFormatting sqref="B50">
    <cfRule type="expression" dxfId="170" priority="82">
      <formula>B50=MAX(B$2:B$44)</formula>
    </cfRule>
  </conditionalFormatting>
  <conditionalFormatting sqref="R52:T58">
    <cfRule type="expression" dxfId="169" priority="81">
      <formula>TODAY()-WEEKDAY(TODAY(), 3)=$S52-WEEKDAY($S52, 3)</formula>
    </cfRule>
  </conditionalFormatting>
  <conditionalFormatting sqref="B51:B58">
    <cfRule type="expression" dxfId="168" priority="80">
      <formula>B51=MAX(B$2:B$44)</formula>
    </cfRule>
  </conditionalFormatting>
  <conditionalFormatting sqref="A81:P94 R81:T94">
    <cfRule type="expression" dxfId="167" priority="79">
      <formula>TODAY()-WEEKDAY(TODAY(), 3)=$S81-WEEKDAY($S81, 3)</formula>
    </cfRule>
  </conditionalFormatting>
  <conditionalFormatting sqref="B81:N94">
    <cfRule type="expression" dxfId="166" priority="78">
      <formula>B81=MAX(B$2:B$44)</formula>
    </cfRule>
  </conditionalFormatting>
  <conditionalFormatting sqref="A95:P97 R95:T97">
    <cfRule type="expression" dxfId="165" priority="77">
      <formula>TODAY()-WEEKDAY(TODAY(), 3)=$S95-WEEKDAY($S95, 3)</formula>
    </cfRule>
  </conditionalFormatting>
  <conditionalFormatting sqref="B95:N97">
    <cfRule type="expression" dxfId="164" priority="76">
      <formula>B95=MAX(B$2:B$44)</formula>
    </cfRule>
  </conditionalFormatting>
  <conditionalFormatting sqref="A98:P101 R98:T101">
    <cfRule type="expression" dxfId="163" priority="75">
      <formula>TODAY()-WEEKDAY(TODAY(), 3)=$S98-WEEKDAY($S98, 3)</formula>
    </cfRule>
  </conditionalFormatting>
  <conditionalFormatting sqref="B98:N101">
    <cfRule type="expression" dxfId="162" priority="74">
      <formula>B98=MAX(B$2:B$44)</formula>
    </cfRule>
  </conditionalFormatting>
  <conditionalFormatting sqref="A102:P102 R102:T102">
    <cfRule type="expression" dxfId="161" priority="73">
      <formula>TODAY()-WEEKDAY(TODAY(), 3)=$S102-WEEKDAY($S102, 3)</formula>
    </cfRule>
  </conditionalFormatting>
  <conditionalFormatting sqref="B102:N102">
    <cfRule type="expression" dxfId="160" priority="72">
      <formula>B102=MAX(B$2:B$44)</formula>
    </cfRule>
  </conditionalFormatting>
  <conditionalFormatting sqref="B59">
    <cfRule type="expression" dxfId="159" priority="61">
      <formula>B59=MAX(B$2:B$44)</formula>
    </cfRule>
  </conditionalFormatting>
  <conditionalFormatting sqref="B46">
    <cfRule type="expression" dxfId="158" priority="112">
      <formula>TODAY()-WEEKDAY(TODAY(), 3)=$S50-WEEKDAY($S50, 3)</formula>
    </cfRule>
  </conditionalFormatting>
  <conditionalFormatting sqref="C46:N46">
    <cfRule type="expression" dxfId="157" priority="64">
      <formula>C46=MAX(C$2:C$44)</formula>
    </cfRule>
  </conditionalFormatting>
  <conditionalFormatting sqref="C46:N46">
    <cfRule type="expression" dxfId="156" priority="65">
      <formula>TODAY()-WEEKDAY(TODAY(), 3)=$S50-WEEKDAY($S50, 3)</formula>
    </cfRule>
  </conditionalFormatting>
  <conditionalFormatting sqref="S46:T46">
    <cfRule type="expression" dxfId="155" priority="63">
      <formula>TODAY()-WEEKDAY(TODAY(), 3)=$S46-WEEKDAY($S46, 3)</formula>
    </cfRule>
  </conditionalFormatting>
  <conditionalFormatting sqref="B59">
    <cfRule type="expression" dxfId="154" priority="60">
      <formula>B59=MAX(B$2:B$44)</formula>
    </cfRule>
  </conditionalFormatting>
  <conditionalFormatting sqref="B59">
    <cfRule type="expression" dxfId="153" priority="62">
      <formula>TODAY()-WEEKDAY(TODAY(), 3)=$S60-WEEKDAY($S60, 3)</formula>
    </cfRule>
  </conditionalFormatting>
  <conditionalFormatting sqref="C58:N58">
    <cfRule type="expression" dxfId="152" priority="51">
      <formula>C58=MAX(C$2:C$44)</formula>
    </cfRule>
  </conditionalFormatting>
  <conditionalFormatting sqref="C50:N50">
    <cfRule type="expression" dxfId="151" priority="50">
      <formula>C50=MAX(C$2:C$44)</formula>
    </cfRule>
  </conditionalFormatting>
  <conditionalFormatting sqref="C51:N58">
    <cfRule type="expression" dxfId="150" priority="49">
      <formula>C51=MAX(C$2:C$44)</formula>
    </cfRule>
  </conditionalFormatting>
  <conditionalFormatting sqref="C59:N59">
    <cfRule type="expression" dxfId="149" priority="47">
      <formula>C59=MAX(C$2:C$44)</formula>
    </cfRule>
  </conditionalFormatting>
  <conditionalFormatting sqref="C59:N59">
    <cfRule type="expression" dxfId="148" priority="46">
      <formula>C59=MAX(C$2:C$44)</formula>
    </cfRule>
  </conditionalFormatting>
  <conditionalFormatting sqref="C59:N59">
    <cfRule type="expression" dxfId="147" priority="48">
      <formula>TODAY()-WEEKDAY(TODAY(), 3)=$S2-WEEKDAY($S2, 3)</formula>
    </cfRule>
  </conditionalFormatting>
  <conditionalFormatting sqref="P2:P46 P50:P59">
    <cfRule type="expression" dxfId="146" priority="33">
      <formula>P2=MAX(P$2:P$44)</formula>
    </cfRule>
  </conditionalFormatting>
  <conditionalFormatting sqref="P51">
    <cfRule type="expression" dxfId="145" priority="32">
      <formula>TODAY()-WEEKDAY(TODAY(), 3)=$S51-WEEKDAY($S51, 3)</formula>
    </cfRule>
  </conditionalFormatting>
  <conditionalFormatting sqref="B60">
    <cfRule type="expression" dxfId="144" priority="30">
      <formula>B60=MAX(B$2:B$44)</formula>
    </cfRule>
  </conditionalFormatting>
  <conditionalFormatting sqref="B60">
    <cfRule type="expression" dxfId="143" priority="31">
      <formula>TODAY()-WEEKDAY(TODAY(), 3)=$S61-WEEKDAY($S61, 3)</formula>
    </cfRule>
  </conditionalFormatting>
  <conditionalFormatting sqref="B61">
    <cfRule type="expression" dxfId="142" priority="28">
      <formula>B61=MAX(B$2:B$44)</formula>
    </cfRule>
  </conditionalFormatting>
  <conditionalFormatting sqref="B61">
    <cfRule type="expression" dxfId="141" priority="29">
      <formula>TODAY()-WEEKDAY(TODAY(), 3)=$S62-WEEKDAY($S62, 3)</formula>
    </cfRule>
  </conditionalFormatting>
  <conditionalFormatting sqref="B62">
    <cfRule type="expression" dxfId="140" priority="26">
      <formula>B62=MAX(B$2:B$44)</formula>
    </cfRule>
  </conditionalFormatting>
  <conditionalFormatting sqref="B62">
    <cfRule type="expression" dxfId="139" priority="27">
      <formula>TODAY()-WEEKDAY(TODAY(), 3)=$S63-WEEKDAY($S63, 3)</formula>
    </cfRule>
  </conditionalFormatting>
  <conditionalFormatting sqref="B63:B68">
    <cfRule type="expression" dxfId="138" priority="24">
      <formula>B63=MAX(B$2:B$44)</formula>
    </cfRule>
  </conditionalFormatting>
  <conditionalFormatting sqref="B63:B68">
    <cfRule type="expression" dxfId="137" priority="25">
      <formula>TODAY()-WEEKDAY(TODAY(), 3)=$S64-WEEKDAY($S64, 3)</formula>
    </cfRule>
  </conditionalFormatting>
  <conditionalFormatting sqref="C63:P68">
    <cfRule type="expression" dxfId="136" priority="22">
      <formula>C63=MAX(C$2:C$44)</formula>
    </cfRule>
  </conditionalFormatting>
  <conditionalFormatting sqref="C63:P68">
    <cfRule type="expression" dxfId="135" priority="23">
      <formula>TODAY()-WEEKDAY(TODAY(), 3)=$S64-WEEKDAY($S64, 3)</formula>
    </cfRule>
  </conditionalFormatting>
  <conditionalFormatting sqref="C60:P60">
    <cfRule type="expression" dxfId="134" priority="20">
      <formula>C60=MAX(C$2:C$44)</formula>
    </cfRule>
  </conditionalFormatting>
  <conditionalFormatting sqref="C60:P60">
    <cfRule type="expression" dxfId="133" priority="21">
      <formula>TODAY()-WEEKDAY(TODAY(), 3)=$S61-WEEKDAY($S61, 3)</formula>
    </cfRule>
  </conditionalFormatting>
  <conditionalFormatting sqref="C61:P61">
    <cfRule type="expression" dxfId="132" priority="18">
      <formula>C61=MAX(C$2:C$44)</formula>
    </cfRule>
  </conditionalFormatting>
  <conditionalFormatting sqref="C61:P61">
    <cfRule type="expression" dxfId="131" priority="19">
      <formula>TODAY()-WEEKDAY(TODAY(), 3)=$S62-WEEKDAY($S62, 3)</formula>
    </cfRule>
  </conditionalFormatting>
  <conditionalFormatting sqref="C62:P62">
    <cfRule type="expression" dxfId="130" priority="16">
      <formula>C62=MAX(C$2:C$44)</formula>
    </cfRule>
  </conditionalFormatting>
  <conditionalFormatting sqref="C62:P62">
    <cfRule type="expression" dxfId="129" priority="17">
      <formula>TODAY()-WEEKDAY(TODAY(), 3)=$S63-WEEKDAY($S63, 3)</formula>
    </cfRule>
  </conditionalFormatting>
  <conditionalFormatting sqref="Q69:Q80">
    <cfRule type="expression" dxfId="14" priority="15">
      <formula>TODAY()-WEEKDAY(TODAY(), 3)=$S69-WEEKDAY($S69, 3)</formula>
    </cfRule>
  </conditionalFormatting>
  <conditionalFormatting sqref="Q81:Q94">
    <cfRule type="expression" dxfId="13" priority="14">
      <formula>TODAY()-WEEKDAY(TODAY(), 3)=$S81-WEEKDAY($S81, 3)</formula>
    </cfRule>
  </conditionalFormatting>
  <conditionalFormatting sqref="Q95:Q97">
    <cfRule type="expression" dxfId="12" priority="13">
      <formula>TODAY()-WEEKDAY(TODAY(), 3)=$S95-WEEKDAY($S95, 3)</formula>
    </cfRule>
  </conditionalFormatting>
  <conditionalFormatting sqref="Q98:Q101">
    <cfRule type="expression" dxfId="11" priority="12">
      <formula>TODAY()-WEEKDAY(TODAY(), 3)=$S98-WEEKDAY($S98, 3)</formula>
    </cfRule>
  </conditionalFormatting>
  <conditionalFormatting sqref="Q102">
    <cfRule type="expression" dxfId="10" priority="11">
      <formula>TODAY()-WEEKDAY(TODAY(), 3)=$S102-WEEKDAY($S102, 3)</formula>
    </cfRule>
  </conditionalFormatting>
  <conditionalFormatting sqref="Q2:Q46 Q50:Q59">
    <cfRule type="expression" dxfId="9" priority="10">
      <formula>Q2=MAX(Q$2:Q$44)</formula>
    </cfRule>
  </conditionalFormatting>
  <conditionalFormatting sqref="Q51">
    <cfRule type="expression" dxfId="8" priority="9">
      <formula>TODAY()-WEEKDAY(TODAY(), 3)=$S51-WEEKDAY($S51, 3)</formula>
    </cfRule>
  </conditionalFormatting>
  <conditionalFormatting sqref="Q63:Q68">
    <cfRule type="expression" dxfId="7" priority="7">
      <formula>Q63=MAX(Q$2:Q$44)</formula>
    </cfRule>
  </conditionalFormatting>
  <conditionalFormatting sqref="Q63:Q68">
    <cfRule type="expression" dxfId="6" priority="8">
      <formula>TODAY()-WEEKDAY(TODAY(), 3)=$S64-WEEKDAY($S64, 3)</formula>
    </cfRule>
  </conditionalFormatting>
  <conditionalFormatting sqref="Q60">
    <cfRule type="expression" dxfId="5" priority="5">
      <formula>Q60=MAX(Q$2:Q$44)</formula>
    </cfRule>
  </conditionalFormatting>
  <conditionalFormatting sqref="Q60">
    <cfRule type="expression" dxfId="4" priority="6">
      <formula>TODAY()-WEEKDAY(TODAY(), 3)=$S61-WEEKDAY($S61, 3)</formula>
    </cfRule>
  </conditionalFormatting>
  <conditionalFormatting sqref="Q61">
    <cfRule type="expression" dxfId="3" priority="3">
      <formula>Q61=MAX(Q$2:Q$44)</formula>
    </cfRule>
  </conditionalFormatting>
  <conditionalFormatting sqref="Q61">
    <cfRule type="expression" dxfId="2" priority="4">
      <formula>TODAY()-WEEKDAY(TODAY(), 3)=$S62-WEEKDAY($S62, 3)</formula>
    </cfRule>
  </conditionalFormatting>
  <conditionalFormatting sqref="Q62">
    <cfRule type="expression" dxfId="1" priority="1">
      <formula>Q62=MAX(Q$2:Q$44)</formula>
    </cfRule>
  </conditionalFormatting>
  <conditionalFormatting sqref="Q62">
    <cfRule type="expression" dxfId="0" priority="2">
      <formula>TODAY()-WEEKDAY(TODAY(), 3)=$S63-WEEKDAY($S63,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7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1.4285714285714286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O2" s="18">
        <f>('infectd KW'!O2)/7</f>
        <v>0.8571428571428571</v>
      </c>
      <c r="P2" s="18">
        <f>('infectd KW'!P2)/7</f>
        <v>2</v>
      </c>
      <c r="Q2" s="18">
        <f>('infectd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142.14285714285714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O3" s="18">
        <f>('infectd KW'!O3)/7</f>
        <v>7</v>
      </c>
      <c r="P3" s="18">
        <f>('infectd KW'!P3)/7</f>
        <v>12.857142857142858</v>
      </c>
      <c r="Q3" s="18">
        <f>('infectd KW'!Q3)/7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486.71428571428572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124.71428571428571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O4" s="18">
        <f>('infectd KW'!O4)/7</f>
        <v>17.285714285714285</v>
      </c>
      <c r="P4" s="18">
        <f>('infectd KW'!P4)/7</f>
        <v>108</v>
      </c>
      <c r="Q4" s="18">
        <f>('infectd KW'!Q4)/7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4526.5714285714284</v>
      </c>
      <c r="E5" s="18">
        <f>('infectd KW'!E5)/7</f>
        <v>2725.4285714285716</v>
      </c>
      <c r="F5" s="18">
        <f>('infectd KW'!F5)/7</f>
        <v>1746.5714285714287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439.85714285714283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O5" s="18">
        <f>('infectd KW'!O5)/7</f>
        <v>129</v>
      </c>
      <c r="P5" s="18">
        <f>('infectd KW'!P5)/7</f>
        <v>388.85714285714283</v>
      </c>
      <c r="Q5" s="18">
        <f>('infectd KW'!Q5)/7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15573.428571428571</v>
      </c>
      <c r="E6" s="18">
        <f>('infectd KW'!E6)/7</f>
        <v>5317.4285714285716</v>
      </c>
      <c r="F6" s="18">
        <f>('infectd KW'!F6)/7</f>
        <v>3362.4285714285716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959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O6" s="18">
        <f>('infectd KW'!O6)/7</f>
        <v>479</v>
      </c>
      <c r="P6" s="18">
        <f>('infectd KW'!P6)/7</f>
        <v>743.71428571428567</v>
      </c>
      <c r="Q6" s="18">
        <f>('infectd KW'!Q6)/7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29634.571428571428</v>
      </c>
      <c r="E7" s="18">
        <f>('infectd KW'!E7)/7</f>
        <v>5432.5714285714284</v>
      </c>
      <c r="F7" s="18">
        <f>('infectd KW'!F7)/7</f>
        <v>1134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1003.2857142857143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O7" s="18">
        <f>('infectd KW'!O7)/7</f>
        <v>615.28571428571433</v>
      </c>
      <c r="P7" s="18">
        <f>('infectd KW'!P7)/7</f>
        <v>466.14285714285717</v>
      </c>
      <c r="Q7" s="18">
        <f>('infectd KW'!Q7)/7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31440.857142857141</v>
      </c>
      <c r="E8" s="18">
        <f>('infectd KW'!E8)/7</f>
        <v>3961.5714285714284</v>
      </c>
      <c r="F8" s="18">
        <f>('infectd KW'!F8)/7</f>
        <v>8651.1428571428569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1113.2857142857142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O8" s="18">
        <f>('infectd KW'!O8)/7</f>
        <v>394.85714285714283</v>
      </c>
      <c r="P8" s="18">
        <f>('infectd KW'!P8)/7</f>
        <v>270.57142857142856</v>
      </c>
      <c r="Q8" s="18">
        <f>('infectd KW'!Q8)/7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28320.571428571428</v>
      </c>
      <c r="E9" s="18">
        <f>('infectd KW'!E9)/7</f>
        <v>2475.7142857142858</v>
      </c>
      <c r="F9" s="18">
        <f>('infectd KW'!F9)/7</f>
        <v>6166.2857142857147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1013.1428571428571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O9" s="18">
        <f>('infectd KW'!O9)/7</f>
        <v>329.85714285714283</v>
      </c>
      <c r="P9" s="18">
        <f>('infectd KW'!P9)/7</f>
        <v>114.85714285714286</v>
      </c>
      <c r="Q9" s="18">
        <f>('infectd KW'!Q9)/7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29628.285714285714</v>
      </c>
      <c r="E10" s="37">
        <f>('infectd KW'!E10)/7</f>
        <v>1798</v>
      </c>
      <c r="F10" s="37">
        <f>('infectd KW'!F10)/7</f>
        <v>1475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743.14285714285711</v>
      </c>
      <c r="J10" s="37">
        <f>('infectd KW'!J10)/7</f>
        <v>1091.1428571428571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O10" s="37">
        <f>('infectd KW'!O10)/7</f>
        <v>224.57142857142858</v>
      </c>
      <c r="P10" s="37">
        <f>('infectd KW'!P10)/7</f>
        <v>68</v>
      </c>
      <c r="Q10" s="37">
        <f>('infectd KW'!Q10)/7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27215.857142857141</v>
      </c>
      <c r="E11" s="18">
        <f>('infectd KW'!E11)/7</f>
        <v>1127.7142857142858</v>
      </c>
      <c r="F11" s="18">
        <f>('infectd KW'!F11)/7</f>
        <v>1180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389.85714285714283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O11" s="18">
        <f>('infectd KW'!O11)/7</f>
        <v>101.57142857142857</v>
      </c>
      <c r="P11" s="18">
        <f>('infectd KW'!P11)/7</f>
        <v>53.142857142857146</v>
      </c>
      <c r="Q11" s="18">
        <f>('infectd KW'!Q11)/7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24489.857142857141</v>
      </c>
      <c r="E12" s="18">
        <f>('infectd KW'!E12)/7</f>
        <v>887.85714285714289</v>
      </c>
      <c r="F12" s="18">
        <f>('infectd KW'!F12)/7</f>
        <v>1123.5714285714287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293.85714285714283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O12" s="18">
        <f>('infectd KW'!O12)/7</f>
        <v>41.714285714285715</v>
      </c>
      <c r="P12" s="18">
        <f>('infectd KW'!P12)/7</f>
        <v>39.142857142857146</v>
      </c>
      <c r="Q12" s="18">
        <f>('infectd KW'!Q12)/7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22387.714285714286</v>
      </c>
      <c r="E13" s="18">
        <f>('infectd KW'!E13)/7</f>
        <v>641.42857142857144</v>
      </c>
      <c r="F13" s="18">
        <f>('infectd KW'!F13)/7</f>
        <v>471.14285714285717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195.57142857142858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O13" s="18">
        <f>('infectd KW'!O13)/7</f>
        <v>22.142857142857142</v>
      </c>
      <c r="P13" s="18">
        <f>('infectd KW'!P13)/7</f>
        <v>53</v>
      </c>
      <c r="Q13" s="18">
        <f>('infectd KW'!Q13)/7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22385</v>
      </c>
      <c r="E14" s="18">
        <f>('infectd KW'!E14)/7</f>
        <v>565.57142857142856</v>
      </c>
      <c r="F14" s="18">
        <f>('infectd KW'!F14)/7</f>
        <v>365.28571428571428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177.42857142857142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O14" s="18">
        <f>('infectd KW'!O14)/7</f>
        <v>16.857142857142858</v>
      </c>
      <c r="P14" s="18">
        <f>('infectd KW'!P14)/7</f>
        <v>37.285714285714285</v>
      </c>
      <c r="Q14" s="18">
        <f>('infectd KW'!Q14)/7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20898.142857142859</v>
      </c>
      <c r="E15" s="18">
        <f>('infectd KW'!E15)/7</f>
        <v>440.28571428571428</v>
      </c>
      <c r="F15" s="18">
        <f>('infectd KW'!F15)/7</f>
        <v>959.28571428571433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172.57142857142858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O15" s="18">
        <f>('infectd KW'!O15)/7</f>
        <v>59.714285714285715</v>
      </c>
      <c r="P15" s="18">
        <f>('infectd KW'!P15)/7</f>
        <v>32.571428571428569</v>
      </c>
      <c r="Q15" s="18">
        <f>('infectd KW'!Q15)/7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20701.142857142859</v>
      </c>
      <c r="E16" s="18">
        <f>('infectd KW'!E16)/7</f>
        <v>334.28571428571428</v>
      </c>
      <c r="F16" s="18">
        <f>('infectd KW'!F16)/7</f>
        <v>341.14285714285717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162.14285714285714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O16" s="18">
        <f>('infectd KW'!O16)/7</f>
        <v>115</v>
      </c>
      <c r="P16" s="18">
        <f>('infectd KW'!P16)/7</f>
        <v>24.428571428571427</v>
      </c>
      <c r="Q16" s="18">
        <f>('infectd KW'!Q16)/7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21326.571428571428</v>
      </c>
      <c r="E17" s="18">
        <f>('infectd KW'!E17)/7</f>
        <v>252.57142857142858</v>
      </c>
      <c r="F17" s="18">
        <f>('infectd KW'!F17)/7</f>
        <v>500.71428571428572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172.85714285714286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O17" s="18">
        <f>('infectd KW'!O17)/7</f>
        <v>178.85714285714286</v>
      </c>
      <c r="P17" s="18">
        <f>('infectd KW'!P17)/7</f>
        <v>29.571428571428573</v>
      </c>
      <c r="Q17" s="18">
        <f>('infectd KW'!Q17)/7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26865.571428571428</v>
      </c>
      <c r="E18" s="18">
        <f>('infectd KW'!E18)/7</f>
        <v>536.28571428571433</v>
      </c>
      <c r="F18" s="18">
        <f>('infectd KW'!F18)/7</f>
        <v>517.42857142857144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115.85714285714286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O18" s="18">
        <f>('infectd KW'!O18)/7</f>
        <v>244.71428571428572</v>
      </c>
      <c r="P18" s="18">
        <f>('infectd KW'!P18)/7</f>
        <v>33.142857142857146</v>
      </c>
      <c r="Q18" s="18">
        <f>('infectd KW'!Q18)/7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39070</v>
      </c>
      <c r="E19" s="18">
        <f>('infectd KW'!E19)/7</f>
        <v>488.71428571428572</v>
      </c>
      <c r="F19" s="18">
        <f>('infectd KW'!F19)/7</f>
        <v>381.14285714285717</v>
      </c>
      <c r="G19" s="18">
        <f>('infectd KW'!G19)/7</f>
        <v>2531</v>
      </c>
      <c r="H19" s="18">
        <f>('infectd KW'!H19)/7</f>
        <v>704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O19" s="18">
        <f>('infectd KW'!O19)/7</f>
        <v>435.14285714285717</v>
      </c>
      <c r="P19" s="18">
        <f>('infectd KW'!P19)/7</f>
        <v>44.714285714285715</v>
      </c>
      <c r="Q19" s="18">
        <f>('infectd KW'!Q19)/7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49138.714285714283</v>
      </c>
      <c r="E20" s="18">
        <f>('infectd KW'!E20)/7</f>
        <v>404.28571428571428</v>
      </c>
      <c r="F20" s="18">
        <f>('infectd KW'!F20)/7</f>
        <v>503.28571428571428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68.428571428571431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O20" s="18">
        <f>('infectd KW'!O20)/7</f>
        <v>893.14285714285711</v>
      </c>
      <c r="P20" s="18">
        <f>('infectd KW'!P20)/7</f>
        <v>89.428571428571431</v>
      </c>
      <c r="Q20" s="18">
        <f>('infectd KW'!Q20)/7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58982.857142857145</v>
      </c>
      <c r="E21" s="18">
        <f>('infectd KW'!E21)/7</f>
        <v>342.28571428571428</v>
      </c>
      <c r="F21" s="18">
        <f>('infectd KW'!F21)/7</f>
        <v>531.42857142857144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57.571428571428569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O21" s="18">
        <f>('infectd KW'!O21)/7</f>
        <v>1313</v>
      </c>
      <c r="P21" s="18">
        <f>('infectd KW'!P21)/7</f>
        <v>88.142857142857139</v>
      </c>
      <c r="Q21" s="18">
        <f>('infectd KW'!Q21)/7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66592</v>
      </c>
      <c r="E22" s="18">
        <f>('infectd KW'!E22)/7</f>
        <v>402.28571428571428</v>
      </c>
      <c r="F22" s="18">
        <f>('infectd KW'!F22)/7</f>
        <v>539.57142857142856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102.57142857142857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O22" s="18">
        <f>('infectd KW'!O22)/7</f>
        <v>1601.2857142857142</v>
      </c>
      <c r="P22" s="18">
        <f>('infectd KW'!P22)/7</f>
        <v>108.28571428571429</v>
      </c>
      <c r="Q22" s="18">
        <f>('infectd KW'!Q22)/7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65518.142857142855</v>
      </c>
      <c r="E23" s="18">
        <f>('infectd KW'!E23)/7</f>
        <v>561.71428571428567</v>
      </c>
      <c r="F23" s="18">
        <f>('infectd KW'!F23)/7</f>
        <v>834.57142857142856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189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O23" s="18">
        <f>('infectd KW'!O23)/7</f>
        <v>1701.5714285714287</v>
      </c>
      <c r="P23" s="18">
        <f>('infectd KW'!P23)/7</f>
        <v>116.71428571428571</v>
      </c>
      <c r="Q23" s="18">
        <f>('infectd KW'!Q23)/7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61866.571428571428</v>
      </c>
      <c r="E24" s="18">
        <f>('infectd KW'!E24)/7</f>
        <v>650.42857142857144</v>
      </c>
      <c r="F24" s="18">
        <f>('infectd KW'!F24)/7</f>
        <v>1040.7142857142858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304.28571428571428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O24" s="18">
        <f>('infectd KW'!O24)/7</f>
        <v>1515.5714285714287</v>
      </c>
      <c r="P24" s="18">
        <f>('infectd KW'!P24)/7</f>
        <v>118.85714285714286</v>
      </c>
      <c r="Q24" s="18">
        <f>('infectd KW'!Q24)/7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53902</v>
      </c>
      <c r="E25" s="18">
        <f>('infectd KW'!E25)/7</f>
        <v>866.85714285714289</v>
      </c>
      <c r="F25" s="18">
        <f>('infectd KW'!F25)/7</f>
        <v>1447.4285714285713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564.57142857142856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O25" s="18">
        <f>('infectd KW'!O25)/7</f>
        <v>1476.8571428571429</v>
      </c>
      <c r="P25" s="18">
        <f>('infectd KW'!P25)/7</f>
        <v>104.14285714285714</v>
      </c>
      <c r="Q25" s="18">
        <f>('infectd KW'!Q25)/7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50634.428571428572</v>
      </c>
      <c r="E26" s="18">
        <f>('infectd KW'!E26)/7</f>
        <v>1102.7142857142858</v>
      </c>
      <c r="F26" s="18">
        <f>('infectd KW'!F26)/7</f>
        <v>2936.7142857142858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729.71428571428567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O26" s="18">
        <f>('infectd KW'!O26)/7</f>
        <v>1429.2857142857142</v>
      </c>
      <c r="P26" s="18">
        <f>('infectd KW'!P26)/7</f>
        <v>191</v>
      </c>
      <c r="Q26" s="18">
        <f>('infectd KW'!Q26)/7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42745</v>
      </c>
      <c r="E27" s="18">
        <f>('infectd KW'!E27)/7</f>
        <v>1355.2857142857142</v>
      </c>
      <c r="F27" s="18">
        <f>('infectd KW'!F27)/7</f>
        <v>3500.5714285714284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586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O27" s="18">
        <f>('infectd KW'!O27)/7</f>
        <v>1370.7142857142858</v>
      </c>
      <c r="P27" s="18">
        <f>('infectd KW'!P27)/7</f>
        <v>269</v>
      </c>
      <c r="Q27" s="18">
        <f>('infectd KW'!Q27)/7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41626.857142857145</v>
      </c>
      <c r="E28" s="18">
        <f>('infectd KW'!E28)/7</f>
        <v>1258.7142857142858</v>
      </c>
      <c r="F28" s="18">
        <f>('infectd KW'!F28)/7</f>
        <v>5078.4285714285716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587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O28" s="18">
        <f>('infectd KW'!O28)/7</f>
        <v>1674.7142857142858</v>
      </c>
      <c r="P28" s="18">
        <f>('infectd KW'!P28)/7</f>
        <v>273.28571428571428</v>
      </c>
      <c r="Q28" s="18">
        <f>('infectd KW'!Q28)/7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41018</v>
      </c>
      <c r="E29" s="18">
        <f>('infectd KW'!E29)/7</f>
        <v>1203.2857142857142</v>
      </c>
      <c r="F29" s="18">
        <f>('infectd KW'!F29)/7</f>
        <v>6699.4285714285716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739.71428571428567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O29" s="18">
        <f>('infectd KW'!O29)/7</f>
        <v>2369.8571428571427</v>
      </c>
      <c r="P29" s="18">
        <f>('infectd KW'!P29)/7</f>
        <v>300.71428571428572</v>
      </c>
      <c r="Q29" s="18">
        <f>('infectd KW'!Q29)/7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34897.285714285717</v>
      </c>
      <c r="E30" s="18">
        <f>('infectd KW'!E30)/7</f>
        <v>1429.8571428571429</v>
      </c>
      <c r="F30" s="18">
        <f>('infectd KW'!F30)/7</f>
        <v>8082.2857142857147</v>
      </c>
      <c r="G30" s="18">
        <f>('infectd KW'!G30)/7</f>
        <v>2195.8571428571427</v>
      </c>
      <c r="H30" s="18">
        <f>('infectd KW'!H30)/7</f>
        <v>3061.7142857142858</v>
      </c>
      <c r="I30" s="18">
        <f>('infectd KW'!I30)/7</f>
        <v>1145.5714285714287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O30" s="18">
        <f>('infectd KW'!O30)/7</f>
        <v>3557.5714285714284</v>
      </c>
      <c r="P30" s="18">
        <f>('infectd KW'!P30)/7</f>
        <v>555.42857142857144</v>
      </c>
      <c r="Q30" s="18">
        <f>('infectd KW'!Q30)/7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41135.428571428572</v>
      </c>
      <c r="E31" s="18">
        <f>('infectd KW'!E31)/7</f>
        <v>1746.8571428571429</v>
      </c>
      <c r="F31" s="18">
        <f>('infectd KW'!F31)/7</f>
        <v>10283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1763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O31" s="18">
        <f>('infectd KW'!O31)/7</f>
        <v>4575.8571428571431</v>
      </c>
      <c r="P31" s="18">
        <f>('infectd KW'!P31)/7</f>
        <v>705.14285714285711</v>
      </c>
      <c r="Q31" s="18">
        <f>('infectd KW'!Q31)/7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44064.142857142855</v>
      </c>
      <c r="E32" s="18">
        <f>('infectd KW'!E32)/7</f>
        <v>1767.7142857142858</v>
      </c>
      <c r="F32" s="18">
        <f>('infectd KW'!F32)/7</f>
        <v>12246.142857142857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2620.2857142857142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O32" s="18">
        <f>('infectd KW'!O32)/7</f>
        <v>6276</v>
      </c>
      <c r="P32" s="18">
        <f>('infectd KW'!P32)/7</f>
        <v>683</v>
      </c>
      <c r="Q32" s="18">
        <f>('infectd KW'!Q32)/7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42997.428571428572</v>
      </c>
      <c r="E33" s="18">
        <f>('infectd KW'!E33)/7</f>
        <v>2176.2857142857142</v>
      </c>
      <c r="F33" s="18">
        <f>('infectd KW'!F33)/7</f>
        <v>11592.714285714286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3523.8571428571427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O33" s="18">
        <f>('infectd KW'!O33)/7</f>
        <v>5078.1428571428569</v>
      </c>
      <c r="P33" s="18">
        <f>('infectd KW'!P33)/7</f>
        <v>752.85714285714289</v>
      </c>
      <c r="Q33" s="18">
        <f>('infectd KW'!Q33)/7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50228.571428571428</v>
      </c>
      <c r="E34" s="18">
        <f>('infectd KW'!E34)/7</f>
        <v>3533.7142857142858</v>
      </c>
      <c r="F34" s="18">
        <f>('infectd KW'!F34)/7</f>
        <v>16715.142857142859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5580.2857142857147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O34" s="18">
        <f>('infectd KW'!O34)/7</f>
        <v>3412.8571428571427</v>
      </c>
      <c r="P34" s="18">
        <f>('infectd KW'!P34)/7</f>
        <v>1024.7142857142858</v>
      </c>
      <c r="Q34" s="18">
        <f>('infectd KW'!Q34)/7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56280.714285714283</v>
      </c>
      <c r="E35" s="18">
        <f>('infectd KW'!E35)/7</f>
        <v>6051.7142857142853</v>
      </c>
      <c r="F35" s="18">
        <f>('infectd KW'!F35)/7</f>
        <v>23310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7702.1428571428569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O35" s="18">
        <f>('infectd KW'!O35)/7</f>
        <v>1723.8571428571429</v>
      </c>
      <c r="P35" s="18">
        <f>('infectd KW'!P35)/7</f>
        <v>1355.2857142857142</v>
      </c>
      <c r="Q35" s="18">
        <f>('infectd KW'!Q35)/7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70874.857142857145</v>
      </c>
      <c r="E36" s="18">
        <f>('infectd KW'!E36)/7</f>
        <v>9861</v>
      </c>
      <c r="F36" s="18">
        <f>('infectd KW'!F36)/7</f>
        <v>28231.142857142859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9037.5714285714294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O36" s="18">
        <f>('infectd KW'!O36)/7</f>
        <v>945.14285714285711</v>
      </c>
      <c r="P36" s="18">
        <f>('infectd KW'!P36)/7</f>
        <v>2286.4285714285716</v>
      </c>
      <c r="Q36" s="18">
        <f>('infectd KW'!Q36)/7</f>
        <v>0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86926.428571428565</v>
      </c>
      <c r="E37" s="36">
        <f>('infectd KW'!E37)/7</f>
        <v>15235.428571428571</v>
      </c>
      <c r="F37" s="36">
        <f>('infectd KW'!F37)/7</f>
        <v>46053.857142857145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9840.7142857142862</v>
      </c>
      <c r="J37" s="36">
        <f>('infectd KW'!J37)/7</f>
        <v>17141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36">
        <f>('infectd KW'!O37)/7</f>
        <v>672</v>
      </c>
      <c r="P37" s="36">
        <f>('infectd KW'!P37)/7</f>
        <v>4152.8571428571431</v>
      </c>
      <c r="Q37" s="36">
        <f>('infectd KW'!Q37)/7</f>
        <v>0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116701.85714285714</v>
      </c>
      <c r="E38" s="36">
        <f>('infectd KW'!E38)/7</f>
        <v>19754</v>
      </c>
      <c r="F38" s="36">
        <f>('infectd KW'!F38)/7</f>
        <v>53798.714285714283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7207.8571428571431</v>
      </c>
      <c r="J38" s="36">
        <f>('infectd KW'!J38)/7</f>
        <v>8538.7142857142862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36">
        <f>('infectd KW'!O38)/7</f>
        <v>630</v>
      </c>
      <c r="P38" s="36">
        <f>('infectd KW'!P38)/7</f>
        <v>6181.7142857142853</v>
      </c>
      <c r="Q38" s="36">
        <f>('infectd KW'!Q38)/7</f>
        <v>0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150986.85714285713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5450.7142857142853</v>
      </c>
      <c r="J39" s="36">
        <f>('infectd KW'!J39)/7</f>
        <v>5021.4285714285716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36">
        <f>('infectd KW'!O39)/7</f>
        <v>667.28571428571433</v>
      </c>
      <c r="P39" s="36">
        <f>('infectd KW'!P39)/7</f>
        <v>7257.5714285714284</v>
      </c>
      <c r="Q39" s="36">
        <f>('infectd KW'!Q39)/7</f>
        <v>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173706.71428571429</v>
      </c>
      <c r="E40" s="36">
        <f>('infectd KW'!E40)/7</f>
        <v>18488.714285714286</v>
      </c>
      <c r="F40" s="36">
        <f>('infectd KW'!F40)/7</f>
        <v>22764.142857142859</v>
      </c>
      <c r="G40" s="36">
        <f>('infectd KW'!G40)/7</f>
        <v>13184.714285714286</v>
      </c>
      <c r="H40" s="36">
        <f>('infectd KW'!H40)/7</f>
        <v>20417</v>
      </c>
      <c r="I40" s="36">
        <f>('infectd KW'!I40)/7</f>
        <v>5333.1428571428569</v>
      </c>
      <c r="J40" s="36">
        <f>('infectd KW'!J40)/7</f>
        <v>3262.8571428571427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36">
        <f>('infectd KW'!O40)/7</f>
        <v>746.85714285714289</v>
      </c>
      <c r="P40" s="36">
        <f>('infectd KW'!P40)/7</f>
        <v>6176</v>
      </c>
      <c r="Q40" s="36">
        <f>('infectd KW'!Q40)/7</f>
        <v>0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164218.14285714287</v>
      </c>
      <c r="E41" s="18">
        <f>('infectd KW'!E41)/7</f>
        <v>17617.714285714286</v>
      </c>
      <c r="F41" s="18">
        <f>('infectd KW'!F41)/7</f>
        <v>11393.142857142857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5006.1428571428569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O41" s="18">
        <f>('infectd KW'!O41)/7</f>
        <v>945.28571428571433</v>
      </c>
      <c r="P41" s="18">
        <f>('infectd KW'!P41)/7</f>
        <v>4645.7142857142853</v>
      </c>
      <c r="Q41" s="18">
        <f>('infectd KW'!Q41)/7</f>
        <v>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20528.571428571428</v>
      </c>
      <c r="C42" s="18">
        <f>('infectd KW'!C42)/7</f>
        <v>8062.7142857142853</v>
      </c>
      <c r="D42" s="18">
        <f>('infectd KW'!D42)/7</f>
        <v>200614</v>
      </c>
      <c r="E42" s="18">
        <f>('infectd KW'!E42)/7</f>
        <v>19837</v>
      </c>
      <c r="F42" s="18">
        <f>('infectd KW'!F42)/7</f>
        <v>10725</v>
      </c>
      <c r="G42" s="18">
        <f>('infectd KW'!G42)/7</f>
        <v>13114</v>
      </c>
      <c r="H42" s="18">
        <f>('infectd KW'!H42)/7</f>
        <v>15206.571428571429</v>
      </c>
      <c r="I42" s="18">
        <f>('infectd KW'!I42)/7</f>
        <v>5613.1428571428569</v>
      </c>
      <c r="J42" s="18">
        <f>('infectd KW'!J42)/7</f>
        <v>2165.2857142857142</v>
      </c>
      <c r="K42" s="18">
        <f>('infectd KW'!K42)/7</f>
        <v>5111.8571428571431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6455.1428571428569</v>
      </c>
      <c r="O42" s="18">
        <f>('infectd KW'!O42)/7</f>
        <v>1281.8571428571429</v>
      </c>
      <c r="P42" s="18">
        <f>('infectd KW'!P42)/7</f>
        <v>3388.8571428571427</v>
      </c>
      <c r="Q42" s="18">
        <f>('infectd KW'!Q42)/7</f>
        <v>0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16404.857142857141</v>
      </c>
      <c r="C43" s="18">
        <f>('infectd KW'!C43)/7</f>
        <v>6561.1428571428569</v>
      </c>
      <c r="D43" s="18">
        <f>('infectd KW'!D43)/7</f>
        <v>216952.71428571429</v>
      </c>
      <c r="E43" s="18">
        <f>('infectd KW'!E43)/7</f>
        <v>22322.857142857141</v>
      </c>
      <c r="F43" s="18">
        <f>('infectd KW'!F43)/7</f>
        <v>12137.714285714286</v>
      </c>
      <c r="G43" s="18">
        <f>('infectd KW'!G43)/7</f>
        <v>9674.5714285714294</v>
      </c>
      <c r="H43" s="18">
        <f>('infectd KW'!H43)/7</f>
        <v>18105.571428571428</v>
      </c>
      <c r="I43" s="18">
        <f>('infectd KW'!I43)/7</f>
        <v>8134.1428571428569</v>
      </c>
      <c r="J43" s="18">
        <f>('infectd KW'!J43)/7</f>
        <v>2340.1428571428573</v>
      </c>
      <c r="K43" s="18">
        <f>('infectd KW'!K43)/7</f>
        <v>5883.7142857142853</v>
      </c>
      <c r="L43" s="18">
        <f>('infectd KW'!L43)/7</f>
        <v>42630.285714285717</v>
      </c>
      <c r="M43" s="18">
        <f>('infectd KW'!M43)/7</f>
        <v>277</v>
      </c>
      <c r="N43" s="18">
        <f>('infectd KW'!N43)/7</f>
        <v>6513.5714285714284</v>
      </c>
      <c r="O43" s="18">
        <f>('infectd KW'!O43)/7</f>
        <v>1752.8571428571429</v>
      </c>
      <c r="P43" s="18">
        <f>('infectd KW'!P43)/7</f>
        <v>2719</v>
      </c>
      <c r="Q43" s="18">
        <f>('infectd KW'!Q43)/7</f>
        <v>0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15639</v>
      </c>
      <c r="C44" s="18">
        <f>('infectd KW'!C44)/7</f>
        <v>9523</v>
      </c>
      <c r="D44" s="18">
        <f>('infectd KW'!D44)/7</f>
        <v>217420.85714285713</v>
      </c>
      <c r="E44" s="18">
        <f>('infectd KW'!E44)/7</f>
        <v>23450.285714285714</v>
      </c>
      <c r="F44" s="18">
        <f>('infectd KW'!F44)/7</f>
        <v>13885.285714285714</v>
      </c>
      <c r="G44" s="18">
        <f>('infectd KW'!G44)/7</f>
        <v>7159.2857142857147</v>
      </c>
      <c r="H44" s="18">
        <f>('infectd KW'!H44)/7</f>
        <v>27381.571428571428</v>
      </c>
      <c r="I44" s="18">
        <f>('infectd KW'!I44)/7</f>
        <v>10965</v>
      </c>
      <c r="J44" s="18">
        <f>('infectd KW'!J44)/7</f>
        <v>2541.8571428571427</v>
      </c>
      <c r="K44" s="18">
        <f>('infectd KW'!K44)/7</f>
        <v>6717.4285714285716</v>
      </c>
      <c r="L44" s="18">
        <f>('infectd KW'!L44)/7</f>
        <v>48092.571428571428</v>
      </c>
      <c r="M44" s="18">
        <f>('infectd KW'!M44)/7</f>
        <v>479.57142857142856</v>
      </c>
      <c r="N44" s="18">
        <f>('infectd KW'!N44)/7</f>
        <v>6757.8571428571431</v>
      </c>
      <c r="O44" s="18">
        <f>('infectd KW'!O44)/7</f>
        <v>2512</v>
      </c>
      <c r="P44" s="18">
        <f>('infectd KW'!P44)/7</f>
        <v>2341.5714285714284</v>
      </c>
      <c r="Q44" s="18">
        <f>('infectd KW'!Q44)/7</f>
        <v>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13501.571428571429</v>
      </c>
      <c r="C45" s="18">
        <f>('infectd KW'!C45)/7</f>
        <v>8245</v>
      </c>
      <c r="D45" s="18">
        <f>('infectd KW'!D45)/7</f>
        <v>185778.71428571429</v>
      </c>
      <c r="E45" s="18">
        <f>('infectd KW'!E45)/7</f>
        <v>20525.285714285714</v>
      </c>
      <c r="F45" s="18">
        <f>('infectd KW'!F45)/7</f>
        <v>12393.428571428571</v>
      </c>
      <c r="G45" s="18">
        <f>('infectd KW'!G45)/7</f>
        <v>6011.5714285714284</v>
      </c>
      <c r="H45" s="18">
        <f>('infectd KW'!H45)/7</f>
        <v>35581.142857142855</v>
      </c>
      <c r="I45" s="18">
        <f>('infectd KW'!I45)/7</f>
        <v>10526.714285714286</v>
      </c>
      <c r="J45" s="18">
        <f>('infectd KW'!J45)/7</f>
        <v>1849.5714285714287</v>
      </c>
      <c r="K45" s="18">
        <f>('infectd KW'!K45)/7</f>
        <v>4132.5714285714284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6057.8571428571431</v>
      </c>
      <c r="O45" s="18">
        <f>('infectd KW'!O45)/7</f>
        <v>3815.7142857142858</v>
      </c>
      <c r="P45" s="18">
        <f>('infectd KW'!P45)/7</f>
        <v>1862.5714285714287</v>
      </c>
      <c r="Q45" s="18">
        <f>('infectd KW'!Q45)/7</f>
        <v>0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15392.857142857143</v>
      </c>
      <c r="C46" s="18">
        <f>('infectd KW'!C46)/7</f>
        <v>10473.428571428571</v>
      </c>
      <c r="D46" s="18">
        <f>('infectd KW'!D46)/7</f>
        <v>215274.42857142858</v>
      </c>
      <c r="E46" s="18">
        <f>('infectd KW'!E46)/7</f>
        <v>17893.857142857141</v>
      </c>
      <c r="F46" s="18">
        <f>('infectd KW'!F46)/7</f>
        <v>13780.714285714286</v>
      </c>
      <c r="G46" s="18">
        <f>('infectd KW'!G46)/7</f>
        <v>6138.4285714285716</v>
      </c>
      <c r="H46" s="18">
        <f>('infectd KW'!H46)/7</f>
        <v>52495.857142857145</v>
      </c>
      <c r="I46" s="18">
        <f>('infectd KW'!I46)/7</f>
        <v>8384.7142857142862</v>
      </c>
      <c r="J46" s="18">
        <f>('infectd KW'!J46)/7</f>
        <v>1590.5714285714287</v>
      </c>
      <c r="K46" s="18">
        <f>('infectd KW'!K46)/7</f>
        <v>5904.4285714285716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7417.5714285714284</v>
      </c>
      <c r="O46" s="18">
        <f>('infectd KW'!O46)/7</f>
        <v>5724.5714285714284</v>
      </c>
      <c r="P46" s="18">
        <f>('infectd KW'!P46)/7</f>
        <v>1982.2857142857142</v>
      </c>
      <c r="Q46" s="18">
        <f>('infectd KW'!Q46)/7</f>
        <v>0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292505.8571428571</v>
      </c>
      <c r="C47" s="16">
        <f t="shared" ref="C47:N47" si="4">SUM(C2:C45)</f>
        <v>264992.71428571432</v>
      </c>
      <c r="D47" s="16">
        <f t="shared" si="4"/>
        <v>2750729.9999999995</v>
      </c>
      <c r="E47" s="16">
        <f t="shared" si="4"/>
        <v>236946.14285714284</v>
      </c>
      <c r="F47" s="16">
        <f t="shared" si="4"/>
        <v>373785.42857142852</v>
      </c>
      <c r="G47" s="16">
        <f t="shared" si="4"/>
        <v>171488.85714285713</v>
      </c>
      <c r="H47" s="16">
        <f t="shared" si="4"/>
        <v>327886.28571428568</v>
      </c>
      <c r="I47" s="16">
        <f t="shared" si="4"/>
        <v>110572.71428571429</v>
      </c>
      <c r="J47" s="16">
        <f t="shared" si="4"/>
        <v>91268</v>
      </c>
      <c r="K47" s="16">
        <f t="shared" si="4"/>
        <v>56578.142857142855</v>
      </c>
      <c r="L47" s="16">
        <f t="shared" si="4"/>
        <v>1069183.5714285714</v>
      </c>
      <c r="M47" s="16">
        <f t="shared" si="4"/>
        <v>12304.142857142855</v>
      </c>
      <c r="N47" s="16">
        <f t="shared" si="4"/>
        <v>79163.428571428565</v>
      </c>
      <c r="O47" s="16">
        <f t="shared" ref="O47:P47" si="5">SUM(O2:O45)</f>
        <v>57352.714285714297</v>
      </c>
      <c r="P47" s="16">
        <f t="shared" si="5"/>
        <v>50270.28571428571</v>
      </c>
      <c r="Q47" s="16">
        <f t="shared" ref="Q47" si="6">SUM(Q2:Q45)</f>
        <v>0</v>
      </c>
    </row>
    <row r="50" spans="1:20" x14ac:dyDescent="0.25">
      <c r="A50">
        <f t="shared" ref="A50:A102" si="7">A49+1</f>
        <v>1</v>
      </c>
      <c r="B50" s="18">
        <f>('infectd KW'!B50)/7</f>
        <v>17292.142857142859</v>
      </c>
      <c r="C50" s="18">
        <f>('infectd KW'!C50)/7</f>
        <v>17442.142857142859</v>
      </c>
      <c r="D50" s="18">
        <f>('infectd KW'!D50)/7</f>
        <v>246040.71428571429</v>
      </c>
      <c r="E50" s="18">
        <f>('infectd KW'!E50)/7</f>
        <v>20787.714285714286</v>
      </c>
      <c r="F50" s="18">
        <f>('infectd KW'!F50)/7</f>
        <v>18269.857142857141</v>
      </c>
      <c r="G50" s="18">
        <f>('infectd KW'!G50)/7</f>
        <v>6138.8571428571431</v>
      </c>
      <c r="H50" s="18">
        <f>('infectd KW'!H50)/7</f>
        <v>59809.857142857145</v>
      </c>
      <c r="I50" s="18">
        <f>('infectd KW'!I50)/7</f>
        <v>7485.1428571428569</v>
      </c>
      <c r="J50" s="18">
        <f>('infectd KW'!J50)/7</f>
        <v>2036</v>
      </c>
      <c r="K50" s="18">
        <f>('infectd KW'!K50)/7</f>
        <v>7441.7142857142853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8361.4285714285706</v>
      </c>
      <c r="O50" s="18">
        <f>('infectd KW'!O50)/7</f>
        <v>7111</v>
      </c>
      <c r="P50" s="18">
        <f>('infectd KW'!P50)/7</f>
        <v>2136.2857142857142</v>
      </c>
      <c r="Q50" s="18">
        <f>('infectd KW'!Q50)/7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('infectd KW'!B51)/7</f>
        <v>14969.428571428571</v>
      </c>
      <c r="C51" s="18">
        <f>('infectd KW'!C51)/7</f>
        <v>28829.142857142859</v>
      </c>
      <c r="D51" s="18">
        <f>('infectd KW'!D51)/7</f>
        <v>218596.57142857142</v>
      </c>
      <c r="E51" s="18">
        <f>('infectd KW'!E51)/7</f>
        <v>17245.571428571428</v>
      </c>
      <c r="F51" s="18">
        <f>('infectd KW'!F51)/7</f>
        <v>18318.142857142859</v>
      </c>
      <c r="G51" s="18">
        <f>('infectd KW'!G51)/7</f>
        <v>6286.4285714285716</v>
      </c>
      <c r="H51" s="18">
        <f>('infectd KW'!H51)/7</f>
        <v>46338.857142857145</v>
      </c>
      <c r="I51" s="18">
        <f>('infectd KW'!I51)/7</f>
        <v>5751</v>
      </c>
      <c r="J51" s="18">
        <f>('infectd KW'!J51)/7</f>
        <v>2082.2857142857142</v>
      </c>
      <c r="K51" s="18">
        <f>('infectd KW'!K51)/7</f>
        <v>4859.2857142857147</v>
      </c>
      <c r="L51" s="18">
        <f>('infectd KW'!L51)/7</f>
        <v>54615.571428571428</v>
      </c>
      <c r="M51" s="18">
        <f>('infectd KW'!M51)/7</f>
        <v>3587.5714285714284</v>
      </c>
      <c r="N51" s="18">
        <f>('infectd KW'!N51)/7</f>
        <v>6939.2857142857147</v>
      </c>
      <c r="O51" s="18">
        <f>('infectd KW'!O51)/7</f>
        <v>8624.2857142857138</v>
      </c>
      <c r="P51" s="18">
        <f>('infectd KW'!P51)/7</f>
        <v>1865.1428571428571</v>
      </c>
      <c r="Q51" s="18">
        <f>('infectd KW'!Q51)/7</f>
        <v>0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('infectd KW'!B52)/7</f>
        <v>12219.428571428571</v>
      </c>
      <c r="C52" s="18">
        <f>('infectd KW'!C52)/7</f>
        <v>35342.285714285717</v>
      </c>
      <c r="D52" s="18">
        <f>('infectd KW'!D52)/7</f>
        <v>169943.42857142858</v>
      </c>
      <c r="E52" s="18">
        <f>('infectd KW'!E52)/7</f>
        <v>13948.571428571429</v>
      </c>
      <c r="F52" s="18">
        <f>('infectd KW'!F52)/7</f>
        <v>20423.428571428572</v>
      </c>
      <c r="G52" s="18">
        <f>('infectd KW'!G52)/7</f>
        <v>6080.8571428571431</v>
      </c>
      <c r="H52" s="18">
        <f>('infectd KW'!H52)/7</f>
        <v>36016.714285714283</v>
      </c>
      <c r="I52" s="18">
        <f>('infectd KW'!I52)/7</f>
        <v>5256.8571428571431</v>
      </c>
      <c r="J52" s="18">
        <f>('infectd KW'!J52)/7</f>
        <v>2118.1428571428573</v>
      </c>
      <c r="K52" s="18">
        <f>('infectd KW'!K52)/7</f>
        <v>3382.8571428571427</v>
      </c>
      <c r="L52" s="18">
        <f>('infectd KW'!L52)/7</f>
        <v>50925.428571428572</v>
      </c>
      <c r="M52" s="18">
        <f>('infectd KW'!M52)/7</f>
        <v>2118.2857142857142</v>
      </c>
      <c r="N52" s="18">
        <f>('infectd KW'!N52)/7</f>
        <v>5551.4285714285716</v>
      </c>
      <c r="O52" s="18">
        <f>('infectd KW'!O52)/7</f>
        <v>6530.5714285714284</v>
      </c>
      <c r="P52" s="18">
        <f>('infectd KW'!P52)/7</f>
        <v>1562.2857142857142</v>
      </c>
      <c r="Q52" s="18">
        <f>('infectd KW'!Q52)/7</f>
        <v>0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('infectd KW'!B53)/7</f>
        <v>12317</v>
      </c>
      <c r="C53" s="18">
        <f>('infectd KW'!C53)/7</f>
        <v>34794.142857142855</v>
      </c>
      <c r="D53" s="18">
        <f>('infectd KW'!D53)/7</f>
        <v>148991.57142857142</v>
      </c>
      <c r="E53" s="18">
        <f>('infectd KW'!E53)/7</f>
        <v>11127.142857142857</v>
      </c>
      <c r="F53" s="18">
        <f>('infectd KW'!F53)/7</f>
        <v>20552.142857142859</v>
      </c>
      <c r="G53" s="18">
        <f>('infectd KW'!G53)/7</f>
        <v>6431.7142857142853</v>
      </c>
      <c r="H53" s="18">
        <f>('infectd KW'!H53)/7</f>
        <v>24332.285714285714</v>
      </c>
      <c r="I53" s="18">
        <f>('infectd KW'!I53)/7</f>
        <v>4274.5714285714284</v>
      </c>
      <c r="J53" s="18">
        <f>('infectd KW'!J53)/7</f>
        <v>2355.2857142857142</v>
      </c>
      <c r="K53" s="18">
        <f>('infectd KW'!K53)/7</f>
        <v>2827.2857142857142</v>
      </c>
      <c r="L53" s="18">
        <f>('infectd KW'!L53)/7</f>
        <v>51450.571428571428</v>
      </c>
      <c r="M53" s="18">
        <f>('infectd KW'!M53)/7</f>
        <v>1284.7142857142858</v>
      </c>
      <c r="N53" s="18">
        <f>('infectd KW'!N53)/7</f>
        <v>4522</v>
      </c>
      <c r="O53" s="18">
        <f>('infectd KW'!O53)/7</f>
        <v>6576</v>
      </c>
      <c r="P53" s="18">
        <f>('infectd KW'!P53)/7</f>
        <v>1383.4285714285713</v>
      </c>
      <c r="Q53" s="18">
        <f>('infectd KW'!Q53)/7</f>
        <v>0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('infectd KW'!B54)/7</f>
        <v>11958</v>
      </c>
      <c r="C54" s="18">
        <f>('infectd KW'!C54)/7</f>
        <v>28410.142857142859</v>
      </c>
      <c r="D54" s="18">
        <f>('infectd KW'!D54)/7</f>
        <v>117740.42857142857</v>
      </c>
      <c r="E54" s="18">
        <f>('infectd KW'!E54)/7</f>
        <v>9430.5714285714294</v>
      </c>
      <c r="F54" s="18">
        <f>('infectd KW'!F54)/7</f>
        <v>20008.714285714286</v>
      </c>
      <c r="G54" s="18">
        <f>('infectd KW'!G54)/7</f>
        <v>6919.4285714285716</v>
      </c>
      <c r="H54" s="18">
        <f>('infectd KW'!H54)/7</f>
        <v>18427.714285714286</v>
      </c>
      <c r="I54" s="18">
        <f>('infectd KW'!I54)/7</f>
        <v>3949.2857142857142</v>
      </c>
      <c r="J54" s="18">
        <f>('infectd KW'!J54)/7</f>
        <v>2208.1428571428573</v>
      </c>
      <c r="K54" s="18">
        <f>('infectd KW'!K54)/7</f>
        <v>3015</v>
      </c>
      <c r="L54" s="18">
        <f>('infectd KW'!L54)/7</f>
        <v>45701.285714285717</v>
      </c>
      <c r="M54" s="18">
        <f>('infectd KW'!M54)/7</f>
        <v>1003</v>
      </c>
      <c r="N54" s="18">
        <f>('infectd KW'!N54)/7</f>
        <v>3615.1428571428573</v>
      </c>
      <c r="O54" s="18">
        <f>('infectd KW'!O54)/7</f>
        <v>6952.2857142857147</v>
      </c>
      <c r="P54" s="18">
        <f>('infectd KW'!P54)/7</f>
        <v>1348.7142857142858</v>
      </c>
      <c r="Q54" s="18">
        <f>('infectd KW'!Q54)/7</f>
        <v>0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('infectd KW'!B55)/7</f>
        <v>12163</v>
      </c>
      <c r="C55" s="18">
        <f>('infectd KW'!C55)/7</f>
        <v>16292.142857142857</v>
      </c>
      <c r="D55" s="18">
        <f>('infectd KW'!D55)/7</f>
        <v>91237.857142857145</v>
      </c>
      <c r="E55" s="18">
        <f>('infectd KW'!E55)/7</f>
        <v>7153</v>
      </c>
      <c r="F55" s="18">
        <f>('infectd KW'!F55)/7</f>
        <v>18352.714285714286</v>
      </c>
      <c r="G55" s="18">
        <f>('infectd KW'!G55)/7</f>
        <v>7404</v>
      </c>
      <c r="H55" s="18">
        <f>('infectd KW'!H55)/7</f>
        <v>13249</v>
      </c>
      <c r="I55" s="18">
        <f>('infectd KW'!I55)/7</f>
        <v>3403</v>
      </c>
      <c r="J55" s="18">
        <f>('infectd KW'!J55)/7</f>
        <v>1860.1428571428571</v>
      </c>
      <c r="K55" s="18">
        <f>('infectd KW'!K55)/7</f>
        <v>2907</v>
      </c>
      <c r="L55" s="18">
        <f>('infectd KW'!L55)/7</f>
        <v>44267.571428571428</v>
      </c>
      <c r="M55" s="18">
        <f>('infectd KW'!M55)/7</f>
        <v>859.14285714285711</v>
      </c>
      <c r="N55" s="18">
        <f>('infectd KW'!N55)/7</f>
        <v>3087.2857142857142</v>
      </c>
      <c r="O55" s="18">
        <f>('infectd KW'!O55)/7</f>
        <v>4611.2857142857147</v>
      </c>
      <c r="P55" s="18">
        <f>('infectd KW'!P55)/7</f>
        <v>1378.2857142857142</v>
      </c>
      <c r="Q55" s="18">
        <f>('infectd KW'!Q55)/7</f>
        <v>0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('infectd KW'!B56)/7</f>
        <v>12481</v>
      </c>
      <c r="C56" s="18">
        <f>('infectd KW'!C56)/7</f>
        <v>11012.428571428571</v>
      </c>
      <c r="D56" s="18">
        <f>('infectd KW'!D56)/7</f>
        <v>66407</v>
      </c>
      <c r="E56" s="18">
        <f>('infectd KW'!E56)/7</f>
        <v>7538.7142857142853</v>
      </c>
      <c r="F56" s="18">
        <f>('infectd KW'!F56)/7</f>
        <v>20035.714285714286</v>
      </c>
      <c r="G56" s="18">
        <f>('infectd KW'!G56)/7</f>
        <v>7964.1428571428569</v>
      </c>
      <c r="H56" s="18">
        <f>('infectd KW'!H56)/7</f>
        <v>11093.428571428571</v>
      </c>
      <c r="I56" s="18">
        <f>('infectd KW'!I56)/7</f>
        <v>3954.5714285714284</v>
      </c>
      <c r="J56" s="18">
        <f>('infectd KW'!J56)/7</f>
        <v>2263.1428571428573</v>
      </c>
      <c r="K56" s="18">
        <f>('infectd KW'!K56)/7</f>
        <v>3250.7142857142858</v>
      </c>
      <c r="L56" s="18">
        <f>('infectd KW'!L56)/7</f>
        <v>47665.857142857145</v>
      </c>
      <c r="M56" s="18">
        <f>('infectd KW'!M56)/7</f>
        <v>782.14285714285711</v>
      </c>
      <c r="N56" s="18">
        <f>('infectd KW'!N56)/7</f>
        <v>2875</v>
      </c>
      <c r="O56" s="18">
        <f>('infectd KW'!O56)/7</f>
        <v>3666.1428571428573</v>
      </c>
      <c r="P56" s="18">
        <f>('infectd KW'!P56)/7</f>
        <v>1698.1428571428571</v>
      </c>
      <c r="Q56" s="18">
        <f>('infectd KW'!Q56)/7</f>
        <v>0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('infectd KW'!B57)/7</f>
        <v>16574.142857142859</v>
      </c>
      <c r="C57" s="18">
        <f>('infectd KW'!C57)/7</f>
        <v>7918.7142857142853</v>
      </c>
      <c r="D57" s="18">
        <f>('infectd KW'!D57)/7</f>
        <v>67713.428571428565</v>
      </c>
      <c r="E57" s="18">
        <f>('infectd KW'!E57)/7</f>
        <v>7968.5714285714284</v>
      </c>
      <c r="F57" s="18">
        <f>('infectd KW'!F57)/7</f>
        <v>21562.714285714286</v>
      </c>
      <c r="G57" s="18">
        <f>('infectd KW'!G57)/7</f>
        <v>8165.2857142857147</v>
      </c>
      <c r="H57" s="18">
        <f>('infectd KW'!H57)/7</f>
        <v>8749.8571428571431</v>
      </c>
      <c r="I57" s="18">
        <f>('infectd KW'!I57)/7</f>
        <v>4620.1428571428569</v>
      </c>
      <c r="J57" s="18">
        <f>('infectd KW'!J57)/7</f>
        <v>2434</v>
      </c>
      <c r="K57" s="18">
        <f>('infectd KW'!K57)/7</f>
        <v>3734.7142857142858</v>
      </c>
      <c r="L57" s="18">
        <f>('infectd KW'!L57)/7</f>
        <v>54726.428571428572</v>
      </c>
      <c r="M57" s="18">
        <f>('infectd KW'!M57)/7</f>
        <v>647.85714285714289</v>
      </c>
      <c r="N57" s="18">
        <f>('infectd KW'!N57)/7</f>
        <v>2993.8571428571427</v>
      </c>
      <c r="O57" s="18">
        <f>('infectd KW'!O57)/7</f>
        <v>3680.5714285714284</v>
      </c>
      <c r="P57" s="18">
        <f>('infectd KW'!P57)/7</f>
        <v>2009.4285714285713</v>
      </c>
      <c r="Q57" s="18">
        <f>('infectd KW'!Q57)/7</f>
        <v>0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('infectd KW'!B58)/7</f>
        <v>20317.285714285714</v>
      </c>
      <c r="C58" s="18">
        <f>('infectd KW'!C58)/7</f>
        <v>-5648.7142857142853</v>
      </c>
      <c r="D58" s="18">
        <f>('infectd KW'!D58)/7</f>
        <v>59456.285714285717</v>
      </c>
      <c r="E58" s="18">
        <f>('infectd KW'!E58)/7</f>
        <v>8337.1428571428569</v>
      </c>
      <c r="F58" s="18">
        <f>('infectd KW'!F58)/7</f>
        <v>21205.571428571428</v>
      </c>
      <c r="G58" s="18">
        <f>('infectd KW'!G58)/7</f>
        <v>8360.4285714285706</v>
      </c>
      <c r="H58" s="18">
        <f>('infectd KW'!H58)/7</f>
        <v>6048.4285714285716</v>
      </c>
      <c r="I58" s="18">
        <f>('infectd KW'!I58)/7</f>
        <v>4527.7142857142853</v>
      </c>
      <c r="J58" s="18">
        <f>('infectd KW'!J58)/7</f>
        <v>2340</v>
      </c>
      <c r="K58" s="18">
        <f>('infectd KW'!K58)/7</f>
        <v>3950.2857142857142</v>
      </c>
      <c r="L58" s="18">
        <f>('infectd KW'!L58)/7</f>
        <v>66869.28571428571</v>
      </c>
      <c r="M58" s="18">
        <f>('infectd KW'!M58)/7</f>
        <v>518.14285714285711</v>
      </c>
      <c r="N58" s="18">
        <f>('infectd KW'!N58)/7</f>
        <v>2929.2857142857142</v>
      </c>
      <c r="O58" s="18">
        <f>('infectd KW'!O58)/7</f>
        <v>3681.1428571428573</v>
      </c>
      <c r="P58" s="18">
        <f>('infectd KW'!P58)/7</f>
        <v>2232.8571428571427</v>
      </c>
      <c r="Q58" s="18">
        <f>('infectd KW'!Q58)/7</f>
        <v>0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('infectd KW'!B59)/7</f>
        <v>22236.571428571428</v>
      </c>
      <c r="C59" s="18">
        <f>('infectd KW'!C59)/7</f>
        <v>4956</v>
      </c>
      <c r="D59" s="18">
        <f>('infectd KW'!D59)/7</f>
        <v>53678.285714285717</v>
      </c>
      <c r="E59" s="18">
        <f>('infectd KW'!E59)/7</f>
        <v>10026.714285714286</v>
      </c>
      <c r="F59" s="18">
        <f>('infectd KW'!F59)/7</f>
        <v>23970.857142857141</v>
      </c>
      <c r="G59" s="18">
        <f>('infectd KW'!G59)/7</f>
        <v>8180.1428571428569</v>
      </c>
      <c r="H59" s="18">
        <f>('infectd KW'!H59)/7</f>
        <v>5792</v>
      </c>
      <c r="I59" s="18">
        <f>('infectd KW'!I59)/7</f>
        <v>5388.1428571428569</v>
      </c>
      <c r="J59" s="18">
        <f>('infectd KW'!J59)/7</f>
        <v>2913.1428571428573</v>
      </c>
      <c r="K59" s="18">
        <f>('infectd KW'!K59)/7</f>
        <v>3938</v>
      </c>
      <c r="L59" s="18">
        <f>('infectd KW'!L59)/7</f>
        <v>66289.428571428565</v>
      </c>
      <c r="M59" s="18">
        <f>('infectd KW'!M59)/7</f>
        <v>503.14285714285717</v>
      </c>
      <c r="N59" s="18">
        <f>('infectd KW'!N59)/7</f>
        <v>3199.4285714285716</v>
      </c>
      <c r="O59" s="18">
        <f>('infectd KW'!O59)/7</f>
        <v>2486</v>
      </c>
      <c r="P59" s="18">
        <f>('infectd KW'!P59)/7</f>
        <v>2642.5714285714284</v>
      </c>
      <c r="Q59" s="18">
        <f>('infectd KW'!Q59)/7</f>
        <v>0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('infectd KW'!B60)/7</f>
        <v>21890.571428571428</v>
      </c>
      <c r="C60" s="18">
        <f>('infectd KW'!C60)/7</f>
        <v>4089.7142857142858</v>
      </c>
      <c r="D60" s="18">
        <f>('infectd KW'!D60)/7</f>
        <v>54438.285714285717</v>
      </c>
      <c r="E60" s="18">
        <f>('infectd KW'!E60)/7</f>
        <v>13022.714285714286</v>
      </c>
      <c r="F60" s="18">
        <f>('infectd KW'!F60)/7</f>
        <v>30174.714285714286</v>
      </c>
      <c r="G60" s="18">
        <f>('infectd KW'!G60)/7</f>
        <v>7730.2857142857147</v>
      </c>
      <c r="H60" s="18">
        <f>('infectd KW'!H60)/7</f>
        <v>5497.8571428571431</v>
      </c>
      <c r="I60" s="18">
        <f>('infectd KW'!I60)/7</f>
        <v>6519.2857142857147</v>
      </c>
      <c r="J60" s="18">
        <f>('infectd KW'!J60)/7</f>
        <v>4103.2857142857147</v>
      </c>
      <c r="K60" s="18">
        <f>('infectd KW'!K60)/7</f>
        <v>4535</v>
      </c>
      <c r="L60" s="18">
        <f>('infectd KW'!L60)/7</f>
        <v>73551.857142857145</v>
      </c>
      <c r="M60" s="18">
        <f>('infectd KW'!M60)/7</f>
        <v>551.14285714285711</v>
      </c>
      <c r="N60" s="18">
        <f>('infectd KW'!N60)/7</f>
        <v>3494.5714285714284</v>
      </c>
      <c r="O60" s="18">
        <f>('infectd KW'!O60)/7</f>
        <v>1256.4285714285713</v>
      </c>
      <c r="P60" s="18">
        <f>('infectd KW'!P60)/7</f>
        <v>2940.7142857142858</v>
      </c>
      <c r="Q60" s="18">
        <f>('infectd KW'!Q60)/7</f>
        <v>0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('infectd KW'!B61)/7</f>
        <v>22240.142857142859</v>
      </c>
      <c r="C61" s="18">
        <f>('infectd KW'!C61)/7</f>
        <v>6141.7142857142853</v>
      </c>
      <c r="D61" s="18">
        <f>('infectd KW'!D61)/7</f>
        <v>63248.428571428572</v>
      </c>
      <c r="E61" s="18">
        <f>('infectd KW'!E61)/7</f>
        <v>16378.714285714286</v>
      </c>
      <c r="F61" s="18">
        <f>('infectd KW'!F61)/7</f>
        <v>37584</v>
      </c>
      <c r="G61" s="18">
        <f>('infectd KW'!G61)/7</f>
        <v>7801.2857142857147</v>
      </c>
      <c r="H61" s="18">
        <f>('infectd KW'!H61)/7</f>
        <v>5259.7142857142853</v>
      </c>
      <c r="I61" s="18">
        <f>('infectd KW'!I61)/7</f>
        <v>7567.1428571428569</v>
      </c>
      <c r="J61" s="18">
        <f>('infectd KW'!J61)/7</f>
        <v>4821.5714285714284</v>
      </c>
      <c r="K61" s="18">
        <f>('infectd KW'!K61)/7</f>
        <v>5106.5714285714284</v>
      </c>
      <c r="L61" s="18">
        <f>('infectd KW'!L61)/7</f>
        <v>76636.428571428565</v>
      </c>
      <c r="M61" s="18">
        <f>('infectd KW'!M61)/7</f>
        <v>563.14285714285711</v>
      </c>
      <c r="N61" s="18">
        <f>('infectd KW'!N61)/7</f>
        <v>4429.7142857142853</v>
      </c>
      <c r="O61" s="18">
        <f>('infectd KW'!O61)/7</f>
        <v>593.14285714285711</v>
      </c>
      <c r="P61" s="18">
        <f>('infectd KW'!P61)/7</f>
        <v>3187.4285714285716</v>
      </c>
      <c r="Q61" s="18">
        <f>('infectd KW'!Q61)/7</f>
        <v>0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('infectd KW'!B62)/7</f>
        <v>19458.142857142859</v>
      </c>
      <c r="C62" s="18">
        <f>('infectd KW'!C62)/7</f>
        <v>6520.1428571428569</v>
      </c>
      <c r="D62" s="18">
        <f>('infectd KW'!D62)/7</f>
        <v>63518.857142857145</v>
      </c>
      <c r="E62" s="18">
        <f>('infectd KW'!E62)/7</f>
        <v>15953.857142857143</v>
      </c>
      <c r="F62" s="18">
        <f>('infectd KW'!F62)/7</f>
        <v>39569.857142857145</v>
      </c>
      <c r="G62" s="18">
        <f>('infectd KW'!G62)/7</f>
        <v>10914.285714285714</v>
      </c>
      <c r="H62" s="18">
        <f>('infectd KW'!H62)/7</f>
        <v>3826.4285714285716</v>
      </c>
      <c r="I62" s="18">
        <f>('infectd KW'!I62)/7</f>
        <v>7491.5714285714284</v>
      </c>
      <c r="J62" s="18">
        <f>('infectd KW'!J62)/7</f>
        <v>4319.8571428571431</v>
      </c>
      <c r="K62" s="18">
        <f>('infectd KW'!K62)/7</f>
        <v>4739</v>
      </c>
      <c r="L62" s="18">
        <f>('infectd KW'!L62)/7</f>
        <v>64324</v>
      </c>
      <c r="M62" s="18">
        <f>('infectd KW'!M62)/7</f>
        <v>515.28571428571433</v>
      </c>
      <c r="N62" s="18">
        <f>('infectd KW'!N62)/7</f>
        <v>5534.7142857142853</v>
      </c>
      <c r="O62" s="18">
        <f>('infectd KW'!O62)/7</f>
        <v>331.85714285714283</v>
      </c>
      <c r="P62" s="18">
        <f>('infectd KW'!P62)/7</f>
        <v>3184.2857142857142</v>
      </c>
      <c r="Q62" s="18">
        <f>('infectd KW'!Q62)/7</f>
        <v>0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('infectd KW'!B63)/7</f>
        <v>14507.142857142857</v>
      </c>
      <c r="C63" s="18">
        <f>('infectd KW'!C63)/7</f>
        <v>6649.5714285714284</v>
      </c>
      <c r="D63" s="18">
        <f>('infectd KW'!D63)/7</f>
        <v>69821.71428571429</v>
      </c>
      <c r="E63" s="18">
        <f>('infectd KW'!E63)/7</f>
        <v>16547</v>
      </c>
      <c r="F63" s="18">
        <f>('infectd KW'!F63)/7</f>
        <v>33773</v>
      </c>
      <c r="G63" s="18">
        <f>('infectd KW'!G63)/7</f>
        <v>19723.857142857141</v>
      </c>
      <c r="H63" s="18">
        <f>('infectd KW'!H63)/7</f>
        <v>1544.5714285714287</v>
      </c>
      <c r="I63" s="18">
        <f>('infectd KW'!I63)/7</f>
        <v>7204.2857142857147</v>
      </c>
      <c r="J63" s="18">
        <f>('infectd KW'!J63)/7</f>
        <v>3497.1428571428573</v>
      </c>
      <c r="K63" s="18">
        <f>('infectd KW'!K63)/7</f>
        <v>6315.7142857142853</v>
      </c>
      <c r="L63" s="18">
        <f>('infectd KW'!L63)/7</f>
        <v>71009.571428571435</v>
      </c>
      <c r="M63" s="18">
        <f>('infectd KW'!M63)/7</f>
        <v>399.57142857142856</v>
      </c>
      <c r="N63" s="18">
        <f>('infectd KW'!N63)/7</f>
        <v>8422.2857142857138</v>
      </c>
      <c r="O63" s="18">
        <f>('infectd KW'!O63)/7</f>
        <v>240.85714285714286</v>
      </c>
      <c r="P63" s="18">
        <f>('infectd KW'!P63)/7</f>
        <v>2607.4285714285716</v>
      </c>
      <c r="Q63" s="18">
        <f>('infectd KW'!Q63)/7</f>
        <v>0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('infectd KW'!B64)/7</f>
        <v>14331</v>
      </c>
      <c r="C64" s="18">
        <f>('infectd KW'!C64)/7</f>
        <v>8538.7142857142862</v>
      </c>
      <c r="D64" s="18">
        <f>('infectd KW'!D64)/7</f>
        <v>67450.571428571435</v>
      </c>
      <c r="E64" s="18">
        <f>('infectd KW'!E64)/7</f>
        <v>20480.571428571428</v>
      </c>
      <c r="F64" s="18">
        <f>('infectd KW'!F64)/7</f>
        <v>32990.857142857145</v>
      </c>
      <c r="G64" s="18">
        <f>('infectd KW'!G64)/7</f>
        <v>23849.714285714286</v>
      </c>
      <c r="H64" s="18">
        <f>('infectd KW'!H64)/7</f>
        <v>2635.7142857142858</v>
      </c>
      <c r="I64" s="18">
        <f>('infectd KW'!I64)/7</f>
        <v>7712.7142857142853</v>
      </c>
      <c r="J64" s="18">
        <f>('infectd KW'!J64)/7</f>
        <v>3502.8571428571427</v>
      </c>
      <c r="K64" s="18">
        <f>('infectd KW'!K64)/7</f>
        <v>6105.2857142857147</v>
      </c>
      <c r="L64" s="18">
        <f>('infectd KW'!L64)/7</f>
        <v>65864</v>
      </c>
      <c r="M64" s="18">
        <f>('infectd KW'!M64)/7</f>
        <v>366.14285714285717</v>
      </c>
      <c r="N64" s="18">
        <f>('infectd KW'!N64)/7</f>
        <v>8801</v>
      </c>
      <c r="O64" s="18">
        <f>('infectd KW'!O64)/7</f>
        <v>159.14285714285714</v>
      </c>
      <c r="P64" s="18">
        <f>('infectd KW'!P64)/7</f>
        <v>2345.1428571428573</v>
      </c>
      <c r="Q64" s="18">
        <f>('infectd KW'!Q64)/7</f>
        <v>0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('infectd KW'!B65)/7</f>
        <v>13107.111551581607</v>
      </c>
      <c r="C65" s="18">
        <f>('infectd KW'!C65)/7</f>
        <v>8762</v>
      </c>
      <c r="D65" s="18">
        <f>('infectd KW'!D65)/7</f>
        <v>59309.104708561979</v>
      </c>
      <c r="E65" s="18">
        <f>('infectd KW'!E65)/7</f>
        <v>19599.627102582763</v>
      </c>
      <c r="F65" s="18">
        <f>('infectd KW'!F65)/7</f>
        <v>120292.31755044208</v>
      </c>
      <c r="G65" s="18">
        <f>('infectd KW'!G65)/7</f>
        <v>23579.123618161015</v>
      </c>
      <c r="H65" s="18">
        <f>('infectd KW'!H65)/7</f>
        <v>2464.5836052363484</v>
      </c>
      <c r="I65" s="18">
        <f>('infectd KW'!I65)/7</f>
        <v>8448.5920866767901</v>
      </c>
      <c r="J65" s="18">
        <f>('infectd KW'!J65)/7</f>
        <v>3595.0903965038974</v>
      </c>
      <c r="K65" s="18">
        <f>('infectd KW'!K65)/7</f>
        <v>5457.8571428571431</v>
      </c>
      <c r="L65" s="18">
        <f>('infectd KW'!L65)/7</f>
        <v>57993.694788949084</v>
      </c>
      <c r="M65" s="18">
        <f>('infectd KW'!M65)/7</f>
        <v>424.91973047734297</v>
      </c>
      <c r="N65" s="18">
        <f>('infectd KW'!N65)/7</f>
        <v>8527.0475010637365</v>
      </c>
      <c r="O65" s="18">
        <f>('infectd KW'!O65)/7</f>
        <v>147.64274910994052</v>
      </c>
      <c r="P65" s="18">
        <f>('infectd KW'!P65)/7</f>
        <v>2207.4787312382259</v>
      </c>
      <c r="Q65" s="18">
        <f>('infectd KW'!Q65)/7</f>
        <v>0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('infectd KW'!B66)/7</f>
        <v>12234.485630553163</v>
      </c>
      <c r="C66" s="18">
        <f>('infectd KW'!C66)/7</f>
        <v>8991.8109105762069</v>
      </c>
      <c r="D66" s="18">
        <f>('infectd KW'!D66)/7</f>
        <v>53982.981428913175</v>
      </c>
      <c r="E66" s="18">
        <f>('infectd KW'!E66)/7</f>
        <v>20550.84119694461</v>
      </c>
      <c r="F66" s="18">
        <f>('infectd KW'!F66)/7</f>
        <v>1778672.8606412823</v>
      </c>
      <c r="G66" s="18">
        <f>('infectd KW'!G66)/7</f>
        <v>24781.748622645093</v>
      </c>
      <c r="H66" s="18">
        <f>('infectd KW'!H66)/7</f>
        <v>2069.1956300311481</v>
      </c>
      <c r="I66" s="18">
        <f>('infectd KW'!I66)/7</f>
        <v>9229.8881474143382</v>
      </c>
      <c r="J66" s="18">
        <f>('infectd KW'!J66)/7</f>
        <v>3633.0058629954624</v>
      </c>
      <c r="K66" s="18">
        <f>('infectd KW'!K66)/7</f>
        <v>5321.6074155892629</v>
      </c>
      <c r="L66" s="18">
        <f>('infectd KW'!L66)/7</f>
        <v>53183.965298348456</v>
      </c>
      <c r="M66" s="18">
        <f>('infectd KW'!M66)/7</f>
        <v>457.57295861817238</v>
      </c>
      <c r="N66" s="18">
        <f>('infectd KW'!N66)/7</f>
        <v>8555.0553044419266</v>
      </c>
      <c r="O66" s="18">
        <f>('infectd KW'!O66)/7</f>
        <v>95.615998523933243</v>
      </c>
      <c r="P66" s="18">
        <f>('infectd KW'!P66)/7</f>
        <v>2040.4623141073928</v>
      </c>
      <c r="Q66" s="18">
        <f>('infectd KW'!Q66)/7</f>
        <v>0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('infectd KW'!B67)/7</f>
        <v>11408.661582568253</v>
      </c>
      <c r="C67" s="18">
        <f>('infectd KW'!C67)/7</f>
        <v>9220.9568843943307</v>
      </c>
      <c r="D67" s="18">
        <f>('infectd KW'!D67)/7</f>
        <v>48927.263771035745</v>
      </c>
      <c r="E67" s="18">
        <f>('infectd KW'!E67)/7</f>
        <v>20976.768024704095</v>
      </c>
      <c r="F67" s="18">
        <f>('infectd KW'!F67)/7</f>
        <v>31945136.299728703</v>
      </c>
      <c r="G67" s="18">
        <f>('infectd KW'!G67)/7</f>
        <v>25407.543375968315</v>
      </c>
      <c r="H67" s="18">
        <f>('infectd KW'!H67)/7</f>
        <v>1822.7258781618787</v>
      </c>
      <c r="I67" s="18">
        <f>('infectd KW'!I67)/7</f>
        <v>10099.064882086988</v>
      </c>
      <c r="J67" s="18">
        <f>('infectd KW'!J67)/7</f>
        <v>3704.7791098376333</v>
      </c>
      <c r="K67" s="18">
        <f>('infectd KW'!K67)/7</f>
        <v>5170.7648951802921</v>
      </c>
      <c r="L67" s="18">
        <f>('infectd KW'!L67)/7</f>
        <v>48536.298565962534</v>
      </c>
      <c r="M67" s="18">
        <f>('infectd KW'!M67)/7</f>
        <v>514.74815373221475</v>
      </c>
      <c r="N67" s="18">
        <f>('infectd KW'!N67)/7</f>
        <v>8526.3152011955553</v>
      </c>
      <c r="O67" s="18">
        <f>('infectd KW'!O67)/7</f>
        <v>60.668098483052418</v>
      </c>
      <c r="P67" s="18">
        <f>('infectd KW'!P67)/7</f>
        <v>1904.7938242093348</v>
      </c>
      <c r="Q67" s="18">
        <f>('infectd KW'!Q67)/7</f>
        <v>0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('infectd KW'!B68)/7</f>
        <v>10602.194840792075</v>
      </c>
      <c r="C68" s="18">
        <f>('infectd KW'!C68)/7</f>
        <v>9311.9626764485492</v>
      </c>
      <c r="D68" s="18">
        <f>('infectd KW'!D68)/7</f>
        <v>44311.683537312412</v>
      </c>
      <c r="E68" s="18">
        <f>('infectd KW'!E68)/7</f>
        <v>21308.062560121238</v>
      </c>
      <c r="F68" s="18">
        <f>('infectd KW'!F68)/7</f>
        <v>540273861.27935517</v>
      </c>
      <c r="G68" s="18">
        <f>('infectd KW'!G68)/7</f>
        <v>26172.734976510394</v>
      </c>
      <c r="H68" s="18">
        <f>('infectd KW'!H68)/7</f>
        <v>1582.9890316825854</v>
      </c>
      <c r="I68" s="18">
        <f>('infectd KW'!I68)/7</f>
        <v>11053.466908040122</v>
      </c>
      <c r="J68" s="18">
        <f>('infectd KW'!J68)/7</f>
        <v>3757.3517526656506</v>
      </c>
      <c r="K68" s="18">
        <f>('infectd KW'!K68)/7</f>
        <v>5095.3187267485409</v>
      </c>
      <c r="L68" s="18">
        <f>('infectd KW'!L68)/7</f>
        <v>44360.967308468978</v>
      </c>
      <c r="M68" s="18">
        <f>('infectd KW'!M68)/7</f>
        <v>571.30089281929361</v>
      </c>
      <c r="N68" s="18">
        <f>('infectd KW'!N68)/7</f>
        <v>8507.4897946079054</v>
      </c>
      <c r="O68" s="18">
        <f>('infectd KW'!O68)/7</f>
        <v>38.371115227969732</v>
      </c>
      <c r="P68" s="18">
        <f>('infectd KW'!P68)/7</f>
        <v>1770.9144299634931</v>
      </c>
      <c r="Q68" s="18">
        <f>('infectd KW'!Q68)/7</f>
        <v>0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O69" s="18">
        <f>('infectd KW'!O69)/7</f>
        <v>0</v>
      </c>
      <c r="P69" s="18">
        <f>('infectd KW'!P69)/7</f>
        <v>0</v>
      </c>
      <c r="Q69" s="18">
        <f>('infectd KW'!Q69)/7</f>
        <v>0</v>
      </c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O70" s="18">
        <f>('infectd KW'!O70)/7</f>
        <v>0</v>
      </c>
      <c r="P70" s="18">
        <f>('infectd KW'!P70)/7</f>
        <v>0</v>
      </c>
      <c r="Q70" s="18">
        <f>('infectd KW'!Q70)/7</f>
        <v>0</v>
      </c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O71" s="18">
        <f>('infectd KW'!O71)/7</f>
        <v>0</v>
      </c>
      <c r="P71" s="18">
        <f>('infectd KW'!P71)/7</f>
        <v>0</v>
      </c>
      <c r="Q71" s="18">
        <f>('infectd KW'!Q71)/7</f>
        <v>0</v>
      </c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O72" s="18">
        <f>('infectd KW'!O72)/7</f>
        <v>0</v>
      </c>
      <c r="P72" s="18">
        <f>('infectd KW'!P72)/7</f>
        <v>0</v>
      </c>
      <c r="Q72" s="18">
        <f>('infectd KW'!Q72)/7</f>
        <v>0</v>
      </c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O73" s="18">
        <f>('infectd KW'!O73)/7</f>
        <v>0</v>
      </c>
      <c r="P73" s="18">
        <f>('infectd KW'!P73)/7</f>
        <v>0</v>
      </c>
      <c r="Q73" s="18">
        <f>('infectd KW'!Q73)/7</f>
        <v>0</v>
      </c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O74" s="18">
        <f>('infectd KW'!O74)/7</f>
        <v>0</v>
      </c>
      <c r="P74" s="18">
        <f>('infectd KW'!P74)/7</f>
        <v>0</v>
      </c>
      <c r="Q74" s="18">
        <f>('infectd KW'!Q74)/7</f>
        <v>0</v>
      </c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O75" s="18">
        <f>('infectd KW'!O75)/7</f>
        <v>0</v>
      </c>
      <c r="P75" s="18">
        <f>('infectd KW'!P75)/7</f>
        <v>0</v>
      </c>
      <c r="Q75" s="18">
        <f>('infectd KW'!Q75)/7</f>
        <v>0</v>
      </c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O76" s="18">
        <f>('infectd KW'!O76)/7</f>
        <v>0</v>
      </c>
      <c r="P76" s="18">
        <f>('infectd KW'!P76)/7</f>
        <v>0</v>
      </c>
      <c r="Q76" s="18">
        <f>('infectd KW'!Q76)/7</f>
        <v>0</v>
      </c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O77" s="18">
        <f>('infectd KW'!O77)/7</f>
        <v>0</v>
      </c>
      <c r="P77" s="18">
        <f>('infectd KW'!P77)/7</f>
        <v>0</v>
      </c>
      <c r="Q77" s="18">
        <f>('infectd KW'!Q77)/7</f>
        <v>0</v>
      </c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O78" s="18">
        <f>('infectd KW'!O78)/7</f>
        <v>0</v>
      </c>
      <c r="P78" s="18">
        <f>('infectd KW'!P78)/7</f>
        <v>0</v>
      </c>
      <c r="Q78" s="18">
        <f>('infectd KW'!Q78)/7</f>
        <v>0</v>
      </c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O79" s="18">
        <f>('infectd KW'!O79)/7</f>
        <v>0</v>
      </c>
      <c r="P79" s="18">
        <f>('infectd KW'!P79)/7</f>
        <v>0</v>
      </c>
      <c r="Q79" s="18">
        <f>('infectd KW'!Q79)/7</f>
        <v>0</v>
      </c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O80" s="18">
        <f>('infectd KW'!O80)/7</f>
        <v>0</v>
      </c>
      <c r="P80" s="18">
        <f>('infectd KW'!P80)/7</f>
        <v>0</v>
      </c>
      <c r="Q80" s="18">
        <f>('infectd KW'!Q80)/7</f>
        <v>0</v>
      </c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O81" s="18">
        <f>('infectd KW'!O81)/7</f>
        <v>0</v>
      </c>
      <c r="P81" s="18">
        <f>('infectd KW'!P81)/7</f>
        <v>0</v>
      </c>
      <c r="Q81" s="18">
        <f>('infectd KW'!Q81)/7</f>
        <v>0</v>
      </c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O82" s="18">
        <f>('infectd KW'!O82)/7</f>
        <v>0</v>
      </c>
      <c r="P82" s="18">
        <f>('infectd KW'!P82)/7</f>
        <v>0</v>
      </c>
      <c r="Q82" s="18">
        <f>('infectd KW'!Q82)/7</f>
        <v>0</v>
      </c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O83" s="18">
        <f>('infectd KW'!O83)/7</f>
        <v>0</v>
      </c>
      <c r="P83" s="18">
        <f>('infectd KW'!P83)/7</f>
        <v>0</v>
      </c>
      <c r="Q83" s="18">
        <f>('infectd KW'!Q83)/7</f>
        <v>0</v>
      </c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O84" s="18">
        <f>('infectd KW'!O84)/7</f>
        <v>0</v>
      </c>
      <c r="P84" s="18">
        <f>('infectd KW'!P84)/7</f>
        <v>0</v>
      </c>
      <c r="Q84" s="18">
        <f>('infectd KW'!Q84)/7</f>
        <v>0</v>
      </c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O85" s="18">
        <f>('infectd KW'!O85)/7</f>
        <v>0</v>
      </c>
      <c r="P85" s="18">
        <f>('infectd KW'!P85)/7</f>
        <v>0</v>
      </c>
      <c r="Q85" s="18">
        <f>('infectd KW'!Q85)/7</f>
        <v>0</v>
      </c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O86" s="18">
        <f>('infectd KW'!O86)/7</f>
        <v>0</v>
      </c>
      <c r="P86" s="18">
        <f>('infectd KW'!P86)/7</f>
        <v>0</v>
      </c>
      <c r="Q86" s="18">
        <f>('infectd KW'!Q86)/7</f>
        <v>0</v>
      </c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O87" s="18">
        <f>('infectd KW'!O87)/7</f>
        <v>0</v>
      </c>
      <c r="P87" s="18">
        <f>('infectd KW'!P87)/7</f>
        <v>0</v>
      </c>
      <c r="Q87" s="18">
        <f>('infectd KW'!Q87)/7</f>
        <v>0</v>
      </c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O88" s="18">
        <f>('infectd KW'!O88)/7</f>
        <v>0</v>
      </c>
      <c r="P88" s="18">
        <f>('infectd KW'!P88)/7</f>
        <v>0</v>
      </c>
      <c r="Q88" s="18">
        <f>('infectd KW'!Q88)/7</f>
        <v>0</v>
      </c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O89" s="18">
        <f>('infectd KW'!O89)/7</f>
        <v>0</v>
      </c>
      <c r="P89" s="18">
        <f>('infectd KW'!P89)/7</f>
        <v>0</v>
      </c>
      <c r="Q89" s="18">
        <f>('infectd KW'!Q89)/7</f>
        <v>0</v>
      </c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O90" s="18">
        <f>('infectd KW'!O90)/7</f>
        <v>0</v>
      </c>
      <c r="P90" s="18">
        <f>('infectd KW'!P90)/7</f>
        <v>0</v>
      </c>
      <c r="Q90" s="18">
        <f>('infectd KW'!Q90)/7</f>
        <v>0</v>
      </c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O91" s="18">
        <f>('infectd KW'!O91)/7</f>
        <v>0</v>
      </c>
      <c r="P91" s="18">
        <f>('infectd KW'!P91)/7</f>
        <v>0</v>
      </c>
      <c r="Q91" s="18">
        <f>('infectd KW'!Q91)/7</f>
        <v>0</v>
      </c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O92" s="18">
        <f>('infectd KW'!O92)/7</f>
        <v>0</v>
      </c>
      <c r="P92" s="18">
        <f>('infectd KW'!P92)/7</f>
        <v>0</v>
      </c>
      <c r="Q92" s="18">
        <f>('infectd KW'!Q92)/7</f>
        <v>0</v>
      </c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O93" s="18">
        <f>('infectd KW'!O93)/7</f>
        <v>0</v>
      </c>
      <c r="P93" s="18">
        <f>('infectd KW'!P93)/7</f>
        <v>0</v>
      </c>
      <c r="Q93" s="18">
        <f>('infectd KW'!Q93)/7</f>
        <v>0</v>
      </c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O94" s="18">
        <f>('infectd KW'!O94)/7</f>
        <v>0</v>
      </c>
      <c r="P94" s="18">
        <f>('infectd KW'!P94)/7</f>
        <v>0</v>
      </c>
      <c r="Q94" s="18">
        <f>('infectd KW'!Q94)/7</f>
        <v>0</v>
      </c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O95" s="18">
        <f>('infectd KW'!O95)/7</f>
        <v>0</v>
      </c>
      <c r="P95" s="18">
        <f>('infectd KW'!P95)/7</f>
        <v>0</v>
      </c>
      <c r="Q95" s="18">
        <f>('infectd KW'!Q95)/7</f>
        <v>0</v>
      </c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O96" s="18">
        <f>('infectd KW'!O96)/7</f>
        <v>0</v>
      </c>
      <c r="P96" s="18">
        <f>('infectd KW'!P96)/7</f>
        <v>0</v>
      </c>
      <c r="Q96" s="18">
        <f>('infectd KW'!Q96)/7</f>
        <v>0</v>
      </c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O97" s="18">
        <f>('infectd KW'!O97)/7</f>
        <v>0</v>
      </c>
      <c r="P97" s="18">
        <f>('infectd KW'!P97)/7</f>
        <v>0</v>
      </c>
      <c r="Q97" s="18">
        <f>('infectd KW'!Q97)/7</f>
        <v>0</v>
      </c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O98" s="18">
        <f>('infectd KW'!O98)/7</f>
        <v>0</v>
      </c>
      <c r="P98" s="18">
        <f>('infectd KW'!P98)/7</f>
        <v>0</v>
      </c>
      <c r="Q98" s="18">
        <f>('infectd KW'!Q98)/7</f>
        <v>0</v>
      </c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O99" s="18">
        <f>('infectd KW'!O99)/7</f>
        <v>0</v>
      </c>
      <c r="P99" s="18">
        <f>('infectd KW'!P99)/7</f>
        <v>0</v>
      </c>
      <c r="Q99" s="18">
        <f>('infectd KW'!Q99)/7</f>
        <v>0</v>
      </c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O100" s="18">
        <f>('infectd KW'!O100)/7</f>
        <v>0</v>
      </c>
      <c r="P100" s="18">
        <f>('infectd KW'!P100)/7</f>
        <v>0</v>
      </c>
      <c r="Q100" s="18">
        <f>('infectd KW'!Q100)/7</f>
        <v>0</v>
      </c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O101" s="18">
        <f>('infectd KW'!O101)/7</f>
        <v>0</v>
      </c>
      <c r="P101" s="18">
        <f>('infectd KW'!P101)/7</f>
        <v>0</v>
      </c>
      <c r="Q101" s="18">
        <f>('infectd KW'!Q101)/7</f>
        <v>0</v>
      </c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O102" s="18">
        <f>('infectd KW'!O102)/7</f>
        <v>0</v>
      </c>
      <c r="P102" s="18">
        <f>('infectd KW'!P102)/7</f>
        <v>0</v>
      </c>
      <c r="Q102" s="18">
        <f>('infectd KW'!Q102)/7</f>
        <v>0</v>
      </c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1"/>
      <c r="T105" s="11"/>
    </row>
    <row r="106" spans="1:20" x14ac:dyDescent="0.25">
      <c r="A106" t="s">
        <v>22</v>
      </c>
      <c r="B106" s="16">
        <f>SUM(B50:B102)</f>
        <v>292307.45360549516</v>
      </c>
      <c r="C106" s="16">
        <f t="shared" ref="C106:N106" si="60">SUM(C50:C102)</f>
        <v>247575.01618570485</v>
      </c>
      <c r="D106" s="16">
        <f t="shared" si="60"/>
        <v>1764814.4620172514</v>
      </c>
      <c r="E106" s="16">
        <f t="shared" si="60"/>
        <v>278381.87031292415</v>
      </c>
      <c r="F106" s="16">
        <f t="shared" si="60"/>
        <v>574494755.04298985</v>
      </c>
      <c r="G106" s="16">
        <f t="shared" si="60"/>
        <v>241891.8648789991</v>
      </c>
      <c r="H106" s="16">
        <f t="shared" si="60"/>
        <v>256561.92271654052</v>
      </c>
      <c r="I106" s="16">
        <f t="shared" si="60"/>
        <v>123936.4405956468</v>
      </c>
      <c r="J106" s="16">
        <f t="shared" si="60"/>
        <v>57545.227122002645</v>
      </c>
      <c r="K106" s="16">
        <f t="shared" si="60"/>
        <v>87153.976751803799</v>
      </c>
      <c r="L106" s="16">
        <f t="shared" si="60"/>
        <v>1091121.3545331575</v>
      </c>
      <c r="M106" s="16">
        <f t="shared" si="60"/>
        <v>22200.113164218463</v>
      </c>
      <c r="N106" s="16">
        <f t="shared" si="60"/>
        <v>108872.33637273769</v>
      </c>
      <c r="O106" s="16">
        <f t="shared" ref="O106:P106" si="61">SUM(O50:O102)</f>
        <v>56843.012247059181</v>
      </c>
      <c r="P106" s="16">
        <f t="shared" si="61"/>
        <v>40445.792156661308</v>
      </c>
      <c r="Q106" s="16">
        <f t="shared" ref="Q106" si="62">SUM(Q50:Q102)</f>
        <v>0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584813.3107483522</v>
      </c>
      <c r="C109" s="16">
        <f t="shared" ref="C109:N109" si="63">C47+C106</f>
        <v>512567.73047141917</v>
      </c>
      <c r="D109" s="16">
        <f t="shared" si="63"/>
        <v>4515544.4620172512</v>
      </c>
      <c r="E109" s="16">
        <f t="shared" si="63"/>
        <v>515328.01317006699</v>
      </c>
      <c r="F109" s="16">
        <f t="shared" si="63"/>
        <v>574868540.47156131</v>
      </c>
      <c r="G109" s="16">
        <f t="shared" si="63"/>
        <v>413380.72202185623</v>
      </c>
      <c r="H109" s="16">
        <f t="shared" si="63"/>
        <v>584448.2084308262</v>
      </c>
      <c r="I109" s="16">
        <f t="shared" si="63"/>
        <v>234509.15488136109</v>
      </c>
      <c r="J109" s="16">
        <f t="shared" si="63"/>
        <v>148813.22712200263</v>
      </c>
      <c r="K109" s="16">
        <f t="shared" si="63"/>
        <v>143732.11960894667</v>
      </c>
      <c r="L109" s="16">
        <f t="shared" si="63"/>
        <v>2160304.9259617291</v>
      </c>
      <c r="M109" s="16">
        <f t="shared" si="63"/>
        <v>34504.256021361318</v>
      </c>
      <c r="N109" s="16">
        <f t="shared" si="63"/>
        <v>188035.76494416624</v>
      </c>
      <c r="O109" s="16">
        <f t="shared" ref="O109:P109" si="64">O47+O106</f>
        <v>114195.72653277348</v>
      </c>
      <c r="P109" s="16">
        <f t="shared" si="64"/>
        <v>90716.077870947018</v>
      </c>
      <c r="Q109" s="16">
        <f t="shared" ref="Q109" si="65">Q47+Q106</f>
        <v>0</v>
      </c>
    </row>
  </sheetData>
  <conditionalFormatting sqref="A2:N45 A103:N104 A51:A102 C60:N102 R51:T104 R2:T45">
    <cfRule type="expression" dxfId="128" priority="42">
      <formula>TODAY()-WEEKDAY(TODAY(), 3)=$S2-WEEKDAY($S2, 3)</formula>
    </cfRule>
  </conditionalFormatting>
  <conditionalFormatting sqref="B2:N45 B103:N104 B50:B58 C60:N102">
    <cfRule type="expression" dxfId="127" priority="41">
      <formula>B2=MAX(B$2:B$44)</formula>
    </cfRule>
  </conditionalFormatting>
  <conditionalFormatting sqref="A105:N105 R105:T107">
    <cfRule type="expression" dxfId="126" priority="36">
      <formula>TODAY()-WEEKDAY(TODAY(), 3)=$S105-WEEKDAY($S105, 3)</formula>
    </cfRule>
  </conditionalFormatting>
  <conditionalFormatting sqref="B105:N105">
    <cfRule type="expression" dxfId="125" priority="35">
      <formula>B105=MAX(B$2:B$44)</formula>
    </cfRule>
  </conditionalFormatting>
  <conditionalFormatting sqref="A50:B50 R50:T50">
    <cfRule type="expression" dxfId="124" priority="34">
      <formula>TODAY()-WEEKDAY(TODAY(), 3)=$S50-WEEKDAY($S50, 3)</formula>
    </cfRule>
  </conditionalFormatting>
  <conditionalFormatting sqref="B50">
    <cfRule type="expression" dxfId="123" priority="33">
      <formula>B50=MAX(B$2:B$44)</formula>
    </cfRule>
  </conditionalFormatting>
  <conditionalFormatting sqref="B46">
    <cfRule type="expression" dxfId="122" priority="28">
      <formula>TODAY()-WEEKDAY(TODAY(), 3)=$S46-WEEKDAY($S46, 3)</formula>
    </cfRule>
  </conditionalFormatting>
  <conditionalFormatting sqref="B46">
    <cfRule type="expression" dxfId="121" priority="27">
      <formula>B46=MAX(B$2:B$44)</formula>
    </cfRule>
  </conditionalFormatting>
  <conditionalFormatting sqref="C46:N46">
    <cfRule type="expression" dxfId="120" priority="26">
      <formula>TODAY()-WEEKDAY(TODAY(), 3)=$S46-WEEKDAY($S46, 3)</formula>
    </cfRule>
  </conditionalFormatting>
  <conditionalFormatting sqref="C46:N46">
    <cfRule type="expression" dxfId="119" priority="25">
      <formula>C46=MAX(C$2:C$44)</formula>
    </cfRule>
  </conditionalFormatting>
  <conditionalFormatting sqref="S46">
    <cfRule type="expression" dxfId="118" priority="24">
      <formula>TODAY()-WEEKDAY(TODAY(), 3)=$S46-WEEKDAY($S46, 3)</formula>
    </cfRule>
  </conditionalFormatting>
  <conditionalFormatting sqref="T46">
    <cfRule type="expression" dxfId="117" priority="23">
      <formula>TODAY()-WEEKDAY(TODAY(), 3)=$S46-WEEKDAY($S46, 3)</formula>
    </cfRule>
  </conditionalFormatting>
  <conditionalFormatting sqref="B50:B58">
    <cfRule type="expression" dxfId="116" priority="57">
      <formula>TODAY()-WEEKDAY(TODAY(), 3)=$S51-WEEKDAY($S51, 3)</formula>
    </cfRule>
  </conditionalFormatting>
  <conditionalFormatting sqref="B59">
    <cfRule type="expression" dxfId="115" priority="21">
      <formula>B59=MAX(B$2:B$44)</formula>
    </cfRule>
  </conditionalFormatting>
  <conditionalFormatting sqref="B59">
    <cfRule type="expression" dxfId="114" priority="22">
      <formula>TODAY()-WEEKDAY(TODAY(), 3)=$S60-WEEKDAY($S60, 3)</formula>
    </cfRule>
  </conditionalFormatting>
  <conditionalFormatting sqref="C50:N58">
    <cfRule type="expression" dxfId="113" priority="19">
      <formula>C50=MAX(C$2:C$44)</formula>
    </cfRule>
  </conditionalFormatting>
  <conditionalFormatting sqref="C50:N50">
    <cfRule type="expression" dxfId="112" priority="18">
      <formula>TODAY()-WEEKDAY(TODAY(), 3)=$S50-WEEKDAY($S50, 3)</formula>
    </cfRule>
  </conditionalFormatting>
  <conditionalFormatting sqref="C50:N50">
    <cfRule type="expression" dxfId="111" priority="17">
      <formula>C50=MAX(C$2:C$44)</formula>
    </cfRule>
  </conditionalFormatting>
  <conditionalFormatting sqref="C50:N58">
    <cfRule type="expression" dxfId="110" priority="20">
      <formula>TODAY()-WEEKDAY(TODAY(), 3)=$S51-WEEKDAY($S51, 3)</formula>
    </cfRule>
  </conditionalFormatting>
  <conditionalFormatting sqref="C59:N59">
    <cfRule type="expression" dxfId="109" priority="15">
      <formula>C59=MAX(C$2:C$44)</formula>
    </cfRule>
  </conditionalFormatting>
  <conditionalFormatting sqref="C59:N59">
    <cfRule type="expression" dxfId="108" priority="16">
      <formula>TODAY()-WEEKDAY(TODAY(), 3)=$S60-WEEKDAY($S60, 3)</formula>
    </cfRule>
  </conditionalFormatting>
  <conditionalFormatting sqref="B60:B102">
    <cfRule type="expression" dxfId="107" priority="13">
      <formula>B60=MAX(B$2:B$44)</formula>
    </cfRule>
  </conditionalFormatting>
  <conditionalFormatting sqref="B60:B102">
    <cfRule type="expression" dxfId="106" priority="14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7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O2" s="16">
        <f>('death KW'!O2)/7</f>
        <v>0</v>
      </c>
      <c r="P2" s="16">
        <f>('death KW'!P2)/7</f>
        <v>0</v>
      </c>
      <c r="Q2" s="16">
        <f>('death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O3" s="16">
        <f>('death KW'!O3)/7</f>
        <v>0</v>
      </c>
      <c r="P3" s="16">
        <f>('death KW'!P3)/7</f>
        <v>0</v>
      </c>
      <c r="Q3" s="16">
        <f>('death KW'!Q3)/7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2.4285714285714284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O4" s="16">
        <f>('death KW'!O4)/7</f>
        <v>0</v>
      </c>
      <c r="P4" s="16">
        <f>('death KW'!P4)/7</f>
        <v>0.14285714285714285</v>
      </c>
      <c r="Q4" s="16">
        <f>('death KW'!Q4)/7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75.142857142857139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22.857142857142858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3</v>
      </c>
      <c r="O5" s="16">
        <f>('death KW'!O5)/7</f>
        <v>0.14285714285714285</v>
      </c>
      <c r="P5" s="16">
        <f>('death KW'!P5)/7</f>
        <v>2.1428571428571428</v>
      </c>
      <c r="Q5" s="16">
        <f>('death KW'!Q5)/7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425</v>
      </c>
      <c r="E6" s="21">
        <f>('death KW'!E6)/7</f>
        <v>62.714285714285715</v>
      </c>
      <c r="F6" s="21">
        <f>('death KW'!F6)/7</f>
        <v>276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84.571428571428569</v>
      </c>
      <c r="J6" s="21">
        <f>('death KW'!J6)/7</f>
        <v>50.857142857142854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10.571428571428571</v>
      </c>
      <c r="O6" s="21">
        <f>('death KW'!O6)/7</f>
        <v>2.1428571428571428</v>
      </c>
      <c r="P6" s="21">
        <f>('death KW'!P6)/7</f>
        <v>10</v>
      </c>
      <c r="Q6" s="21">
        <f>('death KW'!Q6)/7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1314.5714285714287</v>
      </c>
      <c r="E7" s="16">
        <f>('death KW'!E7)/7</f>
        <v>150.14285714285714</v>
      </c>
      <c r="F7" s="16">
        <f>('death KW'!F7)/7</f>
        <v>781.85714285714289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142.71428571428572</v>
      </c>
      <c r="J7" s="16">
        <f>('death KW'!J7)/7</f>
        <v>145.14285714285714</v>
      </c>
      <c r="K7" s="16">
        <f>('death KW'!K7)/7</f>
        <v>16.714285714285715</v>
      </c>
      <c r="L7" s="16">
        <f>('death KW'!L7)/7</f>
        <v>50</v>
      </c>
      <c r="M7" s="16">
        <f>('death KW'!M7)/7</f>
        <v>16</v>
      </c>
      <c r="N7" s="16">
        <f>('death KW'!N7)/7</f>
        <v>48.428571428571431</v>
      </c>
      <c r="O7" s="16">
        <f>('death KW'!O7)/7</f>
        <v>5.7142857142857144</v>
      </c>
      <c r="P7" s="16">
        <f>('death KW'!P7)/7</f>
        <v>16.857142857142858</v>
      </c>
      <c r="Q7" s="16">
        <f>('death KW'!Q7)/7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2129.1428571428573</v>
      </c>
      <c r="E8" s="16">
        <f>('death KW'!E8)/7</f>
        <v>205.42857142857142</v>
      </c>
      <c r="F8" s="16">
        <f>('death KW'!F8)/7</f>
        <v>902.14285714285711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139.42857142857142</v>
      </c>
      <c r="J8" s="16">
        <f>('death KW'!J8)/7</f>
        <v>307.57142857142856</v>
      </c>
      <c r="K8" s="16">
        <f>('death KW'!K8)/7</f>
        <v>71.142857142857139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94.285714285714292</v>
      </c>
      <c r="O8" s="16">
        <f>('death KW'!O8)/7</f>
        <v>7.5714285714285712</v>
      </c>
      <c r="P8" s="16">
        <f>('death KW'!P8)/7</f>
        <v>20.857142857142858</v>
      </c>
      <c r="Q8" s="16">
        <f>('death KW'!Q8)/7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2178.8571428571427</v>
      </c>
      <c r="E9" s="16">
        <f>('death KW'!E9)/7</f>
        <v>223.42857142857142</v>
      </c>
      <c r="F9" s="16">
        <f>('death KW'!F9)/7</f>
        <v>756.85714285714289</v>
      </c>
      <c r="G9" s="16">
        <f>('death KW'!G9)/7</f>
        <v>92</v>
      </c>
      <c r="H9" s="16">
        <f>('death KW'!H9)/7</f>
        <v>883.42857142857144</v>
      </c>
      <c r="I9" s="16">
        <f>('death KW'!I9)/7</f>
        <v>135.71428571428572</v>
      </c>
      <c r="J9" s="16">
        <f>('death KW'!J9)/7</f>
        <v>297.57142857142856</v>
      </c>
      <c r="K9" s="16">
        <f>('death KW'!K9)/7</f>
        <v>91.571428571428569</v>
      </c>
      <c r="L9" s="16">
        <f>('death KW'!L9)/7</f>
        <v>177</v>
      </c>
      <c r="M9" s="16">
        <f>('death KW'!M9)/7</f>
        <v>39.428571428571431</v>
      </c>
      <c r="N9" s="16">
        <f>('death KW'!N9)/7</f>
        <v>150</v>
      </c>
      <c r="O9" s="16">
        <f>('death KW'!O9)/7</f>
        <v>9.2857142857142865</v>
      </c>
      <c r="P9" s="16">
        <f>('death KW'!P9)/7</f>
        <v>14.571428571428571</v>
      </c>
      <c r="Q9" s="16">
        <f>('death KW'!Q9)/7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2136.7142857142858</v>
      </c>
      <c r="E10" s="22">
        <f>('death KW'!E10)/7</f>
        <v>198.57142857142858</v>
      </c>
      <c r="F10" s="22">
        <f>('death KW'!F10)/7</f>
        <v>448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113.42857142857143</v>
      </c>
      <c r="J10" s="22">
        <f>('death KW'!J10)/7</f>
        <v>201.57142857142858</v>
      </c>
      <c r="K10" s="22">
        <f>('death KW'!K10)/7</f>
        <v>93.428571428571431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175.57142857142858</v>
      </c>
      <c r="O10" s="22">
        <f>('death KW'!O10)/7</f>
        <v>4.2857142857142856</v>
      </c>
      <c r="P10" s="22">
        <f>('death KW'!P10)/7</f>
        <v>12.857142857142858</v>
      </c>
      <c r="Q10" s="22">
        <f>('death KW'!Q10)/7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1882.1428571428571</v>
      </c>
      <c r="E11" s="16">
        <f>('death KW'!E11)/7</f>
        <v>127.14285714285714</v>
      </c>
      <c r="F11" s="16">
        <f>('death KW'!F11)/7</f>
        <v>295.42857142857144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83</v>
      </c>
      <c r="J11" s="16">
        <f>('death KW'!J11)/7</f>
        <v>107.14285714285714</v>
      </c>
      <c r="K11" s="16">
        <f>('death KW'!K11)/7</f>
        <v>69.285714285714292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185</v>
      </c>
      <c r="O11" s="16">
        <f>('death KW'!O11)/7</f>
        <v>4.4285714285714288</v>
      </c>
      <c r="P11" s="16">
        <f>('death KW'!P11)/7</f>
        <v>8</v>
      </c>
      <c r="Q11" s="16">
        <f>('death KW'!Q11)/7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1724.7142857142858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55.285714285714285</v>
      </c>
      <c r="J12" s="16">
        <f>('death KW'!J12)/7</f>
        <v>116</v>
      </c>
      <c r="K12" s="16">
        <f>('death KW'!K12)/7</f>
        <v>78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164.71428571428572</v>
      </c>
      <c r="O12" s="16">
        <f>('death KW'!O12)/7</f>
        <v>2.8571428571428572</v>
      </c>
      <c r="P12" s="16">
        <f>('death KW'!P12)/7</f>
        <v>2.8571428571428572</v>
      </c>
      <c r="Q12" s="16">
        <f>('death KW'!Q12)/7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1407.1428571428571</v>
      </c>
      <c r="E13" s="16">
        <f>('death KW'!E13)/7</f>
        <v>56.142857142857146</v>
      </c>
      <c r="F13" s="16">
        <f>('death KW'!F13)/7</f>
        <v>247.14285714285714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34.285714285714285</v>
      </c>
      <c r="J13" s="16">
        <f>('death KW'!J13)/7</f>
        <v>56.571428571428569</v>
      </c>
      <c r="K13" s="16">
        <f>('death KW'!K13)/7</f>
        <v>64.857142857142861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119.85714285714286</v>
      </c>
      <c r="O13" s="16">
        <f>('death KW'!O13)/7</f>
        <v>2.8571428571428572</v>
      </c>
      <c r="P13" s="16">
        <f>('death KW'!P13)/7</f>
        <v>1.5714285714285714</v>
      </c>
      <c r="Q13" s="16">
        <f>('death KW'!Q13)/7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1187.7142857142858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32.571428571428569</v>
      </c>
      <c r="K14" s="16">
        <f>('death KW'!K14)/7</f>
        <v>45.571428571428569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95</v>
      </c>
      <c r="O14" s="16">
        <f>('death KW'!O14)/7</f>
        <v>1</v>
      </c>
      <c r="P14" s="16">
        <f>('death KW'!P14)/7</f>
        <v>1.5714285714285714</v>
      </c>
      <c r="Q14" s="16">
        <f>('death KW'!Q14)/7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933.42857142857144</v>
      </c>
      <c r="E15" s="16">
        <f>('death KW'!E15)/7</f>
        <v>36.714285714285715</v>
      </c>
      <c r="F15" s="16">
        <f>('death KW'!F15)/7</f>
        <v>61.857142857142854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26.714285714285715</v>
      </c>
      <c r="K15" s="16">
        <f>('death KW'!K15)/7</f>
        <v>56.714285714285715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82.857142857142861</v>
      </c>
      <c r="O15" s="16">
        <f>('death KW'!O15)/7</f>
        <v>0.7142857142857143</v>
      </c>
      <c r="P15" s="16">
        <f>('death KW'!P15)/7</f>
        <v>4</v>
      </c>
      <c r="Q15" s="16">
        <f>('death KW'!Q15)/7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824.57142857142856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8.1428571428571423</v>
      </c>
      <c r="J16" s="16">
        <f>('death KW'!J16)/7</f>
        <v>18.285714285714285</v>
      </c>
      <c r="K16" s="16">
        <f>('death KW'!K16)/7</f>
        <v>37.714285714285715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51.857142857142854</v>
      </c>
      <c r="O16" s="16">
        <f>('death KW'!O16)/7</f>
        <v>1.8571428571428572</v>
      </c>
      <c r="P16" s="16">
        <f>('death KW'!P16)/7</f>
        <v>0.5714285714285714</v>
      </c>
      <c r="Q16" s="16">
        <f>('death KW'!Q16)/7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719.28571428571433</v>
      </c>
      <c r="E17" s="16">
        <f>('death KW'!E17)/7</f>
        <v>16.571428571428573</v>
      </c>
      <c r="F17" s="16">
        <f>('death KW'!F17)/7</f>
        <v>36.142857142857146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6.5714285714285712</v>
      </c>
      <c r="J17" s="16">
        <f>('death KW'!J17)/7</f>
        <v>8.5714285714285712</v>
      </c>
      <c r="K17" s="16">
        <f>('death KW'!K17)/7</f>
        <v>30.714285714285715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31.428571428571427</v>
      </c>
      <c r="O17" s="16">
        <f>('death KW'!O17)/7</f>
        <v>0.7142857142857143</v>
      </c>
      <c r="P17" s="16">
        <f>('death KW'!P17)/7</f>
        <v>0.7142857142857143</v>
      </c>
      <c r="Q17" s="16">
        <f>('death KW'!Q17)/7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591.85714285714289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4.4285714285714288</v>
      </c>
      <c r="J18" s="16">
        <f>('death KW'!J18)/7</f>
        <v>5.8571428571428568</v>
      </c>
      <c r="K18" s="16">
        <f>('death KW'!K18)/7</f>
        <v>25.571428571428573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19.571428571428573</v>
      </c>
      <c r="O18" s="16">
        <f>('death KW'!O18)/7</f>
        <v>0.42857142857142855</v>
      </c>
      <c r="P18" s="16">
        <f>('death KW'!P18)/7</f>
        <v>1.8571428571428572</v>
      </c>
      <c r="Q18" s="16">
        <f>('death KW'!Q18)/7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554.14285714285711</v>
      </c>
      <c r="E19" s="16">
        <f>('death KW'!E19)/7</f>
        <v>10.428571428571429</v>
      </c>
      <c r="F19" s="16">
        <f>('death KW'!F19)/7</f>
        <v>19.571428571428573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5.1428571428571432</v>
      </c>
      <c r="K19" s="16">
        <f>('death KW'!K19)/7</f>
        <v>32.428571428571431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17.571428571428573</v>
      </c>
      <c r="O19" s="16">
        <f>('death KW'!O19)/7</f>
        <v>2.5714285714285716</v>
      </c>
      <c r="P19" s="16">
        <f>('death KW'!P19)/7</f>
        <v>1.7142857142857142</v>
      </c>
      <c r="Q19" s="16">
        <f>('death KW'!Q19)/7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523.71428571428567</v>
      </c>
      <c r="E20" s="16">
        <f>('death KW'!E20)/7</f>
        <v>7.8571428571428568</v>
      </c>
      <c r="F20" s="16">
        <f>('death KW'!F20)/7</f>
        <v>16.285714285714285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5.5714285714285712</v>
      </c>
      <c r="K20" s="16">
        <f>('death KW'!K20)/7</f>
        <v>20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10.571428571428571</v>
      </c>
      <c r="O20" s="16">
        <f>('death KW'!O20)/7</f>
        <v>2.1428571428571428</v>
      </c>
      <c r="P20" s="16">
        <f>('death KW'!P20)/7</f>
        <v>0.5714285714285714</v>
      </c>
      <c r="Q20" s="16">
        <f>('death KW'!Q20)/7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771.42857142857144</v>
      </c>
      <c r="E21" s="16">
        <f>('death KW'!E21)/7</f>
        <v>6.8571428571428568</v>
      </c>
      <c r="F21" s="16">
        <f>('death KW'!F21)/7</f>
        <v>16.714285714285715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1.4285714285714286</v>
      </c>
      <c r="J21" s="16">
        <f>('death KW'!J21)/7</f>
        <v>1.5714285714285714</v>
      </c>
      <c r="K21" s="16">
        <f>('death KW'!K21)/7</f>
        <v>15.142857142857142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9.1428571428571423</v>
      </c>
      <c r="O21" s="16">
        <f>('death KW'!O21)/7</f>
        <v>5.5714285714285712</v>
      </c>
      <c r="P21" s="16">
        <f>('death KW'!P21)/7</f>
        <v>0.2857142857142857</v>
      </c>
      <c r="Q21" s="16">
        <f>('death KW'!Q21)/7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795</v>
      </c>
      <c r="E22" s="16">
        <f>('death KW'!E22)/7</f>
        <v>3</v>
      </c>
      <c r="F22" s="16">
        <f>('death KW'!F22)/7</f>
        <v>20.857142857142858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-0.14285714285714285</v>
      </c>
      <c r="J22" s="16">
        <f>('death KW'!J22)/7</f>
        <v>2.5714285714285716</v>
      </c>
      <c r="K22" s="16">
        <f>('death KW'!K22)/7</f>
        <v>13.285714285714286</v>
      </c>
      <c r="L22" s="16">
        <f>('death KW'!L22)/7</f>
        <v>1055.4285714285713</v>
      </c>
      <c r="M22" s="16">
        <f>('death KW'!M22)/7</f>
        <v>1</v>
      </c>
      <c r="N22" s="16">
        <f>('death KW'!N22)/7</f>
        <v>8</v>
      </c>
      <c r="O22" s="16">
        <f>('death KW'!O22)/7</f>
        <v>8</v>
      </c>
      <c r="P22" s="16">
        <f>('death KW'!P22)/7</f>
        <v>0.42857142857142855</v>
      </c>
      <c r="Q22" s="16">
        <f>('death KW'!Q22)/7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930.85714285714289</v>
      </c>
      <c r="E23" s="16">
        <f>('death KW'!E23)/7</f>
        <v>4.5714285714285712</v>
      </c>
      <c r="F23" s="16">
        <f>('death KW'!F23)/7</f>
        <v>5.4285714285714288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3.2857142857142856</v>
      </c>
      <c r="J23" s="16">
        <f>('death KW'!J23)/7</f>
        <v>3</v>
      </c>
      <c r="K23" s="16">
        <f>('death KW'!K23)/7</f>
        <v>11.142857142857142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</v>
      </c>
      <c r="O23" s="16">
        <f>('death KW'!O23)/7</f>
        <v>9.8571428571428577</v>
      </c>
      <c r="P23" s="16">
        <f>('death KW'!P23)/7</f>
        <v>0.14285714285714285</v>
      </c>
      <c r="Q23" s="16">
        <f>('death KW'!Q23)/7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1124</v>
      </c>
      <c r="E24" s="16">
        <f>('death KW'!E24)/7</f>
        <v>4.2857142857142856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-1.2857142857142858</v>
      </c>
      <c r="J24" s="16">
        <f>('death KW'!J24)/7</f>
        <v>3.4285714285714284</v>
      </c>
      <c r="K24" s="16">
        <f>('death KW'!K24)/7</f>
        <v>6.5714285714285712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7.7142857142857144</v>
      </c>
      <c r="O24" s="16">
        <f>('death KW'!O24)/7</f>
        <v>12</v>
      </c>
      <c r="P24" s="16">
        <f>('death KW'!P24)/7</f>
        <v>0.8571428571428571</v>
      </c>
      <c r="Q24" s="16">
        <f>('death KW'!Q24)/7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1054.7142857142858</v>
      </c>
      <c r="E25" s="16">
        <f>('death KW'!E25)/7</f>
        <v>6.8571428571428568</v>
      </c>
      <c r="F25" s="16">
        <f>('death KW'!F25)/7</f>
        <v>8.7142857142857135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1.2857142857142858</v>
      </c>
      <c r="J25" s="16">
        <f>('death KW'!J25)/7</f>
        <v>3.8571428571428572</v>
      </c>
      <c r="K25" s="16">
        <f>('death KW'!K25)/7</f>
        <v>2.8571428571428572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</v>
      </c>
      <c r="O25" s="16">
        <f>('death KW'!O25)/7</f>
        <v>11</v>
      </c>
      <c r="P25" s="16">
        <f>('death KW'!P25)/7</f>
        <v>0.42857142857142855</v>
      </c>
      <c r="Q25" s="16">
        <f>('death KW'!Q25)/7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1025</v>
      </c>
      <c r="E26" s="16">
        <f>('death KW'!E26)/7</f>
        <v>4.7142857142857144</v>
      </c>
      <c r="F26" s="16">
        <f>('death KW'!F26)/7</f>
        <v>12.142857142857142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2.2857142857142856</v>
      </c>
      <c r="J26" s="16">
        <f>('death KW'!J26)/7</f>
        <v>9.5714285714285712</v>
      </c>
      <c r="K26" s="16">
        <f>('death KW'!K26)/7</f>
        <v>2.8571428571428572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5.5714285714285712</v>
      </c>
      <c r="O26" s="16">
        <f>('death KW'!O26)/7</f>
        <v>14</v>
      </c>
      <c r="P26" s="16">
        <f>('death KW'!P26)/7</f>
        <v>1</v>
      </c>
      <c r="Q26" s="16">
        <f>('death KW'!Q26)/7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957.85714285714289</v>
      </c>
      <c r="E27" s="16">
        <f>('death KW'!E27)/7</f>
        <v>5.7142857142857144</v>
      </c>
      <c r="F27" s="16">
        <f>('death KW'!F27)/7</f>
        <v>14.857142857142858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4.4285714285714288</v>
      </c>
      <c r="J27" s="16">
        <f>('death KW'!J27)/7</f>
        <v>7.5714285714285712</v>
      </c>
      <c r="K27" s="16">
        <f>('death KW'!K27)/7</f>
        <v>3.8571428571428572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5.7142857142857144</v>
      </c>
      <c r="O27" s="16">
        <f>('death KW'!O27)/7</f>
        <v>11.142857142857142</v>
      </c>
      <c r="P27" s="16">
        <f>('death KW'!P27)/7</f>
        <v>0.5714285714285714</v>
      </c>
      <c r="Q27" s="16">
        <f>('death KW'!Q27)/7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902.85714285714289</v>
      </c>
      <c r="E28" s="16">
        <f>('death KW'!E28)/7</f>
        <v>3.5714285714285716</v>
      </c>
      <c r="F28" s="16">
        <f>('death KW'!F28)/7</f>
        <v>13.857142857142858</v>
      </c>
      <c r="G28" s="16">
        <f>('death KW'!G28)/7</f>
        <v>117</v>
      </c>
      <c r="H28" s="16">
        <f>('death KW'!H28)/7</f>
        <v>10.142857142857142</v>
      </c>
      <c r="I28" s="16">
        <f>('death KW'!I28)/7</f>
        <v>3.8571428571428572</v>
      </c>
      <c r="J28" s="16">
        <f>('death KW'!J28)/7</f>
        <v>-14</v>
      </c>
      <c r="K28" s="16">
        <f>('death KW'!K28)/7</f>
        <v>1.5714285714285714</v>
      </c>
      <c r="L28" s="16">
        <f>('death KW'!L28)/7</f>
        <v>869.14285714285711</v>
      </c>
      <c r="M28" s="16">
        <f>('death KW'!M28)/7</f>
        <v>0</v>
      </c>
      <c r="N28" s="16">
        <f>('death KW'!N28)/7</f>
        <v>5.5714285714285712</v>
      </c>
      <c r="O28" s="16">
        <f>('death KW'!O28)/7</f>
        <v>12.571428571428571</v>
      </c>
      <c r="P28" s="16">
        <f>('death KW'!P28)/7</f>
        <v>0.14285714285714285</v>
      </c>
      <c r="Q28" s="16">
        <f>('death KW'!Q28)/7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839.42857142857144</v>
      </c>
      <c r="E29" s="16">
        <f>('death KW'!E29)/7</f>
        <v>4.2857142857142856</v>
      </c>
      <c r="F29" s="16">
        <f>('death KW'!F29)/7</f>
        <v>13.857142857142858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3.5714285714285716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3.4285714285714284</v>
      </c>
      <c r="O29" s="16">
        <f>('death KW'!O29)/7</f>
        <v>15.285714285714286</v>
      </c>
      <c r="P29" s="16">
        <f>('death KW'!P29)/7</f>
        <v>0.42857142857142855</v>
      </c>
      <c r="Q29" s="16">
        <f>('death KW'!Q29)/7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733.57142857142856</v>
      </c>
      <c r="E30" s="16">
        <f>('death KW'!E30)/7</f>
        <v>3.4285714285714284</v>
      </c>
      <c r="F30" s="16">
        <f>('death KW'!F30)/7</f>
        <v>31</v>
      </c>
      <c r="G30" s="16">
        <f>('death KW'!G30)/7</f>
        <v>123.42857142857143</v>
      </c>
      <c r="H30" s="16">
        <f>('death KW'!H30)/7</f>
        <v>11</v>
      </c>
      <c r="I30" s="16">
        <f>('death KW'!I30)/7</f>
        <v>2.1428571428571428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3.8571428571428572</v>
      </c>
      <c r="O30" s="16">
        <f>('death KW'!O30)/7</f>
        <v>16.857142857142858</v>
      </c>
      <c r="P30" s="16">
        <f>('death KW'!P30)/7</f>
        <v>2.8571428571428572</v>
      </c>
      <c r="Q30" s="16">
        <f>('death KW'!Q30)/7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763</v>
      </c>
      <c r="E31" s="16">
        <f>('death KW'!E31)/7</f>
        <v>5.1428571428571432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4.5714285714285712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7.4285714285714288</v>
      </c>
      <c r="O31" s="16">
        <f>('death KW'!O31)/7</f>
        <v>21.142857142857142</v>
      </c>
      <c r="P31" s="16">
        <f>('death KW'!P31)/7</f>
        <v>1.4285714285714286</v>
      </c>
      <c r="Q31" s="16">
        <f>('death KW'!Q31)/7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777</v>
      </c>
      <c r="E32" s="16">
        <f>('death KW'!E32)/7</f>
        <v>10.571428571428571</v>
      </c>
      <c r="F32" s="16">
        <f>('death KW'!F32)/7</f>
        <v>63.285714285714285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14.142857142857142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7.8571428571428568</v>
      </c>
      <c r="O32" s="16">
        <f>('death KW'!O32)/7</f>
        <v>28.571428571428573</v>
      </c>
      <c r="P32" s="16">
        <f>('death KW'!P32)/7</f>
        <v>3</v>
      </c>
      <c r="Q32" s="16">
        <f>('death KW'!Q32)/7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706.57142857142856</v>
      </c>
      <c r="E33" s="16">
        <f>('death KW'!E33)/7</f>
        <v>9.8571428571428577</v>
      </c>
      <c r="F33" s="16">
        <f>('death KW'!F33)/7</f>
        <v>69.571428571428569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12.142857142857142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32.428571428571431</v>
      </c>
      <c r="O33" s="16">
        <f>('death KW'!O33)/7</f>
        <v>35</v>
      </c>
      <c r="P33" s="16">
        <f>('death KW'!P33)/7</f>
        <v>3.7142857142857144</v>
      </c>
      <c r="Q33" s="16">
        <f>('death KW'!Q33)/7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740</v>
      </c>
      <c r="E34" s="16">
        <f>('death KW'!E34)/7</f>
        <v>13.285714285714286</v>
      </c>
      <c r="F34" s="16">
        <f>('death KW'!F34)/7</f>
        <v>71.714285714285708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19.142857142857142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19.714285714285715</v>
      </c>
      <c r="O34" s="16">
        <f>('death KW'!O34)/7</f>
        <v>38</v>
      </c>
      <c r="P34" s="16">
        <f>('death KW'!P34)/7</f>
        <v>5.4285714285714288</v>
      </c>
      <c r="Q34" s="16">
        <f>('death KW'!Q34)/7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745.85714285714289</v>
      </c>
      <c r="E35" s="16">
        <f>('death KW'!E35)/7</f>
        <v>24.571428571428573</v>
      </c>
      <c r="F35" s="16">
        <f>('death KW'!F35)/7</f>
        <v>107.57142857142857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24.142857142857142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21.714285714285715</v>
      </c>
      <c r="O35" s="16">
        <f>('death KW'!O35)/7</f>
        <v>33.285714285714285</v>
      </c>
      <c r="P35" s="16">
        <f>('death KW'!P35)/7</f>
        <v>6</v>
      </c>
      <c r="Q35" s="16">
        <f>('death KW'!Q35)/7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831.14285714285711</v>
      </c>
      <c r="E36" s="16">
        <f>('death KW'!E36)/7</f>
        <v>37.714285714285715</v>
      </c>
      <c r="F36" s="16">
        <f>('death KW'!F36)/7</f>
        <v>166.57142857142858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42.428571428571431</v>
      </c>
      <c r="J36" s="16">
        <f>('death KW'!J36)/7</f>
        <v>56.714285714285715</v>
      </c>
      <c r="K36" s="16">
        <f>('death KW'!K36)/7</f>
        <v>2.1428571428571428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28.142857142857142</v>
      </c>
      <c r="O36" s="16">
        <f>('death KW'!O36)/7</f>
        <v>27.571428571428573</v>
      </c>
      <c r="P36" s="16">
        <f>('death KW'!P36)/7</f>
        <v>12.285714285714286</v>
      </c>
      <c r="Q36" s="16">
        <f>('death KW'!Q36)/7</f>
        <v>0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858.85714285714289</v>
      </c>
      <c r="E37" s="32">
        <f>('death KW'!E37)/7</f>
        <v>64.428571428571431</v>
      </c>
      <c r="F37" s="32">
        <f>('death KW'!F37)/7</f>
        <v>344.14285714285717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55.714285714285715</v>
      </c>
      <c r="J37" s="32">
        <f>('death KW'!J37)/7</f>
        <v>132.42857142857142</v>
      </c>
      <c r="K37" s="32">
        <f>('death KW'!K37)/7</f>
        <v>0.7142857142857143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36.571428571428569</v>
      </c>
      <c r="O37" s="32">
        <f>('death KW'!O37)/7</f>
        <v>20</v>
      </c>
      <c r="P37" s="32">
        <f>('death KW'!P37)/7</f>
        <v>21.571428571428573</v>
      </c>
      <c r="Q37" s="32">
        <f>('death KW'!Q37)/7</f>
        <v>0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1044.4285714285713</v>
      </c>
      <c r="E38" s="32">
        <f>('death KW'!E38)/7</f>
        <v>122.71428571428571</v>
      </c>
      <c r="F38" s="32">
        <f>('death KW'!F38)/7</f>
        <v>490.28571428571428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82</v>
      </c>
      <c r="J38" s="32">
        <f>('death KW'!J38)/7</f>
        <v>188.28571428571428</v>
      </c>
      <c r="K38" s="32">
        <f>('death KW'!K38)/7</f>
        <v>12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46.857142857142854</v>
      </c>
      <c r="O38" s="32">
        <f>('death KW'!O38)/7</f>
        <v>14.714285714285714</v>
      </c>
      <c r="P38" s="32">
        <f>('death KW'!P38)/7</f>
        <v>40.142857142857146</v>
      </c>
      <c r="Q38" s="32">
        <f>('death KW'!Q38)/7</f>
        <v>0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1165.7142857142858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69.571428571428569</v>
      </c>
      <c r="J39" s="32">
        <f>('death KW'!J39)/7</f>
        <v>195.14285714285714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62.428571428571431</v>
      </c>
      <c r="O39" s="32">
        <f>('death KW'!O39)/7</f>
        <v>8.7142857142857135</v>
      </c>
      <c r="P39" s="32">
        <f>('death KW'!P39)/7</f>
        <v>59.714285714285715</v>
      </c>
      <c r="Q39" s="32">
        <f>('death KW'!Q39)/7</f>
        <v>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1589.7142857142858</v>
      </c>
      <c r="E40" s="32">
        <f>('death KW'!E40)/7</f>
        <v>226.57142857142858</v>
      </c>
      <c r="F40" s="32">
        <f>('death KW'!F40)/7</f>
        <v>598.85714285714289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58.285714285714285</v>
      </c>
      <c r="J40" s="32">
        <f>('death KW'!J40)/7</f>
        <v>171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72.142857142857139</v>
      </c>
      <c r="O40" s="32">
        <f>('death KW'!O40)/7</f>
        <v>9.8571428571428577</v>
      </c>
      <c r="P40" s="32">
        <f>('death KW'!P40)/7</f>
        <v>79.857142857142861</v>
      </c>
      <c r="Q40" s="32">
        <f>('death KW'!Q40)/7</f>
        <v>0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1545.5714285714287</v>
      </c>
      <c r="E41" s="16">
        <f>('death KW'!E41)/7</f>
        <v>306.71428571428572</v>
      </c>
      <c r="F41" s="16">
        <f>('death KW'!F41)/7</f>
        <v>515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65.571428571428569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78.142857142857139</v>
      </c>
      <c r="O41" s="16">
        <f>('death KW'!O41)/7</f>
        <v>7.2857142857142856</v>
      </c>
      <c r="P41" s="16">
        <f>('death KW'!P41)/7</f>
        <v>102.42857142857143</v>
      </c>
      <c r="Q41" s="16">
        <f>('death KW'!Q41)/7</f>
        <v>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226.28571428571428</v>
      </c>
      <c r="D42" s="16">
        <f>('death KW'!D42)/7</f>
        <v>2293</v>
      </c>
      <c r="E42" s="16">
        <f>('death KW'!E42)/7</f>
        <v>383.28571428571428</v>
      </c>
      <c r="F42" s="16">
        <f>('death KW'!F42)/7</f>
        <v>405.28571428571428</v>
      </c>
      <c r="G42" s="16">
        <f>('death KW'!G42)/7</f>
        <v>348</v>
      </c>
      <c r="H42" s="16">
        <f>('death KW'!H42)/7</f>
        <v>428.57142857142856</v>
      </c>
      <c r="I42" s="16">
        <f>('death KW'!I42)/7</f>
        <v>48.857142857142854</v>
      </c>
      <c r="J42" s="16">
        <f>('death KW'!J42)/7</f>
        <v>110.42857142857143</v>
      </c>
      <c r="K42" s="16">
        <f>('death KW'!K42)/7</f>
        <v>55.142857142857146</v>
      </c>
      <c r="L42" s="16">
        <f>('death KW'!L42)/7</f>
        <v>586.85714285714289</v>
      </c>
      <c r="M42" s="16">
        <f>('death KW'!M42)/7</f>
        <v>6.7142857142857144</v>
      </c>
      <c r="N42" s="16">
        <f>('death KW'!N42)/7</f>
        <v>92.142857142857139</v>
      </c>
      <c r="O42" s="16">
        <f>('death KW'!O42)/7</f>
        <v>7.5714285714285712</v>
      </c>
      <c r="P42" s="16">
        <f>('death KW'!P42)/7</f>
        <v>105</v>
      </c>
      <c r="Q42" s="16">
        <f>('death KW'!Q42)/7</f>
        <v>0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196</v>
      </c>
      <c r="D43" s="16">
        <f>('death KW'!D43)/7</f>
        <v>2557.2857142857142</v>
      </c>
      <c r="E43" s="16">
        <f>('death KW'!E43)/7</f>
        <v>445.28571428571428</v>
      </c>
      <c r="F43" s="16">
        <f>('death KW'!F43)/7</f>
        <v>395.42857142857144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52.285714285714285</v>
      </c>
      <c r="J43" s="16">
        <f>('death KW'!J43)/7</f>
        <v>90.142857142857139</v>
      </c>
      <c r="K43" s="16">
        <f>('death KW'!K43)/7</f>
        <v>63.857142857142854</v>
      </c>
      <c r="L43" s="16">
        <f>('death KW'!L43)/7</f>
        <v>637.28571428571433</v>
      </c>
      <c r="M43" s="16">
        <f>('death KW'!M43)/7</f>
        <v>3.5714285714285716</v>
      </c>
      <c r="N43" s="16">
        <f>('death KW'!N43)/7</f>
        <v>108.85714285714286</v>
      </c>
      <c r="O43" s="16">
        <f>('death KW'!O43)/7</f>
        <v>11.714285714285714</v>
      </c>
      <c r="P43" s="16">
        <f>('death KW'!P43)/7</f>
        <v>90.428571428571431</v>
      </c>
      <c r="Q43" s="16">
        <f>('death KW'!Q43)/7</f>
        <v>0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186</v>
      </c>
      <c r="D44" s="16">
        <f>('death KW'!D44)/7</f>
        <v>2751.7142857142858</v>
      </c>
      <c r="E44" s="16">
        <f>('death KW'!E44)/7</f>
        <v>613.42857142857144</v>
      </c>
      <c r="F44" s="16">
        <f>('death KW'!F44)/7</f>
        <v>378.57142857142856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63.428571428571431</v>
      </c>
      <c r="J44" s="16">
        <f>('death KW'!J44)/7</f>
        <v>96.428571428571431</v>
      </c>
      <c r="K44" s="16">
        <f>('death KW'!K44)/7</f>
        <v>68.428571428571431</v>
      </c>
      <c r="L44" s="16">
        <f>('death KW'!L44)/7</f>
        <v>766</v>
      </c>
      <c r="M44" s="16">
        <f>('death KW'!M44)/7</f>
        <v>4.8571428571428568</v>
      </c>
      <c r="N44" s="16">
        <f>('death KW'!N44)/7</f>
        <v>119.57142857142857</v>
      </c>
      <c r="O44" s="16">
        <f>('death KW'!O44)/7</f>
        <v>14.285714285714286</v>
      </c>
      <c r="P44" s="16">
        <f>('death KW'!P44)/7</f>
        <v>125.42857142857143</v>
      </c>
      <c r="Q44" s="16">
        <f>('death KW'!Q44)/7</f>
        <v>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2340</v>
      </c>
      <c r="E45" s="16">
        <f>('death KW'!E45)/7</f>
        <v>556.71428571428567</v>
      </c>
      <c r="F45" s="16">
        <f>('death KW'!F45)/7</f>
        <v>314.57142857142856</v>
      </c>
      <c r="G45" s="16">
        <f>('death KW'!G45)/7</f>
        <v>152.57142857142858</v>
      </c>
      <c r="H45" s="16">
        <f>('death KW'!H45)/7</f>
        <v>479.57142857142856</v>
      </c>
      <c r="I45" s="16">
        <f>('death KW'!I45)/7</f>
        <v>73.142857142857139</v>
      </c>
      <c r="J45" s="16">
        <f>('death KW'!J45)/7</f>
        <v>82</v>
      </c>
      <c r="K45" s="16">
        <f>('death KW'!K45)/7</f>
        <v>40.857142857142854</v>
      </c>
      <c r="L45" s="16">
        <f>('death KW'!L45)/7</f>
        <v>625</v>
      </c>
      <c r="M45" s="16">
        <f>('death KW'!M45)/7</f>
        <v>6.5714285714285712</v>
      </c>
      <c r="N45" s="16">
        <f>('death KW'!N45)/7</f>
        <v>113.85714285714286</v>
      </c>
      <c r="O45" s="16">
        <f>('death KW'!O45)/7</f>
        <v>18.142857142857142</v>
      </c>
      <c r="P45" s="16">
        <f>('death KW'!P45)/7</f>
        <v>75.714285714285708</v>
      </c>
      <c r="Q45" s="16">
        <f>('death KW'!Q45)/7</f>
        <v>0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144.71428571428572</v>
      </c>
      <c r="D46" s="60">
        <f>('death KW'!D46)/7</f>
        <v>2706.7142857142858</v>
      </c>
      <c r="E46" s="60">
        <f>('death KW'!E46)/7</f>
        <v>642</v>
      </c>
      <c r="F46" s="60">
        <f>('death KW'!F46)/7</f>
        <v>328.14285714285717</v>
      </c>
      <c r="G46" s="60">
        <f>('death KW'!G46)/7</f>
        <v>121</v>
      </c>
      <c r="H46" s="60">
        <f>('death KW'!H46)/7</f>
        <v>611</v>
      </c>
      <c r="I46" s="60">
        <f>('death KW'!I46)/7</f>
        <v>88.142857142857139</v>
      </c>
      <c r="J46" s="60">
        <f>('death KW'!J46)/7</f>
        <v>71.571428571428569</v>
      </c>
      <c r="K46" s="60">
        <f>('death KW'!K46)/7</f>
        <v>64</v>
      </c>
      <c r="L46" s="60">
        <f>('death KW'!L46)/7</f>
        <v>697</v>
      </c>
      <c r="M46" s="60">
        <f>('death KW'!M46)/7</f>
        <v>7.8571428571428568</v>
      </c>
      <c r="N46" s="60">
        <f>('death KW'!N46)/7</f>
        <v>119.28571428571429</v>
      </c>
      <c r="O46" s="60">
        <f>('death KW'!O46)/7</f>
        <v>27.142857142857142</v>
      </c>
      <c r="P46" s="60">
        <f>('death KW'!P46)/7</f>
        <v>63.285714285714285</v>
      </c>
      <c r="Q46" s="60">
        <f>('death KW'!Q46)/7</f>
        <v>0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10274.571428571433</v>
      </c>
      <c r="C47" s="16">
        <f t="shared" ref="C47:N47" si="4">SUM(C2:C45)</f>
        <v>7117.7142857142853</v>
      </c>
      <c r="D47" s="16">
        <f t="shared" si="4"/>
        <v>48462.714285714275</v>
      </c>
      <c r="E47" s="16">
        <f t="shared" si="4"/>
        <v>4328.1428571428578</v>
      </c>
      <c r="F47" s="16">
        <f t="shared" si="4"/>
        <v>8980.8571428571468</v>
      </c>
      <c r="G47" s="16">
        <f t="shared" si="4"/>
        <v>7812.1428571428569</v>
      </c>
      <c r="H47" s="16">
        <f t="shared" si="4"/>
        <v>10122.857142857143</v>
      </c>
      <c r="I47" s="16">
        <f t="shared" si="4"/>
        <v>1584.2857142857142</v>
      </c>
      <c r="J47" s="16">
        <f t="shared" si="4"/>
        <v>2742.857142857144</v>
      </c>
      <c r="K47" s="16">
        <f t="shared" si="4"/>
        <v>1182.7142857142853</v>
      </c>
      <c r="L47" s="16">
        <f t="shared" si="4"/>
        <v>27305.57142857142</v>
      </c>
      <c r="M47" s="16">
        <f t="shared" si="4"/>
        <v>314.85714285714278</v>
      </c>
      <c r="N47" s="16">
        <f t="shared" si="4"/>
        <v>2167.2857142857147</v>
      </c>
      <c r="O47" s="16">
        <f t="shared" ref="O47:P47" si="5">SUM(O2:O45)</f>
        <v>460.85714285714283</v>
      </c>
      <c r="P47" s="16">
        <f t="shared" si="5"/>
        <v>840.14285714285711</v>
      </c>
      <c r="Q47" s="16">
        <f t="shared" ref="Q47" si="6">SUM(Q2:Q45)</f>
        <v>0</v>
      </c>
    </row>
    <row r="50" spans="1:20" x14ac:dyDescent="0.25">
      <c r="A50">
        <f t="shared" ref="A50:A102" si="7">A49+1</f>
        <v>1</v>
      </c>
      <c r="B50" s="16">
        <f>('death KW'!B50)/7</f>
        <v>489</v>
      </c>
      <c r="C50" s="16">
        <f>('death KW'!C50)/7</f>
        <v>148.14285714285714</v>
      </c>
      <c r="D50" s="16">
        <f>('death KW'!D50)/7</f>
        <v>3306.1428571428573</v>
      </c>
      <c r="E50" s="16">
        <f>('death KW'!E50)/7</f>
        <v>877.85714285714289</v>
      </c>
      <c r="F50" s="16">
        <f>('death KW'!F50)/7</f>
        <v>388.71428571428572</v>
      </c>
      <c r="G50" s="16">
        <f>('death KW'!G50)/7</f>
        <v>90.142857142857139</v>
      </c>
      <c r="H50" s="16">
        <f>('death KW'!H50)/7</f>
        <v>918.57142857142856</v>
      </c>
      <c r="I50" s="16">
        <f>('death KW'!I50)/7</f>
        <v>107.71428571428571</v>
      </c>
      <c r="J50" s="16">
        <f>('death KW'!J50)/7</f>
        <v>53.857142857142854</v>
      </c>
      <c r="K50" s="16">
        <f>('death KW'!K50)/7</f>
        <v>100.85714285714286</v>
      </c>
      <c r="L50" s="16">
        <f>('death KW'!L50)/7</f>
        <v>1011.7142857142857</v>
      </c>
      <c r="M50" s="16">
        <f>('death KW'!M50)/7</f>
        <v>12.142857142857142</v>
      </c>
      <c r="N50" s="16">
        <f>('death KW'!N50)/7</f>
        <v>152.57142857142858</v>
      </c>
      <c r="O50" s="16">
        <f>('death KW'!O50)/7</f>
        <v>36.428571428571431</v>
      </c>
      <c r="P50" s="16">
        <f>('death KW'!P50)/7</f>
        <v>57</v>
      </c>
      <c r="Q50" s="16">
        <f>('death KW'!Q50)/7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6">
        <f>('death KW'!B51)/7</f>
        <v>488.85714285714283</v>
      </c>
      <c r="C51" s="16">
        <f>('death KW'!C51)/7</f>
        <v>205.71428571428572</v>
      </c>
      <c r="D51" s="16">
        <f>('death KW'!D51)/7</f>
        <v>3397.5714285714284</v>
      </c>
      <c r="E51" s="16">
        <f>('death KW'!E51)/7</f>
        <v>852.14285714285711</v>
      </c>
      <c r="F51" s="16">
        <f>('death KW'!F51)/7</f>
        <v>362.42857142857144</v>
      </c>
      <c r="G51" s="16">
        <f>('death KW'!G51)/7</f>
        <v>90.285714285714292</v>
      </c>
      <c r="H51" s="16">
        <f>('death KW'!H51)/7</f>
        <v>1123.1428571428571</v>
      </c>
      <c r="I51" s="16">
        <f>('death KW'!I51)/7</f>
        <v>92.285714285714292</v>
      </c>
      <c r="J51" s="16">
        <f>('death KW'!J51)/7</f>
        <v>51</v>
      </c>
      <c r="K51" s="16">
        <f>('death KW'!K51)/7</f>
        <v>127.14285714285714</v>
      </c>
      <c r="L51" s="16">
        <f>('death KW'!L51)/7</f>
        <v>963.85714285714289</v>
      </c>
      <c r="M51" s="16">
        <f>('death KW'!M51)/7</f>
        <v>37.714285714285715</v>
      </c>
      <c r="N51" s="16">
        <f>('death KW'!N51)/7</f>
        <v>147.42857142857142</v>
      </c>
      <c r="O51" s="16">
        <f>('death KW'!O51)/7</f>
        <v>47.714285714285715</v>
      </c>
      <c r="P51" s="16">
        <f>('death KW'!P51)/7</f>
        <v>51.285714285714285</v>
      </c>
      <c r="Q51" s="16">
        <f>('death KW'!Q51)/7</f>
        <v>0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7"/>
        <v>3</v>
      </c>
      <c r="B52" s="16">
        <f>('death KW'!B52)/7</f>
        <v>469.14285714285717</v>
      </c>
      <c r="C52" s="16">
        <f>('death KW'!C52)/7</f>
        <v>303.85714285714283</v>
      </c>
      <c r="D52" s="16">
        <f>('death KW'!D52)/7</f>
        <v>3138.2857142857142</v>
      </c>
      <c r="E52" s="16">
        <f>('death KW'!E52)/7</f>
        <v>770.71428571428567</v>
      </c>
      <c r="F52" s="16">
        <f>('death KW'!F52)/7</f>
        <v>395.42857142857144</v>
      </c>
      <c r="G52" s="16">
        <f>('death KW'!G52)/7</f>
        <v>82.857142857142861</v>
      </c>
      <c r="H52" s="16">
        <f>('death KW'!H52)/7</f>
        <v>1242.8571428571429</v>
      </c>
      <c r="I52" s="16">
        <f>('death KW'!I52)/7</f>
        <v>77</v>
      </c>
      <c r="J52" s="16">
        <f>('death KW'!J52)/7</f>
        <v>49.142857142857146</v>
      </c>
      <c r="K52" s="16">
        <f>('death KW'!K52)/7</f>
        <v>97.428571428571431</v>
      </c>
      <c r="L52" s="16">
        <f>('death KW'!L52)/7</f>
        <v>1027.1428571428571</v>
      </c>
      <c r="M52" s="16">
        <f>('death KW'!M52)/7</f>
        <v>51.714285714285715</v>
      </c>
      <c r="N52" s="16">
        <f>('death KW'!N52)/7</f>
        <v>144.71428571428572</v>
      </c>
      <c r="O52" s="16">
        <f>('death KW'!O52)/7</f>
        <v>59.142857142857146</v>
      </c>
      <c r="P52" s="16">
        <f>('death KW'!P52)/7</f>
        <v>48</v>
      </c>
      <c r="Q52" s="16">
        <f>('death KW'!Q52)/7</f>
        <v>0</v>
      </c>
      <c r="S52" s="11">
        <f t="shared" ref="S52:S101" si="8">S51+7</f>
        <v>42752</v>
      </c>
      <c r="T52" s="11">
        <f t="shared" ref="T52:T101" si="9">T51+7</f>
        <v>42758</v>
      </c>
    </row>
    <row r="53" spans="1:20" x14ac:dyDescent="0.25">
      <c r="A53">
        <f t="shared" si="7"/>
        <v>4</v>
      </c>
      <c r="B53" s="16">
        <f>('death KW'!B53)/7</f>
        <v>436.42857142857144</v>
      </c>
      <c r="C53" s="16">
        <f>('death KW'!C53)/7</f>
        <v>411.14285714285717</v>
      </c>
      <c r="D53" s="16">
        <f>('death KW'!D53)/7</f>
        <v>3177.8571428571427</v>
      </c>
      <c r="E53" s="16">
        <f>('death KW'!E53)/7</f>
        <v>695.28571428571433</v>
      </c>
      <c r="F53" s="16">
        <f>('death KW'!F53)/7</f>
        <v>430.14285714285717</v>
      </c>
      <c r="G53" s="16">
        <f>('death KW'!G53)/7</f>
        <v>82.285714285714292</v>
      </c>
      <c r="H53" s="16">
        <f>('death KW'!H53)/7</f>
        <v>1176.8571428571429</v>
      </c>
      <c r="I53" s="16">
        <f>('death KW'!I53)/7</f>
        <v>66</v>
      </c>
      <c r="J53" s="16">
        <f>('death KW'!J53)/7</f>
        <v>44.714285714285715</v>
      </c>
      <c r="K53" s="16">
        <f>('death KW'!K53)/7</f>
        <v>83.714285714285708</v>
      </c>
      <c r="L53" s="16">
        <f>('death KW'!L53)/7</f>
        <v>1066.7142857142858</v>
      </c>
      <c r="M53" s="16">
        <f>('death KW'!M53)/7</f>
        <v>48.142857142857146</v>
      </c>
      <c r="N53" s="16">
        <f>('death KW'!N53)/7</f>
        <v>131.71428571428572</v>
      </c>
      <c r="O53" s="16">
        <f>('death KW'!O53)/7</f>
        <v>53.857142857142854</v>
      </c>
      <c r="P53" s="16">
        <f>('death KW'!P53)/7</f>
        <v>43.285714285714285</v>
      </c>
      <c r="Q53" s="16">
        <f>('death KW'!Q53)/7</f>
        <v>0</v>
      </c>
      <c r="S53" s="11">
        <f t="shared" si="8"/>
        <v>42759</v>
      </c>
      <c r="T53" s="11">
        <f t="shared" si="9"/>
        <v>42765</v>
      </c>
    </row>
    <row r="54" spans="1:20" x14ac:dyDescent="0.25">
      <c r="A54">
        <f t="shared" si="7"/>
        <v>5</v>
      </c>
      <c r="B54" s="16">
        <f>('death KW'!B54)/7</f>
        <v>393.85714285714283</v>
      </c>
      <c r="C54" s="16">
        <f>('death KW'!C54)/7</f>
        <v>438.14285714285717</v>
      </c>
      <c r="D54" s="16">
        <f>('death KW'!D54)/7</f>
        <v>2985.7142857142858</v>
      </c>
      <c r="E54" s="16">
        <f>('death KW'!E54)/7</f>
        <v>649.28571428571433</v>
      </c>
      <c r="F54" s="16">
        <f>('death KW'!F54)/7</f>
        <v>415.71428571428572</v>
      </c>
      <c r="G54" s="16">
        <f>('death KW'!G54)/7</f>
        <v>72.857142857142861</v>
      </c>
      <c r="H54" s="16">
        <f>('death KW'!H54)/7</f>
        <v>902</v>
      </c>
      <c r="I54" s="16">
        <f>('death KW'!I54)/7</f>
        <v>58.285714285714285</v>
      </c>
      <c r="J54" s="16">
        <f>('death KW'!J54)/7</f>
        <v>42.428571428571431</v>
      </c>
      <c r="K54" s="16">
        <f>('death KW'!K54)/7</f>
        <v>74.857142857142861</v>
      </c>
      <c r="L54" s="16">
        <f>('death KW'!L54)/7</f>
        <v>1004.2857142857143</v>
      </c>
      <c r="M54" s="16">
        <f>('death KW'!M54)/7</f>
        <v>54.142857142857146</v>
      </c>
      <c r="N54" s="16">
        <f>('death KW'!N54)/7</f>
        <v>102.71428571428571</v>
      </c>
      <c r="O54" s="16">
        <f>('death KW'!O54)/7</f>
        <v>46.428571428571431</v>
      </c>
      <c r="P54" s="16">
        <f>('death KW'!P54)/7</f>
        <v>41.571428571428569</v>
      </c>
      <c r="Q54" s="16">
        <f>('death KW'!Q54)/7</f>
        <v>0</v>
      </c>
      <c r="S54" s="11">
        <f t="shared" si="8"/>
        <v>42766</v>
      </c>
      <c r="T54" s="11">
        <f t="shared" si="9"/>
        <v>42772</v>
      </c>
    </row>
    <row r="55" spans="1:20" x14ac:dyDescent="0.25">
      <c r="A55">
        <f t="shared" si="7"/>
        <v>6</v>
      </c>
      <c r="B55" s="16">
        <f>('death KW'!B55)/7</f>
        <v>329.14285714285717</v>
      </c>
      <c r="C55" s="16">
        <f>('death KW'!C55)/7</f>
        <v>480.14285714285717</v>
      </c>
      <c r="D55" s="16">
        <f>('death KW'!D55)/7</f>
        <v>2499.2857142857142</v>
      </c>
      <c r="E55" s="16">
        <f>('death KW'!E55)/7</f>
        <v>485.57142857142856</v>
      </c>
      <c r="F55" s="16">
        <f>('death KW'!F55)/7</f>
        <v>407.28571428571428</v>
      </c>
      <c r="G55" s="16">
        <f>('death KW'!G55)/7</f>
        <v>68</v>
      </c>
      <c r="H55" s="16">
        <f>('death KW'!H55)/7</f>
        <v>672.28571428571433</v>
      </c>
      <c r="I55" s="16">
        <f>('death KW'!I55)/7</f>
        <v>60</v>
      </c>
      <c r="J55" s="16">
        <f>('death KW'!J55)/7</f>
        <v>39</v>
      </c>
      <c r="K55" s="16">
        <f>('death KW'!K55)/7</f>
        <v>44.714285714285715</v>
      </c>
      <c r="L55" s="16">
        <f>('death KW'!L55)/7</f>
        <v>1101.5714285714287</v>
      </c>
      <c r="M55" s="16">
        <f>('death KW'!M55)/7</f>
        <v>37.428571428571431</v>
      </c>
      <c r="N55" s="16">
        <f>('death KW'!N55)/7</f>
        <v>71.571428571428569</v>
      </c>
      <c r="O55" s="16">
        <f>('death KW'!O55)/7</f>
        <v>38.142857142857146</v>
      </c>
      <c r="P55" s="16">
        <f>('death KW'!P55)/7</f>
        <v>28.428571428571427</v>
      </c>
      <c r="Q55" s="16">
        <f>('death KW'!Q55)/7</f>
        <v>0</v>
      </c>
      <c r="S55" s="11">
        <f t="shared" si="8"/>
        <v>42773</v>
      </c>
      <c r="T55" s="11">
        <f t="shared" si="9"/>
        <v>42779</v>
      </c>
    </row>
    <row r="56" spans="1:20" x14ac:dyDescent="0.25">
      <c r="A56">
        <f t="shared" si="7"/>
        <v>7</v>
      </c>
      <c r="B56" s="16">
        <f>('death KW'!B56)/7</f>
        <v>305.85714285714283</v>
      </c>
      <c r="C56" s="16">
        <f>('death KW'!C56)/7</f>
        <v>336.28571428571428</v>
      </c>
      <c r="D56" s="16">
        <f>('death KW'!D56)/7</f>
        <v>1903.7142857142858</v>
      </c>
      <c r="E56" s="16">
        <f>('death KW'!E56)/7</f>
        <v>405.57142857142856</v>
      </c>
      <c r="F56" s="16">
        <f>('death KW'!F56)/7</f>
        <v>352.57142857142856</v>
      </c>
      <c r="G56" s="16">
        <f>('death KW'!G56)/7</f>
        <v>76.857142857142861</v>
      </c>
      <c r="H56" s="16">
        <f>('death KW'!H56)/7</f>
        <v>489</v>
      </c>
      <c r="I56" s="16">
        <f>('death KW'!I56)/7</f>
        <v>57.714285714285715</v>
      </c>
      <c r="J56" s="16">
        <f>('death KW'!J56)/7</f>
        <v>34.428571428571431</v>
      </c>
      <c r="K56" s="16">
        <f>('death KW'!K56)/7</f>
        <v>31.571428571428573</v>
      </c>
      <c r="L56" s="16">
        <f>('death KW'!L56)/7</f>
        <v>1037</v>
      </c>
      <c r="M56" s="16">
        <f>('death KW'!M56)/7</f>
        <v>26.857142857142858</v>
      </c>
      <c r="N56" s="16">
        <f>('death KW'!N56)/7</f>
        <v>59.142857142857146</v>
      </c>
      <c r="O56" s="16">
        <f>('death KW'!O56)/7</f>
        <v>27</v>
      </c>
      <c r="P56" s="16">
        <f>('death KW'!P56)/7</f>
        <v>25</v>
      </c>
      <c r="Q56" s="16">
        <f>('death KW'!Q56)/7</f>
        <v>0</v>
      </c>
      <c r="S56" s="11">
        <f t="shared" si="8"/>
        <v>42780</v>
      </c>
      <c r="T56" s="11">
        <f t="shared" si="9"/>
        <v>42786</v>
      </c>
    </row>
    <row r="57" spans="1:20" x14ac:dyDescent="0.25">
      <c r="A57">
        <f t="shared" si="7"/>
        <v>8</v>
      </c>
      <c r="B57" s="16">
        <f>('death KW'!B57)/7</f>
        <v>283</v>
      </c>
      <c r="C57" s="16">
        <f>('death KW'!C57)/7</f>
        <v>291.57142857142856</v>
      </c>
      <c r="D57" s="16">
        <f>('death KW'!D57)/7</f>
        <v>1985.2857142857142</v>
      </c>
      <c r="E57" s="16">
        <f>('death KW'!E57)/7</f>
        <v>315.14285714285717</v>
      </c>
      <c r="F57" s="16">
        <f>('death KW'!F57)/7</f>
        <v>307.14285714285717</v>
      </c>
      <c r="G57" s="16">
        <f>('death KW'!G57)/7</f>
        <v>84.285714285714292</v>
      </c>
      <c r="H57" s="16">
        <f>('death KW'!H57)/7</f>
        <v>324.71428571428572</v>
      </c>
      <c r="I57" s="16">
        <f>('death KW'!I57)/7</f>
        <v>49.714285714285715</v>
      </c>
      <c r="J57" s="16">
        <f>('death KW'!J57)/7</f>
        <v>24.857142857142858</v>
      </c>
      <c r="K57" s="16">
        <f>('death KW'!K57)/7</f>
        <v>25.285714285714285</v>
      </c>
      <c r="L57" s="16">
        <f>('death KW'!L57)/7</f>
        <v>1205.4285714285713</v>
      </c>
      <c r="M57" s="16">
        <f>('death KW'!M57)/7</f>
        <v>26.142857142857142</v>
      </c>
      <c r="N57" s="16">
        <f>('death KW'!N57)/7</f>
        <v>45</v>
      </c>
      <c r="O57" s="16">
        <f>('death KW'!O57)/7</f>
        <v>25</v>
      </c>
      <c r="P57" s="16">
        <f>('death KW'!P57)/7</f>
        <v>25</v>
      </c>
      <c r="Q57" s="16">
        <f>('death KW'!Q57)/7</f>
        <v>0</v>
      </c>
      <c r="S57" s="11">
        <f t="shared" si="8"/>
        <v>42787</v>
      </c>
      <c r="T57" s="11">
        <f t="shared" si="9"/>
        <v>42793</v>
      </c>
    </row>
    <row r="58" spans="1:20" x14ac:dyDescent="0.25">
      <c r="A58">
        <f t="shared" si="7"/>
        <v>9</v>
      </c>
      <c r="B58" s="16">
        <f>('death KW'!B58)/7</f>
        <v>298</v>
      </c>
      <c r="C58" s="16">
        <f>('death KW'!C58)/7</f>
        <v>285.14285714285717</v>
      </c>
      <c r="D58" s="16">
        <f>('death KW'!D58)/7</f>
        <v>1697.7142857142858</v>
      </c>
      <c r="E58" s="16">
        <f>('death KW'!E58)/7</f>
        <v>261.71428571428572</v>
      </c>
      <c r="F58" s="16">
        <f>('death KW'!F58)/7</f>
        <v>306.71428571428572</v>
      </c>
      <c r="G58" s="16">
        <f>('death KW'!G58)/7</f>
        <v>87.714285714285708</v>
      </c>
      <c r="H58" s="16">
        <f>('death KW'!H58)/7</f>
        <v>236.14285714285714</v>
      </c>
      <c r="I58" s="16">
        <f>('death KW'!I58)/7</f>
        <v>39.142857142857146</v>
      </c>
      <c r="J58" s="16">
        <f>('death KW'!J58)/7</f>
        <v>26.285714285714285</v>
      </c>
      <c r="K58" s="16">
        <f>('death KW'!K58)/7</f>
        <v>25.285714285714285</v>
      </c>
      <c r="L58" s="16">
        <f>('death KW'!L58)/7</f>
        <v>1495.5714285714287</v>
      </c>
      <c r="M58" s="16">
        <f>('death KW'!M58)/7</f>
        <v>14.714285714285714</v>
      </c>
      <c r="N58" s="16">
        <f>('death KW'!N58)/7</f>
        <v>34.857142857142854</v>
      </c>
      <c r="O58" s="16">
        <f>('death KW'!O58)/7</f>
        <v>19.857142857142858</v>
      </c>
      <c r="P58" s="16">
        <f>('death KW'!P58)/7</f>
        <v>21.714285714285715</v>
      </c>
      <c r="Q58" s="16">
        <f>('death KW'!Q58)/7</f>
        <v>0</v>
      </c>
      <c r="S58" s="11">
        <f t="shared" si="8"/>
        <v>42794</v>
      </c>
      <c r="T58" s="11">
        <f t="shared" si="9"/>
        <v>42800</v>
      </c>
    </row>
    <row r="59" spans="1:20" x14ac:dyDescent="0.25">
      <c r="A59">
        <f t="shared" si="7"/>
        <v>10</v>
      </c>
      <c r="B59" s="16">
        <f>('death KW'!B59)/7</f>
        <v>337.14285714285717</v>
      </c>
      <c r="C59" s="16">
        <f>('death KW'!C59)/7</f>
        <v>160</v>
      </c>
      <c r="D59" s="16">
        <f>('death KW'!D59)/7</f>
        <v>1260.2857142857142</v>
      </c>
      <c r="E59" s="16">
        <f>('death KW'!E59)/7</f>
        <v>211.28571428571428</v>
      </c>
      <c r="F59" s="16">
        <f>('death KW'!F59)/7</f>
        <v>265.14285714285717</v>
      </c>
      <c r="G59" s="16">
        <f>('death KW'!G59)/7</f>
        <v>77.571428571428569</v>
      </c>
      <c r="H59" s="16">
        <f>('death KW'!H59)/7</f>
        <v>145.28571428571428</v>
      </c>
      <c r="I59" s="16">
        <f>('death KW'!I59)/7</f>
        <v>34</v>
      </c>
      <c r="J59" s="16">
        <f>('death KW'!J59)/7</f>
        <v>25.714285714285715</v>
      </c>
      <c r="K59" s="16">
        <f>('death KW'!K59)/7</f>
        <v>20.428571428571427</v>
      </c>
      <c r="L59" s="16">
        <f>('death KW'!L59)/7</f>
        <v>1831.1428571428571</v>
      </c>
      <c r="M59" s="16">
        <f>('death KW'!M59)/7</f>
        <v>16</v>
      </c>
      <c r="N59" s="16">
        <f>('death KW'!N59)/7</f>
        <v>31.571428571428573</v>
      </c>
      <c r="O59" s="16">
        <f>('death KW'!O59)/7</f>
        <v>17.142857142857142</v>
      </c>
      <c r="P59" s="16">
        <f>('death KW'!P59)/7</f>
        <v>22.857142857142858</v>
      </c>
      <c r="Q59" s="16">
        <f>('death KW'!Q59)/7</f>
        <v>0</v>
      </c>
      <c r="S59" s="11">
        <f t="shared" si="8"/>
        <v>42801</v>
      </c>
      <c r="T59" s="11">
        <f t="shared" si="9"/>
        <v>42807</v>
      </c>
    </row>
    <row r="60" spans="1:20" x14ac:dyDescent="0.25">
      <c r="A60">
        <f t="shared" si="7"/>
        <v>11</v>
      </c>
      <c r="B60" s="16">
        <f>('death KW'!B60)/7</f>
        <v>399.57142857142856</v>
      </c>
      <c r="C60" s="16">
        <f>('death KW'!C60)/7</f>
        <v>93.142857142857139</v>
      </c>
      <c r="D60" s="16">
        <f>('death KW'!D60)/7</f>
        <v>1020.8571428571429</v>
      </c>
      <c r="E60" s="16">
        <f>('death KW'!E60)/7</f>
        <v>184.71428571428572</v>
      </c>
      <c r="F60" s="16">
        <f>('death KW'!F60)/7</f>
        <v>264.28571428571428</v>
      </c>
      <c r="G60" s="16">
        <f>('death KW'!G60)/7</f>
        <v>81</v>
      </c>
      <c r="H60" s="16">
        <f>('death KW'!H60)/7</f>
        <v>91.428571428571431</v>
      </c>
      <c r="I60" s="16">
        <f>('death KW'!I60)/7</f>
        <v>30.142857142857142</v>
      </c>
      <c r="J60" s="16">
        <f>('death KW'!J60)/7</f>
        <v>38</v>
      </c>
      <c r="K60" s="16">
        <f>('death KW'!K60)/7</f>
        <v>16.571428571428573</v>
      </c>
      <c r="L60" s="16">
        <f>('death KW'!L60)/7</f>
        <v>2259</v>
      </c>
      <c r="M60" s="16">
        <f>('death KW'!M60)/7</f>
        <v>7.5714285714285712</v>
      </c>
      <c r="N60" s="16">
        <f>('death KW'!N60)/7</f>
        <v>28.714285714285715</v>
      </c>
      <c r="O60" s="16">
        <f>('death KW'!O60)/7</f>
        <v>11.571428571428571</v>
      </c>
      <c r="P60" s="16">
        <f>('death KW'!P60)/7</f>
        <v>28.714285714285715</v>
      </c>
      <c r="Q60" s="16">
        <f>('death KW'!Q60)/7</f>
        <v>0</v>
      </c>
      <c r="S60" s="11">
        <f t="shared" si="8"/>
        <v>42808</v>
      </c>
      <c r="T60" s="11">
        <f t="shared" si="9"/>
        <v>42814</v>
      </c>
    </row>
    <row r="61" spans="1:20" x14ac:dyDescent="0.25">
      <c r="A61">
        <f t="shared" si="7"/>
        <v>12</v>
      </c>
      <c r="B61" s="16">
        <f>('death KW'!B61)/7</f>
        <v>427.28571428571428</v>
      </c>
      <c r="C61" s="16">
        <f>('death KW'!C61)/7</f>
        <v>300</v>
      </c>
      <c r="D61" s="16">
        <f>('death KW'!D61)/7</f>
        <v>994.14285714285711</v>
      </c>
      <c r="E61" s="16">
        <f>('death KW'!E61)/7</f>
        <v>171.85714285714286</v>
      </c>
      <c r="F61" s="16">
        <f>('death KW'!F61)/7</f>
        <v>331.57142857142856</v>
      </c>
      <c r="G61" s="16">
        <f>('death KW'!G61)/7</f>
        <v>85.714285714285708</v>
      </c>
      <c r="H61" s="16">
        <f>('death KW'!H61)/7</f>
        <v>63</v>
      </c>
      <c r="I61" s="16">
        <f>('death KW'!I61)/7</f>
        <v>28</v>
      </c>
      <c r="J61" s="16">
        <f>('death KW'!J61)/7</f>
        <v>27.142857142857142</v>
      </c>
      <c r="K61" s="16">
        <f>('death KW'!K61)/7</f>
        <v>20</v>
      </c>
      <c r="L61" s="16">
        <f>('death KW'!L61)/7</f>
        <v>2594.8571428571427</v>
      </c>
      <c r="M61" s="16">
        <f>('death KW'!M61)/7</f>
        <v>11.285714285714286</v>
      </c>
      <c r="N61" s="16">
        <f>('death KW'!N61)/7</f>
        <v>28.428571428571427</v>
      </c>
      <c r="O61" s="16">
        <f>('death KW'!O61)/7</f>
        <v>13.285714285714286</v>
      </c>
      <c r="P61" s="16">
        <f>('death KW'!P61)/7</f>
        <v>26</v>
      </c>
      <c r="Q61" s="16">
        <f>('death KW'!Q61)/7</f>
        <v>0</v>
      </c>
      <c r="S61" s="11">
        <f t="shared" si="8"/>
        <v>42815</v>
      </c>
      <c r="T61" s="11">
        <f t="shared" si="9"/>
        <v>42821</v>
      </c>
    </row>
    <row r="62" spans="1:20" x14ac:dyDescent="0.25">
      <c r="A62">
        <f t="shared" si="7"/>
        <v>13</v>
      </c>
      <c r="B62" s="16">
        <f>('death KW'!B62)/7</f>
        <v>442.42857142857144</v>
      </c>
      <c r="C62" s="16">
        <f>('death KW'!C62)/7</f>
        <v>98.285714285714292</v>
      </c>
      <c r="D62" s="16">
        <f>('death KW'!D62)/7</f>
        <v>815.28571428571433</v>
      </c>
      <c r="E62" s="16">
        <f>('death KW'!E62)/7</f>
        <v>157.28571428571428</v>
      </c>
      <c r="F62" s="16">
        <f>('death KW'!F62)/7</f>
        <v>293.42857142857144</v>
      </c>
      <c r="G62" s="16">
        <f>('death KW'!G62)/7</f>
        <v>109</v>
      </c>
      <c r="H62" s="16">
        <f>('death KW'!H62)/7</f>
        <v>34.857142857142854</v>
      </c>
      <c r="I62" s="16">
        <f>('death KW'!I62)/7</f>
        <v>26.142857142857142</v>
      </c>
      <c r="J62" s="16">
        <f>('death KW'!J62)/7</f>
        <v>38.857142857142854</v>
      </c>
      <c r="K62" s="16">
        <f>('death KW'!K62)/7</f>
        <v>13.714285714285714</v>
      </c>
      <c r="L62" s="16">
        <f>('death KW'!L62)/7</f>
        <v>2746.7142857142858</v>
      </c>
      <c r="M62" s="16">
        <f>('death KW'!M62)/7</f>
        <v>7.4285714285714288</v>
      </c>
      <c r="N62" s="16">
        <f>('death KW'!N62)/7</f>
        <v>29.285714285714285</v>
      </c>
      <c r="O62" s="16">
        <f>('death KW'!O62)/7</f>
        <v>8.2857142857142865</v>
      </c>
      <c r="P62" s="16">
        <f>('death KW'!P62)/7</f>
        <v>27.571428571428573</v>
      </c>
      <c r="Q62" s="16">
        <f>('death KW'!Q62)/7</f>
        <v>0</v>
      </c>
      <c r="S62" s="11">
        <f t="shared" si="8"/>
        <v>42822</v>
      </c>
      <c r="T62" s="11">
        <f t="shared" si="9"/>
        <v>42828</v>
      </c>
    </row>
    <row r="63" spans="1:20" x14ac:dyDescent="0.25">
      <c r="A63">
        <f t="shared" si="7"/>
        <v>14</v>
      </c>
      <c r="B63" s="16">
        <f>('death KW'!B63)/7</f>
        <v>460.57142857142856</v>
      </c>
      <c r="C63" s="16">
        <f>('death KW'!C63)/7</f>
        <v>90</v>
      </c>
      <c r="D63" s="16">
        <f>('death KW'!D63)/7</f>
        <v>972.71428571428567</v>
      </c>
      <c r="E63" s="16">
        <f>('death KW'!E63)/7</f>
        <v>205.71428571428572</v>
      </c>
      <c r="F63" s="16">
        <f>('death KW'!F63)/7</f>
        <v>300.14285714285717</v>
      </c>
      <c r="G63" s="16">
        <f>('death KW'!G63)/7</f>
        <v>190</v>
      </c>
      <c r="H63" s="16">
        <f>('death KW'!H63)/7</f>
        <v>36.142857142857146</v>
      </c>
      <c r="I63" s="16">
        <f>('death KW'!I63)/7</f>
        <v>24.142857142857142</v>
      </c>
      <c r="J63" s="16">
        <f>('death KW'!J63)/7</f>
        <v>43.428571428571431</v>
      </c>
      <c r="K63" s="16">
        <f>('death KW'!K63)/7</f>
        <v>17.571428571428573</v>
      </c>
      <c r="L63" s="16">
        <f>('death KW'!L63)/7</f>
        <v>3100.5714285714284</v>
      </c>
      <c r="M63" s="16">
        <f>('death KW'!M63)/7</f>
        <v>9.5714285714285712</v>
      </c>
      <c r="N63" s="16">
        <f>('death KW'!N63)/7</f>
        <v>33.428571428571431</v>
      </c>
      <c r="O63" s="16">
        <f>('death KW'!O63)/7</f>
        <v>7.5714285714285712</v>
      </c>
      <c r="P63" s="16">
        <f>('death KW'!P63)/7</f>
        <v>34</v>
      </c>
      <c r="Q63" s="16">
        <f>('death KW'!Q63)/7</f>
        <v>0</v>
      </c>
      <c r="S63" s="11">
        <f t="shared" si="8"/>
        <v>42829</v>
      </c>
      <c r="T63" s="11">
        <f t="shared" si="9"/>
        <v>42835</v>
      </c>
    </row>
    <row r="64" spans="1:20" x14ac:dyDescent="0.25">
      <c r="A64">
        <f t="shared" si="7"/>
        <v>15</v>
      </c>
      <c r="B64" s="16">
        <f>('death KW'!B64)/7</f>
        <v>381.85714285714283</v>
      </c>
      <c r="C64" s="16">
        <f>('death KW'!C64)/7</f>
        <v>93.285714285714292</v>
      </c>
      <c r="D64" s="16">
        <f>('death KW'!D64)/7</f>
        <v>712.71428571428567</v>
      </c>
      <c r="E64" s="16">
        <f>('death KW'!E64)/7</f>
        <v>221.71428571428572</v>
      </c>
      <c r="F64" s="16">
        <f>('death KW'!F64)/7</f>
        <v>283.28571428571428</v>
      </c>
      <c r="G64" s="16">
        <f>('death KW'!G64)/7</f>
        <v>320.28571428571428</v>
      </c>
      <c r="H64" s="16">
        <f>('death KW'!H64)/7</f>
        <v>26.714285714285715</v>
      </c>
      <c r="I64" s="16">
        <f>('death KW'!I64)/7</f>
        <v>24</v>
      </c>
      <c r="J64" s="16">
        <f>('death KW'!J64)/7</f>
        <v>39.142857142857146</v>
      </c>
      <c r="K64" s="16">
        <f>('death KW'!K64)/7</f>
        <v>23.857142857142858</v>
      </c>
      <c r="L64" s="16">
        <f>('death KW'!L64)/7</f>
        <v>2885.4285714285716</v>
      </c>
      <c r="M64" s="16">
        <f>('death KW'!M64)/7</f>
        <v>7.2857142857142856</v>
      </c>
      <c r="N64" s="16">
        <f>('death KW'!N64)/7</f>
        <v>45.285714285714285</v>
      </c>
      <c r="O64" s="16">
        <f>('death KW'!O64)/7</f>
        <v>5.5714285714285712</v>
      </c>
      <c r="P64" s="16">
        <f>('death KW'!P64)/7</f>
        <v>30.142857142857142</v>
      </c>
      <c r="Q64" s="16">
        <f>('death KW'!Q64)/7</f>
        <v>0</v>
      </c>
      <c r="S64" s="11">
        <f t="shared" si="8"/>
        <v>42836</v>
      </c>
      <c r="T64" s="11">
        <f t="shared" si="9"/>
        <v>42842</v>
      </c>
    </row>
    <row r="65" spans="1:20" x14ac:dyDescent="0.25">
      <c r="A65">
        <f t="shared" si="7"/>
        <v>16</v>
      </c>
      <c r="B65" s="16">
        <f>('death KW'!B65)/7</f>
        <v>330.90743384551843</v>
      </c>
      <c r="C65" s="16">
        <f>('death KW'!C65)/7</f>
        <v>87.142857142857139</v>
      </c>
      <c r="D65" s="16">
        <f>('death KW'!D65)/7</f>
        <v>708.05687651797439</v>
      </c>
      <c r="E65" s="16">
        <f>('death KW'!E65)/7</f>
        <v>238.78393160861609</v>
      </c>
      <c r="F65" s="16">
        <f>('death KW'!F65)/7</f>
        <v>435.56149576999115</v>
      </c>
      <c r="G65" s="16">
        <f>('death KW'!G65)/7</f>
        <v>429.35581038390592</v>
      </c>
      <c r="H65" s="16">
        <f>('death KW'!H65)/7</f>
        <v>22.919523817968997</v>
      </c>
      <c r="I65" s="16">
        <f>('death KW'!I65)/7</f>
        <v>22.236559315624245</v>
      </c>
      <c r="J65" s="16">
        <f>('death KW'!J65)/7</f>
        <v>38.759330817844884</v>
      </c>
      <c r="K65" s="16">
        <f>('death KW'!K65)/7</f>
        <v>19.285714285714285</v>
      </c>
      <c r="L65" s="16">
        <f>('death KW'!L65)/7</f>
        <v>2535.4888790394411</v>
      </c>
      <c r="M65" s="16">
        <f>('death KW'!M65)/7</f>
        <v>5.2795729709632777</v>
      </c>
      <c r="N65" s="16">
        <f>('death KW'!N65)/7</f>
        <v>50.094266045266238</v>
      </c>
      <c r="O65" s="16">
        <f>('death KW'!O65)/7</f>
        <v>2.4975953751463957</v>
      </c>
      <c r="P65" s="16">
        <f>('death KW'!P65)/7</f>
        <v>28.493277110188732</v>
      </c>
      <c r="Q65" s="16">
        <f>('death KW'!Q65)/7</f>
        <v>0</v>
      </c>
      <c r="S65" s="11">
        <f t="shared" si="8"/>
        <v>42843</v>
      </c>
      <c r="T65" s="11">
        <f t="shared" si="9"/>
        <v>42849</v>
      </c>
    </row>
    <row r="66" spans="1:20" x14ac:dyDescent="0.25">
      <c r="A66">
        <f t="shared" si="7"/>
        <v>17</v>
      </c>
      <c r="B66" s="16">
        <f>('death KW'!B66)/7</f>
        <v>281.60646663932471</v>
      </c>
      <c r="C66" s="16">
        <f>('death KW'!C66)/7</f>
        <v>83.542524876792172</v>
      </c>
      <c r="D66" s="16">
        <f>('death KW'!D66)/7</f>
        <v>682.45550656653052</v>
      </c>
      <c r="E66" s="16">
        <f>('death KW'!E66)/7</f>
        <v>274.81029123998468</v>
      </c>
      <c r="F66" s="16">
        <f>('death KW'!F66)/7</f>
        <v>2958.4829505574189</v>
      </c>
      <c r="G66" s="16">
        <f>('death KW'!G66)/7</f>
        <v>634.20576762209282</v>
      </c>
      <c r="H66" s="16">
        <f>('death KW'!H66)/7</f>
        <v>20.102754437347482</v>
      </c>
      <c r="I66" s="16">
        <f>('death KW'!I66)/7</f>
        <v>22.02304752765831</v>
      </c>
      <c r="J66" s="16">
        <f>('death KW'!J66)/7</f>
        <v>37.274500077115285</v>
      </c>
      <c r="K66" s="16">
        <f>('death KW'!K66)/7</f>
        <v>20.594896546039472</v>
      </c>
      <c r="L66" s="16">
        <f>('death KW'!L66)/7</f>
        <v>2317.5533395862085</v>
      </c>
      <c r="M66" s="16">
        <f>('death KW'!M66)/7</f>
        <v>4.7146502792824032</v>
      </c>
      <c r="N66" s="16">
        <f>('death KW'!N66)/7</f>
        <v>62.177234965548408</v>
      </c>
      <c r="O66" s="16">
        <f>('death KW'!O66)/7</f>
        <v>1.4945914342455602</v>
      </c>
      <c r="P66" s="16">
        <f>('death KW'!P66)/7</f>
        <v>26.888612148969564</v>
      </c>
      <c r="Q66" s="16">
        <f>('death KW'!Q66)/7</f>
        <v>0</v>
      </c>
      <c r="S66" s="11">
        <f t="shared" si="8"/>
        <v>42850</v>
      </c>
      <c r="T66" s="11">
        <f t="shared" si="9"/>
        <v>42856</v>
      </c>
    </row>
    <row r="67" spans="1:20" x14ac:dyDescent="0.25">
      <c r="A67">
        <f t="shared" si="7"/>
        <v>18</v>
      </c>
      <c r="B67" s="16">
        <f>('death KW'!B67)/7</f>
        <v>244.34758583769423</v>
      </c>
      <c r="C67" s="16">
        <f>('death KW'!C67)/7</f>
        <v>84.619893494369919</v>
      </c>
      <c r="D67" s="16">
        <f>('death KW'!D67)/7</f>
        <v>666.47792421722988</v>
      </c>
      <c r="E67" s="16">
        <f>('death KW'!E67)/7</f>
        <v>324.4757930462311</v>
      </c>
      <c r="F67" s="16">
        <f>('death KW'!F67)/7</f>
        <v>16509.612554830401</v>
      </c>
      <c r="G67" s="16">
        <f>('death KW'!G67)/7</f>
        <v>903.07116751923695</v>
      </c>
      <c r="H67" s="16">
        <f>('death KW'!H67)/7</f>
        <v>17.738549025785517</v>
      </c>
      <c r="I67" s="16">
        <f>('death KW'!I67)/7</f>
        <v>22.02503628650112</v>
      </c>
      <c r="J67" s="16">
        <f>('death KW'!J67)/7</f>
        <v>36.504198186969454</v>
      </c>
      <c r="K67" s="16">
        <f>('death KW'!K67)/7</f>
        <v>20.875399337477109</v>
      </c>
      <c r="L67" s="16">
        <f>('death KW'!L67)/7</f>
        <v>2110.7302960589336</v>
      </c>
      <c r="M67" s="16">
        <f>('death KW'!M67)/7</f>
        <v>4.2194248155438432</v>
      </c>
      <c r="N67" s="16">
        <f>('death KW'!N67)/7</f>
        <v>74.681039031985691</v>
      </c>
      <c r="O67" s="16">
        <f>('death KW'!O67)/7</f>
        <v>0.89125345077302154</v>
      </c>
      <c r="P67" s="16">
        <f>('death KW'!P67)/7</f>
        <v>24.973193667481191</v>
      </c>
      <c r="Q67" s="16">
        <f>('death KW'!Q67)/7</f>
        <v>0</v>
      </c>
      <c r="S67" s="11">
        <f t="shared" si="8"/>
        <v>42857</v>
      </c>
      <c r="T67" s="11">
        <f t="shared" si="9"/>
        <v>42863</v>
      </c>
    </row>
    <row r="68" spans="1:20" x14ac:dyDescent="0.25">
      <c r="A68">
        <f t="shared" si="7"/>
        <v>19</v>
      </c>
      <c r="B68" s="16">
        <f>('death KW'!B68)/7</f>
        <v>210.35132084056909</v>
      </c>
      <c r="C68" s="16">
        <f>('death KW'!C68)/7</f>
        <v>83.672677355222859</v>
      </c>
      <c r="D68" s="16">
        <f>('death KW'!D68)/7</f>
        <v>650.03455441243602</v>
      </c>
      <c r="E68" s="16">
        <f>('death KW'!E68)/7</f>
        <v>375.1395460818548</v>
      </c>
      <c r="F68" s="16">
        <f>('death KW'!F68)/7</f>
        <v>99988.053529026831</v>
      </c>
      <c r="G68" s="16">
        <f>('death KW'!G68)/7</f>
        <v>1298.7571016170411</v>
      </c>
      <c r="H68" s="16">
        <f>('death KW'!H68)/7</f>
        <v>15.592428772862586</v>
      </c>
      <c r="I68" s="16">
        <f>('death KW'!I68)/7</f>
        <v>21.851311190959787</v>
      </c>
      <c r="J68" s="16">
        <f>('death KW'!J68)/7</f>
        <v>35.507648700716196</v>
      </c>
      <c r="K68" s="16">
        <f>('death KW'!K68)/7</f>
        <v>21.21653977742935</v>
      </c>
      <c r="L68" s="16">
        <f>('death KW'!L68)/7</f>
        <v>1923.2420888720258</v>
      </c>
      <c r="M68" s="16">
        <f>('death KW'!M68)/7</f>
        <v>3.7734106069529569</v>
      </c>
      <c r="N68" s="16">
        <f>('death KW'!N68)/7</f>
        <v>90.487702177979386</v>
      </c>
      <c r="O68" s="16">
        <f>('death KW'!O68)/7</f>
        <v>0.64593394764666934</v>
      </c>
      <c r="P68" s="16">
        <f>('death KW'!P68)/7</f>
        <v>23.343510202542227</v>
      </c>
      <c r="Q68" s="16">
        <f>('death KW'!Q68)/7</f>
        <v>0</v>
      </c>
      <c r="S68" s="11">
        <f t="shared" si="8"/>
        <v>42864</v>
      </c>
      <c r="T68" s="11">
        <f t="shared" si="9"/>
        <v>42870</v>
      </c>
    </row>
    <row r="69" spans="1:20" x14ac:dyDescent="0.25">
      <c r="A69">
        <f t="shared" si="7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O69" s="16">
        <f>('death KW'!O69)/7</f>
        <v>0</v>
      </c>
      <c r="P69" s="16">
        <f>('death KW'!P69)/7</f>
        <v>0</v>
      </c>
      <c r="Q69" s="16">
        <f>('death KW'!Q69)/7</f>
        <v>0</v>
      </c>
      <c r="S69" s="11">
        <f t="shared" si="8"/>
        <v>42871</v>
      </c>
      <c r="T69" s="11">
        <f t="shared" si="9"/>
        <v>42877</v>
      </c>
    </row>
    <row r="70" spans="1:20" x14ac:dyDescent="0.25">
      <c r="A70">
        <f t="shared" si="7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O70" s="16">
        <f>('death KW'!O70)/7</f>
        <v>0</v>
      </c>
      <c r="P70" s="16">
        <f>('death KW'!P70)/7</f>
        <v>0</v>
      </c>
      <c r="Q70" s="16">
        <f>('death KW'!Q70)/7</f>
        <v>0</v>
      </c>
      <c r="S70" s="11">
        <f t="shared" si="8"/>
        <v>42878</v>
      </c>
      <c r="T70" s="11">
        <f t="shared" si="9"/>
        <v>42884</v>
      </c>
    </row>
    <row r="71" spans="1:20" x14ac:dyDescent="0.25">
      <c r="A71">
        <f t="shared" si="7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O71" s="16">
        <f>('death KW'!O71)/7</f>
        <v>0</v>
      </c>
      <c r="P71" s="16">
        <f>('death KW'!P71)/7</f>
        <v>0</v>
      </c>
      <c r="Q71" s="16">
        <f>('death KW'!Q71)/7</f>
        <v>0</v>
      </c>
      <c r="S71" s="11">
        <f t="shared" si="8"/>
        <v>42885</v>
      </c>
      <c r="T71" s="11">
        <f t="shared" si="9"/>
        <v>42891</v>
      </c>
    </row>
    <row r="72" spans="1:20" x14ac:dyDescent="0.25">
      <c r="A72">
        <f t="shared" si="7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O72" s="16">
        <f>('death KW'!O72)/7</f>
        <v>0</v>
      </c>
      <c r="P72" s="16">
        <f>('death KW'!P72)/7</f>
        <v>0</v>
      </c>
      <c r="Q72" s="16">
        <f>('death KW'!Q72)/7</f>
        <v>0</v>
      </c>
      <c r="S72" s="11">
        <f t="shared" si="8"/>
        <v>42892</v>
      </c>
      <c r="T72" s="11">
        <f t="shared" si="9"/>
        <v>42898</v>
      </c>
    </row>
    <row r="73" spans="1:20" x14ac:dyDescent="0.25">
      <c r="A73">
        <f t="shared" si="7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O73" s="16">
        <f>('death KW'!O73)/7</f>
        <v>0</v>
      </c>
      <c r="P73" s="16">
        <f>('death KW'!P73)/7</f>
        <v>0</v>
      </c>
      <c r="Q73" s="16">
        <f>('death KW'!Q73)/7</f>
        <v>0</v>
      </c>
      <c r="S73" s="11">
        <f t="shared" si="8"/>
        <v>42899</v>
      </c>
      <c r="T73" s="11">
        <f t="shared" si="9"/>
        <v>42905</v>
      </c>
    </row>
    <row r="74" spans="1:20" x14ac:dyDescent="0.25">
      <c r="A74">
        <f t="shared" si="7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O74" s="16">
        <f>('death KW'!O74)/7</f>
        <v>0</v>
      </c>
      <c r="P74" s="16">
        <f>('death KW'!P74)/7</f>
        <v>0</v>
      </c>
      <c r="Q74" s="16">
        <f>('death KW'!Q74)/7</f>
        <v>0</v>
      </c>
      <c r="S74" s="11">
        <f t="shared" si="8"/>
        <v>42906</v>
      </c>
      <c r="T74" s="11">
        <f t="shared" si="9"/>
        <v>42912</v>
      </c>
    </row>
    <row r="75" spans="1:20" x14ac:dyDescent="0.25">
      <c r="A75">
        <f t="shared" si="7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O75" s="16">
        <f>('death KW'!O75)/7</f>
        <v>0</v>
      </c>
      <c r="P75" s="16">
        <f>('death KW'!P75)/7</f>
        <v>0</v>
      </c>
      <c r="Q75" s="16">
        <f>('death KW'!Q75)/7</f>
        <v>0</v>
      </c>
      <c r="S75" s="11">
        <f t="shared" si="8"/>
        <v>42913</v>
      </c>
      <c r="T75" s="11">
        <f t="shared" si="9"/>
        <v>42919</v>
      </c>
    </row>
    <row r="76" spans="1:20" x14ac:dyDescent="0.25">
      <c r="A76">
        <f t="shared" si="7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O76" s="16">
        <f>('death KW'!O76)/7</f>
        <v>0</v>
      </c>
      <c r="P76" s="16">
        <f>('death KW'!P76)/7</f>
        <v>0</v>
      </c>
      <c r="Q76" s="16">
        <f>('death KW'!Q76)/7</f>
        <v>0</v>
      </c>
      <c r="S76" s="11">
        <f t="shared" si="8"/>
        <v>42920</v>
      </c>
      <c r="T76" s="11">
        <f t="shared" si="9"/>
        <v>42926</v>
      </c>
    </row>
    <row r="77" spans="1:20" x14ac:dyDescent="0.25">
      <c r="A77">
        <f t="shared" si="7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O77" s="16">
        <f>('death KW'!O77)/7</f>
        <v>0</v>
      </c>
      <c r="P77" s="16">
        <f>('death KW'!P77)/7</f>
        <v>0</v>
      </c>
      <c r="Q77" s="16">
        <f>('death KW'!Q77)/7</f>
        <v>0</v>
      </c>
      <c r="S77" s="11">
        <f t="shared" si="8"/>
        <v>42927</v>
      </c>
      <c r="T77" s="11">
        <f t="shared" si="9"/>
        <v>42933</v>
      </c>
    </row>
    <row r="78" spans="1:20" x14ac:dyDescent="0.25">
      <c r="A78">
        <f t="shared" si="7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O78" s="16">
        <f>('death KW'!O78)/7</f>
        <v>0</v>
      </c>
      <c r="P78" s="16">
        <f>('death KW'!P78)/7</f>
        <v>0</v>
      </c>
      <c r="Q78" s="16">
        <f>('death KW'!Q78)/7</f>
        <v>0</v>
      </c>
      <c r="S78" s="11">
        <f t="shared" si="8"/>
        <v>42934</v>
      </c>
      <c r="T78" s="11">
        <f t="shared" si="9"/>
        <v>42940</v>
      </c>
    </row>
    <row r="79" spans="1:20" x14ac:dyDescent="0.25">
      <c r="A79">
        <f t="shared" si="7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O79" s="16">
        <f>('death KW'!O79)/7</f>
        <v>0</v>
      </c>
      <c r="P79" s="16">
        <f>('death KW'!P79)/7</f>
        <v>0</v>
      </c>
      <c r="Q79" s="16">
        <f>('death KW'!Q79)/7</f>
        <v>0</v>
      </c>
      <c r="S79" s="11">
        <f t="shared" si="8"/>
        <v>42941</v>
      </c>
      <c r="T79" s="11">
        <f t="shared" si="9"/>
        <v>42947</v>
      </c>
    </row>
    <row r="80" spans="1:20" x14ac:dyDescent="0.25">
      <c r="A80">
        <f t="shared" si="7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O80" s="16">
        <f>('death KW'!O80)/7</f>
        <v>0</v>
      </c>
      <c r="P80" s="16">
        <f>('death KW'!P80)/7</f>
        <v>0</v>
      </c>
      <c r="Q80" s="16">
        <f>('death KW'!Q80)/7</f>
        <v>0</v>
      </c>
      <c r="S80" s="11">
        <f t="shared" si="8"/>
        <v>42948</v>
      </c>
      <c r="T80" s="11">
        <f t="shared" si="9"/>
        <v>42954</v>
      </c>
    </row>
    <row r="81" spans="1:20" x14ac:dyDescent="0.25">
      <c r="A81">
        <f t="shared" si="7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O81" s="16">
        <f>('death KW'!O81)/7</f>
        <v>0</v>
      </c>
      <c r="P81" s="16">
        <f>('death KW'!P81)/7</f>
        <v>0</v>
      </c>
      <c r="Q81" s="16">
        <f>('death KW'!Q81)/7</f>
        <v>0</v>
      </c>
      <c r="S81" s="11">
        <f t="shared" si="8"/>
        <v>42955</v>
      </c>
      <c r="T81" s="11">
        <f t="shared" si="9"/>
        <v>42961</v>
      </c>
    </row>
    <row r="82" spans="1:20" x14ac:dyDescent="0.25">
      <c r="A82">
        <f t="shared" si="7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O82" s="16">
        <f>('death KW'!O82)/7</f>
        <v>0</v>
      </c>
      <c r="P82" s="16">
        <f>('death KW'!P82)/7</f>
        <v>0</v>
      </c>
      <c r="Q82" s="16">
        <f>('death KW'!Q82)/7</f>
        <v>0</v>
      </c>
      <c r="S82" s="11">
        <f t="shared" si="8"/>
        <v>42962</v>
      </c>
      <c r="T82" s="11">
        <f t="shared" si="9"/>
        <v>42968</v>
      </c>
    </row>
    <row r="83" spans="1:20" x14ac:dyDescent="0.25">
      <c r="A83">
        <f t="shared" si="7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O83" s="16">
        <f>('death KW'!O83)/7</f>
        <v>0</v>
      </c>
      <c r="P83" s="16">
        <f>('death KW'!P83)/7</f>
        <v>0</v>
      </c>
      <c r="Q83" s="16">
        <f>('death KW'!Q83)/7</f>
        <v>0</v>
      </c>
      <c r="S83" s="11">
        <f t="shared" si="8"/>
        <v>42969</v>
      </c>
      <c r="T83" s="11">
        <f t="shared" si="9"/>
        <v>42975</v>
      </c>
    </row>
    <row r="84" spans="1:20" x14ac:dyDescent="0.25">
      <c r="A84">
        <f t="shared" si="7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O84" s="16">
        <f>('death KW'!O84)/7</f>
        <v>0</v>
      </c>
      <c r="P84" s="16">
        <f>('death KW'!P84)/7</f>
        <v>0</v>
      </c>
      <c r="Q84" s="16">
        <f>('death KW'!Q84)/7</f>
        <v>0</v>
      </c>
      <c r="S84" s="11">
        <f t="shared" si="8"/>
        <v>42976</v>
      </c>
      <c r="T84" s="11">
        <f t="shared" si="9"/>
        <v>42982</v>
      </c>
    </row>
    <row r="85" spans="1:20" x14ac:dyDescent="0.25">
      <c r="A85">
        <f t="shared" si="7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O85" s="16">
        <f>('death KW'!O85)/7</f>
        <v>0</v>
      </c>
      <c r="P85" s="16">
        <f>('death KW'!P85)/7</f>
        <v>0</v>
      </c>
      <c r="Q85" s="16">
        <f>('death KW'!Q85)/7</f>
        <v>0</v>
      </c>
      <c r="S85" s="11">
        <f t="shared" si="8"/>
        <v>42983</v>
      </c>
      <c r="T85" s="11">
        <f t="shared" si="9"/>
        <v>42989</v>
      </c>
    </row>
    <row r="86" spans="1:20" x14ac:dyDescent="0.25">
      <c r="A86">
        <f t="shared" si="7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O86" s="16">
        <f>('death KW'!O86)/7</f>
        <v>0</v>
      </c>
      <c r="P86" s="16">
        <f>('death KW'!P86)/7</f>
        <v>0</v>
      </c>
      <c r="Q86" s="16">
        <f>('death KW'!Q86)/7</f>
        <v>0</v>
      </c>
      <c r="S86" s="11">
        <f t="shared" si="8"/>
        <v>42990</v>
      </c>
      <c r="T86" s="11">
        <f t="shared" si="9"/>
        <v>42996</v>
      </c>
    </row>
    <row r="87" spans="1:20" x14ac:dyDescent="0.25">
      <c r="A87">
        <f t="shared" si="7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O87" s="16">
        <f>('death KW'!O87)/7</f>
        <v>0</v>
      </c>
      <c r="P87" s="16">
        <f>('death KW'!P87)/7</f>
        <v>0</v>
      </c>
      <c r="Q87" s="16">
        <f>('death KW'!Q87)/7</f>
        <v>0</v>
      </c>
      <c r="S87" s="11">
        <f t="shared" si="8"/>
        <v>42997</v>
      </c>
      <c r="T87" s="11">
        <f t="shared" si="9"/>
        <v>43003</v>
      </c>
    </row>
    <row r="88" spans="1:20" x14ac:dyDescent="0.25">
      <c r="A88">
        <f t="shared" si="7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O88" s="16">
        <f>('death KW'!O88)/7</f>
        <v>0</v>
      </c>
      <c r="P88" s="16">
        <f>('death KW'!P88)/7</f>
        <v>0</v>
      </c>
      <c r="Q88" s="16">
        <f>('death KW'!Q88)/7</f>
        <v>0</v>
      </c>
      <c r="S88" s="11">
        <f t="shared" si="8"/>
        <v>43004</v>
      </c>
      <c r="T88" s="11">
        <f t="shared" si="9"/>
        <v>43010</v>
      </c>
    </row>
    <row r="89" spans="1:20" x14ac:dyDescent="0.25">
      <c r="A89">
        <f t="shared" si="7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O89" s="16">
        <f>('death KW'!O89)/7</f>
        <v>0</v>
      </c>
      <c r="P89" s="16">
        <f>('death KW'!P89)/7</f>
        <v>0</v>
      </c>
      <c r="Q89" s="16">
        <f>('death KW'!Q89)/7</f>
        <v>0</v>
      </c>
      <c r="S89" s="11">
        <f t="shared" si="8"/>
        <v>43011</v>
      </c>
      <c r="T89" s="11">
        <f t="shared" si="9"/>
        <v>43017</v>
      </c>
    </row>
    <row r="90" spans="1:20" x14ac:dyDescent="0.25">
      <c r="A90">
        <f t="shared" si="7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O90" s="16">
        <f>('death KW'!O90)/7</f>
        <v>0</v>
      </c>
      <c r="P90" s="16">
        <f>('death KW'!P90)/7</f>
        <v>0</v>
      </c>
      <c r="Q90" s="16">
        <f>('death KW'!Q90)/7</f>
        <v>0</v>
      </c>
      <c r="S90" s="11">
        <f t="shared" si="8"/>
        <v>43018</v>
      </c>
      <c r="T90" s="11">
        <f t="shared" si="9"/>
        <v>43024</v>
      </c>
    </row>
    <row r="91" spans="1:20" x14ac:dyDescent="0.25">
      <c r="A91">
        <f t="shared" si="7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O91" s="16">
        <f>('death KW'!O91)/7</f>
        <v>0</v>
      </c>
      <c r="P91" s="16">
        <f>('death KW'!P91)/7</f>
        <v>0</v>
      </c>
      <c r="Q91" s="16">
        <f>('death KW'!Q91)/7</f>
        <v>0</v>
      </c>
      <c r="S91" s="11">
        <f t="shared" si="8"/>
        <v>43025</v>
      </c>
      <c r="T91" s="11">
        <f t="shared" si="9"/>
        <v>43031</v>
      </c>
    </row>
    <row r="92" spans="1:20" x14ac:dyDescent="0.25">
      <c r="A92">
        <f t="shared" si="7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O92" s="16">
        <f>('death KW'!O92)/7</f>
        <v>0</v>
      </c>
      <c r="P92" s="16">
        <f>('death KW'!P92)/7</f>
        <v>0</v>
      </c>
      <c r="Q92" s="16">
        <f>('death KW'!Q92)/7</f>
        <v>0</v>
      </c>
      <c r="S92" s="11">
        <f t="shared" si="8"/>
        <v>43032</v>
      </c>
      <c r="T92" s="11">
        <f t="shared" si="9"/>
        <v>43038</v>
      </c>
    </row>
    <row r="93" spans="1:20" x14ac:dyDescent="0.25">
      <c r="A93">
        <f t="shared" si="7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O93" s="16">
        <f>('death KW'!O93)/7</f>
        <v>0</v>
      </c>
      <c r="P93" s="16">
        <f>('death KW'!P93)/7</f>
        <v>0</v>
      </c>
      <c r="Q93" s="16">
        <f>('death KW'!Q93)/7</f>
        <v>0</v>
      </c>
      <c r="S93" s="11">
        <f t="shared" si="8"/>
        <v>43039</v>
      </c>
      <c r="T93" s="11">
        <f t="shared" si="9"/>
        <v>43045</v>
      </c>
    </row>
    <row r="94" spans="1:20" x14ac:dyDescent="0.25">
      <c r="A94">
        <f t="shared" si="7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O94" s="16">
        <f>('death KW'!O94)/7</f>
        <v>0</v>
      </c>
      <c r="P94" s="16">
        <f>('death KW'!P94)/7</f>
        <v>0</v>
      </c>
      <c r="Q94" s="16">
        <f>('death KW'!Q94)/7</f>
        <v>0</v>
      </c>
      <c r="S94" s="11">
        <f t="shared" si="8"/>
        <v>43046</v>
      </c>
      <c r="T94" s="11">
        <f t="shared" si="9"/>
        <v>43052</v>
      </c>
    </row>
    <row r="95" spans="1:20" x14ac:dyDescent="0.25">
      <c r="A95">
        <f t="shared" si="7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O95" s="16">
        <f>('death KW'!O95)/7</f>
        <v>0</v>
      </c>
      <c r="P95" s="16">
        <f>('death KW'!P95)/7</f>
        <v>0</v>
      </c>
      <c r="Q95" s="16">
        <f>('death KW'!Q95)/7</f>
        <v>0</v>
      </c>
      <c r="S95" s="11">
        <f t="shared" si="8"/>
        <v>43053</v>
      </c>
      <c r="T95" s="11">
        <f t="shared" si="9"/>
        <v>43059</v>
      </c>
    </row>
    <row r="96" spans="1:20" x14ac:dyDescent="0.25">
      <c r="A96">
        <f t="shared" si="7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O96" s="16">
        <f>('death KW'!O96)/7</f>
        <v>0</v>
      </c>
      <c r="P96" s="16">
        <f>('death KW'!P96)/7</f>
        <v>0</v>
      </c>
      <c r="Q96" s="16">
        <f>('death KW'!Q96)/7</f>
        <v>0</v>
      </c>
      <c r="S96" s="11">
        <f t="shared" si="8"/>
        <v>43060</v>
      </c>
      <c r="T96" s="11">
        <f t="shared" si="9"/>
        <v>43066</v>
      </c>
    </row>
    <row r="97" spans="1:20" x14ac:dyDescent="0.25">
      <c r="A97">
        <f t="shared" si="7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O97" s="16">
        <f>('death KW'!O97)/7</f>
        <v>0</v>
      </c>
      <c r="P97" s="16">
        <f>('death KW'!P97)/7</f>
        <v>0</v>
      </c>
      <c r="Q97" s="16">
        <f>('death KW'!Q97)/7</f>
        <v>0</v>
      </c>
      <c r="S97" s="11">
        <f t="shared" si="8"/>
        <v>43067</v>
      </c>
      <c r="T97" s="11">
        <f t="shared" si="9"/>
        <v>43073</v>
      </c>
    </row>
    <row r="98" spans="1:20" x14ac:dyDescent="0.25">
      <c r="A98">
        <f t="shared" si="7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O98" s="16">
        <f>('death KW'!O98)/7</f>
        <v>0</v>
      </c>
      <c r="P98" s="16">
        <f>('death KW'!P98)/7</f>
        <v>0</v>
      </c>
      <c r="Q98" s="16">
        <f>('death KW'!Q98)/7</f>
        <v>0</v>
      </c>
      <c r="S98" s="11">
        <f t="shared" si="8"/>
        <v>43074</v>
      </c>
      <c r="T98" s="11">
        <f t="shared" si="9"/>
        <v>43080</v>
      </c>
    </row>
    <row r="99" spans="1:20" x14ac:dyDescent="0.25">
      <c r="A99">
        <f t="shared" si="7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O99" s="16">
        <f>('death KW'!O99)/7</f>
        <v>0</v>
      </c>
      <c r="P99" s="16">
        <f>('death KW'!P99)/7</f>
        <v>0</v>
      </c>
      <c r="Q99" s="16">
        <f>('death KW'!Q99)/7</f>
        <v>0</v>
      </c>
      <c r="S99" s="11">
        <f t="shared" si="8"/>
        <v>43081</v>
      </c>
      <c r="T99" s="11">
        <f t="shared" si="9"/>
        <v>43087</v>
      </c>
    </row>
    <row r="100" spans="1:20" x14ac:dyDescent="0.25">
      <c r="A100">
        <f t="shared" si="7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O100" s="16">
        <f>('death KW'!O100)/7</f>
        <v>0</v>
      </c>
      <c r="P100" s="16">
        <f>('death KW'!P100)/7</f>
        <v>0</v>
      </c>
      <c r="Q100" s="16">
        <f>('death KW'!Q100)/7</f>
        <v>0</v>
      </c>
      <c r="S100" s="11">
        <f t="shared" si="8"/>
        <v>43088</v>
      </c>
      <c r="T100" s="11">
        <f t="shared" si="9"/>
        <v>43094</v>
      </c>
    </row>
    <row r="101" spans="1:20" x14ac:dyDescent="0.25">
      <c r="A101">
        <f t="shared" si="7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O101" s="16">
        <f>('death KW'!O101)/7</f>
        <v>0</v>
      </c>
      <c r="P101" s="16">
        <f>('death KW'!P101)/7</f>
        <v>0</v>
      </c>
      <c r="Q101" s="16">
        <f>('death KW'!Q101)/7</f>
        <v>0</v>
      </c>
      <c r="S101" s="11">
        <f t="shared" si="8"/>
        <v>43095</v>
      </c>
      <c r="T101" s="11">
        <f t="shared" si="9"/>
        <v>43101</v>
      </c>
    </row>
    <row r="102" spans="1:20" x14ac:dyDescent="0.25">
      <c r="A102">
        <f t="shared" si="7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O102" s="16">
        <f>('death KW'!O102)/7</f>
        <v>0</v>
      </c>
      <c r="P102" s="16">
        <f>('death KW'!P102)/7</f>
        <v>0</v>
      </c>
      <c r="Q102" s="16">
        <f>('death KW'!Q102)/7</f>
        <v>0</v>
      </c>
      <c r="S102" s="11">
        <f t="shared" ref="S102" si="10">S101+7</f>
        <v>43102</v>
      </c>
      <c r="T102" s="11">
        <f t="shared" ref="T102" si="11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S104" s="11"/>
      <c r="T104" s="11"/>
    </row>
    <row r="106" spans="1:20" x14ac:dyDescent="0.25">
      <c r="A106" t="s">
        <v>21</v>
      </c>
      <c r="B106" s="16">
        <f>SUM(B46:B102)</f>
        <v>17770.641378591681</v>
      </c>
      <c r="C106" s="16">
        <f t="shared" ref="C106:N106" si="12">SUM(C50:C102)</f>
        <v>4073.8350957263851</v>
      </c>
      <c r="D106" s="16">
        <f t="shared" si="12"/>
        <v>32574.596290285601</v>
      </c>
      <c r="E106" s="16">
        <f t="shared" si="12"/>
        <v>7679.0667048338291</v>
      </c>
      <c r="F106" s="16">
        <f t="shared" si="12"/>
        <v>124995.71053018465</v>
      </c>
      <c r="G106" s="16">
        <f t="shared" si="12"/>
        <v>4864.2469899994194</v>
      </c>
      <c r="H106" s="16">
        <f t="shared" si="12"/>
        <v>7559.3532560539643</v>
      </c>
      <c r="I106" s="16">
        <f t="shared" si="12"/>
        <v>862.4216686064575</v>
      </c>
      <c r="J106" s="16">
        <f t="shared" si="12"/>
        <v>726.04567778264584</v>
      </c>
      <c r="K106" s="16">
        <f t="shared" si="12"/>
        <v>804.97254994666025</v>
      </c>
      <c r="L106" s="16">
        <f t="shared" si="12"/>
        <v>34218.014603556607</v>
      </c>
      <c r="M106" s="16">
        <f t="shared" si="12"/>
        <v>386.12991581559959</v>
      </c>
      <c r="N106" s="16">
        <f t="shared" si="12"/>
        <v>1363.8688136493511</v>
      </c>
      <c r="O106" s="16">
        <f t="shared" ref="O106:P106" si="13">SUM(O50:O102)</f>
        <v>422.52937420781154</v>
      </c>
      <c r="P106" s="16">
        <f t="shared" si="13"/>
        <v>614.27002170061019</v>
      </c>
      <c r="Q106" s="16">
        <f t="shared" ref="Q106" si="14">SUM(Q50:Q102)</f>
        <v>0</v>
      </c>
    </row>
    <row r="109" spans="1:20" x14ac:dyDescent="0.25">
      <c r="A109" t="s">
        <v>17</v>
      </c>
      <c r="B109" s="16">
        <f>B47+B106</f>
        <v>28045.212807163116</v>
      </c>
      <c r="C109" s="16">
        <f t="shared" ref="C109:N109" si="15">C47+C106</f>
        <v>11191.549381440671</v>
      </c>
      <c r="D109" s="16">
        <f t="shared" si="15"/>
        <v>81037.310575999873</v>
      </c>
      <c r="E109" s="16">
        <f t="shared" si="15"/>
        <v>12007.209561976688</v>
      </c>
      <c r="F109" s="16">
        <f t="shared" si="15"/>
        <v>133976.56767304181</v>
      </c>
      <c r="G109" s="16">
        <f t="shared" si="15"/>
        <v>12676.389847142276</v>
      </c>
      <c r="H109" s="16">
        <f t="shared" si="15"/>
        <v>17682.210398911106</v>
      </c>
      <c r="I109" s="16">
        <f t="shared" si="15"/>
        <v>2446.7073828921716</v>
      </c>
      <c r="J109" s="16">
        <f t="shared" si="15"/>
        <v>3468.9028206397898</v>
      </c>
      <c r="K109" s="16">
        <f t="shared" si="15"/>
        <v>1987.6868356609457</v>
      </c>
      <c r="L109" s="16">
        <f t="shared" si="15"/>
        <v>61523.586032128027</v>
      </c>
      <c r="M109" s="16">
        <f t="shared" si="15"/>
        <v>700.98705867274236</v>
      </c>
      <c r="N109" s="16">
        <f t="shared" si="15"/>
        <v>3531.1545279350657</v>
      </c>
      <c r="O109" s="16">
        <f t="shared" ref="O109:P109" si="16">O47+O106</f>
        <v>883.38651706495443</v>
      </c>
      <c r="P109" s="16">
        <f t="shared" si="16"/>
        <v>1454.4128788434673</v>
      </c>
      <c r="Q109" s="16">
        <f t="shared" ref="Q109" si="17">Q47+Q106</f>
        <v>0</v>
      </c>
    </row>
  </sheetData>
  <conditionalFormatting sqref="A2:N45 A60:N104 A50:A59 C50:N59 R50:T104 R2:T45">
    <cfRule type="expression" dxfId="105" priority="19">
      <formula>TODAY()-WEEKDAY(TODAY(), 3)=$S2-WEEKDAY($S2, 3)</formula>
    </cfRule>
  </conditionalFormatting>
  <conditionalFormatting sqref="B2:N45 B46 B60:N104 C50:N59 B50:B58">
    <cfRule type="expression" dxfId="104" priority="18">
      <formula>B2=MAX(B$2:B$44)</formula>
    </cfRule>
  </conditionalFormatting>
  <conditionalFormatting sqref="B46:N46">
    <cfRule type="expression" dxfId="103" priority="13">
      <formula>TODAY()-WEEKDAY(TODAY(), 3)=$S46-WEEKDAY($S46, 3)</formula>
    </cfRule>
  </conditionalFormatting>
  <conditionalFormatting sqref="B46:N46">
    <cfRule type="expression" dxfId="102" priority="12">
      <formula>B46=MAX(B$2:B$44)</formula>
    </cfRule>
  </conditionalFormatting>
  <conditionalFormatting sqref="B46">
    <cfRule type="expression" dxfId="101" priority="75">
      <formula>TODAY()-WEEKDAY(TODAY(), 3)=$S50-WEEKDAY($S50, 3)</formula>
    </cfRule>
  </conditionalFormatting>
  <conditionalFormatting sqref="C46:N46">
    <cfRule type="expression" dxfId="100" priority="10">
      <formula>C46=MAX(C$2:C$44)</formula>
    </cfRule>
  </conditionalFormatting>
  <conditionalFormatting sqref="C46:N46">
    <cfRule type="expression" dxfId="99" priority="11">
      <formula>TODAY()-WEEKDAY(TODAY(), 3)=$S50-WEEKDAY($S50, 3)</formula>
    </cfRule>
  </conditionalFormatting>
  <conditionalFormatting sqref="S46:T46">
    <cfRule type="expression" dxfId="98" priority="9">
      <formula>TODAY()-WEEKDAY(TODAY(), 3)=$S46-WEEKDAY($S46, 3)</formula>
    </cfRule>
  </conditionalFormatting>
  <conditionalFormatting sqref="B50:B58">
    <cfRule type="expression" dxfId="97" priority="77">
      <formula>TODAY()-WEEKDAY(TODAY(), 3)=$S51-WEEKDAY($S51, 3)</formula>
    </cfRule>
  </conditionalFormatting>
  <conditionalFormatting sqref="B59">
    <cfRule type="expression" dxfId="96" priority="7">
      <formula>B59=MAX(B$2:B$44)</formula>
    </cfRule>
  </conditionalFormatting>
  <conditionalFormatting sqref="B59">
    <cfRule type="expression" dxfId="95" priority="8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</cp:lastModifiedBy>
  <dcterms:created xsi:type="dcterms:W3CDTF">2020-10-27T08:32:09Z</dcterms:created>
  <dcterms:modified xsi:type="dcterms:W3CDTF">2021-04-25T15:56:35Z</dcterms:modified>
</cp:coreProperties>
</file>