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bookViews>
    <workbookView xWindow="-120" yWindow="-120" windowWidth="29040" windowHeight="17640" activeTab="5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" i="8" l="1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106" i="8" s="1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47" i="8" s="1"/>
  <c r="Q109" i="8" s="1"/>
  <c r="Q6" i="8"/>
  <c r="Q5" i="8"/>
  <c r="Q4" i="8"/>
  <c r="Q3" i="8"/>
  <c r="Q2" i="8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106" i="7" s="1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47" i="7" s="1"/>
  <c r="Q109" i="7" s="1"/>
  <c r="Q6" i="7"/>
  <c r="Q5" i="7"/>
  <c r="Q4" i="7"/>
  <c r="Q3" i="7"/>
  <c r="Q2" i="7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47" i="4" s="1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47" i="5" s="1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Q272" i="3"/>
  <c r="AI272" i="3" s="1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P64" i="4"/>
  <c r="O64" i="4"/>
  <c r="O64" i="8" s="1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P63" i="4"/>
  <c r="P63" i="8" s="1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P63" i="5"/>
  <c r="O63" i="5"/>
  <c r="O63" i="7" s="1"/>
  <c r="N63" i="5"/>
  <c r="M63" i="5"/>
  <c r="L63" i="5"/>
  <c r="K63" i="5"/>
  <c r="J63" i="5"/>
  <c r="I63" i="5"/>
  <c r="H63" i="5"/>
  <c r="G63" i="5"/>
  <c r="F63" i="5"/>
  <c r="E63" i="5"/>
  <c r="D63" i="5"/>
  <c r="C63" i="5"/>
  <c r="B64" i="5"/>
  <c r="B63" i="5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102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4" i="8"/>
  <c r="P62" i="8"/>
  <c r="P61" i="8"/>
  <c r="P60" i="8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4" i="7"/>
  <c r="P63" i="7"/>
  <c r="P34" i="7"/>
  <c r="P26" i="7"/>
  <c r="P2" i="7"/>
  <c r="P59" i="4"/>
  <c r="P59" i="8" s="1"/>
  <c r="P58" i="4"/>
  <c r="P58" i="8" s="1"/>
  <c r="P57" i="4"/>
  <c r="P57" i="8" s="1"/>
  <c r="P56" i="4"/>
  <c r="P56" i="8" s="1"/>
  <c r="P55" i="4"/>
  <c r="P55" i="8" s="1"/>
  <c r="P54" i="4"/>
  <c r="P54" i="8" s="1"/>
  <c r="P53" i="4"/>
  <c r="P53" i="8" s="1"/>
  <c r="P52" i="4"/>
  <c r="P52" i="8" s="1"/>
  <c r="P51" i="4"/>
  <c r="P51" i="8" s="1"/>
  <c r="P50" i="4"/>
  <c r="P50" i="8" s="1"/>
  <c r="P46" i="4"/>
  <c r="P46" i="8" s="1"/>
  <c r="P45" i="4"/>
  <c r="P45" i="8" s="1"/>
  <c r="P44" i="4"/>
  <c r="P44" i="8" s="1"/>
  <c r="P43" i="4"/>
  <c r="P43" i="8" s="1"/>
  <c r="P42" i="4"/>
  <c r="P42" i="8" s="1"/>
  <c r="P41" i="4"/>
  <c r="P41" i="8" s="1"/>
  <c r="P40" i="4"/>
  <c r="P40" i="8" s="1"/>
  <c r="P39" i="4"/>
  <c r="P39" i="8" s="1"/>
  <c r="P38" i="4"/>
  <c r="P38" i="8" s="1"/>
  <c r="P37" i="4"/>
  <c r="P37" i="8" s="1"/>
  <c r="P36" i="4"/>
  <c r="P36" i="8" s="1"/>
  <c r="P35" i="4"/>
  <c r="P35" i="8" s="1"/>
  <c r="P34" i="4"/>
  <c r="P34" i="8" s="1"/>
  <c r="P33" i="4"/>
  <c r="P33" i="8" s="1"/>
  <c r="P32" i="4"/>
  <c r="P32" i="8" s="1"/>
  <c r="P31" i="4"/>
  <c r="P31" i="8" s="1"/>
  <c r="P30" i="4"/>
  <c r="P30" i="8" s="1"/>
  <c r="P29" i="4"/>
  <c r="P29" i="8" s="1"/>
  <c r="P28" i="4"/>
  <c r="P28" i="8" s="1"/>
  <c r="P27" i="4"/>
  <c r="P27" i="8" s="1"/>
  <c r="P26" i="4"/>
  <c r="P26" i="8" s="1"/>
  <c r="P25" i="4"/>
  <c r="P25" i="8" s="1"/>
  <c r="P24" i="4"/>
  <c r="P24" i="8" s="1"/>
  <c r="P23" i="4"/>
  <c r="P23" i="8" s="1"/>
  <c r="P22" i="4"/>
  <c r="P22" i="8" s="1"/>
  <c r="P21" i="4"/>
  <c r="P21" i="8" s="1"/>
  <c r="P20" i="4"/>
  <c r="P20" i="8" s="1"/>
  <c r="P19" i="4"/>
  <c r="P19" i="8" s="1"/>
  <c r="P18" i="4"/>
  <c r="P18" i="8" s="1"/>
  <c r="P17" i="4"/>
  <c r="P17" i="8" s="1"/>
  <c r="P16" i="4"/>
  <c r="P16" i="8" s="1"/>
  <c r="P15" i="4"/>
  <c r="P15" i="8" s="1"/>
  <c r="P14" i="4"/>
  <c r="P14" i="8" s="1"/>
  <c r="P13" i="4"/>
  <c r="P13" i="8" s="1"/>
  <c r="P12" i="4"/>
  <c r="P12" i="8" s="1"/>
  <c r="P11" i="4"/>
  <c r="P11" i="8" s="1"/>
  <c r="P10" i="4"/>
  <c r="P10" i="8" s="1"/>
  <c r="P9" i="4"/>
  <c r="P9" i="8" s="1"/>
  <c r="P8" i="4"/>
  <c r="P8" i="8" s="1"/>
  <c r="P7" i="4"/>
  <c r="P7" i="8" s="1"/>
  <c r="P6" i="4"/>
  <c r="P6" i="8" s="1"/>
  <c r="P5" i="4"/>
  <c r="P5" i="8" s="1"/>
  <c r="P4" i="4"/>
  <c r="P4" i="8" s="1"/>
  <c r="P3" i="4"/>
  <c r="P3" i="8" s="1"/>
  <c r="P2" i="4"/>
  <c r="P59" i="5"/>
  <c r="P59" i="7" s="1"/>
  <c r="P58" i="5"/>
  <c r="P58" i="7" s="1"/>
  <c r="P57" i="5"/>
  <c r="P57" i="7" s="1"/>
  <c r="P56" i="5"/>
  <c r="P56" i="7" s="1"/>
  <c r="P55" i="5"/>
  <c r="P55" i="7" s="1"/>
  <c r="P54" i="5"/>
  <c r="P54" i="7" s="1"/>
  <c r="P53" i="5"/>
  <c r="P53" i="7" s="1"/>
  <c r="P52" i="5"/>
  <c r="P52" i="7" s="1"/>
  <c r="P51" i="5"/>
  <c r="P51" i="7" s="1"/>
  <c r="P50" i="5"/>
  <c r="P50" i="7" s="1"/>
  <c r="P46" i="5"/>
  <c r="P46" i="7" s="1"/>
  <c r="P45" i="5"/>
  <c r="P45" i="7" s="1"/>
  <c r="P44" i="5"/>
  <c r="P44" i="7" s="1"/>
  <c r="P43" i="5"/>
  <c r="P43" i="7" s="1"/>
  <c r="P42" i="5"/>
  <c r="P42" i="7" s="1"/>
  <c r="P41" i="5"/>
  <c r="P41" i="7" s="1"/>
  <c r="P40" i="5"/>
  <c r="P40" i="7" s="1"/>
  <c r="P39" i="5"/>
  <c r="P39" i="7" s="1"/>
  <c r="P38" i="5"/>
  <c r="P38" i="7" s="1"/>
  <c r="P37" i="5"/>
  <c r="P37" i="7" s="1"/>
  <c r="P36" i="5"/>
  <c r="P36" i="7" s="1"/>
  <c r="P35" i="5"/>
  <c r="P35" i="7" s="1"/>
  <c r="P34" i="5"/>
  <c r="P33" i="5"/>
  <c r="P33" i="7" s="1"/>
  <c r="P32" i="5"/>
  <c r="P32" i="7" s="1"/>
  <c r="P31" i="5"/>
  <c r="P31" i="7" s="1"/>
  <c r="P30" i="5"/>
  <c r="P30" i="7" s="1"/>
  <c r="P29" i="5"/>
  <c r="P29" i="7" s="1"/>
  <c r="P28" i="5"/>
  <c r="P28" i="7" s="1"/>
  <c r="P27" i="5"/>
  <c r="P27" i="7" s="1"/>
  <c r="P26" i="5"/>
  <c r="P25" i="5"/>
  <c r="P25" i="7" s="1"/>
  <c r="P24" i="5"/>
  <c r="P24" i="7" s="1"/>
  <c r="P23" i="5"/>
  <c r="P23" i="7" s="1"/>
  <c r="P22" i="5"/>
  <c r="P22" i="7" s="1"/>
  <c r="P21" i="5"/>
  <c r="P21" i="7" s="1"/>
  <c r="P20" i="5"/>
  <c r="P20" i="7" s="1"/>
  <c r="P19" i="5"/>
  <c r="P19" i="7" s="1"/>
  <c r="P18" i="5"/>
  <c r="P18" i="7" s="1"/>
  <c r="P17" i="5"/>
  <c r="P17" i="7" s="1"/>
  <c r="P16" i="5"/>
  <c r="P16" i="7" s="1"/>
  <c r="P15" i="5"/>
  <c r="P15" i="7" s="1"/>
  <c r="P14" i="5"/>
  <c r="P14" i="7" s="1"/>
  <c r="P13" i="5"/>
  <c r="P13" i="7" s="1"/>
  <c r="P12" i="5"/>
  <c r="P12" i="7" s="1"/>
  <c r="P11" i="5"/>
  <c r="P11" i="7" s="1"/>
  <c r="P10" i="5"/>
  <c r="P10" i="7" s="1"/>
  <c r="P9" i="5"/>
  <c r="P9" i="7" s="1"/>
  <c r="P8" i="5"/>
  <c r="P8" i="7" s="1"/>
  <c r="P7" i="5"/>
  <c r="P7" i="7" s="1"/>
  <c r="P6" i="5"/>
  <c r="P6" i="7" s="1"/>
  <c r="P5" i="5"/>
  <c r="P5" i="7" s="1"/>
  <c r="P4" i="5"/>
  <c r="P4" i="7" s="1"/>
  <c r="P3" i="5"/>
  <c r="P3" i="7" s="1"/>
  <c r="P2" i="5"/>
  <c r="P60" i="5"/>
  <c r="P60" i="7" s="1"/>
  <c r="AH448" i="3"/>
  <c r="AH447" i="3"/>
  <c r="AH446" i="3"/>
  <c r="AH445" i="3"/>
  <c r="AH444" i="3"/>
  <c r="AH443" i="3"/>
  <c r="AH442" i="3"/>
  <c r="AH441" i="3"/>
  <c r="AH440" i="3"/>
  <c r="AH439" i="3"/>
  <c r="AH438" i="3"/>
  <c r="AH437" i="3"/>
  <c r="AH436" i="3"/>
  <c r="AH435" i="3"/>
  <c r="AH434" i="3"/>
  <c r="AH433" i="3"/>
  <c r="AH432" i="3"/>
  <c r="AH431" i="3"/>
  <c r="AH430" i="3"/>
  <c r="AH429" i="3"/>
  <c r="AH428" i="3"/>
  <c r="AH427" i="3"/>
  <c r="AH426" i="3"/>
  <c r="AH425" i="3"/>
  <c r="AH424" i="3"/>
  <c r="AH423" i="3"/>
  <c r="AH422" i="3"/>
  <c r="AH421" i="3"/>
  <c r="AH420" i="3"/>
  <c r="AH419" i="3"/>
  <c r="AH418" i="3"/>
  <c r="AH417" i="3"/>
  <c r="AH416" i="3"/>
  <c r="AH415" i="3"/>
  <c r="AH414" i="3"/>
  <c r="AH413" i="3"/>
  <c r="AH412" i="3"/>
  <c r="AH411" i="3"/>
  <c r="AH410" i="3"/>
  <c r="AH409" i="3"/>
  <c r="AH408" i="3"/>
  <c r="AH407" i="3"/>
  <c r="AH406" i="3"/>
  <c r="AH405" i="3"/>
  <c r="AH404" i="3"/>
  <c r="AH403" i="3"/>
  <c r="AH402" i="3"/>
  <c r="AH401" i="3"/>
  <c r="AH400" i="3"/>
  <c r="AH399" i="3"/>
  <c r="AH398" i="3"/>
  <c r="AH397" i="3"/>
  <c r="AH396" i="3"/>
  <c r="AH395" i="3"/>
  <c r="AH394" i="3"/>
  <c r="AH393" i="3"/>
  <c r="AH392" i="3"/>
  <c r="AH391" i="3"/>
  <c r="AH390" i="3"/>
  <c r="AH389" i="3"/>
  <c r="AH388" i="3"/>
  <c r="AH387" i="3"/>
  <c r="AH386" i="3"/>
  <c r="AH385" i="3"/>
  <c r="AH384" i="3"/>
  <c r="AH383" i="3"/>
  <c r="AH382" i="3"/>
  <c r="AH381" i="3"/>
  <c r="AH380" i="3"/>
  <c r="AH379" i="3"/>
  <c r="AH378" i="3"/>
  <c r="AH377" i="3"/>
  <c r="AH376" i="3"/>
  <c r="AH375" i="3"/>
  <c r="AH374" i="3"/>
  <c r="AH373" i="3"/>
  <c r="AH372" i="3"/>
  <c r="AH371" i="3"/>
  <c r="AH370" i="3"/>
  <c r="AH369" i="3"/>
  <c r="AH368" i="3"/>
  <c r="AH367" i="3"/>
  <c r="AH366" i="3"/>
  <c r="AH365" i="3"/>
  <c r="AH364" i="3"/>
  <c r="AH363" i="3"/>
  <c r="AH362" i="3"/>
  <c r="AH361" i="3"/>
  <c r="AH360" i="3"/>
  <c r="AH359" i="3"/>
  <c r="AH358" i="3"/>
  <c r="AH357" i="3"/>
  <c r="AH356" i="3"/>
  <c r="AH355" i="3"/>
  <c r="AH354" i="3"/>
  <c r="AH353" i="3"/>
  <c r="AH352" i="3"/>
  <c r="AH351" i="3"/>
  <c r="AH350" i="3"/>
  <c r="AH349" i="3"/>
  <c r="AH348" i="3"/>
  <c r="AH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H334" i="3"/>
  <c r="AH333" i="3"/>
  <c r="AH332" i="3"/>
  <c r="AH331" i="3"/>
  <c r="AH330" i="3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AG440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AG426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3" i="8"/>
  <c r="O62" i="8"/>
  <c r="O61" i="8"/>
  <c r="O60" i="8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4" i="7"/>
  <c r="O50" i="4"/>
  <c r="O50" i="8" s="1"/>
  <c r="O46" i="4"/>
  <c r="O46" i="8" s="1"/>
  <c r="O45" i="4"/>
  <c r="O45" i="8" s="1"/>
  <c r="O44" i="4"/>
  <c r="O44" i="8" s="1"/>
  <c r="O43" i="4"/>
  <c r="O43" i="8" s="1"/>
  <c r="O42" i="4"/>
  <c r="O42" i="8" s="1"/>
  <c r="O41" i="4"/>
  <c r="O41" i="8" s="1"/>
  <c r="O40" i="4"/>
  <c r="O40" i="8" s="1"/>
  <c r="O39" i="4"/>
  <c r="O39" i="8" s="1"/>
  <c r="O38" i="4"/>
  <c r="O38" i="8" s="1"/>
  <c r="O37" i="4"/>
  <c r="O37" i="8" s="1"/>
  <c r="O36" i="4"/>
  <c r="O36" i="8" s="1"/>
  <c r="O35" i="4"/>
  <c r="O35" i="8" s="1"/>
  <c r="O34" i="4"/>
  <c r="O34" i="8" s="1"/>
  <c r="O33" i="4"/>
  <c r="O33" i="8" s="1"/>
  <c r="O31" i="4"/>
  <c r="O31" i="8" s="1"/>
  <c r="O30" i="4"/>
  <c r="O30" i="8" s="1"/>
  <c r="O29" i="4"/>
  <c r="O29" i="8" s="1"/>
  <c r="O28" i="4"/>
  <c r="O28" i="8" s="1"/>
  <c r="O27" i="4"/>
  <c r="O27" i="8" s="1"/>
  <c r="O26" i="4"/>
  <c r="O26" i="8" s="1"/>
  <c r="O25" i="4"/>
  <c r="O25" i="8" s="1"/>
  <c r="O24" i="4"/>
  <c r="O24" i="8" s="1"/>
  <c r="O23" i="4"/>
  <c r="O23" i="8" s="1"/>
  <c r="O22" i="4"/>
  <c r="O22" i="8" s="1"/>
  <c r="O21" i="4"/>
  <c r="O21" i="8" s="1"/>
  <c r="O20" i="4"/>
  <c r="O20" i="8" s="1"/>
  <c r="O19" i="4"/>
  <c r="O19" i="8" s="1"/>
  <c r="O18" i="4"/>
  <c r="O18" i="8" s="1"/>
  <c r="O17" i="4"/>
  <c r="O17" i="8" s="1"/>
  <c r="O16" i="4"/>
  <c r="O16" i="8" s="1"/>
  <c r="O15" i="4"/>
  <c r="O15" i="8" s="1"/>
  <c r="O14" i="4"/>
  <c r="O14" i="8" s="1"/>
  <c r="O13" i="4"/>
  <c r="O13" i="8" s="1"/>
  <c r="O12" i="4"/>
  <c r="O12" i="8" s="1"/>
  <c r="O11" i="4"/>
  <c r="O11" i="8" s="1"/>
  <c r="O10" i="4"/>
  <c r="O10" i="8" s="1"/>
  <c r="O9" i="4"/>
  <c r="O9" i="8" s="1"/>
  <c r="O8" i="4"/>
  <c r="O8" i="8" s="1"/>
  <c r="O7" i="4"/>
  <c r="O7" i="8" s="1"/>
  <c r="O6" i="4"/>
  <c r="O6" i="8" s="1"/>
  <c r="O5" i="4"/>
  <c r="O5" i="8" s="1"/>
  <c r="O4" i="4"/>
  <c r="O4" i="8" s="1"/>
  <c r="O3" i="4"/>
  <c r="O3" i="8" s="1"/>
  <c r="O2" i="4"/>
  <c r="O50" i="5"/>
  <c r="O50" i="7" s="1"/>
  <c r="O46" i="5"/>
  <c r="O46" i="7" s="1"/>
  <c r="O45" i="5"/>
  <c r="O45" i="7" s="1"/>
  <c r="O44" i="5"/>
  <c r="O44" i="7" s="1"/>
  <c r="O43" i="5"/>
  <c r="O43" i="7" s="1"/>
  <c r="O42" i="5"/>
  <c r="O42" i="7" s="1"/>
  <c r="O41" i="5"/>
  <c r="O41" i="7" s="1"/>
  <c r="O40" i="5"/>
  <c r="O40" i="7" s="1"/>
  <c r="O39" i="5"/>
  <c r="O39" i="7" s="1"/>
  <c r="O38" i="5"/>
  <c r="O38" i="7" s="1"/>
  <c r="O37" i="5"/>
  <c r="O37" i="7" s="1"/>
  <c r="O36" i="5"/>
  <c r="O36" i="7" s="1"/>
  <c r="O35" i="5"/>
  <c r="O35" i="7" s="1"/>
  <c r="O34" i="5"/>
  <c r="O34" i="7" s="1"/>
  <c r="O33" i="5"/>
  <c r="O33" i="7" s="1"/>
  <c r="O31" i="5"/>
  <c r="O31" i="7" s="1"/>
  <c r="O30" i="5"/>
  <c r="O30" i="7" s="1"/>
  <c r="O29" i="5"/>
  <c r="O29" i="7" s="1"/>
  <c r="O28" i="5"/>
  <c r="O28" i="7" s="1"/>
  <c r="O27" i="5"/>
  <c r="O27" i="7" s="1"/>
  <c r="O26" i="5"/>
  <c r="O26" i="7" s="1"/>
  <c r="O25" i="5"/>
  <c r="O25" i="7" s="1"/>
  <c r="O24" i="5"/>
  <c r="O24" i="7" s="1"/>
  <c r="O23" i="5"/>
  <c r="O23" i="7" s="1"/>
  <c r="O22" i="5"/>
  <c r="O22" i="7" s="1"/>
  <c r="O21" i="5"/>
  <c r="O21" i="7" s="1"/>
  <c r="O20" i="5"/>
  <c r="O20" i="7" s="1"/>
  <c r="O19" i="5"/>
  <c r="O19" i="7" s="1"/>
  <c r="O18" i="5"/>
  <c r="O18" i="7" s="1"/>
  <c r="O17" i="5"/>
  <c r="O17" i="7" s="1"/>
  <c r="O16" i="5"/>
  <c r="O16" i="7" s="1"/>
  <c r="O15" i="5"/>
  <c r="O15" i="7" s="1"/>
  <c r="O14" i="5"/>
  <c r="O14" i="7" s="1"/>
  <c r="O13" i="5"/>
  <c r="O13" i="7" s="1"/>
  <c r="O12" i="5"/>
  <c r="O12" i="7" s="1"/>
  <c r="O11" i="5"/>
  <c r="O11" i="7" s="1"/>
  <c r="O10" i="5"/>
  <c r="O10" i="7" s="1"/>
  <c r="O9" i="5"/>
  <c r="O9" i="7" s="1"/>
  <c r="O8" i="5"/>
  <c r="O8" i="7" s="1"/>
  <c r="O7" i="5"/>
  <c r="O7" i="7" s="1"/>
  <c r="O6" i="5"/>
  <c r="O6" i="7" s="1"/>
  <c r="O5" i="5"/>
  <c r="O5" i="7" s="1"/>
  <c r="O4" i="5"/>
  <c r="O4" i="7" s="1"/>
  <c r="O3" i="5"/>
  <c r="O3" i="7" s="1"/>
  <c r="O2" i="5"/>
  <c r="O2" i="7" s="1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F369" i="2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4" i="7"/>
  <c r="B63" i="7"/>
  <c r="Q272" i="2" l="1"/>
  <c r="AI272" i="2" s="1"/>
  <c r="Q273" i="3"/>
  <c r="AI273" i="3" s="1"/>
  <c r="Q274" i="3" s="1"/>
  <c r="AI274" i="3" s="1"/>
  <c r="P47" i="7"/>
  <c r="P47" i="4"/>
  <c r="P2" i="8"/>
  <c r="P47" i="8" s="1"/>
  <c r="P47" i="5"/>
  <c r="O2" i="8"/>
  <c r="AG273" i="2"/>
  <c r="AG273" i="3"/>
  <c r="T163" i="3"/>
  <c r="AG274" i="2" s="1"/>
  <c r="AG275" i="2" s="1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G276" i="2" s="1"/>
  <c r="AG274" i="3"/>
  <c r="B30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Q273" i="2" l="1"/>
  <c r="Q275" i="3"/>
  <c r="AI275" i="3" s="1"/>
  <c r="Q276" i="3" s="1"/>
  <c r="AI276" i="3" s="1"/>
  <c r="AH449" i="3"/>
  <c r="AH449" i="2"/>
  <c r="AG277" i="2"/>
  <c r="AG275" i="3"/>
  <c r="T46" i="7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46" i="7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N36" i="4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N2" i="7" s="1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302" i="2" s="1"/>
  <c r="AF299" i="2"/>
  <c r="AF298" i="2"/>
  <c r="AF297" i="2"/>
  <c r="AF296" i="2"/>
  <c r="AF295" i="2"/>
  <c r="AF294" i="2"/>
  <c r="AF293" i="2"/>
  <c r="AF292" i="2"/>
  <c r="AF291" i="2"/>
  <c r="AF290" i="2"/>
  <c r="AF303" i="2" s="1"/>
  <c r="AF301" i="2" s="1"/>
  <c r="W303" i="2"/>
  <c r="AG276" i="3"/>
  <c r="N2" i="8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AE99" i="2"/>
  <c r="AD99" i="2"/>
  <c r="AC99" i="2"/>
  <c r="AB99" i="2"/>
  <c r="AA99" i="2"/>
  <c r="Z99" i="2"/>
  <c r="Y99" i="2"/>
  <c r="X99" i="2"/>
  <c r="W99" i="2"/>
  <c r="V99" i="2"/>
  <c r="U99" i="2"/>
  <c r="T99" i="2"/>
  <c r="AE98" i="2"/>
  <c r="AD98" i="2"/>
  <c r="AC98" i="2"/>
  <c r="AB98" i="2"/>
  <c r="AA98" i="2"/>
  <c r="Z98" i="2"/>
  <c r="Y98" i="2"/>
  <c r="X98" i="2"/>
  <c r="W98" i="2"/>
  <c r="V98" i="2"/>
  <c r="U98" i="2"/>
  <c r="T98" i="2"/>
  <c r="AE97" i="2"/>
  <c r="AD97" i="2"/>
  <c r="AC97" i="2"/>
  <c r="AB97" i="2"/>
  <c r="AA97" i="2"/>
  <c r="Z97" i="2"/>
  <c r="Y97" i="2"/>
  <c r="X97" i="2"/>
  <c r="W97" i="2"/>
  <c r="V97" i="2"/>
  <c r="U97" i="2"/>
  <c r="T97" i="2"/>
  <c r="AE96" i="2"/>
  <c r="AD96" i="2"/>
  <c r="AC96" i="2"/>
  <c r="AB96" i="2"/>
  <c r="AA96" i="2"/>
  <c r="Z96" i="2"/>
  <c r="Y96" i="2"/>
  <c r="X96" i="2"/>
  <c r="W96" i="2"/>
  <c r="V96" i="2"/>
  <c r="U96" i="2"/>
  <c r="T96" i="2"/>
  <c r="AE95" i="2"/>
  <c r="AD95" i="2"/>
  <c r="AC95" i="2"/>
  <c r="AB95" i="2"/>
  <c r="AA95" i="2"/>
  <c r="Z95" i="2"/>
  <c r="Y95" i="2"/>
  <c r="X95" i="2"/>
  <c r="W95" i="2"/>
  <c r="V95" i="2"/>
  <c r="U95" i="2"/>
  <c r="T95" i="2"/>
  <c r="AE94" i="2"/>
  <c r="AD94" i="2"/>
  <c r="AC94" i="2"/>
  <c r="AB94" i="2"/>
  <c r="AA94" i="2"/>
  <c r="Z94" i="2"/>
  <c r="Y94" i="2"/>
  <c r="X94" i="2"/>
  <c r="W94" i="2"/>
  <c r="V94" i="2"/>
  <c r="U94" i="2"/>
  <c r="T94" i="2"/>
  <c r="AE93" i="2"/>
  <c r="AD93" i="2"/>
  <c r="AC93" i="2"/>
  <c r="AB93" i="2"/>
  <c r="AA93" i="2"/>
  <c r="Z93" i="2"/>
  <c r="Y93" i="2"/>
  <c r="X93" i="2"/>
  <c r="W93" i="2"/>
  <c r="V93" i="2"/>
  <c r="U93" i="2"/>
  <c r="T93" i="2"/>
  <c r="AE92" i="2"/>
  <c r="AD92" i="2"/>
  <c r="AC92" i="2"/>
  <c r="AB92" i="2"/>
  <c r="AA92" i="2"/>
  <c r="Z92" i="2"/>
  <c r="Y92" i="2"/>
  <c r="X92" i="2"/>
  <c r="W92" i="2"/>
  <c r="V92" i="2"/>
  <c r="U92" i="2"/>
  <c r="T92" i="2"/>
  <c r="AE91" i="2"/>
  <c r="AD91" i="2"/>
  <c r="AC91" i="2"/>
  <c r="AB91" i="2"/>
  <c r="AA91" i="2"/>
  <c r="Z91" i="2"/>
  <c r="Y91" i="2"/>
  <c r="X91" i="2"/>
  <c r="W91" i="2"/>
  <c r="V91" i="2"/>
  <c r="U91" i="2"/>
  <c r="T91" i="2"/>
  <c r="AE90" i="2"/>
  <c r="AD90" i="2"/>
  <c r="AC90" i="2"/>
  <c r="AB90" i="2"/>
  <c r="AA90" i="2"/>
  <c r="Z90" i="2"/>
  <c r="Y90" i="2"/>
  <c r="X90" i="2"/>
  <c r="W90" i="2"/>
  <c r="V90" i="2"/>
  <c r="U90" i="2"/>
  <c r="T90" i="2"/>
  <c r="AE89" i="2"/>
  <c r="AD89" i="2"/>
  <c r="AC89" i="2"/>
  <c r="AB89" i="2"/>
  <c r="AA89" i="2"/>
  <c r="Z89" i="2"/>
  <c r="Y89" i="2"/>
  <c r="X89" i="2"/>
  <c r="W89" i="2"/>
  <c r="V89" i="2"/>
  <c r="U89" i="2"/>
  <c r="T89" i="2"/>
  <c r="AE88" i="2"/>
  <c r="AD88" i="2"/>
  <c r="AC88" i="2"/>
  <c r="AB88" i="2"/>
  <c r="AA88" i="2"/>
  <c r="Z88" i="2"/>
  <c r="Y88" i="2"/>
  <c r="X88" i="2"/>
  <c r="W88" i="2"/>
  <c r="V88" i="2"/>
  <c r="U88" i="2"/>
  <c r="T88" i="2"/>
  <c r="AE87" i="2"/>
  <c r="AD87" i="2"/>
  <c r="AC87" i="2"/>
  <c r="AB87" i="2"/>
  <c r="AA87" i="2"/>
  <c r="Z87" i="2"/>
  <c r="Y87" i="2"/>
  <c r="X87" i="2"/>
  <c r="W87" i="2"/>
  <c r="V87" i="2"/>
  <c r="U87" i="2"/>
  <c r="T87" i="2"/>
  <c r="AE86" i="2"/>
  <c r="AD86" i="2"/>
  <c r="AC86" i="2"/>
  <c r="AB86" i="2"/>
  <c r="AA86" i="2"/>
  <c r="Z86" i="2"/>
  <c r="Y86" i="2"/>
  <c r="X86" i="2"/>
  <c r="W86" i="2"/>
  <c r="V86" i="2"/>
  <c r="U86" i="2"/>
  <c r="T86" i="2"/>
  <c r="AE85" i="2"/>
  <c r="AD85" i="2"/>
  <c r="AC85" i="2"/>
  <c r="AB85" i="2"/>
  <c r="AA85" i="2"/>
  <c r="Z85" i="2"/>
  <c r="Y85" i="2"/>
  <c r="X85" i="2"/>
  <c r="W85" i="2"/>
  <c r="V85" i="2"/>
  <c r="U85" i="2"/>
  <c r="T85" i="2"/>
  <c r="AE84" i="2"/>
  <c r="AD84" i="2"/>
  <c r="AC84" i="2"/>
  <c r="AB84" i="2"/>
  <c r="AA84" i="2"/>
  <c r="Z84" i="2"/>
  <c r="Y84" i="2"/>
  <c r="X84" i="2"/>
  <c r="W84" i="2"/>
  <c r="V84" i="2"/>
  <c r="U84" i="2"/>
  <c r="T84" i="2"/>
  <c r="AE83" i="2"/>
  <c r="AD83" i="2"/>
  <c r="AC83" i="2"/>
  <c r="AB83" i="2"/>
  <c r="AA83" i="2"/>
  <c r="Z83" i="2"/>
  <c r="Y83" i="2"/>
  <c r="X83" i="2"/>
  <c r="W83" i="2"/>
  <c r="V83" i="2"/>
  <c r="U83" i="2"/>
  <c r="T83" i="2"/>
  <c r="AE82" i="2"/>
  <c r="AD82" i="2"/>
  <c r="AC82" i="2"/>
  <c r="AB82" i="2"/>
  <c r="AA82" i="2"/>
  <c r="Z82" i="2"/>
  <c r="Y82" i="2"/>
  <c r="X82" i="2"/>
  <c r="W82" i="2"/>
  <c r="V82" i="2"/>
  <c r="U82" i="2"/>
  <c r="T82" i="2"/>
  <c r="AE81" i="2"/>
  <c r="AD81" i="2"/>
  <c r="AC81" i="2"/>
  <c r="AB81" i="2"/>
  <c r="AA81" i="2"/>
  <c r="Z81" i="2"/>
  <c r="Y81" i="2"/>
  <c r="X81" i="2"/>
  <c r="W81" i="2"/>
  <c r="V81" i="2"/>
  <c r="U81" i="2"/>
  <c r="T81" i="2"/>
  <c r="AE80" i="2"/>
  <c r="AD80" i="2"/>
  <c r="AC80" i="2"/>
  <c r="AB80" i="2"/>
  <c r="AA80" i="2"/>
  <c r="Z80" i="2"/>
  <c r="Y80" i="2"/>
  <c r="X80" i="2"/>
  <c r="W80" i="2"/>
  <c r="V80" i="2"/>
  <c r="U80" i="2"/>
  <c r="T80" i="2"/>
  <c r="AE79" i="2"/>
  <c r="AD79" i="2"/>
  <c r="AC79" i="2"/>
  <c r="AB79" i="2"/>
  <c r="AA79" i="2"/>
  <c r="Z79" i="2"/>
  <c r="Y79" i="2"/>
  <c r="X79" i="2"/>
  <c r="W79" i="2"/>
  <c r="V79" i="2"/>
  <c r="U79" i="2"/>
  <c r="T79" i="2"/>
  <c r="AE78" i="2"/>
  <c r="AD78" i="2"/>
  <c r="AC78" i="2"/>
  <c r="AB78" i="2"/>
  <c r="AA78" i="2"/>
  <c r="Z78" i="2"/>
  <c r="Y78" i="2"/>
  <c r="X78" i="2"/>
  <c r="W78" i="2"/>
  <c r="V78" i="2"/>
  <c r="U78" i="2"/>
  <c r="T78" i="2"/>
  <c r="AE77" i="2"/>
  <c r="AD77" i="2"/>
  <c r="AC77" i="2"/>
  <c r="AB77" i="2"/>
  <c r="AA77" i="2"/>
  <c r="Z77" i="2"/>
  <c r="Y77" i="2"/>
  <c r="X77" i="2"/>
  <c r="W77" i="2"/>
  <c r="V77" i="2"/>
  <c r="U77" i="2"/>
  <c r="T77" i="2"/>
  <c r="AE76" i="2"/>
  <c r="AD76" i="2"/>
  <c r="AC76" i="2"/>
  <c r="AB76" i="2"/>
  <c r="AA76" i="2"/>
  <c r="Z76" i="2"/>
  <c r="Y76" i="2"/>
  <c r="X76" i="2"/>
  <c r="W76" i="2"/>
  <c r="V76" i="2"/>
  <c r="U76" i="2"/>
  <c r="T76" i="2"/>
  <c r="AE75" i="2"/>
  <c r="AD75" i="2"/>
  <c r="AC75" i="2"/>
  <c r="AB75" i="2"/>
  <c r="AA75" i="2"/>
  <c r="Z75" i="2"/>
  <c r="Y75" i="2"/>
  <c r="X75" i="2"/>
  <c r="W75" i="2"/>
  <c r="V75" i="2"/>
  <c r="U75" i="2"/>
  <c r="T75" i="2"/>
  <c r="AE74" i="2"/>
  <c r="AD74" i="2"/>
  <c r="AC74" i="2"/>
  <c r="AB74" i="2"/>
  <c r="AA74" i="2"/>
  <c r="Z74" i="2"/>
  <c r="Y74" i="2"/>
  <c r="X74" i="2"/>
  <c r="W74" i="2"/>
  <c r="V74" i="2"/>
  <c r="U74" i="2"/>
  <c r="T74" i="2"/>
  <c r="AE73" i="2"/>
  <c r="AD73" i="2"/>
  <c r="AC73" i="2"/>
  <c r="AB73" i="2"/>
  <c r="AA73" i="2"/>
  <c r="Z73" i="2"/>
  <c r="Y73" i="2"/>
  <c r="X73" i="2"/>
  <c r="W73" i="2"/>
  <c r="V73" i="2"/>
  <c r="U73" i="2"/>
  <c r="T73" i="2"/>
  <c r="AE72" i="2"/>
  <c r="AD72" i="2"/>
  <c r="AC72" i="2"/>
  <c r="AB72" i="2"/>
  <c r="AA72" i="2"/>
  <c r="Z72" i="2"/>
  <c r="Y72" i="2"/>
  <c r="X72" i="2"/>
  <c r="W72" i="2"/>
  <c r="V72" i="2"/>
  <c r="U72" i="2"/>
  <c r="T72" i="2"/>
  <c r="AE71" i="2"/>
  <c r="AD71" i="2"/>
  <c r="AC71" i="2"/>
  <c r="AB71" i="2"/>
  <c r="AA71" i="2"/>
  <c r="Z71" i="2"/>
  <c r="Y71" i="2"/>
  <c r="X71" i="2"/>
  <c r="W71" i="2"/>
  <c r="V71" i="2"/>
  <c r="U71" i="2"/>
  <c r="T71" i="2"/>
  <c r="AE70" i="2"/>
  <c r="AD70" i="2"/>
  <c r="AC70" i="2"/>
  <c r="AB70" i="2"/>
  <c r="AA70" i="2"/>
  <c r="Z70" i="2"/>
  <c r="Y70" i="2"/>
  <c r="X70" i="2"/>
  <c r="W70" i="2"/>
  <c r="V70" i="2"/>
  <c r="U70" i="2"/>
  <c r="T70" i="2"/>
  <c r="AE69" i="2"/>
  <c r="AD69" i="2"/>
  <c r="AC69" i="2"/>
  <c r="AB69" i="2"/>
  <c r="AA69" i="2"/>
  <c r="Z69" i="2"/>
  <c r="Y69" i="2"/>
  <c r="X69" i="2"/>
  <c r="W69" i="2"/>
  <c r="V69" i="2"/>
  <c r="U69" i="2"/>
  <c r="T69" i="2"/>
  <c r="AE68" i="2"/>
  <c r="AD68" i="2"/>
  <c r="AC68" i="2"/>
  <c r="AB68" i="2"/>
  <c r="AA68" i="2"/>
  <c r="Z68" i="2"/>
  <c r="Y68" i="2"/>
  <c r="X68" i="2"/>
  <c r="W68" i="2"/>
  <c r="V68" i="2"/>
  <c r="U68" i="2"/>
  <c r="T68" i="2"/>
  <c r="AE67" i="2"/>
  <c r="AD67" i="2"/>
  <c r="AC67" i="2"/>
  <c r="AB67" i="2"/>
  <c r="AA67" i="2"/>
  <c r="Z67" i="2"/>
  <c r="Y67" i="2"/>
  <c r="X67" i="2"/>
  <c r="W67" i="2"/>
  <c r="V67" i="2"/>
  <c r="U67" i="2"/>
  <c r="T67" i="2"/>
  <c r="AE66" i="2"/>
  <c r="AD66" i="2"/>
  <c r="AC66" i="2"/>
  <c r="AB66" i="2"/>
  <c r="AA66" i="2"/>
  <c r="Z66" i="2"/>
  <c r="Y66" i="2"/>
  <c r="X66" i="2"/>
  <c r="W66" i="2"/>
  <c r="V66" i="2"/>
  <c r="U66" i="2"/>
  <c r="T66" i="2"/>
  <c r="AE65" i="2"/>
  <c r="AD65" i="2"/>
  <c r="AC65" i="2"/>
  <c r="AB65" i="2"/>
  <c r="AA65" i="2"/>
  <c r="Z65" i="2"/>
  <c r="Y65" i="2"/>
  <c r="X65" i="2"/>
  <c r="W65" i="2"/>
  <c r="V65" i="2"/>
  <c r="U65" i="2"/>
  <c r="T6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AE302" i="2"/>
  <c r="AD302" i="2"/>
  <c r="AC302" i="2"/>
  <c r="AB302" i="2"/>
  <c r="AA302" i="2"/>
  <c r="Z302" i="2"/>
  <c r="Y302" i="2"/>
  <c r="X302" i="2"/>
  <c r="V302" i="2"/>
  <c r="U302" i="2"/>
  <c r="T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AE285" i="3"/>
  <c r="AD285" i="3"/>
  <c r="AC285" i="3"/>
  <c r="AB285" i="3"/>
  <c r="AA285" i="3"/>
  <c r="Z285" i="3"/>
  <c r="Y285" i="3"/>
  <c r="X285" i="3"/>
  <c r="W285" i="3"/>
  <c r="V285" i="3"/>
  <c r="T285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AE163" i="3"/>
  <c r="AD163" i="3"/>
  <c r="AC163" i="3"/>
  <c r="AB163" i="3"/>
  <c r="AA163" i="3"/>
  <c r="Z163" i="3"/>
  <c r="Y163" i="3"/>
  <c r="X163" i="3"/>
  <c r="W163" i="3"/>
  <c r="V163" i="3"/>
  <c r="U163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AE99" i="3"/>
  <c r="AD99" i="3"/>
  <c r="AC99" i="3"/>
  <c r="AB99" i="3"/>
  <c r="AA99" i="3"/>
  <c r="Z99" i="3"/>
  <c r="Y99" i="3"/>
  <c r="X99" i="3"/>
  <c r="W99" i="3"/>
  <c r="V99" i="3"/>
  <c r="U99" i="3"/>
  <c r="T99" i="3"/>
  <c r="AE98" i="3"/>
  <c r="AD98" i="3"/>
  <c r="AC98" i="3"/>
  <c r="AB98" i="3"/>
  <c r="AA98" i="3"/>
  <c r="Z98" i="3"/>
  <c r="Y98" i="3"/>
  <c r="X98" i="3"/>
  <c r="W98" i="3"/>
  <c r="V98" i="3"/>
  <c r="U98" i="3"/>
  <c r="T98" i="3"/>
  <c r="AE97" i="3"/>
  <c r="AD97" i="3"/>
  <c r="AC97" i="3"/>
  <c r="AB97" i="3"/>
  <c r="AA97" i="3"/>
  <c r="Z97" i="3"/>
  <c r="Y97" i="3"/>
  <c r="X97" i="3"/>
  <c r="W97" i="3"/>
  <c r="V97" i="3"/>
  <c r="U97" i="3"/>
  <c r="T97" i="3"/>
  <c r="AE96" i="3"/>
  <c r="AD96" i="3"/>
  <c r="AC96" i="3"/>
  <c r="AB96" i="3"/>
  <c r="AA96" i="3"/>
  <c r="Z96" i="3"/>
  <c r="Y96" i="3"/>
  <c r="X96" i="3"/>
  <c r="W96" i="3"/>
  <c r="V96" i="3"/>
  <c r="U96" i="3"/>
  <c r="T96" i="3"/>
  <c r="AE95" i="3"/>
  <c r="AD95" i="3"/>
  <c r="AC95" i="3"/>
  <c r="AB95" i="3"/>
  <c r="AA95" i="3"/>
  <c r="Z95" i="3"/>
  <c r="Y95" i="3"/>
  <c r="X95" i="3"/>
  <c r="W95" i="3"/>
  <c r="V95" i="3"/>
  <c r="U95" i="3"/>
  <c r="T95" i="3"/>
  <c r="AE94" i="3"/>
  <c r="AD94" i="3"/>
  <c r="AC94" i="3"/>
  <c r="AB94" i="3"/>
  <c r="AA94" i="3"/>
  <c r="Z94" i="3"/>
  <c r="Y94" i="3"/>
  <c r="X94" i="3"/>
  <c r="W94" i="3"/>
  <c r="V94" i="3"/>
  <c r="U94" i="3"/>
  <c r="T94" i="3"/>
  <c r="AE93" i="3"/>
  <c r="AD93" i="3"/>
  <c r="AC93" i="3"/>
  <c r="AB93" i="3"/>
  <c r="AA93" i="3"/>
  <c r="Z93" i="3"/>
  <c r="Y93" i="3"/>
  <c r="X93" i="3"/>
  <c r="W93" i="3"/>
  <c r="V93" i="3"/>
  <c r="U93" i="3"/>
  <c r="T93" i="3"/>
  <c r="AE92" i="3"/>
  <c r="AD92" i="3"/>
  <c r="AC92" i="3"/>
  <c r="AB92" i="3"/>
  <c r="AA92" i="3"/>
  <c r="Z92" i="3"/>
  <c r="Y92" i="3"/>
  <c r="X92" i="3"/>
  <c r="W92" i="3"/>
  <c r="V92" i="3"/>
  <c r="U92" i="3"/>
  <c r="T92" i="3"/>
  <c r="AE91" i="3"/>
  <c r="AD91" i="3"/>
  <c r="AC91" i="3"/>
  <c r="AB91" i="3"/>
  <c r="AA91" i="3"/>
  <c r="Z91" i="3"/>
  <c r="Y91" i="3"/>
  <c r="X91" i="3"/>
  <c r="W91" i="3"/>
  <c r="V91" i="3"/>
  <c r="U91" i="3"/>
  <c r="T91" i="3"/>
  <c r="AE90" i="3"/>
  <c r="AD90" i="3"/>
  <c r="AC90" i="3"/>
  <c r="AB90" i="3"/>
  <c r="AA90" i="3"/>
  <c r="Z90" i="3"/>
  <c r="Y90" i="3"/>
  <c r="X90" i="3"/>
  <c r="W90" i="3"/>
  <c r="V90" i="3"/>
  <c r="U90" i="3"/>
  <c r="T90" i="3"/>
  <c r="AE89" i="3"/>
  <c r="AD89" i="3"/>
  <c r="AC89" i="3"/>
  <c r="AB89" i="3"/>
  <c r="AA89" i="3"/>
  <c r="Z89" i="3"/>
  <c r="Y89" i="3"/>
  <c r="X89" i="3"/>
  <c r="W89" i="3"/>
  <c r="V89" i="3"/>
  <c r="U89" i="3"/>
  <c r="T89" i="3"/>
  <c r="AE88" i="3"/>
  <c r="AD88" i="3"/>
  <c r="AC88" i="3"/>
  <c r="AB88" i="3"/>
  <c r="AA88" i="3"/>
  <c r="Z88" i="3"/>
  <c r="Y88" i="3"/>
  <c r="X88" i="3"/>
  <c r="W88" i="3"/>
  <c r="V88" i="3"/>
  <c r="U88" i="3"/>
  <c r="T88" i="3"/>
  <c r="AE87" i="3"/>
  <c r="AD87" i="3"/>
  <c r="AC87" i="3"/>
  <c r="AB87" i="3"/>
  <c r="AA87" i="3"/>
  <c r="Z87" i="3"/>
  <c r="Y87" i="3"/>
  <c r="X87" i="3"/>
  <c r="W87" i="3"/>
  <c r="V87" i="3"/>
  <c r="U87" i="3"/>
  <c r="T87" i="3"/>
  <c r="AE86" i="3"/>
  <c r="AD86" i="3"/>
  <c r="AC86" i="3"/>
  <c r="AB86" i="3"/>
  <c r="AA86" i="3"/>
  <c r="Z86" i="3"/>
  <c r="Y86" i="3"/>
  <c r="X86" i="3"/>
  <c r="W86" i="3"/>
  <c r="V86" i="3"/>
  <c r="U86" i="3"/>
  <c r="T86" i="3"/>
  <c r="AE85" i="3"/>
  <c r="AD85" i="3"/>
  <c r="AC85" i="3"/>
  <c r="AB85" i="3"/>
  <c r="AA85" i="3"/>
  <c r="Z85" i="3"/>
  <c r="Y85" i="3"/>
  <c r="X85" i="3"/>
  <c r="W85" i="3"/>
  <c r="V85" i="3"/>
  <c r="U85" i="3"/>
  <c r="T85" i="3"/>
  <c r="AE84" i="3"/>
  <c r="AD84" i="3"/>
  <c r="AC84" i="3"/>
  <c r="AB84" i="3"/>
  <c r="AA84" i="3"/>
  <c r="Z84" i="3"/>
  <c r="Y84" i="3"/>
  <c r="X84" i="3"/>
  <c r="W84" i="3"/>
  <c r="V84" i="3"/>
  <c r="U84" i="3"/>
  <c r="T84" i="3"/>
  <c r="AE83" i="3"/>
  <c r="AD83" i="3"/>
  <c r="AC83" i="3"/>
  <c r="AB83" i="3"/>
  <c r="AA83" i="3"/>
  <c r="Z83" i="3"/>
  <c r="Y83" i="3"/>
  <c r="X83" i="3"/>
  <c r="W83" i="3"/>
  <c r="V83" i="3"/>
  <c r="U83" i="3"/>
  <c r="T83" i="3"/>
  <c r="AE82" i="3"/>
  <c r="AD82" i="3"/>
  <c r="AC82" i="3"/>
  <c r="AB82" i="3"/>
  <c r="AA82" i="3"/>
  <c r="Z82" i="3"/>
  <c r="Y82" i="3"/>
  <c r="X82" i="3"/>
  <c r="W82" i="3"/>
  <c r="V82" i="3"/>
  <c r="U82" i="3"/>
  <c r="T82" i="3"/>
  <c r="AE81" i="3"/>
  <c r="AD81" i="3"/>
  <c r="AC81" i="3"/>
  <c r="AB81" i="3"/>
  <c r="AA81" i="3"/>
  <c r="Z81" i="3"/>
  <c r="Y81" i="3"/>
  <c r="X81" i="3"/>
  <c r="W81" i="3"/>
  <c r="V81" i="3"/>
  <c r="U81" i="3"/>
  <c r="T81" i="3"/>
  <c r="AE80" i="3"/>
  <c r="AD80" i="3"/>
  <c r="AC80" i="3"/>
  <c r="AB80" i="3"/>
  <c r="AA80" i="3"/>
  <c r="Z80" i="3"/>
  <c r="Y80" i="3"/>
  <c r="X80" i="3"/>
  <c r="W80" i="3"/>
  <c r="V80" i="3"/>
  <c r="U80" i="3"/>
  <c r="T80" i="3"/>
  <c r="AE79" i="3"/>
  <c r="AD79" i="3"/>
  <c r="AC79" i="3"/>
  <c r="AB79" i="3"/>
  <c r="AA79" i="3"/>
  <c r="Z79" i="3"/>
  <c r="Y79" i="3"/>
  <c r="X79" i="3"/>
  <c r="W79" i="3"/>
  <c r="V79" i="3"/>
  <c r="U79" i="3"/>
  <c r="T79" i="3"/>
  <c r="AE78" i="3"/>
  <c r="AD78" i="3"/>
  <c r="AC78" i="3"/>
  <c r="AB78" i="3"/>
  <c r="AA78" i="3"/>
  <c r="Z78" i="3"/>
  <c r="Y78" i="3"/>
  <c r="X78" i="3"/>
  <c r="W78" i="3"/>
  <c r="V78" i="3"/>
  <c r="U78" i="3"/>
  <c r="T78" i="3"/>
  <c r="AE77" i="3"/>
  <c r="AD77" i="3"/>
  <c r="AC77" i="3"/>
  <c r="AB77" i="3"/>
  <c r="AA77" i="3"/>
  <c r="Z77" i="3"/>
  <c r="Y77" i="3"/>
  <c r="X77" i="3"/>
  <c r="W77" i="3"/>
  <c r="V77" i="3"/>
  <c r="U77" i="3"/>
  <c r="T77" i="3"/>
  <c r="AE76" i="3"/>
  <c r="AD76" i="3"/>
  <c r="AC76" i="3"/>
  <c r="AB76" i="3"/>
  <c r="AA76" i="3"/>
  <c r="Z76" i="3"/>
  <c r="Y76" i="3"/>
  <c r="X76" i="3"/>
  <c r="W76" i="3"/>
  <c r="V76" i="3"/>
  <c r="U76" i="3"/>
  <c r="T76" i="3"/>
  <c r="AE75" i="3"/>
  <c r="AD75" i="3"/>
  <c r="AC75" i="3"/>
  <c r="AB75" i="3"/>
  <c r="AA75" i="3"/>
  <c r="Z75" i="3"/>
  <c r="Y75" i="3"/>
  <c r="X75" i="3"/>
  <c r="W75" i="3"/>
  <c r="V75" i="3"/>
  <c r="U75" i="3"/>
  <c r="T75" i="3"/>
  <c r="AE74" i="3"/>
  <c r="AD74" i="3"/>
  <c r="AC74" i="3"/>
  <c r="AB74" i="3"/>
  <c r="AA74" i="3"/>
  <c r="Z74" i="3"/>
  <c r="Y74" i="3"/>
  <c r="X74" i="3"/>
  <c r="W74" i="3"/>
  <c r="V74" i="3"/>
  <c r="U74" i="3"/>
  <c r="T74" i="3"/>
  <c r="AE73" i="3"/>
  <c r="AD73" i="3"/>
  <c r="AC73" i="3"/>
  <c r="AB73" i="3"/>
  <c r="AA73" i="3"/>
  <c r="Z73" i="3"/>
  <c r="Y73" i="3"/>
  <c r="X73" i="3"/>
  <c r="W73" i="3"/>
  <c r="V73" i="3"/>
  <c r="U73" i="3"/>
  <c r="T73" i="3"/>
  <c r="AE72" i="3"/>
  <c r="AD72" i="3"/>
  <c r="AC72" i="3"/>
  <c r="AB72" i="3"/>
  <c r="AA72" i="3"/>
  <c r="Z72" i="3"/>
  <c r="Y72" i="3"/>
  <c r="X72" i="3"/>
  <c r="W72" i="3"/>
  <c r="V72" i="3"/>
  <c r="U72" i="3"/>
  <c r="T72" i="3"/>
  <c r="AE71" i="3"/>
  <c r="AD71" i="3"/>
  <c r="AC71" i="3"/>
  <c r="AB71" i="3"/>
  <c r="AA71" i="3"/>
  <c r="Z71" i="3"/>
  <c r="Y71" i="3"/>
  <c r="X71" i="3"/>
  <c r="W71" i="3"/>
  <c r="V71" i="3"/>
  <c r="U71" i="3"/>
  <c r="T71" i="3"/>
  <c r="AE70" i="3"/>
  <c r="AD70" i="3"/>
  <c r="AC70" i="3"/>
  <c r="AB70" i="3"/>
  <c r="AA70" i="3"/>
  <c r="Z70" i="3"/>
  <c r="Y70" i="3"/>
  <c r="X70" i="3"/>
  <c r="W70" i="3"/>
  <c r="V70" i="3"/>
  <c r="U70" i="3"/>
  <c r="T70" i="3"/>
  <c r="AE69" i="3"/>
  <c r="AD69" i="3"/>
  <c r="AC69" i="3"/>
  <c r="AB69" i="3"/>
  <c r="AA69" i="3"/>
  <c r="Z69" i="3"/>
  <c r="Y69" i="3"/>
  <c r="X69" i="3"/>
  <c r="W69" i="3"/>
  <c r="V69" i="3"/>
  <c r="U69" i="3"/>
  <c r="T69" i="3"/>
  <c r="AE68" i="3"/>
  <c r="AD68" i="3"/>
  <c r="AC68" i="3"/>
  <c r="AB68" i="3"/>
  <c r="AA68" i="3"/>
  <c r="Z68" i="3"/>
  <c r="Y68" i="3"/>
  <c r="X68" i="3"/>
  <c r="W68" i="3"/>
  <c r="V68" i="3"/>
  <c r="U68" i="3"/>
  <c r="T68" i="3"/>
  <c r="AE67" i="3"/>
  <c r="AD67" i="3"/>
  <c r="AC67" i="3"/>
  <c r="AB67" i="3"/>
  <c r="AA67" i="3"/>
  <c r="Z67" i="3"/>
  <c r="Y67" i="3"/>
  <c r="X67" i="3"/>
  <c r="W67" i="3"/>
  <c r="V67" i="3"/>
  <c r="U67" i="3"/>
  <c r="T67" i="3"/>
  <c r="AE66" i="3"/>
  <c r="AD66" i="3"/>
  <c r="AC66" i="3"/>
  <c r="AB66" i="3"/>
  <c r="AA66" i="3"/>
  <c r="Z66" i="3"/>
  <c r="Y66" i="3"/>
  <c r="X66" i="3"/>
  <c r="W66" i="3"/>
  <c r="V66" i="3"/>
  <c r="U66" i="3"/>
  <c r="T66" i="3"/>
  <c r="AE65" i="3"/>
  <c r="AD65" i="3"/>
  <c r="AC65" i="3"/>
  <c r="AB65" i="3"/>
  <c r="AA65" i="3"/>
  <c r="Z65" i="3"/>
  <c r="Y65" i="3"/>
  <c r="X65" i="3"/>
  <c r="W65" i="3"/>
  <c r="V65" i="3"/>
  <c r="U65" i="3"/>
  <c r="T65" i="3"/>
  <c r="U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K2" i="7" s="1"/>
  <c r="J2" i="5"/>
  <c r="I2" i="5"/>
  <c r="I2" i="7" s="1"/>
  <c r="H2" i="5"/>
  <c r="G2" i="5"/>
  <c r="G2" i="7" s="1"/>
  <c r="F2" i="5"/>
  <c r="E2" i="5"/>
  <c r="E2" i="7" s="1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G280" i="2"/>
  <c r="F2" i="7"/>
  <c r="J2" i="7"/>
  <c r="B2" i="7"/>
  <c r="C2" i="7"/>
  <c r="M2" i="7"/>
  <c r="D2" i="7"/>
  <c r="H2" i="7"/>
  <c r="L2" i="7"/>
  <c r="AF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M2" i="8" s="1"/>
  <c r="L2" i="4"/>
  <c r="L2" i="8" s="1"/>
  <c r="K2" i="4"/>
  <c r="J2" i="4"/>
  <c r="J2" i="8" s="1"/>
  <c r="I2" i="4"/>
  <c r="I2" i="8" s="1"/>
  <c r="H2" i="4"/>
  <c r="G2" i="4"/>
  <c r="F2" i="4"/>
  <c r="E2" i="4"/>
  <c r="E2" i="8" s="1"/>
  <c r="D2" i="4"/>
  <c r="D2" i="8" s="1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B2" i="8" s="1"/>
  <c r="T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E303" i="3" s="1"/>
  <c r="AA303" i="3" s="1"/>
  <c r="W303" i="3" s="1"/>
  <c r="U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B303" i="3" s="1"/>
  <c r="AA304" i="3" s="1"/>
  <c r="AE304" i="3" s="1"/>
  <c r="V303" i="3" s="1"/>
  <c r="Z303" i="3" s="1"/>
  <c r="AD303" i="3" s="1"/>
  <c r="AG277" i="3"/>
  <c r="C2" i="8"/>
  <c r="G2" i="8"/>
  <c r="K2" i="8"/>
  <c r="H2" i="8"/>
  <c r="F2" i="8"/>
  <c r="AF266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Y303" i="3"/>
  <c r="AC303" i="3" s="1"/>
  <c r="W305" i="3" s="1"/>
  <c r="T303" i="2"/>
  <c r="T304" i="2" s="1"/>
  <c r="AB304" i="2" s="1"/>
  <c r="X304" i="2" s="1"/>
  <c r="U305" i="3" s="1"/>
  <c r="Z304" i="2" s="1"/>
  <c r="AD304" i="2" s="1"/>
  <c r="T303" i="3"/>
  <c r="X303" i="3" s="1"/>
  <c r="AC304" i="3" s="1"/>
  <c r="AB305" i="3" s="1"/>
  <c r="AE305" i="2" s="1"/>
  <c r="Y304" i="2" s="1"/>
  <c r="V305" i="2" s="1"/>
  <c r="T305" i="2" s="1"/>
  <c r="AC304" i="2" s="1"/>
  <c r="AA304" i="2" s="1"/>
  <c r="AB305" i="2"/>
  <c r="AC305" i="3" s="1"/>
  <c r="V305" i="3" s="1"/>
  <c r="AE306" i="3" s="1"/>
  <c r="AA306" i="3" s="1"/>
  <c r="W306" i="3" s="1"/>
  <c r="AF268" i="3"/>
  <c r="U306" i="3" s="1"/>
  <c r="Y305" i="2"/>
  <c r="AI273" i="2" l="1"/>
  <c r="Q277" i="3"/>
  <c r="AI277" i="3" s="1"/>
  <c r="Q278" i="3" s="1"/>
  <c r="AI278" i="3" s="1"/>
  <c r="AH450" i="3"/>
  <c r="AH450" i="2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W304" i="3" s="1"/>
  <c r="U304" i="3" s="1"/>
  <c r="AE303" i="2" s="1"/>
  <c r="AG281" i="2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E304" i="2" s="1"/>
  <c r="V303" i="2" s="1"/>
  <c r="Z303" i="2" s="1"/>
  <c r="AD303" i="2" s="1"/>
  <c r="AE305" i="3" s="1"/>
  <c r="AB304" i="3" s="1"/>
  <c r="V304" i="3" s="1"/>
  <c r="AA305" i="3" s="1"/>
  <c r="AB303" i="2" s="1"/>
  <c r="AC303" i="2" s="1"/>
  <c r="V304" i="2" s="1"/>
  <c r="Y303" i="2" s="1"/>
  <c r="AA303" i="2" s="1"/>
  <c r="AF267" i="3" s="1"/>
  <c r="AD305" i="2"/>
  <c r="Z305" i="2" s="1"/>
  <c r="AF269" i="3"/>
  <c r="U307" i="3" s="1"/>
  <c r="Z306" i="2"/>
  <c r="AD306" i="2" s="1"/>
  <c r="AG282" i="2" s="1"/>
  <c r="AG283" i="2" s="1"/>
  <c r="AG278" i="3"/>
  <c r="U308" i="3"/>
  <c r="AB307" i="3" s="1"/>
  <c r="AE307" i="2" s="1"/>
  <c r="AA306" i="2" s="1"/>
  <c r="V307" i="2" s="1"/>
  <c r="AB307" i="2" s="1"/>
  <c r="AC306" i="2" s="1"/>
  <c r="AC306" i="3"/>
  <c r="AB306" i="2" s="1"/>
  <c r="AC305" i="2" s="1"/>
  <c r="T306" i="2" s="1"/>
  <c r="AA305" i="2" s="1"/>
  <c r="V306" i="2" s="1"/>
  <c r="AB306" i="3" s="1"/>
  <c r="AE306" i="2" s="1"/>
  <c r="AC307" i="3"/>
  <c r="AE307" i="3"/>
  <c r="AF270" i="3"/>
  <c r="C37" i="4"/>
  <c r="C37" i="8" s="1"/>
  <c r="AC308" i="3"/>
  <c r="AB308" i="3" s="1"/>
  <c r="Y307" i="2" s="1"/>
  <c r="AA307" i="2" s="1"/>
  <c r="AC307" i="2" s="1"/>
  <c r="U309" i="3"/>
  <c r="Z307" i="2" s="1"/>
  <c r="AD307" i="2" s="1"/>
  <c r="V306" i="3"/>
  <c r="M37" i="5"/>
  <c r="M37" i="7" s="1"/>
  <c r="AE308" i="2"/>
  <c r="AE309" i="2" s="1"/>
  <c r="D37" i="5"/>
  <c r="D37" i="7" s="1"/>
  <c r="V308" i="2"/>
  <c r="J37" i="5"/>
  <c r="AB308" i="2"/>
  <c r="AB309" i="2" s="1"/>
  <c r="J37" i="4"/>
  <c r="K37" i="4"/>
  <c r="Z308" i="2"/>
  <c r="L37" i="5"/>
  <c r="AG284" i="2"/>
  <c r="AG286" i="3"/>
  <c r="J37" i="7"/>
  <c r="U310" i="3"/>
  <c r="AD308" i="2" s="1"/>
  <c r="H37" i="5" s="1"/>
  <c r="K37" i="8"/>
  <c r="J37" i="8"/>
  <c r="AC309" i="3"/>
  <c r="AB309" i="3" s="1"/>
  <c r="AC308" i="2" s="1"/>
  <c r="V309" i="2" s="1"/>
  <c r="L37" i="7"/>
  <c r="AE308" i="3"/>
  <c r="M37" i="4"/>
  <c r="M37" i="8" s="1"/>
  <c r="AA307" i="3"/>
  <c r="AF272" i="3"/>
  <c r="I37" i="5"/>
  <c r="I37" i="7" s="1"/>
  <c r="AA308" i="2"/>
  <c r="AC309" i="2" s="1"/>
  <c r="K37" i="5"/>
  <c r="K37" i="7" s="1"/>
  <c r="AC310" i="3"/>
  <c r="AB310" i="3" s="1"/>
  <c r="AC310" i="2" s="1"/>
  <c r="AE310" i="2" s="1"/>
  <c r="AA309" i="2" s="1"/>
  <c r="V310" i="2" s="1"/>
  <c r="U311" i="3"/>
  <c r="AD309" i="2" s="1"/>
  <c r="Z309" i="2" s="1"/>
  <c r="H37" i="7"/>
  <c r="W307" i="3"/>
  <c r="V307" i="3"/>
  <c r="AE309" i="3" s="1"/>
  <c r="AE310" i="3" s="1"/>
  <c r="AF273" i="3"/>
  <c r="U312" i="3" s="1"/>
  <c r="AD310" i="2" s="1"/>
  <c r="Z310" i="2" s="1"/>
  <c r="V309" i="3"/>
  <c r="AA311" i="3" s="1"/>
  <c r="W309" i="3" s="1"/>
  <c r="W310" i="3" s="1"/>
  <c r="AB314" i="3"/>
  <c r="AB315" i="3" s="1"/>
  <c r="AC313" i="3"/>
  <c r="AE313" i="2" s="1"/>
  <c r="AC313" i="2" s="1"/>
  <c r="V313" i="2" s="1"/>
  <c r="AA312" i="2" s="1"/>
  <c r="AB311" i="3"/>
  <c r="AC311" i="3" s="1"/>
  <c r="AC311" i="2" s="1"/>
  <c r="AC312" i="2" s="1"/>
  <c r="V312" i="2" s="1"/>
  <c r="AA311" i="2" s="1"/>
  <c r="AA308" i="3"/>
  <c r="I37" i="4"/>
  <c r="I37" i="8" s="1"/>
  <c r="AF274" i="3"/>
  <c r="U313" i="3" s="1"/>
  <c r="W308" i="3"/>
  <c r="E37" i="4"/>
  <c r="E37" i="8" s="1"/>
  <c r="V308" i="3"/>
  <c r="D37" i="4"/>
  <c r="D37" i="8" s="1"/>
  <c r="AF275" i="3"/>
  <c r="U314" i="3" s="1"/>
  <c r="AF276" i="3"/>
  <c r="C38" i="4"/>
  <c r="C38" i="8" s="1"/>
  <c r="AF277" i="3"/>
  <c r="AF278" i="3"/>
  <c r="M38" i="5"/>
  <c r="M38" i="7" s="1"/>
  <c r="AC314" i="3" s="1"/>
  <c r="AC315" i="3" s="1"/>
  <c r="AE315" i="2"/>
  <c r="AE316" i="2" s="1"/>
  <c r="U316" i="3" s="1"/>
  <c r="K38" i="5"/>
  <c r="K38" i="7" s="1"/>
  <c r="W311" i="3"/>
  <c r="AA312" i="3" s="1"/>
  <c r="D38" i="5"/>
  <c r="V315" i="2" s="1"/>
  <c r="V316" i="2" s="1"/>
  <c r="AA309" i="3"/>
  <c r="AF279" i="3"/>
  <c r="I38" i="5"/>
  <c r="AA315" i="2"/>
  <c r="Q274" i="2" l="1"/>
  <c r="Q280" i="3"/>
  <c r="AI280" i="3" s="1"/>
  <c r="Q281" i="3" s="1"/>
  <c r="AI281" i="3" s="1"/>
  <c r="Q279" i="3"/>
  <c r="AI279" i="3" s="1"/>
  <c r="AH451" i="3"/>
  <c r="AH451" i="2"/>
  <c r="AG285" i="2"/>
  <c r="AG287" i="3"/>
  <c r="AG280" i="3"/>
  <c r="AE317" i="2"/>
  <c r="AC314" i="2"/>
  <c r="AA313" i="2" s="1"/>
  <c r="V314" i="2" s="1"/>
  <c r="AC312" i="3"/>
  <c r="AE312" i="2" s="1"/>
  <c r="AE314" i="2"/>
  <c r="V312" i="3"/>
  <c r="AE311" i="2"/>
  <c r="V311" i="2" s="1"/>
  <c r="AA310" i="2" s="1"/>
  <c r="AA314" i="2"/>
  <c r="AA317" i="2" s="1"/>
  <c r="AC315" i="2"/>
  <c r="Z311" i="2"/>
  <c r="AD314" i="2" s="1"/>
  <c r="AD313" i="2" s="1"/>
  <c r="AC316" i="3" s="1"/>
  <c r="AC317" i="3" s="1"/>
  <c r="D38" i="7"/>
  <c r="AA310" i="3"/>
  <c r="I38" i="7"/>
  <c r="K38" i="4"/>
  <c r="K38" i="8" s="1"/>
  <c r="Z313" i="2" s="1"/>
  <c r="Z314" i="2" s="1"/>
  <c r="J38" i="4"/>
  <c r="AF280" i="3"/>
  <c r="AG286" i="2" s="1"/>
  <c r="AD311" i="2"/>
  <c r="U315" i="3"/>
  <c r="U317" i="3" s="1"/>
  <c r="U318" i="3" s="1"/>
  <c r="U319" i="3" s="1"/>
  <c r="U320" i="3" s="1"/>
  <c r="U321" i="3" s="1"/>
  <c r="AC318" i="3"/>
  <c r="AC319" i="3" s="1"/>
  <c r="AC320" i="3" s="1"/>
  <c r="L38" i="5"/>
  <c r="L38" i="7" s="1"/>
  <c r="AD315" i="2"/>
  <c r="J38" i="8"/>
  <c r="AF281" i="3"/>
  <c r="AE311" i="3"/>
  <c r="AA313" i="3"/>
  <c r="AF282" i="3"/>
  <c r="AG287" i="2"/>
  <c r="AG281" i="3"/>
  <c r="AG288" i="3"/>
  <c r="AD316" i="2"/>
  <c r="AD317" i="2" s="1"/>
  <c r="AD318" i="2" s="1"/>
  <c r="C39" i="4"/>
  <c r="C39" i="8" s="1"/>
  <c r="U322" i="3"/>
  <c r="U323" i="3" s="1"/>
  <c r="AB312" i="3"/>
  <c r="AA316" i="2"/>
  <c r="AE318" i="2"/>
  <c r="AE319" i="2" s="1"/>
  <c r="AE320" i="2" s="1"/>
  <c r="AE312" i="3"/>
  <c r="AD319" i="2" s="1"/>
  <c r="H38" i="5"/>
  <c r="Z315" i="2"/>
  <c r="AF283" i="3"/>
  <c r="AC321" i="3" s="1"/>
  <c r="AD312" i="2"/>
  <c r="Z312" i="2" s="1"/>
  <c r="U324" i="3" s="1"/>
  <c r="AB313" i="3"/>
  <c r="AB316" i="3" s="1"/>
  <c r="AB317" i="3" s="1"/>
  <c r="AB318" i="3" s="1"/>
  <c r="V317" i="2"/>
  <c r="AA318" i="2" s="1"/>
  <c r="AA319" i="2" s="1"/>
  <c r="AA320" i="2" s="1"/>
  <c r="AA321" i="2" s="1"/>
  <c r="AA322" i="2" s="1"/>
  <c r="AE321" i="2" s="1"/>
  <c r="AE322" i="2" s="1"/>
  <c r="AE323" i="2" s="1"/>
  <c r="AA314" i="3"/>
  <c r="Z316" i="2" s="1"/>
  <c r="Z317" i="2" s="1"/>
  <c r="Z318" i="2" s="1"/>
  <c r="AE313" i="3"/>
  <c r="H38" i="7"/>
  <c r="AF284" i="3"/>
  <c r="K39" i="4" s="1"/>
  <c r="K39" i="8" s="1"/>
  <c r="M39" i="5"/>
  <c r="M39" i="7" s="1"/>
  <c r="AC316" i="2"/>
  <c r="AC322" i="3"/>
  <c r="AC323" i="3" s="1"/>
  <c r="AB310" i="2"/>
  <c r="AF285" i="3"/>
  <c r="U304" i="2"/>
  <c r="AB311" i="2" s="1"/>
  <c r="AB312" i="2" s="1"/>
  <c r="U325" i="3" s="1"/>
  <c r="U326" i="3" s="1"/>
  <c r="I39" i="5"/>
  <c r="Z319" i="2"/>
  <c r="Z320" i="2" s="1"/>
  <c r="AB319" i="3" s="1"/>
  <c r="AB320" i="3" s="1"/>
  <c r="V318" i="2"/>
  <c r="V319" i="2" s="1"/>
  <c r="V320" i="2" s="1"/>
  <c r="V321" i="2" s="1"/>
  <c r="V322" i="2" s="1"/>
  <c r="AA315" i="3"/>
  <c r="I38" i="4"/>
  <c r="I39" i="7"/>
  <c r="AE314" i="3"/>
  <c r="AB313" i="2" s="1"/>
  <c r="AB314" i="2" s="1"/>
  <c r="AF286" i="3"/>
  <c r="AC324" i="3" s="1"/>
  <c r="AE324" i="2"/>
  <c r="AA323" i="2"/>
  <c r="U305" i="2"/>
  <c r="AI274" i="2" l="1"/>
  <c r="Q282" i="3"/>
  <c r="AI282" i="3" s="1"/>
  <c r="Q283" i="3" s="1"/>
  <c r="AI283" i="3" s="1"/>
  <c r="Q284" i="3" s="1"/>
  <c r="AH452" i="3"/>
  <c r="AH452" i="2"/>
  <c r="AG288" i="2"/>
  <c r="AG282" i="3"/>
  <c r="AG289" i="3"/>
  <c r="AD320" i="2"/>
  <c r="Z321" i="2"/>
  <c r="D39" i="5"/>
  <c r="D39" i="7" s="1"/>
  <c r="U303" i="2"/>
  <c r="V323" i="2"/>
  <c r="V324" i="2" s="1"/>
  <c r="AC317" i="2"/>
  <c r="AB315" i="2"/>
  <c r="AB316" i="2" s="1"/>
  <c r="J38" i="5"/>
  <c r="J38" i="7" s="1"/>
  <c r="I38" i="8"/>
  <c r="Z322" i="2" s="1"/>
  <c r="Z323" i="2" s="1"/>
  <c r="AF287" i="3"/>
  <c r="U327" i="3"/>
  <c r="AC325" i="3" s="1"/>
  <c r="V325" i="2"/>
  <c r="V326" i="2" s="1"/>
  <c r="V327" i="2" s="1"/>
  <c r="AB319" i="2" s="1"/>
  <c r="AB320" i="2" s="1"/>
  <c r="AA324" i="2"/>
  <c r="AE325" i="2"/>
  <c r="AE326" i="2" s="1"/>
  <c r="AE327" i="2" s="1"/>
  <c r="U306" i="2"/>
  <c r="AB317" i="2" s="1"/>
  <c r="AB318" i="2" s="1"/>
  <c r="AB321" i="3"/>
  <c r="H39" i="5"/>
  <c r="H39" i="7" s="1"/>
  <c r="AA316" i="3"/>
  <c r="AE315" i="3"/>
  <c r="M38" i="4"/>
  <c r="M38" i="8" s="1"/>
  <c r="AF288" i="3"/>
  <c r="U328" i="3"/>
  <c r="AC326" i="3" s="1"/>
  <c r="AC327" i="3" s="1"/>
  <c r="AA325" i="2"/>
  <c r="AA326" i="2" s="1"/>
  <c r="AA327" i="2" s="1"/>
  <c r="AA328" i="2" s="1"/>
  <c r="U307" i="2"/>
  <c r="AF289" i="3"/>
  <c r="U308" i="2"/>
  <c r="C37" i="5"/>
  <c r="Z324" i="2" s="1"/>
  <c r="Z325" i="2" s="1"/>
  <c r="AD321" i="2"/>
  <c r="J39" i="4" s="1"/>
  <c r="J39" i="8" s="1"/>
  <c r="AC318" i="2"/>
  <c r="AA317" i="3"/>
  <c r="AE316" i="3"/>
  <c r="AF290" i="3"/>
  <c r="AE328" i="2"/>
  <c r="M40" i="5" s="1"/>
  <c r="M40" i="7" s="1"/>
  <c r="U309" i="2"/>
  <c r="AB322" i="3"/>
  <c r="AF291" i="3"/>
  <c r="U310" i="2"/>
  <c r="AC328" i="3" s="1"/>
  <c r="V328" i="2"/>
  <c r="V329" i="2" s="1"/>
  <c r="AB321" i="2" s="1"/>
  <c r="AB322" i="2" s="1"/>
  <c r="AE329" i="2"/>
  <c r="AE330" i="2" s="1"/>
  <c r="Z326" i="2" s="1"/>
  <c r="AD322" i="2"/>
  <c r="L39" i="5"/>
  <c r="L39" i="7" s="1"/>
  <c r="AB323" i="3" s="1"/>
  <c r="AB324" i="3" s="1"/>
  <c r="AB325" i="3" s="1"/>
  <c r="AB326" i="3" s="1"/>
  <c r="AB327" i="3" s="1"/>
  <c r="AB328" i="3" s="1"/>
  <c r="AB329" i="3" s="1"/>
  <c r="AC319" i="2"/>
  <c r="AA318" i="3"/>
  <c r="AE317" i="3"/>
  <c r="J39" i="5"/>
  <c r="AF292" i="3"/>
  <c r="AA329" i="2"/>
  <c r="I40" i="5"/>
  <c r="I40" i="7" s="1"/>
  <c r="U311" i="2"/>
  <c r="AG290" i="3"/>
  <c r="AG283" i="3"/>
  <c r="U329" i="3"/>
  <c r="U330" i="3" s="1"/>
  <c r="U331" i="3" s="1"/>
  <c r="U332" i="3" s="1"/>
  <c r="C40" i="4"/>
  <c r="C40" i="8" s="1"/>
  <c r="AC329" i="3"/>
  <c r="AC330" i="3" s="1"/>
  <c r="AB323" i="2" s="1"/>
  <c r="K40" i="4"/>
  <c r="K40" i="8" s="1"/>
  <c r="V330" i="2"/>
  <c r="V331" i="2" s="1"/>
  <c r="D40" i="5"/>
  <c r="D40" i="7" s="1"/>
  <c r="Z327" i="2" s="1"/>
  <c r="Z328" i="2" s="1"/>
  <c r="J40" i="4"/>
  <c r="J40" i="8" s="1"/>
  <c r="J39" i="7"/>
  <c r="AF293" i="3"/>
  <c r="U333" i="3"/>
  <c r="AB330" i="3"/>
  <c r="AC331" i="3" s="1"/>
  <c r="AA330" i="2"/>
  <c r="AB324" i="2" s="1"/>
  <c r="AE331" i="2"/>
  <c r="U312" i="2"/>
  <c r="C37" i="7"/>
  <c r="AG289" i="2"/>
  <c r="AG284" i="3"/>
  <c r="AG291" i="3"/>
  <c r="H40" i="5"/>
  <c r="H40" i="7" s="1"/>
  <c r="Z329" i="2"/>
  <c r="AD323" i="2"/>
  <c r="AC320" i="2"/>
  <c r="AE318" i="3"/>
  <c r="AA319" i="3"/>
  <c r="AF294" i="3"/>
  <c r="U334" i="3"/>
  <c r="AC332" i="3" s="1"/>
  <c r="AC340" i="3" s="1"/>
  <c r="AC341" i="3" s="1"/>
  <c r="AB331" i="3"/>
  <c r="AE332" i="2"/>
  <c r="AB325" i="2" s="1"/>
  <c r="V332" i="2"/>
  <c r="AA331" i="2"/>
  <c r="U313" i="2"/>
  <c r="U314" i="2" s="1"/>
  <c r="Z330" i="2" s="1"/>
  <c r="Z331" i="2" s="1"/>
  <c r="AF295" i="3"/>
  <c r="AB332" i="3"/>
  <c r="AC333" i="3" s="1"/>
  <c r="U335" i="3"/>
  <c r="AB326" i="2" s="1"/>
  <c r="AA332" i="2"/>
  <c r="AE333" i="2"/>
  <c r="V333" i="2"/>
  <c r="U315" i="2"/>
  <c r="U316" i="2" s="1"/>
  <c r="C38" i="5"/>
  <c r="Z332" i="2" s="1"/>
  <c r="Z333" i="2" s="1"/>
  <c r="Z334" i="2" s="1"/>
  <c r="AD324" i="2"/>
  <c r="AC321" i="2"/>
  <c r="K39" i="5" s="1"/>
  <c r="K39" i="7" s="1"/>
  <c r="AE319" i="3"/>
  <c r="AA320" i="3"/>
  <c r="AF296" i="3"/>
  <c r="U336" i="3"/>
  <c r="C41" i="4"/>
  <c r="C41" i="8" s="1"/>
  <c r="AC334" i="3" s="1"/>
  <c r="AB333" i="3"/>
  <c r="V334" i="2"/>
  <c r="V335" i="2" s="1"/>
  <c r="AB327" i="2" s="1"/>
  <c r="AE334" i="2"/>
  <c r="AE335" i="2" s="1"/>
  <c r="AA333" i="2"/>
  <c r="AA334" i="2" s="1"/>
  <c r="U337" i="3" s="1"/>
  <c r="AC322" i="2"/>
  <c r="AF297" i="3"/>
  <c r="AC335" i="3" s="1"/>
  <c r="AB334" i="3"/>
  <c r="Z335" i="2" s="1"/>
  <c r="AB328" i="2" s="1"/>
  <c r="AD325" i="2"/>
  <c r="AC323" i="2"/>
  <c r="AA321" i="3"/>
  <c r="AE320" i="3"/>
  <c r="AF298" i="3"/>
  <c r="AB335" i="3"/>
  <c r="K41" i="4" s="1"/>
  <c r="K41" i="8" s="1"/>
  <c r="U338" i="3"/>
  <c r="Z336" i="2" s="1"/>
  <c r="AE336" i="2"/>
  <c r="M41" i="5"/>
  <c r="M41" i="7" s="1"/>
  <c r="AA335" i="2"/>
  <c r="I41" i="5" s="1"/>
  <c r="I41" i="7" s="1"/>
  <c r="AB329" i="2" s="1"/>
  <c r="V336" i="2"/>
  <c r="D41" i="5"/>
  <c r="D41" i="7" s="1"/>
  <c r="J40" i="5"/>
  <c r="J40" i="7" s="1"/>
  <c r="H41" i="5"/>
  <c r="H41" i="7" s="1"/>
  <c r="AC336" i="3"/>
  <c r="AC337" i="3" s="1"/>
  <c r="AF299" i="3"/>
  <c r="AB336" i="3"/>
  <c r="J41" i="4"/>
  <c r="J41" i="8" s="1"/>
  <c r="Z337" i="2" s="1"/>
  <c r="V337" i="2"/>
  <c r="AE337" i="2"/>
  <c r="U339" i="3" s="1"/>
  <c r="AB330" i="2" s="1"/>
  <c r="AA336" i="2"/>
  <c r="AD326" i="2"/>
  <c r="AC324" i="2"/>
  <c r="AE321" i="3"/>
  <c r="AA322" i="3"/>
  <c r="I39" i="4"/>
  <c r="I39" i="8" s="1"/>
  <c r="AF300" i="3"/>
  <c r="AC338" i="3" s="1"/>
  <c r="AC339" i="3" s="1"/>
  <c r="AB337" i="3"/>
  <c r="V338" i="2"/>
  <c r="AA337" i="2"/>
  <c r="AA338" i="2" s="1"/>
  <c r="Z338" i="2" s="1"/>
  <c r="AB331" i="2" s="1"/>
  <c r="AE338" i="2"/>
  <c r="AE339" i="2" s="1"/>
  <c r="AF301" i="3"/>
  <c r="AB338" i="3"/>
  <c r="V339" i="2"/>
  <c r="AD327" i="2"/>
  <c r="AC325" i="2"/>
  <c r="AA323" i="3"/>
  <c r="AE322" i="3"/>
  <c r="M39" i="4"/>
  <c r="M39" i="8" s="1"/>
  <c r="AF302" i="3"/>
  <c r="AB339" i="3"/>
  <c r="AA339" i="2"/>
  <c r="AF303" i="3"/>
  <c r="AG290" i="2" s="1"/>
  <c r="AG285" i="3"/>
  <c r="U340" i="3"/>
  <c r="AD328" i="2"/>
  <c r="AC326" i="2"/>
  <c r="AE323" i="3"/>
  <c r="AA324" i="3"/>
  <c r="AF304" i="3"/>
  <c r="AC342" i="3" s="1"/>
  <c r="AB341" i="3"/>
  <c r="AB335" i="2" s="1"/>
  <c r="AA341" i="2"/>
  <c r="AA342" i="2" s="1"/>
  <c r="AF305" i="3"/>
  <c r="K42" i="4" s="1"/>
  <c r="K42" i="8" s="1"/>
  <c r="Q275" i="2" l="1"/>
  <c r="AI284" i="3"/>
  <c r="AH453" i="3"/>
  <c r="AH453" i="2"/>
  <c r="C38" i="7"/>
  <c r="AG291" i="2"/>
  <c r="AG292" i="3"/>
  <c r="AB332" i="2"/>
  <c r="AE340" i="2"/>
  <c r="AE341" i="2" s="1"/>
  <c r="AE342" i="2" s="1"/>
  <c r="AE343" i="2" s="1"/>
  <c r="U342" i="3" s="1"/>
  <c r="U341" i="3"/>
  <c r="Z339" i="2"/>
  <c r="V340" i="2"/>
  <c r="AB342" i="3"/>
  <c r="AD329" i="2"/>
  <c r="L40" i="5"/>
  <c r="L40" i="7" s="1"/>
  <c r="AC327" i="2"/>
  <c r="AC343" i="3"/>
  <c r="AE324" i="3"/>
  <c r="AA325" i="3"/>
  <c r="J41" i="5"/>
  <c r="J41" i="7" s="1"/>
  <c r="AF306" i="3"/>
  <c r="AC344" i="3" s="1"/>
  <c r="AC345" i="3" s="1"/>
  <c r="AE344" i="2"/>
  <c r="AE345" i="2" s="1"/>
  <c r="AB338" i="2" s="1"/>
  <c r="AC328" i="2"/>
  <c r="AF307" i="3"/>
  <c r="AC346" i="3" s="1"/>
  <c r="M42" i="5"/>
  <c r="M42" i="7" s="1"/>
  <c r="AB336" i="2" s="1"/>
  <c r="V341" i="2"/>
  <c r="V342" i="2" s="1"/>
  <c r="V343" i="2" s="1"/>
  <c r="V344" i="2" s="1"/>
  <c r="V345" i="2" s="1"/>
  <c r="Z340" i="2" s="1"/>
  <c r="AB333" i="2" s="1"/>
  <c r="Z342" i="2" s="1"/>
  <c r="AD330" i="2"/>
  <c r="AA326" i="3"/>
  <c r="AE325" i="3"/>
  <c r="AF308" i="3"/>
  <c r="AC347" i="3" s="1"/>
  <c r="AC348" i="3" s="1"/>
  <c r="AE346" i="2"/>
  <c r="AC329" i="2"/>
  <c r="K40" i="5"/>
  <c r="K40" i="7" s="1"/>
  <c r="AF309" i="3"/>
  <c r="AE347" i="2" s="1"/>
  <c r="U343" i="3"/>
  <c r="U344" i="3" s="1"/>
  <c r="U345" i="3" s="1"/>
  <c r="U346" i="3" s="1"/>
  <c r="U347" i="3" s="1"/>
  <c r="U348" i="3" s="1"/>
  <c r="U349" i="3" s="1"/>
  <c r="U350" i="3" s="1"/>
  <c r="AB339" i="2" s="1"/>
  <c r="C42" i="4"/>
  <c r="C42" i="8" s="1"/>
  <c r="AB334" i="2" s="1"/>
  <c r="V346" i="2"/>
  <c r="V347" i="2" s="1"/>
  <c r="V348" i="2" s="1"/>
  <c r="V349" i="2" s="1"/>
  <c r="AB342" i="2" s="1"/>
  <c r="D42" i="5"/>
  <c r="D42" i="7" s="1"/>
  <c r="AD331" i="2"/>
  <c r="AE326" i="3"/>
  <c r="AA327" i="3"/>
  <c r="AF310" i="3"/>
  <c r="AC330" i="2"/>
  <c r="AF311" i="3"/>
  <c r="C43" i="4"/>
  <c r="C43" i="8" s="1"/>
  <c r="AE348" i="2" s="1"/>
  <c r="AE349" i="2" s="1"/>
  <c r="AB341" i="2" s="1"/>
  <c r="AC349" i="3" s="1"/>
  <c r="AC350" i="3" s="1"/>
  <c r="U351" i="3"/>
  <c r="U352" i="3" s="1"/>
  <c r="U353" i="3" s="1"/>
  <c r="AD332" i="2"/>
  <c r="AE327" i="3"/>
  <c r="AA328" i="3"/>
  <c r="AF312" i="3"/>
  <c r="AC351" i="3" s="1"/>
  <c r="V350" i="2"/>
  <c r="V351" i="2" s="1"/>
  <c r="D43" i="5"/>
  <c r="D43" i="7" s="1"/>
  <c r="AE350" i="2"/>
  <c r="AE351" i="2" s="1"/>
  <c r="M43" i="5"/>
  <c r="M43" i="7" s="1"/>
  <c r="AC331" i="2"/>
  <c r="AG292" i="2"/>
  <c r="AG293" i="3"/>
  <c r="AG300" i="3"/>
  <c r="K43" i="4"/>
  <c r="K43" i="8" s="1"/>
  <c r="N37" i="4"/>
  <c r="N37" i="8" s="1"/>
  <c r="AD333" i="2"/>
  <c r="AE328" i="3"/>
  <c r="AA329" i="3"/>
  <c r="I40" i="4"/>
  <c r="I40" i="8" s="1"/>
  <c r="AG293" i="2" s="1"/>
  <c r="AG294" i="2" s="1"/>
  <c r="AF313" i="3"/>
  <c r="U354" i="3"/>
  <c r="AC352" i="3" s="1"/>
  <c r="AE352" i="2" s="1"/>
  <c r="V352" i="2" s="1"/>
  <c r="AC332" i="2"/>
  <c r="AD334" i="2"/>
  <c r="AA330" i="3"/>
  <c r="AE329" i="3"/>
  <c r="M40" i="4"/>
  <c r="M40" i="8" s="1"/>
  <c r="N38" i="4" s="1"/>
  <c r="N38" i="8" s="1"/>
  <c r="AF314" i="3"/>
  <c r="U355" i="3"/>
  <c r="AG295" i="2" s="1"/>
  <c r="AG294" i="3"/>
  <c r="AG301" i="3"/>
  <c r="U317" i="2"/>
  <c r="AC333" i="2"/>
  <c r="AC334" i="2" s="1"/>
  <c r="AC335" i="2" s="1"/>
  <c r="AC336" i="2" s="1"/>
  <c r="AC353" i="3"/>
  <c r="AE353" i="2"/>
  <c r="V353" i="2"/>
  <c r="AG296" i="2" s="1"/>
  <c r="AG297" i="2" s="1"/>
  <c r="AG298" i="2" s="1"/>
  <c r="AD335" i="2"/>
  <c r="U318" i="2"/>
  <c r="K41" i="5"/>
  <c r="K41" i="7" s="1"/>
  <c r="AC337" i="2"/>
  <c r="AC338" i="2" s="1"/>
  <c r="AC339" i="2" s="1"/>
  <c r="AE330" i="3"/>
  <c r="AA331" i="3"/>
  <c r="AF315" i="3"/>
  <c r="U356" i="3"/>
  <c r="AG299" i="2" s="1"/>
  <c r="AG295" i="3"/>
  <c r="AG302" i="3"/>
  <c r="U319" i="2"/>
  <c r="AC340" i="2"/>
  <c r="AA332" i="3" s="1"/>
  <c r="C44" i="4" s="1"/>
  <c r="C44" i="8" s="1"/>
  <c r="AC354" i="3"/>
  <c r="V354" i="2"/>
  <c r="AE354" i="2"/>
  <c r="AD336" i="2"/>
  <c r="L41" i="5"/>
  <c r="L41" i="7" s="1"/>
  <c r="AE331" i="3"/>
  <c r="AF316" i="3"/>
  <c r="AG303" i="3"/>
  <c r="AG296" i="3"/>
  <c r="U357" i="3"/>
  <c r="AC341" i="2"/>
  <c r="AC342" i="2" s="1"/>
  <c r="U320" i="2"/>
  <c r="AC355" i="3"/>
  <c r="V355" i="2"/>
  <c r="AE355" i="2"/>
  <c r="AI275" i="2" l="1"/>
  <c r="Q285" i="3"/>
  <c r="AH454" i="3"/>
  <c r="AH454" i="2"/>
  <c r="AG300" i="2"/>
  <c r="AG304" i="3"/>
  <c r="AG297" i="3"/>
  <c r="AD337" i="2"/>
  <c r="AE332" i="3"/>
  <c r="AA333" i="3"/>
  <c r="AF317" i="3"/>
  <c r="U358" i="3"/>
  <c r="AG301" i="2" s="1"/>
  <c r="AG302" i="2" s="1"/>
  <c r="AG305" i="3"/>
  <c r="AG298" i="3"/>
  <c r="U321" i="2"/>
  <c r="AC343" i="2"/>
  <c r="K42" i="5"/>
  <c r="K42" i="7" s="1"/>
  <c r="AE333" i="3" s="1"/>
  <c r="AC356" i="3"/>
  <c r="U359" i="3" s="1"/>
  <c r="AE356" i="2"/>
  <c r="M44" i="5" s="1"/>
  <c r="M44" i="7" s="1"/>
  <c r="V356" i="2"/>
  <c r="AD338" i="2"/>
  <c r="AA334" i="3"/>
  <c r="AF318" i="3"/>
  <c r="AG299" i="3"/>
  <c r="AE357" i="2"/>
  <c r="U322" i="2"/>
  <c r="C39" i="5"/>
  <c r="C39" i="7" s="1"/>
  <c r="AC344" i="2"/>
  <c r="AE334" i="3" s="1"/>
  <c r="AC357" i="3"/>
  <c r="K44" i="4"/>
  <c r="K44" i="8" s="1"/>
  <c r="U360" i="3" s="1"/>
  <c r="U361" i="3" s="1"/>
  <c r="AE358" i="2"/>
  <c r="V357" i="2"/>
  <c r="V358" i="2" s="1"/>
  <c r="V359" i="2" s="1"/>
  <c r="V360" i="2" s="1"/>
  <c r="V361" i="2" s="1"/>
  <c r="V362" i="2" s="1"/>
  <c r="D44" i="5"/>
  <c r="D44" i="7" s="1"/>
  <c r="AD339" i="2"/>
  <c r="AA335" i="3"/>
  <c r="AF319" i="3"/>
  <c r="U323" i="2"/>
  <c r="AC345" i="2"/>
  <c r="AA336" i="3" s="1"/>
  <c r="AC358" i="3"/>
  <c r="AD340" i="2"/>
  <c r="AE335" i="3"/>
  <c r="AF320" i="3"/>
  <c r="AG303" i="2"/>
  <c r="AG306" i="3"/>
  <c r="V363" i="2"/>
  <c r="D45" i="5" s="1"/>
  <c r="D45" i="7" s="1"/>
  <c r="D47" i="7" s="1"/>
  <c r="I41" i="4"/>
  <c r="I41" i="8" s="1"/>
  <c r="U324" i="2"/>
  <c r="AD341" i="2" s="1"/>
  <c r="AC346" i="2"/>
  <c r="AC359" i="3"/>
  <c r="AE336" i="3"/>
  <c r="M41" i="4"/>
  <c r="M41" i="8" s="1"/>
  <c r="AA337" i="3"/>
  <c r="AF321" i="3"/>
  <c r="U362" i="3"/>
  <c r="V364" i="2"/>
  <c r="U325" i="2"/>
  <c r="AC347" i="2"/>
  <c r="AC360" i="3"/>
  <c r="AD342" i="2"/>
  <c r="AE337" i="3"/>
  <c r="AA338" i="3"/>
  <c r="AF322" i="3"/>
  <c r="Q276" i="2" l="1"/>
  <c r="AI285" i="3"/>
  <c r="AH455" i="3"/>
  <c r="AH455" i="2"/>
  <c r="P61" i="5"/>
  <c r="P61" i="7" s="1"/>
  <c r="D47" i="5"/>
  <c r="AG304" i="2"/>
  <c r="AG307" i="3"/>
  <c r="AG314" i="3"/>
  <c r="V365" i="2"/>
  <c r="U363" i="3"/>
  <c r="C45" i="4"/>
  <c r="L42" i="5" s="1"/>
  <c r="L42" i="7" s="1"/>
  <c r="U326" i="2"/>
  <c r="AC348" i="2"/>
  <c r="AC361" i="3"/>
  <c r="AE338" i="3"/>
  <c r="AA339" i="3"/>
  <c r="AF323" i="3"/>
  <c r="AG305" i="2" s="1"/>
  <c r="AG306" i="2" s="1"/>
  <c r="V366" i="2"/>
  <c r="U364" i="3"/>
  <c r="AD343" i="2"/>
  <c r="U327" i="2"/>
  <c r="AC349" i="2"/>
  <c r="AC362" i="3"/>
  <c r="C45" i="8"/>
  <c r="C47" i="8" s="1"/>
  <c r="C47" i="4"/>
  <c r="AG307" i="2"/>
  <c r="AG308" i="3"/>
  <c r="AG315" i="3"/>
  <c r="U365" i="3"/>
  <c r="AD344" i="2"/>
  <c r="AE339" i="3"/>
  <c r="AA340" i="3"/>
  <c r="AF324" i="3"/>
  <c r="AC363" i="3"/>
  <c r="U366" i="3"/>
  <c r="U328" i="2"/>
  <c r="AC350" i="2"/>
  <c r="K43" i="5"/>
  <c r="AC364" i="3"/>
  <c r="K45" i="4"/>
  <c r="AI276" i="2" l="1"/>
  <c r="Q286" i="3"/>
  <c r="AH456" i="3"/>
  <c r="AH456" i="2"/>
  <c r="AG308" i="2"/>
  <c r="AG316" i="3"/>
  <c r="AG309" i="3"/>
  <c r="AD345" i="2"/>
  <c r="K43" i="7"/>
  <c r="K45" i="8"/>
  <c r="K47" i="8" s="1"/>
  <c r="K47" i="4"/>
  <c r="AA341" i="3"/>
  <c r="AE340" i="3"/>
  <c r="AF325" i="3"/>
  <c r="AG309" i="2" s="1"/>
  <c r="AG317" i="3"/>
  <c r="AG310" i="3"/>
  <c r="AC365" i="3"/>
  <c r="U329" i="2"/>
  <c r="C40" i="5"/>
  <c r="C40" i="7" s="1"/>
  <c r="AC351" i="2"/>
  <c r="AG310" i="2"/>
  <c r="AG311" i="3"/>
  <c r="AG318" i="3"/>
  <c r="AC366" i="3"/>
  <c r="AD346" i="2"/>
  <c r="AE341" i="3"/>
  <c r="AA342" i="3"/>
  <c r="AF326" i="3"/>
  <c r="AG312" i="3"/>
  <c r="AG319" i="3"/>
  <c r="U330" i="2"/>
  <c r="AC352" i="2"/>
  <c r="Q277" i="2" l="1"/>
  <c r="AI277" i="2" s="1"/>
  <c r="AI286" i="3"/>
  <c r="AH457" i="3"/>
  <c r="AH457" i="2"/>
  <c r="AG311" i="2"/>
  <c r="AG313" i="3"/>
  <c r="AD347" i="2"/>
  <c r="AE342" i="3"/>
  <c r="AA343" i="3"/>
  <c r="I42" i="4"/>
  <c r="I42" i="8" s="1"/>
  <c r="AF327" i="3"/>
  <c r="AG320" i="3"/>
  <c r="U331" i="2"/>
  <c r="AC353" i="2"/>
  <c r="AA344" i="3" s="1"/>
  <c r="AD348" i="2"/>
  <c r="AE343" i="3"/>
  <c r="M42" i="4"/>
  <c r="M42" i="8" s="1"/>
  <c r="AF328" i="3"/>
  <c r="AD349" i="2" s="1"/>
  <c r="U332" i="2"/>
  <c r="AE344" i="3"/>
  <c r="AF329" i="3"/>
  <c r="U333" i="2"/>
  <c r="AD350" i="2"/>
  <c r="L43" i="5"/>
  <c r="L43" i="7" s="1"/>
  <c r="AE345" i="3"/>
  <c r="AF330" i="3"/>
  <c r="U334" i="2"/>
  <c r="AD351" i="2"/>
  <c r="AA347" i="3"/>
  <c r="AF331" i="3"/>
  <c r="AG312" i="2"/>
  <c r="AC354" i="2"/>
  <c r="U335" i="2"/>
  <c r="AF332" i="3"/>
  <c r="U336" i="2"/>
  <c r="C41" i="5"/>
  <c r="C41" i="7" s="1"/>
  <c r="AE348" i="3"/>
  <c r="AA349" i="3"/>
  <c r="AF333" i="3"/>
  <c r="AG313" i="2" s="1"/>
  <c r="AG321" i="3"/>
  <c r="AG328" i="3"/>
  <c r="AC355" i="2"/>
  <c r="U337" i="2"/>
  <c r="Q278" i="2" l="1"/>
  <c r="AI278" i="2" s="1"/>
  <c r="Q287" i="3"/>
  <c r="AH458" i="3"/>
  <c r="AH458" i="2"/>
  <c r="AG314" i="2"/>
  <c r="AA345" i="3"/>
  <c r="N40" i="4" s="1"/>
  <c r="N40" i="8" s="1"/>
  <c r="AE349" i="3"/>
  <c r="AA350" i="3"/>
  <c r="I43" i="4"/>
  <c r="I43" i="8" s="1"/>
  <c r="AF334" i="3"/>
  <c r="AG329" i="3"/>
  <c r="AG322" i="3"/>
  <c r="AC356" i="2"/>
  <c r="U338" i="2"/>
  <c r="AE350" i="3"/>
  <c r="M43" i="4"/>
  <c r="M43" i="8" s="1"/>
  <c r="AF335" i="3"/>
  <c r="AG315" i="2"/>
  <c r="AA346" i="3"/>
  <c r="U339" i="2"/>
  <c r="AF336" i="3"/>
  <c r="AG323" i="3"/>
  <c r="AG330" i="3"/>
  <c r="AC357" i="2"/>
  <c r="K44" i="5"/>
  <c r="K44" i="7" s="1"/>
  <c r="AD352" i="2" s="1"/>
  <c r="AE351" i="3"/>
  <c r="U340" i="2"/>
  <c r="AE352" i="3"/>
  <c r="AF337" i="3"/>
  <c r="Q279" i="2" l="1"/>
  <c r="AI287" i="3"/>
  <c r="AH459" i="3"/>
  <c r="AH459" i="2"/>
  <c r="AG316" i="2"/>
  <c r="AG331" i="3" s="1"/>
  <c r="AG324" i="3"/>
  <c r="AD353" i="2"/>
  <c r="AD354" i="2" s="1"/>
  <c r="AD355" i="2" s="1"/>
  <c r="AD356" i="2" s="1"/>
  <c r="AD357" i="2" s="1"/>
  <c r="AE346" i="3"/>
  <c r="U341" i="2"/>
  <c r="AF338" i="3"/>
  <c r="AG325" i="3"/>
  <c r="AC358" i="2"/>
  <c r="L44" i="5"/>
  <c r="AD358" i="2"/>
  <c r="AD359" i="2" s="1"/>
  <c r="AD360" i="2" s="1"/>
  <c r="AD361" i="2" s="1"/>
  <c r="AD362" i="2" s="1"/>
  <c r="U342" i="2"/>
  <c r="AF339" i="3"/>
  <c r="AG317" i="2"/>
  <c r="AG332" i="3"/>
  <c r="AG326" i="3"/>
  <c r="AD363" i="2"/>
  <c r="L45" i="5" s="1"/>
  <c r="L45" i="7" s="1"/>
  <c r="L47" i="7" s="1"/>
  <c r="L44" i="7"/>
  <c r="AA348" i="3"/>
  <c r="U343" i="2"/>
  <c r="C42" i="5"/>
  <c r="C42" i="7" s="1"/>
  <c r="AF340" i="3"/>
  <c r="AG327" i="3"/>
  <c r="AD364" i="2"/>
  <c r="AC359" i="2"/>
  <c r="AE347" i="3"/>
  <c r="U344" i="2"/>
  <c r="AF341" i="3"/>
  <c r="AI279" i="2" l="1"/>
  <c r="Q288" i="3"/>
  <c r="AH460" i="3"/>
  <c r="AH460" i="2"/>
  <c r="L47" i="5"/>
  <c r="AG318" i="2"/>
  <c r="AG333" i="3"/>
  <c r="AD365" i="2"/>
  <c r="AE353" i="3"/>
  <c r="AE354" i="3" s="1"/>
  <c r="AE355" i="3" s="1"/>
  <c r="AE356" i="3" s="1"/>
  <c r="AE357" i="3" s="1"/>
  <c r="AE358" i="3" s="1"/>
  <c r="U345" i="2"/>
  <c r="AF342" i="3"/>
  <c r="AD366" i="2"/>
  <c r="AC360" i="2"/>
  <c r="AE359" i="3" s="1"/>
  <c r="M44" i="4"/>
  <c r="M44" i="8" s="1"/>
  <c r="V367" i="2"/>
  <c r="U346" i="2"/>
  <c r="AE359" i="2"/>
  <c r="AF343" i="3"/>
  <c r="AG319" i="2"/>
  <c r="AG334" i="3"/>
  <c r="AD367" i="2"/>
  <c r="U347" i="2"/>
  <c r="AE360" i="3"/>
  <c r="AE360" i="2"/>
  <c r="AF344" i="3"/>
  <c r="AC361" i="2"/>
  <c r="U348" i="2"/>
  <c r="AE361" i="3"/>
  <c r="AE361" i="2"/>
  <c r="AF345" i="3"/>
  <c r="Q280" i="2" l="1"/>
  <c r="AI288" i="3"/>
  <c r="AH461" i="3"/>
  <c r="AH461" i="2"/>
  <c r="AG320" i="2"/>
  <c r="AG342" i="3"/>
  <c r="AG335" i="3"/>
  <c r="AA351" i="3"/>
  <c r="U349" i="2"/>
  <c r="AE362" i="3"/>
  <c r="AE362" i="2"/>
  <c r="AF346" i="3"/>
  <c r="AG321" i="2" s="1"/>
  <c r="AG322" i="2" s="1"/>
  <c r="AC362" i="2"/>
  <c r="U350" i="2"/>
  <c r="C43" i="5"/>
  <c r="C43" i="7" s="1"/>
  <c r="AE363" i="3"/>
  <c r="AE363" i="2"/>
  <c r="AF347" i="3"/>
  <c r="AG323" i="2" s="1"/>
  <c r="AG343" i="3"/>
  <c r="AG336" i="3"/>
  <c r="AC363" i="2"/>
  <c r="U351" i="2"/>
  <c r="AE364" i="3"/>
  <c r="M45" i="4"/>
  <c r="M45" i="8" s="1"/>
  <c r="M47" i="8" s="1"/>
  <c r="AE364" i="2"/>
  <c r="M45" i="5"/>
  <c r="AG324" i="2" s="1"/>
  <c r="AG325" i="2" s="1"/>
  <c r="AC364" i="2"/>
  <c r="K45" i="5"/>
  <c r="K47" i="5" s="1"/>
  <c r="AA354" i="3"/>
  <c r="AE365" i="2"/>
  <c r="M47" i="5"/>
  <c r="AF348" i="3"/>
  <c r="W302" i="2"/>
  <c r="AE366" i="2"/>
  <c r="U352" i="2"/>
  <c r="W304" i="2"/>
  <c r="AG326" i="2" s="1"/>
  <c r="AG337" i="3"/>
  <c r="AG344" i="3"/>
  <c r="AC365" i="2"/>
  <c r="AE365" i="3"/>
  <c r="AA355" i="3"/>
  <c r="AF349" i="3"/>
  <c r="W305" i="2"/>
  <c r="U353" i="2"/>
  <c r="AG327" i="2" s="1"/>
  <c r="AC366" i="2"/>
  <c r="AA352" i="3" s="1"/>
  <c r="N41" i="4" s="1"/>
  <c r="N41" i="8" s="1"/>
  <c r="AE366" i="3"/>
  <c r="AA356" i="3"/>
  <c r="AF350" i="3"/>
  <c r="W306" i="2"/>
  <c r="U354" i="2"/>
  <c r="AG338" i="3"/>
  <c r="AG345" i="3"/>
  <c r="AE367" i="3"/>
  <c r="AA357" i="3"/>
  <c r="AF351" i="3"/>
  <c r="W307" i="2"/>
  <c r="K45" i="7"/>
  <c r="K47" i="7" s="1"/>
  <c r="AG328" i="2"/>
  <c r="AG346" i="3" s="1"/>
  <c r="AG339" i="3"/>
  <c r="U355" i="2"/>
  <c r="AE368" i="3"/>
  <c r="AG329" i="2" s="1"/>
  <c r="AG330" i="2" s="1"/>
  <c r="AG340" i="3"/>
  <c r="AG347" i="3"/>
  <c r="AA358" i="3"/>
  <c r="AF352" i="3"/>
  <c r="W308" i="2"/>
  <c r="E37" i="5"/>
  <c r="AG331" i="2" s="1"/>
  <c r="AG348" i="3" s="1"/>
  <c r="AG341" i="3"/>
  <c r="AE369" i="3"/>
  <c r="U356" i="2"/>
  <c r="N42" i="4"/>
  <c r="N42" i="8" s="1"/>
  <c r="AF353" i="3"/>
  <c r="AE370" i="3"/>
  <c r="W309" i="2"/>
  <c r="AI280" i="2" l="1"/>
  <c r="Q289" i="3"/>
  <c r="M45" i="7"/>
  <c r="M47" i="7" s="1"/>
  <c r="M47" i="4"/>
  <c r="AH462" i="3"/>
  <c r="AH462" i="2"/>
  <c r="P62" i="5"/>
  <c r="P62" i="7" s="1"/>
  <c r="E37" i="7"/>
  <c r="AG332" i="2"/>
  <c r="AG349" i="3"/>
  <c r="AG356" i="3"/>
  <c r="U357" i="2"/>
  <c r="C44" i="5"/>
  <c r="AG333" i="2" s="1"/>
  <c r="AG334" i="2" s="1"/>
  <c r="M46" i="4"/>
  <c r="M46" i="8" s="1"/>
  <c r="AE371" i="3"/>
  <c r="AF354" i="3"/>
  <c r="W310" i="2"/>
  <c r="C44" i="7"/>
  <c r="AG335" i="2"/>
  <c r="AG350" i="3"/>
  <c r="AG357" i="3"/>
  <c r="AE372" i="3"/>
  <c r="U358" i="2"/>
  <c r="AE373" i="3"/>
  <c r="AE374" i="3" s="1"/>
  <c r="AF355" i="3"/>
  <c r="W311" i="2"/>
  <c r="U359" i="2"/>
  <c r="Q281" i="2" l="1"/>
  <c r="AI289" i="3"/>
  <c r="AH463" i="3"/>
  <c r="AH463" i="2"/>
  <c r="AG336" i="2"/>
  <c r="AG351" i="3"/>
  <c r="AG358" i="3"/>
  <c r="AE375" i="3"/>
  <c r="AF356" i="3"/>
  <c r="W312" i="2"/>
  <c r="U360" i="2"/>
  <c r="N44" i="4" s="1"/>
  <c r="N44" i="8" s="1"/>
  <c r="AG337" i="2" s="1"/>
  <c r="AG338" i="2" s="1"/>
  <c r="AE376" i="3"/>
  <c r="AF357" i="3"/>
  <c r="W313" i="2"/>
  <c r="U361" i="2"/>
  <c r="AG339" i="2"/>
  <c r="AG359" i="3"/>
  <c r="AG352" i="3"/>
  <c r="AE377" i="3"/>
  <c r="AF358" i="3"/>
  <c r="W314" i="2"/>
  <c r="U362" i="2"/>
  <c r="AG360" i="3"/>
  <c r="AG353" i="3"/>
  <c r="M50" i="8"/>
  <c r="AE378" i="3"/>
  <c r="AF359" i="3"/>
  <c r="W315" i="2"/>
  <c r="E38" i="5"/>
  <c r="AI281" i="2" l="1"/>
  <c r="Q290" i="3"/>
  <c r="AH464" i="3"/>
  <c r="AH464" i="2"/>
  <c r="AG340" i="2"/>
  <c r="AG354" i="3"/>
  <c r="AG361" i="3"/>
  <c r="U363" i="2"/>
  <c r="U364" i="2" s="1"/>
  <c r="C45" i="5"/>
  <c r="E38" i="7"/>
  <c r="AG341" i="2" s="1"/>
  <c r="AG362" i="3" s="1"/>
  <c r="AG355" i="3"/>
  <c r="U365" i="2"/>
  <c r="M60" i="8"/>
  <c r="N43" i="4"/>
  <c r="N43" i="8" s="1"/>
  <c r="AE379" i="3"/>
  <c r="C45" i="7"/>
  <c r="C47" i="7" s="1"/>
  <c r="C47" i="5"/>
  <c r="AF360" i="3"/>
  <c r="W316" i="2"/>
  <c r="AG342" i="2"/>
  <c r="U366" i="2"/>
  <c r="AG363" i="3"/>
  <c r="AG370" i="3"/>
  <c r="AF361" i="3"/>
  <c r="W317" i="2"/>
  <c r="Q282" i="2" l="1"/>
  <c r="AI290" i="3"/>
  <c r="AH465" i="3"/>
  <c r="AH465" i="2"/>
  <c r="AG343" i="2"/>
  <c r="AF362" i="3"/>
  <c r="W318" i="2"/>
  <c r="AG364" i="3"/>
  <c r="AG371" i="3"/>
  <c r="AF363" i="3"/>
  <c r="W319" i="2"/>
  <c r="AG344" i="2"/>
  <c r="N45" i="4"/>
  <c r="N45" i="8" s="1"/>
  <c r="AF364" i="3"/>
  <c r="W320" i="2"/>
  <c r="AG345" i="2" s="1"/>
  <c r="AG372" i="3"/>
  <c r="AG365" i="3"/>
  <c r="AF365" i="3"/>
  <c r="W321" i="2"/>
  <c r="AF366" i="3"/>
  <c r="W322" i="2"/>
  <c r="E39" i="5"/>
  <c r="AI282" i="2" l="1"/>
  <c r="Q291" i="3"/>
  <c r="AH466" i="3"/>
  <c r="AH466" i="2"/>
  <c r="AG346" i="2"/>
  <c r="AG366" i="3"/>
  <c r="AG373" i="3"/>
  <c r="E39" i="7"/>
  <c r="AG367" i="3"/>
  <c r="AG374" i="3"/>
  <c r="AF367" i="3"/>
  <c r="W323" i="2"/>
  <c r="AG347" i="2"/>
  <c r="AG368" i="3"/>
  <c r="AG375" i="3"/>
  <c r="AF368" i="3"/>
  <c r="W324" i="2"/>
  <c r="AG369" i="3"/>
  <c r="AF369" i="3"/>
  <c r="W325" i="2"/>
  <c r="Q283" i="2" l="1"/>
  <c r="AI291" i="3"/>
  <c r="AH467" i="3"/>
  <c r="AH467" i="2"/>
  <c r="AG348" i="2"/>
  <c r="AG376" i="3"/>
  <c r="AF370" i="3"/>
  <c r="W326" i="2"/>
  <c r="AG349" i="2" s="1"/>
  <c r="AG350" i="2" s="1"/>
  <c r="N46" i="4"/>
  <c r="N46" i="8" s="1"/>
  <c r="AF371" i="3"/>
  <c r="W327" i="2"/>
  <c r="AG351" i="2" s="1"/>
  <c r="AG377" i="3"/>
  <c r="AF372" i="3"/>
  <c r="W328" i="2"/>
  <c r="AG352" i="2" s="1"/>
  <c r="AF373" i="3"/>
  <c r="W329" i="2"/>
  <c r="E40" i="5"/>
  <c r="AG353" i="2" s="1"/>
  <c r="AG378" i="3"/>
  <c r="AF374" i="3"/>
  <c r="W330" i="2"/>
  <c r="AG379" i="3"/>
  <c r="AF375" i="3"/>
  <c r="W331" i="2"/>
  <c r="AG356" i="2"/>
  <c r="AG380" i="3"/>
  <c r="AF376" i="3"/>
  <c r="W332" i="2"/>
  <c r="AG357" i="2" s="1"/>
  <c r="AG358" i="2" s="1"/>
  <c r="AG381" i="3"/>
  <c r="AF377" i="3"/>
  <c r="W333" i="2"/>
  <c r="AG382" i="3"/>
  <c r="N50" i="8"/>
  <c r="AF378" i="3"/>
  <c r="W334" i="2"/>
  <c r="W335" i="2"/>
  <c r="AI283" i="2" l="1"/>
  <c r="Q292" i="3"/>
  <c r="E40" i="7"/>
  <c r="AG354" i="2" s="1"/>
  <c r="AG355" i="2" s="1"/>
  <c r="AH468" i="3"/>
  <c r="AH468" i="2"/>
  <c r="AG359" i="2"/>
  <c r="AG383" i="3"/>
  <c r="AF379" i="3"/>
  <c r="N60" i="8"/>
  <c r="W336" i="2"/>
  <c r="E41" i="5"/>
  <c r="E41" i="7" s="1"/>
  <c r="W337" i="2"/>
  <c r="AG360" i="2"/>
  <c r="W338" i="2"/>
  <c r="AG361" i="2" s="1"/>
  <c r="AG362" i="2" s="1"/>
  <c r="W339" i="2"/>
  <c r="AG384" i="3"/>
  <c r="AG363" i="2"/>
  <c r="W340" i="2"/>
  <c r="W341" i="2"/>
  <c r="AG364" i="2"/>
  <c r="W342" i="2"/>
  <c r="AG365" i="2" s="1"/>
  <c r="W343" i="2"/>
  <c r="E42" i="5"/>
  <c r="E42" i="7" s="1"/>
  <c r="Q284" i="2" l="1"/>
  <c r="AI292" i="3"/>
  <c r="AH469" i="3"/>
  <c r="AH469" i="2"/>
  <c r="AG385" i="3"/>
  <c r="O51" i="4"/>
  <c r="O51" i="8" s="1"/>
  <c r="AG366" i="2"/>
  <c r="W344" i="2"/>
  <c r="W345" i="2"/>
  <c r="AG367" i="2"/>
  <c r="W346" i="2"/>
  <c r="W347" i="2"/>
  <c r="AG386" i="3"/>
  <c r="AG368" i="2"/>
  <c r="W348" i="2"/>
  <c r="W349" i="2" s="1"/>
  <c r="AG369" i="2" s="1"/>
  <c r="W350" i="2"/>
  <c r="E43" i="5"/>
  <c r="E43" i="7" s="1"/>
  <c r="AG370" i="2"/>
  <c r="W351" i="2"/>
  <c r="W352" i="2"/>
  <c r="AI284" i="2" l="1"/>
  <c r="Q293" i="3"/>
  <c r="AH470" i="3"/>
  <c r="AH470" i="2"/>
  <c r="AG387" i="3"/>
  <c r="AG371" i="2"/>
  <c r="W353" i="2"/>
  <c r="W354" i="2"/>
  <c r="AG372" i="2"/>
  <c r="W355" i="2"/>
  <c r="W356" i="2"/>
  <c r="E44" i="5" s="1"/>
  <c r="E44" i="7" s="1"/>
  <c r="AG388" i="3"/>
  <c r="AG373" i="2"/>
  <c r="W357" i="2"/>
  <c r="W358" i="2"/>
  <c r="W359" i="2" s="1"/>
  <c r="T304" i="3"/>
  <c r="AD304" i="3"/>
  <c r="AG374" i="2"/>
  <c r="W360" i="2"/>
  <c r="T305" i="3"/>
  <c r="X304" i="3"/>
  <c r="Z304" i="3"/>
  <c r="AD305" i="3"/>
  <c r="W361" i="2"/>
  <c r="X305" i="3"/>
  <c r="T306" i="3"/>
  <c r="Y304" i="3"/>
  <c r="AD306" i="3"/>
  <c r="Z305" i="3"/>
  <c r="X303" i="2"/>
  <c r="Q285" i="2" l="1"/>
  <c r="AI285" i="2" s="1"/>
  <c r="Q286" i="2" s="1"/>
  <c r="AI293" i="3"/>
  <c r="AH471" i="3"/>
  <c r="AH471" i="2"/>
  <c r="AG389" i="3"/>
  <c r="AG375" i="2"/>
  <c r="W362" i="2"/>
  <c r="X306" i="3"/>
  <c r="Y305" i="3"/>
  <c r="Z306" i="3"/>
  <c r="AD307" i="3"/>
  <c r="X305" i="2"/>
  <c r="Y306" i="3"/>
  <c r="X307" i="3"/>
  <c r="W363" i="2"/>
  <c r="X306" i="2"/>
  <c r="Z307" i="3"/>
  <c r="AD308" i="3"/>
  <c r="L37" i="4"/>
  <c r="L37" i="8" s="1"/>
  <c r="X308" i="3"/>
  <c r="F37" i="4"/>
  <c r="Y307" i="3"/>
  <c r="AG376" i="2"/>
  <c r="W364" i="2"/>
  <c r="E45" i="5"/>
  <c r="E47" i="5" s="1"/>
  <c r="F37" i="8"/>
  <c r="X307" i="2"/>
  <c r="AD309" i="3"/>
  <c r="Z308" i="3"/>
  <c r="H37" i="4"/>
  <c r="H37" i="8" s="1"/>
  <c r="X309" i="3"/>
  <c r="Y308" i="3"/>
  <c r="G37" i="4"/>
  <c r="AG377" i="2" s="1"/>
  <c r="E45" i="7"/>
  <c r="E47" i="7" s="1"/>
  <c r="G37" i="8"/>
  <c r="Z309" i="3"/>
  <c r="AD310" i="3"/>
  <c r="X308" i="2"/>
  <c r="F37" i="5"/>
  <c r="AG378" i="2" s="1"/>
  <c r="W365" i="2"/>
  <c r="X310" i="3"/>
  <c r="Y309" i="3"/>
  <c r="X309" i="2"/>
  <c r="AD311" i="3"/>
  <c r="Z310" i="3"/>
  <c r="X311" i="3"/>
  <c r="Y310" i="3"/>
  <c r="AG379" i="2" s="1"/>
  <c r="W366" i="2"/>
  <c r="X310" i="2"/>
  <c r="Z311" i="3"/>
  <c r="AD312" i="3"/>
  <c r="Y311" i="3"/>
  <c r="X312" i="3"/>
  <c r="X311" i="2"/>
  <c r="Z312" i="3"/>
  <c r="AD313" i="3"/>
  <c r="Y312" i="3"/>
  <c r="X313" i="3"/>
  <c r="AG380" i="2" s="1"/>
  <c r="AG381" i="2" s="1"/>
  <c r="W367" i="2"/>
  <c r="X312" i="2"/>
  <c r="AD314" i="3"/>
  <c r="Z313" i="3"/>
  <c r="Y313" i="3"/>
  <c r="X314" i="3"/>
  <c r="AG382" i="2" s="1"/>
  <c r="W368" i="2"/>
  <c r="X313" i="2"/>
  <c r="AD315" i="3"/>
  <c r="L38" i="4"/>
  <c r="L38" i="8" s="1"/>
  <c r="Z314" i="3"/>
  <c r="X315" i="3"/>
  <c r="F38" i="4"/>
  <c r="F38" i="8" s="1"/>
  <c r="Y314" i="3"/>
  <c r="AD316" i="3" s="1"/>
  <c r="AG383" i="2" s="1"/>
  <c r="W369" i="2"/>
  <c r="X314" i="2"/>
  <c r="X316" i="3" s="1"/>
  <c r="Z315" i="3"/>
  <c r="H38" i="4"/>
  <c r="H38" i="8" s="1"/>
  <c r="Z316" i="3" s="1"/>
  <c r="AD317" i="3" s="1"/>
  <c r="Y315" i="3"/>
  <c r="G38" i="4"/>
  <c r="G38" i="8" s="1"/>
  <c r="F37" i="7"/>
  <c r="AG390" i="3"/>
  <c r="W370" i="2"/>
  <c r="AD318" i="3"/>
  <c r="X315" i="2"/>
  <c r="F38" i="5"/>
  <c r="X317" i="3" s="1"/>
  <c r="Y316" i="3" s="1"/>
  <c r="E46" i="5" s="1"/>
  <c r="E46" i="7" s="1"/>
  <c r="AD319" i="3"/>
  <c r="Z317" i="3" s="1"/>
  <c r="AI286" i="2" l="1"/>
  <c r="Q294" i="3"/>
  <c r="AH472" i="3"/>
  <c r="AH472" i="2"/>
  <c r="AG384" i="2"/>
  <c r="AG385" i="2" s="1"/>
  <c r="F38" i="7"/>
  <c r="W371" i="2"/>
  <c r="AD320" i="3"/>
  <c r="X318" i="3"/>
  <c r="Z318" i="3"/>
  <c r="Y317" i="3" s="1"/>
  <c r="X316" i="2"/>
  <c r="Z319" i="3"/>
  <c r="AD321" i="3"/>
  <c r="Y318" i="3"/>
  <c r="X319" i="3"/>
  <c r="X317" i="2"/>
  <c r="AG391" i="3"/>
  <c r="O51" i="5"/>
  <c r="O51" i="7" s="1"/>
  <c r="W372" i="2"/>
  <c r="AD322" i="3"/>
  <c r="L39" i="4"/>
  <c r="X320" i="3"/>
  <c r="Z320" i="3"/>
  <c r="Y319" i="3"/>
  <c r="X318" i="2"/>
  <c r="L39" i="8"/>
  <c r="Q287" i="2" l="1"/>
  <c r="AI294" i="3"/>
  <c r="AH473" i="3"/>
  <c r="AH473" i="2"/>
  <c r="AG392" i="3"/>
  <c r="O52" i="4"/>
  <c r="O52" i="8" s="1"/>
  <c r="AG386" i="2"/>
  <c r="W373" i="2"/>
  <c r="AD323" i="3"/>
  <c r="Y320" i="3"/>
  <c r="X321" i="3"/>
  <c r="Z321" i="3"/>
  <c r="X319" i="2"/>
  <c r="Z322" i="3"/>
  <c r="H39" i="4"/>
  <c r="AD324" i="3"/>
  <c r="Y321" i="3"/>
  <c r="X322" i="3"/>
  <c r="F39" i="4"/>
  <c r="X320" i="2"/>
  <c r="AG393" i="3"/>
  <c r="W374" i="2"/>
  <c r="H39" i="8"/>
  <c r="F39" i="8"/>
  <c r="X323" i="3"/>
  <c r="AD325" i="3"/>
  <c r="Y322" i="3"/>
  <c r="G39" i="4"/>
  <c r="Z323" i="3"/>
  <c r="X321" i="2"/>
  <c r="AI287" i="2" l="1"/>
  <c r="Q295" i="3"/>
  <c r="AH474" i="3"/>
  <c r="AH474" i="2"/>
  <c r="AG394" i="3"/>
  <c r="AG387" i="2"/>
  <c r="W375" i="2"/>
  <c r="G39" i="8"/>
  <c r="Z324" i="3"/>
  <c r="X324" i="3"/>
  <c r="Y323" i="3"/>
  <c r="AD326" i="3"/>
  <c r="X322" i="2"/>
  <c r="F39" i="5"/>
  <c r="AG395" i="3"/>
  <c r="AG396" i="3" s="1"/>
  <c r="W376" i="2"/>
  <c r="F39" i="7"/>
  <c r="Y324" i="3"/>
  <c r="Z325" i="3"/>
  <c r="X325" i="3"/>
  <c r="AD327" i="3"/>
  <c r="X323" i="2"/>
  <c r="Q288" i="2" l="1"/>
  <c r="AI295" i="3"/>
  <c r="AH475" i="3"/>
  <c r="AH475" i="2"/>
  <c r="AG388" i="2"/>
  <c r="AG389" i="2" s="1"/>
  <c r="AG397" i="3"/>
  <c r="W377" i="2"/>
  <c r="X326" i="3"/>
  <c r="AD328" i="3"/>
  <c r="Z326" i="3"/>
  <c r="Y325" i="3"/>
  <c r="X324" i="2"/>
  <c r="E50" i="5" s="1"/>
  <c r="E50" i="7" s="1"/>
  <c r="Y326" i="3"/>
  <c r="Z327" i="3"/>
  <c r="AD329" i="3"/>
  <c r="L40" i="4"/>
  <c r="L40" i="8" s="1"/>
  <c r="X327" i="3"/>
  <c r="X325" i="2"/>
  <c r="AG390" i="2"/>
  <c r="W378" i="2"/>
  <c r="AG398" i="3"/>
  <c r="W379" i="2"/>
  <c r="Y327" i="3"/>
  <c r="Z328" i="3"/>
  <c r="X328" i="3"/>
  <c r="AD330" i="3"/>
  <c r="X326" i="2"/>
  <c r="AG391" i="2"/>
  <c r="X329" i="3"/>
  <c r="F40" i="4"/>
  <c r="AD331" i="3"/>
  <c r="Y328" i="3"/>
  <c r="Z329" i="3"/>
  <c r="H40" i="4"/>
  <c r="X327" i="2"/>
  <c r="AI288" i="2" l="1"/>
  <c r="Q296" i="3"/>
  <c r="AH476" i="3"/>
  <c r="AH476" i="2"/>
  <c r="AG399" i="3"/>
  <c r="O53" i="4"/>
  <c r="O53" i="8" s="1"/>
  <c r="F40" i="8"/>
  <c r="H40" i="8"/>
  <c r="AG392" i="2"/>
  <c r="O52" i="5"/>
  <c r="O52" i="7" s="1"/>
  <c r="AG393" i="2"/>
  <c r="AD332" i="3"/>
  <c r="X330" i="3"/>
  <c r="Z330" i="3"/>
  <c r="Y329" i="3"/>
  <c r="G40" i="4"/>
  <c r="X328" i="2"/>
  <c r="Q289" i="2" l="1"/>
  <c r="AI296" i="3"/>
  <c r="AH477" i="3"/>
  <c r="AH477" i="2"/>
  <c r="AG400" i="3"/>
  <c r="G40" i="8"/>
  <c r="AG394" i="2"/>
  <c r="AD333" i="3"/>
  <c r="X331" i="3"/>
  <c r="Y330" i="3"/>
  <c r="Z331" i="3"/>
  <c r="X329" i="2"/>
  <c r="F40" i="5"/>
  <c r="F40" i="7" s="1"/>
  <c r="AG401" i="3"/>
  <c r="AG395" i="2"/>
  <c r="AD334" i="3"/>
  <c r="X332" i="3"/>
  <c r="Z332" i="3"/>
  <c r="Y331" i="3"/>
  <c r="X330" i="2"/>
  <c r="AI289" i="2" l="1"/>
  <c r="Q297" i="3"/>
  <c r="AH478" i="3"/>
  <c r="AH478" i="2"/>
  <c r="AG402" i="3"/>
  <c r="Y332" i="3"/>
  <c r="X333" i="3"/>
  <c r="AD335" i="3"/>
  <c r="Z333" i="3"/>
  <c r="X331" i="2"/>
  <c r="AG396" i="2"/>
  <c r="AG397" i="2"/>
  <c r="Y333" i="3"/>
  <c r="X334" i="3"/>
  <c r="AD336" i="3"/>
  <c r="L41" i="4"/>
  <c r="L41" i="8" s="1"/>
  <c r="Z334" i="3"/>
  <c r="X332" i="2"/>
  <c r="Q290" i="2" l="1"/>
  <c r="AI297" i="3"/>
  <c r="AH479" i="3"/>
  <c r="AH479" i="2"/>
  <c r="AG403" i="3"/>
  <c r="Z335" i="3"/>
  <c r="Y334" i="3"/>
  <c r="X335" i="3"/>
  <c r="AD337" i="3"/>
  <c r="X333" i="2"/>
  <c r="AG398" i="2"/>
  <c r="Z336" i="3"/>
  <c r="H41" i="4"/>
  <c r="H41" i="8" s="1"/>
  <c r="Y335" i="3"/>
  <c r="AD338" i="3"/>
  <c r="X336" i="3"/>
  <c r="F41" i="4"/>
  <c r="F41" i="8" s="1"/>
  <c r="X334" i="2"/>
  <c r="AG404" i="3"/>
  <c r="O53" i="5" s="1"/>
  <c r="O53" i="7" s="1"/>
  <c r="X337" i="3"/>
  <c r="Y336" i="3"/>
  <c r="G41" i="4"/>
  <c r="G41" i="8" s="1"/>
  <c r="AD339" i="3"/>
  <c r="Z337" i="3"/>
  <c r="X335" i="2"/>
  <c r="AI290" i="2" l="1"/>
  <c r="Q298" i="3"/>
  <c r="AH480" i="3"/>
  <c r="AH480" i="2"/>
  <c r="AG405" i="3"/>
  <c r="AG399" i="2"/>
  <c r="Z338" i="3"/>
  <c r="X338" i="3"/>
  <c r="Y337" i="3"/>
  <c r="AD340" i="3"/>
  <c r="X336" i="2"/>
  <c r="F41" i="5"/>
  <c r="F41" i="7" s="1"/>
  <c r="AG406" i="3"/>
  <c r="O54" i="4"/>
  <c r="O54" i="8" s="1"/>
  <c r="Z339" i="3"/>
  <c r="Y338" i="3"/>
  <c r="AD341" i="3"/>
  <c r="X339" i="3"/>
  <c r="X337" i="2"/>
  <c r="Q291" i="2" l="1"/>
  <c r="AI298" i="3"/>
  <c r="AH481" i="3"/>
  <c r="AH481" i="2"/>
  <c r="AG407" i="3"/>
  <c r="AG400" i="2"/>
  <c r="Y339" i="3"/>
  <c r="AD342" i="3"/>
  <c r="X340" i="3"/>
  <c r="Z340" i="3"/>
  <c r="X338" i="2"/>
  <c r="AG408" i="3"/>
  <c r="Z341" i="3"/>
  <c r="AD343" i="3"/>
  <c r="L42" i="4"/>
  <c r="L42" i="8" s="1"/>
  <c r="X341" i="3"/>
  <c r="Y340" i="3"/>
  <c r="X339" i="2"/>
  <c r="AD344" i="3" s="1"/>
  <c r="AG401" i="2"/>
  <c r="AD345" i="3"/>
  <c r="Z342" i="3"/>
  <c r="X342" i="3"/>
  <c r="Y341" i="3"/>
  <c r="X340" i="2"/>
  <c r="AI291" i="2" l="1"/>
  <c r="Q299" i="3"/>
  <c r="AH482" i="3"/>
  <c r="AH482" i="2"/>
  <c r="AG409" i="3"/>
  <c r="AD346" i="3"/>
  <c r="Y342" i="3"/>
  <c r="X343" i="3"/>
  <c r="F42" i="4"/>
  <c r="F42" i="8" s="1"/>
  <c r="Z343" i="3"/>
  <c r="H42" i="4"/>
  <c r="H42" i="8" s="1"/>
  <c r="X341" i="2"/>
  <c r="Z344" i="3" s="1"/>
  <c r="X344" i="3" s="1"/>
  <c r="AG402" i="2"/>
  <c r="X345" i="3"/>
  <c r="AD347" i="3"/>
  <c r="Z345" i="3"/>
  <c r="Y343" i="3"/>
  <c r="G42" i="4"/>
  <c r="G42" i="8" s="1"/>
  <c r="X342" i="2"/>
  <c r="Y344" i="3" s="1"/>
  <c r="Q292" i="2" l="1"/>
  <c r="AI299" i="3"/>
  <c r="P483" i="3"/>
  <c r="P65" i="4" s="1"/>
  <c r="P65" i="8" s="1"/>
  <c r="P483" i="2"/>
  <c r="P65" i="5" s="1"/>
  <c r="P65" i="7" s="1"/>
  <c r="AG410" i="3"/>
  <c r="AD348" i="3"/>
  <c r="X346" i="3"/>
  <c r="Y345" i="3"/>
  <c r="Z346" i="3"/>
  <c r="X343" i="2"/>
  <c r="F42" i="5"/>
  <c r="F42" i="7" s="1"/>
  <c r="AG403" i="2"/>
  <c r="X347" i="3"/>
  <c r="AD349" i="3"/>
  <c r="Y346" i="3"/>
  <c r="Z347" i="3"/>
  <c r="X344" i="2"/>
  <c r="AI292" i="2" l="1"/>
  <c r="Q300" i="3"/>
  <c r="AH483" i="3"/>
  <c r="AH483" i="2"/>
  <c r="AG411" i="3"/>
  <c r="AD350" i="3"/>
  <c r="L43" i="4"/>
  <c r="L43" i="8" s="1"/>
  <c r="Y347" i="3"/>
  <c r="Z348" i="3"/>
  <c r="X348" i="3"/>
  <c r="X345" i="2"/>
  <c r="AG404" i="2"/>
  <c r="Z349" i="3"/>
  <c r="Y348" i="3"/>
  <c r="AD351" i="3"/>
  <c r="X349" i="3"/>
  <c r="X346" i="2"/>
  <c r="Q293" i="2" l="1"/>
  <c r="AI300" i="3"/>
  <c r="P484" i="3"/>
  <c r="P484" i="2"/>
  <c r="AG412" i="3"/>
  <c r="AG405" i="2" s="1"/>
  <c r="AD352" i="3"/>
  <c r="Z350" i="3"/>
  <c r="H43" i="4"/>
  <c r="H43" i="8" s="1"/>
  <c r="X350" i="3"/>
  <c r="F43" i="4"/>
  <c r="F43" i="8" s="1"/>
  <c r="Y349" i="3"/>
  <c r="X347" i="2"/>
  <c r="AI293" i="2" l="1"/>
  <c r="Q301" i="3"/>
  <c r="AH484" i="3"/>
  <c r="AH484" i="2"/>
  <c r="AG406" i="2"/>
  <c r="O54" i="5"/>
  <c r="O54" i="7" s="1"/>
  <c r="Z351" i="3"/>
  <c r="Y350" i="3"/>
  <c r="G43" i="4"/>
  <c r="G43" i="8" s="1"/>
  <c r="X351" i="3"/>
  <c r="AD353" i="3"/>
  <c r="X348" i="2"/>
  <c r="Q294" i="2" l="1"/>
  <c r="AI301" i="3"/>
  <c r="P485" i="3"/>
  <c r="P485" i="2"/>
  <c r="AG407" i="2"/>
  <c r="AG413" i="3"/>
  <c r="O55" i="4"/>
  <c r="O55" i="8" s="1"/>
  <c r="AG408" i="2" s="1"/>
  <c r="Z352" i="3"/>
  <c r="AD354" i="3"/>
  <c r="Y351" i="3"/>
  <c r="X352" i="3"/>
  <c r="X349" i="2"/>
  <c r="AG409" i="2" s="1"/>
  <c r="X353" i="3"/>
  <c r="Z353" i="3"/>
  <c r="AD355" i="3"/>
  <c r="Y352" i="3"/>
  <c r="X350" i="2"/>
  <c r="F43" i="5"/>
  <c r="F43" i="7" s="1"/>
  <c r="AI294" i="2" l="1"/>
  <c r="Q302" i="3"/>
  <c r="AH485" i="3"/>
  <c r="AH485" i="2"/>
  <c r="AG414" i="3"/>
  <c r="AG410" i="2" s="1"/>
  <c r="AG411" i="2" s="1"/>
  <c r="Z354" i="3"/>
  <c r="X354" i="3"/>
  <c r="Y353" i="3"/>
  <c r="AD356" i="3"/>
  <c r="X351" i="2"/>
  <c r="AG412" i="2"/>
  <c r="X355" i="3"/>
  <c r="Z355" i="3"/>
  <c r="Y354" i="3"/>
  <c r="AD357" i="3"/>
  <c r="L44" i="4"/>
  <c r="L44" i="8" s="1"/>
  <c r="X352" i="2"/>
  <c r="Q295" i="2" l="1"/>
  <c r="AI302" i="3"/>
  <c r="P486" i="3"/>
  <c r="P486" i="2"/>
  <c r="AG415" i="3"/>
  <c r="Z356" i="3"/>
  <c r="AD358" i="3"/>
  <c r="X356" i="3"/>
  <c r="Y355" i="3"/>
  <c r="X353" i="2"/>
  <c r="AI295" i="2" l="1"/>
  <c r="Q303" i="3"/>
  <c r="AH486" i="3"/>
  <c r="AH486" i="2"/>
  <c r="AG413" i="2"/>
  <c r="O55" i="5"/>
  <c r="O55" i="7" s="1"/>
  <c r="Z357" i="3"/>
  <c r="H44" i="4"/>
  <c r="H44" i="8" s="1"/>
  <c r="X357" i="3"/>
  <c r="F44" i="4"/>
  <c r="F44" i="8" s="1"/>
  <c r="AD359" i="3"/>
  <c r="Y356" i="3"/>
  <c r="X354" i="2"/>
  <c r="Q296" i="2" l="1"/>
  <c r="AI303" i="3"/>
  <c r="P487" i="3"/>
  <c r="P487" i="2"/>
  <c r="AG416" i="3"/>
  <c r="AG414" i="2"/>
  <c r="Y357" i="3"/>
  <c r="G44" i="4"/>
  <c r="G44" i="8" s="1"/>
  <c r="X358" i="3"/>
  <c r="AD360" i="3"/>
  <c r="Z358" i="3"/>
  <c r="X355" i="2"/>
  <c r="X356" i="2" s="1"/>
  <c r="X357" i="2" s="1"/>
  <c r="F44" i="5"/>
  <c r="F44" i="7" s="1"/>
  <c r="X358" i="2"/>
  <c r="X359" i="2" s="1"/>
  <c r="Y358" i="3"/>
  <c r="AD361" i="3"/>
  <c r="Z359" i="3"/>
  <c r="X359" i="3"/>
  <c r="X360" i="2"/>
  <c r="X361" i="2" s="1"/>
  <c r="X362" i="2" s="1"/>
  <c r="X363" i="2"/>
  <c r="F45" i="5"/>
  <c r="AI296" i="2" l="1"/>
  <c r="Q304" i="3"/>
  <c r="AH487" i="3"/>
  <c r="AH487" i="2"/>
  <c r="AG417" i="3"/>
  <c r="AG415" i="2"/>
  <c r="X364" i="2"/>
  <c r="F45" i="7"/>
  <c r="F47" i="7" s="1"/>
  <c r="F47" i="5"/>
  <c r="Y359" i="3"/>
  <c r="X360" i="3"/>
  <c r="Z360" i="3"/>
  <c r="AD362" i="3"/>
  <c r="AD363" i="3"/>
  <c r="X365" i="2"/>
  <c r="AD364" i="3"/>
  <c r="Y360" i="3"/>
  <c r="X361" i="3"/>
  <c r="Z361" i="3"/>
  <c r="Q297" i="2" l="1"/>
  <c r="AI304" i="3"/>
  <c r="P488" i="3"/>
  <c r="P488" i="2"/>
  <c r="AG418" i="3"/>
  <c r="AG416" i="2"/>
  <c r="L45" i="4"/>
  <c r="L45" i="8" s="1"/>
  <c r="L47" i="8" s="1"/>
  <c r="AD365" i="3"/>
  <c r="X366" i="2"/>
  <c r="Z362" i="3"/>
  <c r="X362" i="3"/>
  <c r="Y361" i="3"/>
  <c r="AI297" i="2" l="1"/>
  <c r="Q305" i="3"/>
  <c r="L47" i="4"/>
  <c r="AG417" i="2" s="1"/>
  <c r="AH488" i="3"/>
  <c r="AH488" i="2"/>
  <c r="AG419" i="3"/>
  <c r="X367" i="2"/>
  <c r="AD366" i="3"/>
  <c r="X363" i="3"/>
  <c r="Z363" i="3"/>
  <c r="H45" i="4" s="1"/>
  <c r="Z364" i="3"/>
  <c r="Y362" i="3"/>
  <c r="Q298" i="2" l="1"/>
  <c r="AI305" i="3"/>
  <c r="P489" i="3"/>
  <c r="P489" i="2"/>
  <c r="AG420" i="3"/>
  <c r="O56" i="4"/>
  <c r="O56" i="8" s="1"/>
  <c r="AG418" i="2"/>
  <c r="AD367" i="3"/>
  <c r="H45" i="8"/>
  <c r="H47" i="8" s="1"/>
  <c r="H47" i="4"/>
  <c r="X364" i="3"/>
  <c r="F45" i="4"/>
  <c r="AI298" i="2" l="1"/>
  <c r="Q306" i="3"/>
  <c r="AH489" i="3"/>
  <c r="AH489" i="2"/>
  <c r="AG421" i="3"/>
  <c r="AG419" i="2" s="1"/>
  <c r="Y363" i="3"/>
  <c r="Y364" i="3" s="1"/>
  <c r="Z365" i="3"/>
  <c r="F45" i="8"/>
  <c r="F47" i="8" s="1"/>
  <c r="F47" i="4"/>
  <c r="G45" i="4"/>
  <c r="G45" i="8" s="1"/>
  <c r="G47" i="8" s="1"/>
  <c r="Z366" i="3"/>
  <c r="AD368" i="3"/>
  <c r="X365" i="3"/>
  <c r="Q299" i="2" l="1"/>
  <c r="AI306" i="3"/>
  <c r="P490" i="3"/>
  <c r="P66" i="4" s="1"/>
  <c r="P66" i="8" s="1"/>
  <c r="P490" i="2"/>
  <c r="P66" i="5" s="1"/>
  <c r="P66" i="7" s="1"/>
  <c r="G47" i="4"/>
  <c r="AG420" i="2"/>
  <c r="O56" i="5"/>
  <c r="O56" i="7" s="1"/>
  <c r="AG422" i="3"/>
  <c r="Y365" i="3"/>
  <c r="Z367" i="3"/>
  <c r="AG421" i="2"/>
  <c r="AD369" i="3"/>
  <c r="Y366" i="3"/>
  <c r="X366" i="3"/>
  <c r="AI299" i="2" l="1"/>
  <c r="Q307" i="3"/>
  <c r="AH490" i="3"/>
  <c r="AH490" i="2"/>
  <c r="AG422" i="2"/>
  <c r="AG423" i="2" s="1"/>
  <c r="AG424" i="2" s="1"/>
  <c r="AG423" i="3"/>
  <c r="Y367" i="3"/>
  <c r="Z368" i="3"/>
  <c r="AG425" i="2" s="1"/>
  <c r="AG427" i="2" s="1"/>
  <c r="AD370" i="3"/>
  <c r="X367" i="3"/>
  <c r="Q300" i="2" l="1"/>
  <c r="AI307" i="3"/>
  <c r="P491" i="3"/>
  <c r="P491" i="2"/>
  <c r="O57" i="5"/>
  <c r="O57" i="7" s="1"/>
  <c r="AG424" i="3"/>
  <c r="AG428" i="2" s="1"/>
  <c r="Y368" i="3"/>
  <c r="Z369" i="3"/>
  <c r="X368" i="3"/>
  <c r="L46" i="4"/>
  <c r="L46" i="8" s="1"/>
  <c r="AD371" i="3"/>
  <c r="Z370" i="3"/>
  <c r="Y369" i="3"/>
  <c r="X369" i="3"/>
  <c r="AI300" i="2" l="1"/>
  <c r="Q308" i="3"/>
  <c r="AH491" i="3"/>
  <c r="AH491" i="2"/>
  <c r="AG425" i="3"/>
  <c r="AG429" i="2" s="1"/>
  <c r="AD372" i="3"/>
  <c r="H46" i="4"/>
  <c r="H46" i="8" s="1"/>
  <c r="Z371" i="3"/>
  <c r="Y370" i="3"/>
  <c r="AG427" i="3" s="1"/>
  <c r="X370" i="3"/>
  <c r="AD373" i="3"/>
  <c r="AG428" i="3" s="1"/>
  <c r="O57" i="4"/>
  <c r="O57" i="8" s="1"/>
  <c r="AG430" i="2" s="1"/>
  <c r="G46" i="4"/>
  <c r="G46" i="8" s="1"/>
  <c r="F46" i="4"/>
  <c r="F46" i="8" s="1"/>
  <c r="X371" i="3"/>
  <c r="AD374" i="3" s="1"/>
  <c r="Z372" i="3"/>
  <c r="Y371" i="3"/>
  <c r="X372" i="3"/>
  <c r="AG429" i="3" s="1"/>
  <c r="AG431" i="2" s="1"/>
  <c r="U367" i="3"/>
  <c r="AC367" i="3"/>
  <c r="Z373" i="3"/>
  <c r="Y372" i="3"/>
  <c r="X373" i="3"/>
  <c r="AD375" i="3"/>
  <c r="AC368" i="3"/>
  <c r="AC369" i="3" s="1"/>
  <c r="U368" i="3"/>
  <c r="AG432" i="2" s="1"/>
  <c r="Z374" i="3"/>
  <c r="Y373" i="3"/>
  <c r="X374" i="3"/>
  <c r="AG430" i="3" s="1"/>
  <c r="AC370" i="3"/>
  <c r="U369" i="3"/>
  <c r="AD376" i="3"/>
  <c r="K46" i="4"/>
  <c r="K46" i="8" s="1"/>
  <c r="U370" i="3"/>
  <c r="AC371" i="3"/>
  <c r="Y374" i="3"/>
  <c r="Z375" i="3"/>
  <c r="AC372" i="3"/>
  <c r="X375" i="3"/>
  <c r="AG431" i="3" s="1"/>
  <c r="C46" i="4"/>
  <c r="C46" i="8" s="1"/>
  <c r="U367" i="2"/>
  <c r="AD368" i="2"/>
  <c r="AD377" i="3"/>
  <c r="AC367" i="2"/>
  <c r="U371" i="3"/>
  <c r="V368" i="2"/>
  <c r="AC373" i="3"/>
  <c r="X368" i="2"/>
  <c r="N36" i="5"/>
  <c r="N36" i="7" s="1"/>
  <c r="AF300" i="2"/>
  <c r="N31" i="4"/>
  <c r="N31" i="8" s="1"/>
  <c r="AF264" i="3"/>
  <c r="AF304" i="2" s="1"/>
  <c r="AF306" i="2" s="1"/>
  <c r="AF305" i="2" s="1"/>
  <c r="AF271" i="3"/>
  <c r="AD369" i="2"/>
  <c r="Z376" i="3"/>
  <c r="U368" i="2"/>
  <c r="AC368" i="2"/>
  <c r="Y375" i="3"/>
  <c r="X376" i="3"/>
  <c r="Q301" i="2" l="1"/>
  <c r="AI308" i="3"/>
  <c r="P492" i="3"/>
  <c r="P492" i="2"/>
  <c r="O58" i="5"/>
  <c r="O58" i="7" s="1"/>
  <c r="AG434" i="2"/>
  <c r="AG432" i="3" s="1"/>
  <c r="L50" i="8"/>
  <c r="AC369" i="2"/>
  <c r="U372" i="3"/>
  <c r="AD378" i="3"/>
  <c r="AD370" i="2"/>
  <c r="U369" i="2"/>
  <c r="V369" i="2"/>
  <c r="AC374" i="3"/>
  <c r="X369" i="2"/>
  <c r="AF307" i="2"/>
  <c r="AG435" i="2" s="1"/>
  <c r="AD379" i="3"/>
  <c r="L60" i="8"/>
  <c r="Y376" i="3"/>
  <c r="Z377" i="3"/>
  <c r="X377" i="3"/>
  <c r="U373" i="3"/>
  <c r="AC375" i="3"/>
  <c r="X370" i="2"/>
  <c r="V370" i="2"/>
  <c r="AF308" i="2"/>
  <c r="N37" i="5"/>
  <c r="AG433" i="3" s="1"/>
  <c r="F50" i="8"/>
  <c r="H50" i="8"/>
  <c r="Y377" i="3"/>
  <c r="Z378" i="3"/>
  <c r="Z379" i="3" s="1"/>
  <c r="X378" i="3"/>
  <c r="H60" i="8"/>
  <c r="U374" i="3"/>
  <c r="AC376" i="3"/>
  <c r="AF309" i="2"/>
  <c r="AG434" i="3" s="1"/>
  <c r="AG436" i="2" s="1"/>
  <c r="G50" i="8"/>
  <c r="F60" i="8"/>
  <c r="Y378" i="3"/>
  <c r="X379" i="3"/>
  <c r="AF310" i="2"/>
  <c r="AI301" i="2" l="1"/>
  <c r="Q309" i="3"/>
  <c r="AI309" i="3" s="1"/>
  <c r="AH492" i="3"/>
  <c r="AH492" i="2"/>
  <c r="N37" i="7"/>
  <c r="O58" i="4"/>
  <c r="O58" i="8" s="1"/>
  <c r="U375" i="3"/>
  <c r="Y379" i="3"/>
  <c r="G60" i="8"/>
  <c r="AC377" i="3"/>
  <c r="AF311" i="2"/>
  <c r="AF312" i="2"/>
  <c r="AG435" i="3" s="1"/>
  <c r="AG437" i="2" s="1"/>
  <c r="K50" i="8"/>
  <c r="U376" i="3"/>
  <c r="AC378" i="3"/>
  <c r="AF313" i="2"/>
  <c r="AF314" i="2"/>
  <c r="Q302" i="2" l="1"/>
  <c r="Q310" i="3"/>
  <c r="AI310" i="3" s="1"/>
  <c r="P493" i="3"/>
  <c r="P493" i="2"/>
  <c r="K60" i="8"/>
  <c r="U377" i="3"/>
  <c r="AC379" i="3"/>
  <c r="AF315" i="2"/>
  <c r="N38" i="5"/>
  <c r="AG436" i="3" s="1"/>
  <c r="AG438" i="2" s="1"/>
  <c r="C50" i="8"/>
  <c r="U378" i="3"/>
  <c r="AI302" i="2" l="1"/>
  <c r="Q311" i="3"/>
  <c r="AI311" i="3" s="1"/>
  <c r="N38" i="7"/>
  <c r="AH493" i="3"/>
  <c r="AH493" i="2"/>
  <c r="U379" i="3"/>
  <c r="C60" i="8"/>
  <c r="AF316" i="2"/>
  <c r="AG437" i="3" s="1"/>
  <c r="AG439" i="2" s="1"/>
  <c r="AF317" i="2"/>
  <c r="Q303" i="2" l="1"/>
  <c r="Q312" i="3"/>
  <c r="AI312" i="3" s="1"/>
  <c r="P494" i="3"/>
  <c r="P494" i="2"/>
  <c r="AF318" i="2"/>
  <c r="AG438" i="3" s="1"/>
  <c r="AG440" i="2" s="1"/>
  <c r="AF319" i="2"/>
  <c r="AG441" i="2" s="1"/>
  <c r="AF320" i="2"/>
  <c r="O59" i="5"/>
  <c r="O59" i="7" s="1"/>
  <c r="AF321" i="2"/>
  <c r="AI303" i="2" l="1"/>
  <c r="Q313" i="3"/>
  <c r="AI313" i="3" s="1"/>
  <c r="AH494" i="3"/>
  <c r="AH494" i="2"/>
  <c r="AG442" i="2"/>
  <c r="AF322" i="2"/>
  <c r="N39" i="5"/>
  <c r="Q304" i="2" l="1"/>
  <c r="Q314" i="3"/>
  <c r="AI314" i="3" s="1"/>
  <c r="Q315" i="3"/>
  <c r="AI315" i="3" s="1"/>
  <c r="P495" i="3"/>
  <c r="P495" i="2"/>
  <c r="AG443" i="2"/>
  <c r="AG444" i="2" s="1"/>
  <c r="N39" i="7"/>
  <c r="AI304" i="2" l="1"/>
  <c r="Q316" i="3"/>
  <c r="AI316" i="3" s="1"/>
  <c r="AH495" i="3"/>
  <c r="AH495" i="2"/>
  <c r="AG445" i="2"/>
  <c r="AB340" i="3"/>
  <c r="AF323" i="2"/>
  <c r="Q305" i="2" l="1"/>
  <c r="Q317" i="3"/>
  <c r="AI317" i="3" s="1"/>
  <c r="P496" i="3"/>
  <c r="P496" i="2"/>
  <c r="AG446" i="2"/>
  <c r="AA340" i="2"/>
  <c r="AF324" i="2"/>
  <c r="AI305" i="2" l="1"/>
  <c r="Q318" i="3"/>
  <c r="AI318" i="3" s="1"/>
  <c r="AH496" i="3"/>
  <c r="AH496" i="2"/>
  <c r="AG441" i="3"/>
  <c r="O60" i="5"/>
  <c r="O60" i="7" s="1"/>
  <c r="AG448" i="2"/>
  <c r="O59" i="4"/>
  <c r="O59" i="8" s="1"/>
  <c r="AB343" i="3"/>
  <c r="J42" i="4"/>
  <c r="AA343" i="2"/>
  <c r="I42" i="5"/>
  <c r="AF325" i="2"/>
  <c r="Q306" i="2" l="1"/>
  <c r="Q319" i="3"/>
  <c r="AI319" i="3" s="1"/>
  <c r="P497" i="3"/>
  <c r="P67" i="4" s="1"/>
  <c r="P67" i="8" s="1"/>
  <c r="P497" i="2"/>
  <c r="P67" i="5" s="1"/>
  <c r="P67" i="7" s="1"/>
  <c r="AG449" i="2"/>
  <c r="AG450" i="2" s="1"/>
  <c r="AG442" i="3" s="1"/>
  <c r="AB344" i="3"/>
  <c r="I42" i="7"/>
  <c r="AB337" i="2" s="1"/>
  <c r="AA344" i="2"/>
  <c r="J42" i="8"/>
  <c r="AF326" i="2"/>
  <c r="AI306" i="2" l="1"/>
  <c r="Q320" i="3"/>
  <c r="AI320" i="3" s="1"/>
  <c r="AH497" i="3"/>
  <c r="AH497" i="2"/>
  <c r="AG451" i="2"/>
  <c r="AG452" i="2" s="1"/>
  <c r="AG453" i="2" s="1"/>
  <c r="AA345" i="2"/>
  <c r="AB345" i="3"/>
  <c r="AF327" i="2"/>
  <c r="AG443" i="3" s="1"/>
  <c r="AB346" i="3"/>
  <c r="AF328" i="2"/>
  <c r="Q307" i="2" l="1"/>
  <c r="Q321" i="3"/>
  <c r="AI321" i="3" s="1"/>
  <c r="P498" i="3"/>
  <c r="P498" i="2"/>
  <c r="AA346" i="2"/>
  <c r="AB347" i="3"/>
  <c r="AF329" i="2"/>
  <c r="N40" i="5"/>
  <c r="N40" i="7" s="1"/>
  <c r="AF330" i="2"/>
  <c r="AG444" i="3" s="1"/>
  <c r="AA347" i="2"/>
  <c r="AB340" i="2"/>
  <c r="AB348" i="3"/>
  <c r="AF331" i="2"/>
  <c r="AF332" i="2"/>
  <c r="AI307" i="2" l="1"/>
  <c r="Q322" i="3"/>
  <c r="AI322" i="3" s="1"/>
  <c r="AG454" i="2"/>
  <c r="AH498" i="3"/>
  <c r="AH498" i="2"/>
  <c r="AG455" i="2" s="1"/>
  <c r="AB343" i="2"/>
  <c r="J42" i="5"/>
  <c r="J42" i="7" s="1"/>
  <c r="AA349" i="2" s="1"/>
  <c r="AA348" i="2"/>
  <c r="AB349" i="3"/>
  <c r="AF333" i="2"/>
  <c r="AG445" i="3" s="1"/>
  <c r="AF334" i="2"/>
  <c r="AF335" i="2" s="1"/>
  <c r="Q308" i="2" l="1"/>
  <c r="Q323" i="3"/>
  <c r="AI323" i="3" s="1"/>
  <c r="P499" i="3"/>
  <c r="P499" i="2"/>
  <c r="O61" i="5"/>
  <c r="O61" i="7" s="1"/>
  <c r="AB344" i="2"/>
  <c r="AB350" i="3"/>
  <c r="J43" i="4"/>
  <c r="J43" i="8" s="1"/>
  <c r="AF336" i="2"/>
  <c r="N41" i="5"/>
  <c r="N41" i="7" s="1"/>
  <c r="AG446" i="3" s="1"/>
  <c r="AA350" i="2"/>
  <c r="I43" i="5"/>
  <c r="AF337" i="2"/>
  <c r="AI308" i="2" l="1"/>
  <c r="Q324" i="3"/>
  <c r="AI324" i="3" s="1"/>
  <c r="AH499" i="3"/>
  <c r="AH499" i="2"/>
  <c r="AG456" i="2"/>
  <c r="I43" i="7"/>
  <c r="AB351" i="3"/>
  <c r="AB345" i="2"/>
  <c r="AF338" i="2"/>
  <c r="AF339" i="2" s="1"/>
  <c r="AA351" i="2"/>
  <c r="AF340" i="2"/>
  <c r="AG447" i="3" s="1"/>
  <c r="AB346" i="2"/>
  <c r="AB352" i="3"/>
  <c r="AF341" i="2"/>
  <c r="AA352" i="2"/>
  <c r="AF342" i="2"/>
  <c r="Q309" i="2" l="1"/>
  <c r="Q325" i="3"/>
  <c r="AI325" i="3" s="1"/>
  <c r="P500" i="3"/>
  <c r="P500" i="2"/>
  <c r="AG457" i="2"/>
  <c r="AG458" i="2" s="1"/>
  <c r="AB347" i="2"/>
  <c r="AB353" i="3"/>
  <c r="AF343" i="2"/>
  <c r="N42" i="5"/>
  <c r="N42" i="7" s="1"/>
  <c r="AI309" i="2" l="1"/>
  <c r="Q326" i="3"/>
  <c r="AI326" i="3" s="1"/>
  <c r="AH500" i="3"/>
  <c r="AH500" i="2"/>
  <c r="AB348" i="2"/>
  <c r="AB354" i="3"/>
  <c r="AA358" i="2"/>
  <c r="AF344" i="2"/>
  <c r="Q310" i="2" l="1"/>
  <c r="Q327" i="3"/>
  <c r="AI327" i="3" s="1"/>
  <c r="P501" i="3"/>
  <c r="P501" i="2"/>
  <c r="AB349" i="2"/>
  <c r="AB355" i="3"/>
  <c r="AF345" i="2"/>
  <c r="AI310" i="2" l="1"/>
  <c r="Q328" i="3"/>
  <c r="AI328" i="3" s="1"/>
  <c r="AH501" i="3"/>
  <c r="AH501" i="2"/>
  <c r="AG459" i="2"/>
  <c r="AG460" i="2" s="1"/>
  <c r="AB350" i="2"/>
  <c r="J43" i="5"/>
  <c r="AB356" i="3"/>
  <c r="AF346" i="2"/>
  <c r="Q311" i="2" l="1"/>
  <c r="Q329" i="3"/>
  <c r="AI329" i="3" s="1"/>
  <c r="Q330" i="3" s="1"/>
  <c r="AI330" i="3" s="1"/>
  <c r="Q331" i="3" s="1"/>
  <c r="AI331" i="3" s="1"/>
  <c r="Q332" i="3" s="1"/>
  <c r="AI332" i="3" s="1"/>
  <c r="P502" i="3"/>
  <c r="P502" i="2"/>
  <c r="J43" i="7"/>
  <c r="AI311" i="2" l="1"/>
  <c r="Q333" i="3"/>
  <c r="AI333" i="3" s="1"/>
  <c r="AH502" i="3"/>
  <c r="AH502" i="2"/>
  <c r="AB351" i="2"/>
  <c r="J44" i="4"/>
  <c r="AB357" i="3"/>
  <c r="AF347" i="2"/>
  <c r="Q312" i="2" l="1"/>
  <c r="Q334" i="3"/>
  <c r="AI334" i="3" s="1"/>
  <c r="P503" i="3"/>
  <c r="P503" i="2"/>
  <c r="AG461" i="2"/>
  <c r="J44" i="8"/>
  <c r="AI312" i="2" l="1"/>
  <c r="Q335" i="3"/>
  <c r="AI335" i="3" s="1"/>
  <c r="AH503" i="3"/>
  <c r="AH503" i="2"/>
  <c r="AG462" i="2"/>
  <c r="O62" i="5"/>
  <c r="O62" i="7" s="1"/>
  <c r="AB352" i="2"/>
  <c r="AB358" i="3"/>
  <c r="AF348" i="2"/>
  <c r="Q313" i="2" l="1"/>
  <c r="Q336" i="3"/>
  <c r="AI336" i="3" s="1"/>
  <c r="P504" i="3"/>
  <c r="P68" i="4" s="1"/>
  <c r="P68" i="8" s="1"/>
  <c r="P106" i="8" s="1"/>
  <c r="P109" i="8" s="1"/>
  <c r="P504" i="2"/>
  <c r="AB353" i="2"/>
  <c r="AB359" i="3"/>
  <c r="AF349" i="2"/>
  <c r="AI313" i="2" l="1"/>
  <c r="Q337" i="3"/>
  <c r="AI337" i="3" s="1"/>
  <c r="AG448" i="3"/>
  <c r="P68" i="5"/>
  <c r="P68" i="7" s="1"/>
  <c r="P106" i="7" s="1"/>
  <c r="P109" i="7" s="1"/>
  <c r="AH504" i="3"/>
  <c r="AH504" i="2"/>
  <c r="AG449" i="3" s="1"/>
  <c r="AG450" i="3" s="1"/>
  <c r="AG465" i="2"/>
  <c r="AG466" i="2" s="1"/>
  <c r="AB360" i="3"/>
  <c r="AB354" i="2"/>
  <c r="AF350" i="2"/>
  <c r="N43" i="5"/>
  <c r="N43" i="7" s="1"/>
  <c r="Q314" i="2" l="1"/>
  <c r="Q338" i="3"/>
  <c r="AI338" i="3" s="1"/>
  <c r="P505" i="3"/>
  <c r="P505" i="2"/>
  <c r="AG451" i="3" s="1"/>
  <c r="AG452" i="3" s="1"/>
  <c r="AG467" i="2" s="1"/>
  <c r="AB355" i="2"/>
  <c r="AB356" i="2" s="1"/>
  <c r="AB357" i="2" s="1"/>
  <c r="AB361" i="3"/>
  <c r="AF351" i="2"/>
  <c r="AI314" i="2" l="1"/>
  <c r="Q339" i="3"/>
  <c r="AI339" i="3" s="1"/>
  <c r="Q340" i="3" s="1"/>
  <c r="AI340" i="3" s="1"/>
  <c r="AH505" i="3"/>
  <c r="AH505" i="2"/>
  <c r="AG453" i="3" s="1"/>
  <c r="J44" i="5"/>
  <c r="J44" i="7" s="1"/>
  <c r="AB358" i="2"/>
  <c r="AB359" i="2" s="1"/>
  <c r="Q315" i="2" l="1"/>
  <c r="Q341" i="3"/>
  <c r="AI341" i="3" s="1"/>
  <c r="P506" i="3"/>
  <c r="P506" i="2"/>
  <c r="AG468" i="2" s="1"/>
  <c r="AB362" i="3"/>
  <c r="AB360" i="2"/>
  <c r="AF352" i="2"/>
  <c r="AI315" i="2" l="1"/>
  <c r="Q342" i="3"/>
  <c r="AI342" i="3" s="1"/>
  <c r="AH506" i="3"/>
  <c r="AH506" i="2"/>
  <c r="AG454" i="3" s="1"/>
  <c r="AB361" i="2"/>
  <c r="Q316" i="2" l="1"/>
  <c r="Q343" i="3"/>
  <c r="AI343" i="3" s="1"/>
  <c r="P507" i="3"/>
  <c r="P507" i="2"/>
  <c r="AG469" i="2" s="1"/>
  <c r="AB363" i="3"/>
  <c r="AB364" i="3"/>
  <c r="J45" i="4"/>
  <c r="AF353" i="2"/>
  <c r="AI316" i="2" l="1"/>
  <c r="Q344" i="3"/>
  <c r="AI344" i="3" s="1"/>
  <c r="AH507" i="3"/>
  <c r="AH507" i="2"/>
  <c r="AG470" i="2" s="1"/>
  <c r="AG455" i="3" s="1"/>
  <c r="J45" i="8"/>
  <c r="J47" i="8" s="1"/>
  <c r="J47" i="4"/>
  <c r="AB362" i="2"/>
  <c r="AB365" i="3"/>
  <c r="AF354" i="2"/>
  <c r="Q317" i="2" l="1"/>
  <c r="Q345" i="3"/>
  <c r="AI345" i="3" s="1"/>
  <c r="Q346" i="3" s="1"/>
  <c r="AI346" i="3" s="1"/>
  <c r="P508" i="3"/>
  <c r="P508" i="2"/>
  <c r="AG471" i="2" s="1"/>
  <c r="AG456" i="3" s="1"/>
  <c r="AB366" i="3"/>
  <c r="AB363" i="2"/>
  <c r="AI317" i="2" l="1"/>
  <c r="Q347" i="3"/>
  <c r="AI347" i="3" s="1"/>
  <c r="Q348" i="3" s="1"/>
  <c r="AI348" i="3" s="1"/>
  <c r="AH508" i="3"/>
  <c r="AH508" i="2"/>
  <c r="AB367" i="3"/>
  <c r="AB368" i="3" s="1"/>
  <c r="AF355" i="2"/>
  <c r="Q318" i="2" l="1"/>
  <c r="Q349" i="3"/>
  <c r="AI349" i="3" s="1"/>
  <c r="P509" i="3"/>
  <c r="P509" i="2"/>
  <c r="AG472" i="2"/>
  <c r="AG473" i="2" s="1"/>
  <c r="AG474" i="2" s="1"/>
  <c r="AG457" i="3"/>
  <c r="AG458" i="3" s="1"/>
  <c r="AB369" i="3"/>
  <c r="AB364" i="2"/>
  <c r="J45" i="5"/>
  <c r="AF356" i="2" s="1"/>
  <c r="AI318" i="2" l="1"/>
  <c r="Q350" i="3"/>
  <c r="AI350" i="3" s="1"/>
  <c r="AH509" i="3"/>
  <c r="AH509" i="2"/>
  <c r="AG459" i="3" s="1"/>
  <c r="AB370" i="3"/>
  <c r="J45" i="7"/>
  <c r="J47" i="7" s="1"/>
  <c r="J47" i="5"/>
  <c r="AF357" i="2"/>
  <c r="N44" i="5"/>
  <c r="N44" i="7" s="1"/>
  <c r="Q319" i="2" l="1"/>
  <c r="Q351" i="3"/>
  <c r="AI351" i="3" s="1"/>
  <c r="P510" i="3"/>
  <c r="P510" i="2"/>
  <c r="J46" i="4"/>
  <c r="J46" i="8" s="1"/>
  <c r="AB371" i="3"/>
  <c r="AB365" i="2"/>
  <c r="AI319" i="2" l="1"/>
  <c r="Q352" i="3"/>
  <c r="AI352" i="3" s="1"/>
  <c r="Q353" i="3" s="1"/>
  <c r="AI353" i="3" s="1"/>
  <c r="Q354" i="3" s="1"/>
  <c r="AI354" i="3" s="1"/>
  <c r="Q355" i="3" s="1"/>
  <c r="AI355" i="3" s="1"/>
  <c r="AH510" i="3"/>
  <c r="AH510" i="2"/>
  <c r="AG475" i="2"/>
  <c r="AG476" i="2" s="1"/>
  <c r="AG477" i="2" s="1"/>
  <c r="AG460" i="3" s="1"/>
  <c r="AB372" i="3"/>
  <c r="AB366" i="2"/>
  <c r="AF358" i="2"/>
  <c r="AB367" i="2"/>
  <c r="Q320" i="2" l="1"/>
  <c r="Q356" i="3"/>
  <c r="AI356" i="3" s="1"/>
  <c r="P511" i="3"/>
  <c r="P511" i="2"/>
  <c r="AG461" i="3" s="1"/>
  <c r="AG478" i="2" s="1"/>
  <c r="AB373" i="3"/>
  <c r="AB368" i="2"/>
  <c r="AF359" i="2"/>
  <c r="AI320" i="2" l="1"/>
  <c r="Q357" i="3"/>
  <c r="AI357" i="3" s="1"/>
  <c r="Q358" i="3" s="1"/>
  <c r="AI358" i="3" s="1"/>
  <c r="AH511" i="3"/>
  <c r="AH511" i="2"/>
  <c r="AB374" i="3"/>
  <c r="AF360" i="2"/>
  <c r="Q321" i="2" l="1"/>
  <c r="Q359" i="3"/>
  <c r="AI359" i="3" s="1"/>
  <c r="Q360" i="3" s="1"/>
  <c r="AI360" i="3" s="1"/>
  <c r="P512" i="3"/>
  <c r="P512" i="2"/>
  <c r="AG462" i="3" s="1"/>
  <c r="AG479" i="2" s="1"/>
  <c r="AB375" i="3"/>
  <c r="AF361" i="2"/>
  <c r="AI321" i="2" l="1"/>
  <c r="Q361" i="3"/>
  <c r="AI361" i="3" s="1"/>
  <c r="AH512" i="3"/>
  <c r="AH512" i="2"/>
  <c r="AB376" i="3"/>
  <c r="AF362" i="2"/>
  <c r="Q322" i="2" l="1"/>
  <c r="Q362" i="3"/>
  <c r="AI362" i="3" s="1"/>
  <c r="P513" i="3"/>
  <c r="P513" i="2"/>
  <c r="AG463" i="3" s="1"/>
  <c r="AG480" i="2" s="1"/>
  <c r="AF363" i="2"/>
  <c r="AB377" i="3"/>
  <c r="AF364" i="2"/>
  <c r="N45" i="5"/>
  <c r="N45" i="7" s="1"/>
  <c r="N47" i="7" s="1"/>
  <c r="AE367" i="2"/>
  <c r="AF365" i="2"/>
  <c r="T307" i="2"/>
  <c r="T307" i="3"/>
  <c r="Y306" i="2"/>
  <c r="T308" i="2"/>
  <c r="B37" i="5"/>
  <c r="B37" i="4"/>
  <c r="T308" i="3"/>
  <c r="G37" i="5"/>
  <c r="Y308" i="2"/>
  <c r="Y309" i="2"/>
  <c r="AI322" i="2" l="1"/>
  <c r="Q363" i="3"/>
  <c r="AI363" i="3" s="1"/>
  <c r="AH513" i="3"/>
  <c r="AH513" i="2"/>
  <c r="N47" i="5"/>
  <c r="J50" i="8"/>
  <c r="AB378" i="3"/>
  <c r="AE368" i="2"/>
  <c r="AF366" i="2"/>
  <c r="G37" i="7"/>
  <c r="B37" i="7"/>
  <c r="B37" i="8"/>
  <c r="T310" i="3"/>
  <c r="T310" i="2"/>
  <c r="Y310" i="2"/>
  <c r="Q323" i="2" l="1"/>
  <c r="Q364" i="3"/>
  <c r="AI364" i="3" s="1"/>
  <c r="P514" i="3"/>
  <c r="P514" i="2"/>
  <c r="AG464" i="3" s="1"/>
  <c r="AG481" i="2" s="1"/>
  <c r="AB379" i="3"/>
  <c r="J60" i="8"/>
  <c r="AE369" i="2"/>
  <c r="AF367" i="2"/>
  <c r="T311" i="3"/>
  <c r="T311" i="2"/>
  <c r="Y311" i="2"/>
  <c r="T312" i="2"/>
  <c r="T312" i="3"/>
  <c r="AE370" i="2"/>
  <c r="Y312" i="2"/>
  <c r="M46" i="5" s="1"/>
  <c r="M46" i="7" s="1"/>
  <c r="AF368" i="2"/>
  <c r="Y313" i="2"/>
  <c r="AI323" i="2" l="1"/>
  <c r="Q365" i="3"/>
  <c r="AI365" i="3" s="1"/>
  <c r="AH514" i="3"/>
  <c r="AH514" i="2"/>
  <c r="AE371" i="2"/>
  <c r="Y314" i="2"/>
  <c r="Q324" i="2" l="1"/>
  <c r="Q366" i="3"/>
  <c r="AI366" i="3" s="1"/>
  <c r="P515" i="3"/>
  <c r="P515" i="2"/>
  <c r="AG465" i="3" s="1"/>
  <c r="AG482" i="2" s="1"/>
  <c r="AE372" i="2"/>
  <c r="AE373" i="2" s="1"/>
  <c r="Y315" i="2"/>
  <c r="G38" i="5"/>
  <c r="G38" i="7" s="1"/>
  <c r="AI324" i="2" l="1"/>
  <c r="Q367" i="3"/>
  <c r="AI367" i="3" s="1"/>
  <c r="AH515" i="3"/>
  <c r="AH515" i="2"/>
  <c r="O483" i="2"/>
  <c r="AF370" i="2"/>
  <c r="AE374" i="2"/>
  <c r="Y316" i="2"/>
  <c r="N46" i="5" s="1"/>
  <c r="N46" i="7" s="1"/>
  <c r="Y317" i="2"/>
  <c r="Q325" i="2" l="1"/>
  <c r="Q368" i="3"/>
  <c r="AI368" i="3" s="1"/>
  <c r="AG483" i="2"/>
  <c r="O65" i="5"/>
  <c r="O65" i="7" s="1"/>
  <c r="P516" i="3"/>
  <c r="P516" i="2"/>
  <c r="AG466" i="3" s="1"/>
  <c r="O484" i="2"/>
  <c r="AE375" i="2"/>
  <c r="AF371" i="2"/>
  <c r="Y318" i="2"/>
  <c r="Y319" i="2"/>
  <c r="AI325" i="2" l="1"/>
  <c r="Q369" i="3"/>
  <c r="AI369" i="3" s="1"/>
  <c r="AH516" i="3"/>
  <c r="AH516" i="2"/>
  <c r="AG484" i="2"/>
  <c r="O485" i="2" s="1"/>
  <c r="AE376" i="2"/>
  <c r="AF372" i="2"/>
  <c r="Y320" i="2"/>
  <c r="Y321" i="2"/>
  <c r="Q326" i="2" l="1"/>
  <c r="Q370" i="3"/>
  <c r="AI370" i="3" s="1"/>
  <c r="P517" i="3"/>
  <c r="P517" i="2"/>
  <c r="AG485" i="2"/>
  <c r="O486" i="2" s="1"/>
  <c r="AG486" i="2" s="1"/>
  <c r="AG467" i="3" s="1"/>
  <c r="AF373" i="2"/>
  <c r="AE377" i="2"/>
  <c r="Y322" i="2"/>
  <c r="G39" i="5"/>
  <c r="M50" i="5" s="1"/>
  <c r="M50" i="7" s="1"/>
  <c r="AI326" i="2" l="1"/>
  <c r="Q371" i="3"/>
  <c r="AI371" i="3" s="1"/>
  <c r="AH517" i="3"/>
  <c r="AH517" i="2"/>
  <c r="O487" i="2"/>
  <c r="AG487" i="2" s="1"/>
  <c r="O488" i="2" s="1"/>
  <c r="G39" i="7"/>
  <c r="AE378" i="2"/>
  <c r="AF374" i="2"/>
  <c r="Y323" i="2"/>
  <c r="Y324" i="2"/>
  <c r="Q327" i="2" l="1"/>
  <c r="Q372" i="3"/>
  <c r="AI372" i="3" s="1"/>
  <c r="P518" i="3"/>
  <c r="P518" i="2"/>
  <c r="AG488" i="2"/>
  <c r="O489" i="2" s="1"/>
  <c r="AG468" i="3" s="1"/>
  <c r="AE379" i="2"/>
  <c r="AF375" i="2"/>
  <c r="Y325" i="2"/>
  <c r="AI327" i="2" l="1"/>
  <c r="Q373" i="3"/>
  <c r="AI373" i="3" s="1"/>
  <c r="AH518" i="3"/>
  <c r="AH518" i="2"/>
  <c r="AG489" i="2"/>
  <c r="O490" i="2" s="1"/>
  <c r="Y326" i="2"/>
  <c r="Q328" i="2" l="1"/>
  <c r="Q374" i="3"/>
  <c r="AI374" i="3" s="1"/>
  <c r="AG490" i="2"/>
  <c r="O66" i="5"/>
  <c r="O66" i="7" s="1"/>
  <c r="P519" i="3"/>
  <c r="P519" i="2"/>
  <c r="O491" i="2"/>
  <c r="AF376" i="2"/>
  <c r="Y327" i="2"/>
  <c r="Y328" i="2"/>
  <c r="AI328" i="2" l="1"/>
  <c r="Q375" i="3"/>
  <c r="AI375" i="3" s="1"/>
  <c r="AG491" i="2"/>
  <c r="O492" i="2" s="1"/>
  <c r="AG492" i="2" s="1"/>
  <c r="AG469" i="3" s="1"/>
  <c r="AH519" i="3"/>
  <c r="AH519" i="2"/>
  <c r="O493" i="2"/>
  <c r="AF377" i="2"/>
  <c r="Y329" i="2"/>
  <c r="G40" i="5"/>
  <c r="N50" i="5" s="1"/>
  <c r="N50" i="7" s="1"/>
  <c r="Q329" i="2" l="1"/>
  <c r="Q376" i="3"/>
  <c r="AI376" i="3" s="1"/>
  <c r="P520" i="3"/>
  <c r="P520" i="2"/>
  <c r="AG493" i="2"/>
  <c r="O494" i="2" s="1"/>
  <c r="AG494" i="2" s="1"/>
  <c r="AG470" i="3" s="1"/>
  <c r="G40" i="7"/>
  <c r="AF378" i="2"/>
  <c r="Y330" i="2"/>
  <c r="Y331" i="2"/>
  <c r="AI329" i="2" l="1"/>
  <c r="Q377" i="3"/>
  <c r="AI377" i="3" s="1"/>
  <c r="AH520" i="3"/>
  <c r="AH520" i="2"/>
  <c r="O495" i="2"/>
  <c r="AG495" i="2" s="1"/>
  <c r="AF379" i="2"/>
  <c r="Y332" i="2"/>
  <c r="Q330" i="2" l="1"/>
  <c r="Q378" i="3"/>
  <c r="AI378" i="3" s="1"/>
  <c r="P521" i="3"/>
  <c r="P521" i="2"/>
  <c r="AG471" i="3" s="1"/>
  <c r="O496" i="2"/>
  <c r="AG496" i="2" s="1"/>
  <c r="Y333" i="2"/>
  <c r="AI330" i="2" l="1"/>
  <c r="Q379" i="3"/>
  <c r="AI379" i="3" s="1"/>
  <c r="AH521" i="3"/>
  <c r="AH521" i="2"/>
  <c r="Y334" i="2"/>
  <c r="Q331" i="2" l="1"/>
  <c r="Q380" i="3"/>
  <c r="AI380" i="3" s="1"/>
  <c r="P522" i="3"/>
  <c r="P522" i="2"/>
  <c r="AG472" i="3" s="1"/>
  <c r="O497" i="2"/>
  <c r="O67" i="5" s="1"/>
  <c r="O67" i="7" s="1"/>
  <c r="Y335" i="2"/>
  <c r="AI331" i="2" l="1"/>
  <c r="Q381" i="3"/>
  <c r="AI381" i="3" s="1"/>
  <c r="AH522" i="3"/>
  <c r="AH522" i="2"/>
  <c r="AG497" i="2"/>
  <c r="O498" i="2" s="1"/>
  <c r="Y336" i="2"/>
  <c r="G41" i="5"/>
  <c r="G41" i="7" s="1"/>
  <c r="Q332" i="2" l="1"/>
  <c r="Q382" i="3"/>
  <c r="AI382" i="3" s="1"/>
  <c r="AG498" i="2"/>
  <c r="P523" i="3"/>
  <c r="P523" i="2"/>
  <c r="AG473" i="3" s="1"/>
  <c r="O499" i="2"/>
  <c r="AG499" i="2" s="1"/>
  <c r="Y337" i="2"/>
  <c r="AI332" i="2" l="1"/>
  <c r="Q383" i="3"/>
  <c r="AI383" i="3" s="1"/>
  <c r="AH523" i="3"/>
  <c r="AH523" i="2"/>
  <c r="Y338" i="2"/>
  <c r="Q333" i="2" l="1"/>
  <c r="Q384" i="3"/>
  <c r="AI384" i="3" s="1"/>
  <c r="P524" i="3"/>
  <c r="P524" i="2"/>
  <c r="AH524" i="2" s="1"/>
  <c r="P525" i="2" s="1"/>
  <c r="AH525" i="2" s="1"/>
  <c r="P526" i="2" s="1"/>
  <c r="AH526" i="2" s="1"/>
  <c r="O500" i="2"/>
  <c r="Y339" i="2"/>
  <c r="AI333" i="2" l="1"/>
  <c r="Q385" i="3"/>
  <c r="AI385" i="3" s="1"/>
  <c r="AG500" i="2"/>
  <c r="P527" i="2"/>
  <c r="AH527" i="2" s="1"/>
  <c r="AG474" i="3" s="1"/>
  <c r="AH524" i="3"/>
  <c r="Y340" i="2"/>
  <c r="Q334" i="2" l="1"/>
  <c r="Q386" i="3"/>
  <c r="AI386" i="3" s="1"/>
  <c r="P528" i="2"/>
  <c r="AH528" i="2" s="1"/>
  <c r="P529" i="2"/>
  <c r="AH529" i="2" s="1"/>
  <c r="P525" i="3"/>
  <c r="AG475" i="3" s="1"/>
  <c r="O501" i="2"/>
  <c r="Y341" i="2"/>
  <c r="AI334" i="2" l="1"/>
  <c r="Q387" i="3"/>
  <c r="AI387" i="3" s="1"/>
  <c r="AG501" i="2"/>
  <c r="P530" i="2"/>
  <c r="AH530" i="2" s="1"/>
  <c r="AH525" i="3"/>
  <c r="O502" i="2"/>
  <c r="AG502" i="2" s="1"/>
  <c r="Y342" i="2"/>
  <c r="Q335" i="2" l="1"/>
  <c r="Q388" i="3"/>
  <c r="AI388" i="3" s="1"/>
  <c r="P526" i="3"/>
  <c r="Y343" i="2"/>
  <c r="G42" i="5"/>
  <c r="G42" i="7" s="1"/>
  <c r="AI335" i="2" l="1"/>
  <c r="Q389" i="3"/>
  <c r="AI389" i="3" s="1"/>
  <c r="AH526" i="3"/>
  <c r="AG476" i="3"/>
  <c r="AG477" i="3" s="1"/>
  <c r="O503" i="2"/>
  <c r="AG503" i="2" s="1"/>
  <c r="Y344" i="2"/>
  <c r="Q336" i="2" l="1"/>
  <c r="Q390" i="3"/>
  <c r="AI390" i="3" s="1"/>
  <c r="P527" i="3"/>
  <c r="AG478" i="3" s="1"/>
  <c r="O504" i="2"/>
  <c r="O68" i="5" s="1"/>
  <c r="O68" i="7" s="1"/>
  <c r="O106" i="7" s="1"/>
  <c r="AG439" i="3" s="1"/>
  <c r="AG463" i="2" s="1"/>
  <c r="AG464" i="2" s="1"/>
  <c r="Y345" i="2"/>
  <c r="AI336" i="2" l="1"/>
  <c r="Q391" i="3"/>
  <c r="AI391" i="3" s="1"/>
  <c r="AH527" i="3"/>
  <c r="AG504" i="2"/>
  <c r="O505" i="2" s="1"/>
  <c r="AG505" i="2" s="1"/>
  <c r="Y346" i="2"/>
  <c r="Q337" i="2" l="1"/>
  <c r="Q392" i="3"/>
  <c r="AI392" i="3" s="1"/>
  <c r="P528" i="3"/>
  <c r="O506" i="2"/>
  <c r="AG479" i="3" s="1"/>
  <c r="Y347" i="2"/>
  <c r="AI337" i="2" l="1"/>
  <c r="Q393" i="3"/>
  <c r="AI393" i="3" s="1"/>
  <c r="AH528" i="3"/>
  <c r="AG506" i="2"/>
  <c r="O507" i="2" s="1"/>
  <c r="AG507" i="2" s="1"/>
  <c r="Y348" i="2"/>
  <c r="Q338" i="2" l="1"/>
  <c r="Q394" i="3"/>
  <c r="AI394" i="3" s="1"/>
  <c r="P529" i="3"/>
  <c r="O508" i="2"/>
  <c r="AG480" i="3" s="1"/>
  <c r="Y349" i="2"/>
  <c r="AI338" i="2" l="1"/>
  <c r="Q395" i="3"/>
  <c r="AI395" i="3" s="1"/>
  <c r="AH529" i="3"/>
  <c r="AG508" i="2"/>
  <c r="Y350" i="2"/>
  <c r="G43" i="5"/>
  <c r="G43" i="7" s="1"/>
  <c r="Q339" i="2" l="1"/>
  <c r="Q396" i="3"/>
  <c r="AI396" i="3" s="1"/>
  <c r="P530" i="3"/>
  <c r="O509" i="2"/>
  <c r="AG481" i="3" s="1"/>
  <c r="Y351" i="2"/>
  <c r="AI339" i="2" l="1"/>
  <c r="Q397" i="3"/>
  <c r="AI397" i="3" s="1"/>
  <c r="AH530" i="3"/>
  <c r="AG509" i="2"/>
  <c r="AG482" i="3" s="1"/>
  <c r="Y352" i="2"/>
  <c r="Q340" i="2" l="1"/>
  <c r="Q398" i="3"/>
  <c r="AI398" i="3" s="1"/>
  <c r="P531" i="3"/>
  <c r="O510" i="2"/>
  <c r="Y353" i="2"/>
  <c r="AI340" i="2" l="1"/>
  <c r="Q399" i="3"/>
  <c r="AI399" i="3" s="1"/>
  <c r="AH531" i="3"/>
  <c r="AG510" i="2"/>
  <c r="O483" i="3"/>
  <c r="Y354" i="2"/>
  <c r="Y355" i="2" s="1"/>
  <c r="Y356" i="2" s="1"/>
  <c r="Y357" i="2" s="1"/>
  <c r="Q341" i="2" l="1"/>
  <c r="Q400" i="3"/>
  <c r="AI400" i="3" s="1"/>
  <c r="AG483" i="3"/>
  <c r="O65" i="4"/>
  <c r="O65" i="8" s="1"/>
  <c r="P532" i="3"/>
  <c r="O511" i="2"/>
  <c r="AG511" i="2" s="1"/>
  <c r="O512" i="2" s="1"/>
  <c r="AG512" i="2" s="1"/>
  <c r="Y358" i="2"/>
  <c r="Y359" i="2" s="1"/>
  <c r="G44" i="5"/>
  <c r="G44" i="7" s="1"/>
  <c r="AI341" i="2" l="1"/>
  <c r="Q401" i="3"/>
  <c r="AI401" i="3" s="1"/>
  <c r="Q402" i="3" s="1"/>
  <c r="AI402" i="3" s="1"/>
  <c r="Q403" i="3" s="1"/>
  <c r="AI403" i="3" s="1"/>
  <c r="AH532" i="3"/>
  <c r="O513" i="2"/>
  <c r="AG513" i="2" s="1"/>
  <c r="O484" i="3"/>
  <c r="Y360" i="2"/>
  <c r="Q342" i="2" l="1"/>
  <c r="Q404" i="3"/>
  <c r="AI404" i="3" s="1"/>
  <c r="Q405" i="3" s="1"/>
  <c r="AI405" i="3" s="1"/>
  <c r="Q406" i="3" s="1"/>
  <c r="AI406" i="3" s="1"/>
  <c r="AG484" i="3"/>
  <c r="P533" i="3"/>
  <c r="O514" i="2"/>
  <c r="Y361" i="2"/>
  <c r="AI342" i="2" l="1"/>
  <c r="Q407" i="3"/>
  <c r="AI407" i="3" s="1"/>
  <c r="AH533" i="3"/>
  <c r="AG514" i="2"/>
  <c r="O485" i="3"/>
  <c r="Y362" i="2"/>
  <c r="Q343" i="2" l="1"/>
  <c r="Q408" i="3"/>
  <c r="AI408" i="3" s="1"/>
  <c r="AG485" i="3"/>
  <c r="P534" i="3"/>
  <c r="O515" i="2"/>
  <c r="AG515" i="2" s="1"/>
  <c r="Y363" i="2"/>
  <c r="AI343" i="2" l="1"/>
  <c r="Q409" i="3"/>
  <c r="AI409" i="3" s="1"/>
  <c r="AH534" i="3"/>
  <c r="O516" i="2"/>
  <c r="AG516" i="2" s="1"/>
  <c r="O486" i="3"/>
  <c r="Y364" i="2"/>
  <c r="G45" i="5"/>
  <c r="Q344" i="2" l="1"/>
  <c r="Q410" i="3"/>
  <c r="AI410" i="3" s="1"/>
  <c r="AG486" i="3"/>
  <c r="P535" i="3"/>
  <c r="O517" i="2"/>
  <c r="AG517" i="2" s="1"/>
  <c r="O518" i="2" s="1"/>
  <c r="AG518" i="2" s="1"/>
  <c r="G45" i="7"/>
  <c r="G47" i="7" s="1"/>
  <c r="G47" i="5"/>
  <c r="AI344" i="2" l="1"/>
  <c r="Q411" i="3"/>
  <c r="AI411" i="3" s="1"/>
  <c r="AH535" i="3"/>
  <c r="O519" i="2"/>
  <c r="AG519" i="2" s="1"/>
  <c r="O520" i="2" s="1"/>
  <c r="AG520" i="2" s="1"/>
  <c r="O487" i="3"/>
  <c r="Y365" i="2"/>
  <c r="Y366" i="2" s="1"/>
  <c r="Q345" i="2" l="1"/>
  <c r="Q412" i="3"/>
  <c r="AI412" i="3" s="1"/>
  <c r="AG487" i="3"/>
  <c r="P536" i="3"/>
  <c r="Y367" i="2"/>
  <c r="L46" i="5" s="1"/>
  <c r="L46" i="7" s="1"/>
  <c r="F46" i="5" s="1"/>
  <c r="F46" i="7" s="1"/>
  <c r="D46" i="5" s="1"/>
  <c r="D46" i="7" s="1"/>
  <c r="AI345" i="2" l="1"/>
  <c r="Q413" i="3"/>
  <c r="AI413" i="3" s="1"/>
  <c r="AH536" i="3"/>
  <c r="O488" i="3"/>
  <c r="O521" i="2"/>
  <c r="AG521" i="2" s="1"/>
  <c r="AB369" i="2"/>
  <c r="U370" i="2"/>
  <c r="C46" i="5" s="1"/>
  <c r="C46" i="7" s="1"/>
  <c r="AD371" i="2"/>
  <c r="V371" i="2"/>
  <c r="X371" i="2"/>
  <c r="T309" i="2"/>
  <c r="T309" i="3"/>
  <c r="Q346" i="2" l="1"/>
  <c r="Q414" i="3"/>
  <c r="AI414" i="3" s="1"/>
  <c r="AG488" i="3"/>
  <c r="P537" i="3"/>
  <c r="AD372" i="2"/>
  <c r="U371" i="2"/>
  <c r="AB370" i="2"/>
  <c r="Y368" i="2"/>
  <c r="T313" i="3"/>
  <c r="T313" i="2"/>
  <c r="AI346" i="2" l="1"/>
  <c r="Q415" i="3"/>
  <c r="AI415" i="3" s="1"/>
  <c r="AH537" i="3"/>
  <c r="O489" i="3"/>
  <c r="AG489" i="3" s="1"/>
  <c r="O522" i="2"/>
  <c r="AG522" i="2" s="1"/>
  <c r="X372" i="2"/>
  <c r="V372" i="2"/>
  <c r="T314" i="3"/>
  <c r="T314" i="2"/>
  <c r="Q347" i="2" l="1"/>
  <c r="Q416" i="3"/>
  <c r="AI416" i="3" s="1"/>
  <c r="P538" i="3"/>
  <c r="AH538" i="3" s="1"/>
  <c r="P539" i="3" s="1"/>
  <c r="AH539" i="3" s="1"/>
  <c r="P540" i="3" s="1"/>
  <c r="AH540" i="3" s="1"/>
  <c r="V373" i="2"/>
  <c r="X373" i="2"/>
  <c r="Y369" i="2"/>
  <c r="T315" i="2"/>
  <c r="B38" i="5"/>
  <c r="T315" i="3"/>
  <c r="B38" i="4"/>
  <c r="AI347" i="2" l="1"/>
  <c r="Q417" i="3"/>
  <c r="AI417" i="3" s="1"/>
  <c r="P541" i="3"/>
  <c r="AH541" i="3" s="1"/>
  <c r="P542" i="3" s="1"/>
  <c r="AH542" i="3" s="1"/>
  <c r="O490" i="3"/>
  <c r="O523" i="2"/>
  <c r="AG523" i="2" s="1"/>
  <c r="X374" i="2"/>
  <c r="V374" i="2"/>
  <c r="B38" i="7"/>
  <c r="B38" i="8"/>
  <c r="Y370" i="2"/>
  <c r="T316" i="2"/>
  <c r="T316" i="3"/>
  <c r="Q348" i="2" l="1"/>
  <c r="Q418" i="3"/>
  <c r="AI418" i="3" s="1"/>
  <c r="AG490" i="3"/>
  <c r="O66" i="4"/>
  <c r="O66" i="8" s="1"/>
  <c r="P543" i="3"/>
  <c r="AH543" i="3" s="1"/>
  <c r="P544" i="3" s="1"/>
  <c r="AH544" i="3" s="1"/>
  <c r="X375" i="2"/>
  <c r="V375" i="2"/>
  <c r="G46" i="5" s="1"/>
  <c r="G46" i="7" s="1"/>
  <c r="V310" i="3"/>
  <c r="V311" i="3"/>
  <c r="V313" i="3"/>
  <c r="V314" i="3"/>
  <c r="V315" i="3"/>
  <c r="V316" i="3"/>
  <c r="W312" i="3"/>
  <c r="W313" i="3"/>
  <c r="W314" i="3"/>
  <c r="W315" i="3"/>
  <c r="W316" i="3"/>
  <c r="E38" i="4"/>
  <c r="E38" i="8" s="1"/>
  <c r="D38" i="4"/>
  <c r="D38" i="8" s="1"/>
  <c r="J46" i="5" s="1"/>
  <c r="J46" i="7" s="1"/>
  <c r="AD373" i="2"/>
  <c r="AC370" i="2"/>
  <c r="K46" i="5" s="1"/>
  <c r="K46" i="7" s="1"/>
  <c r="AB371" i="2"/>
  <c r="U372" i="2"/>
  <c r="Y371" i="2"/>
  <c r="W317" i="3"/>
  <c r="V317" i="3"/>
  <c r="AI348" i="2" l="1"/>
  <c r="Q419" i="3"/>
  <c r="AI419" i="3" s="1"/>
  <c r="O491" i="3"/>
  <c r="O524" i="2"/>
  <c r="U373" i="2"/>
  <c r="X376" i="2"/>
  <c r="AB372" i="2"/>
  <c r="AC371" i="2"/>
  <c r="V376" i="2"/>
  <c r="AD374" i="2"/>
  <c r="V318" i="3"/>
  <c r="W318" i="3"/>
  <c r="Q349" i="2" l="1"/>
  <c r="Q420" i="3"/>
  <c r="AI420" i="3" s="1"/>
  <c r="AG491" i="3"/>
  <c r="AG524" i="2"/>
  <c r="O525" i="2" s="1"/>
  <c r="Y372" i="2"/>
  <c r="AB373" i="2"/>
  <c r="U374" i="2"/>
  <c r="W319" i="3"/>
  <c r="V319" i="3"/>
  <c r="AI349" i="2" l="1"/>
  <c r="Q421" i="3"/>
  <c r="AI421" i="3" s="1"/>
  <c r="AG525" i="2"/>
  <c r="O526" i="2" s="1"/>
  <c r="AG526" i="2" s="1"/>
  <c r="O492" i="3"/>
  <c r="V377" i="2"/>
  <c r="AD375" i="2"/>
  <c r="AC372" i="2"/>
  <c r="AB374" i="2"/>
  <c r="Y373" i="2"/>
  <c r="X377" i="2"/>
  <c r="V320" i="3"/>
  <c r="W320" i="3"/>
  <c r="Q350" i="2" l="1"/>
  <c r="Q422" i="3"/>
  <c r="AI422" i="3" s="1"/>
  <c r="AG492" i="3"/>
  <c r="O527" i="2"/>
  <c r="AG527" i="2" s="1"/>
  <c r="O528" i="2" s="1"/>
  <c r="Y374" i="2"/>
  <c r="Y375" i="2" s="1"/>
  <c r="F50" i="5" s="1"/>
  <c r="F50" i="7" s="1"/>
  <c r="U375" i="2"/>
  <c r="D50" i="5" s="1"/>
  <c r="D50" i="7" s="1"/>
  <c r="W321" i="3"/>
  <c r="V321" i="3"/>
  <c r="AI350" i="2" l="1"/>
  <c r="Q423" i="3"/>
  <c r="AI423" i="3" s="1"/>
  <c r="AG528" i="2"/>
  <c r="O529" i="2" s="1"/>
  <c r="AG529" i="2" s="1"/>
  <c r="O493" i="3"/>
  <c r="V378" i="2"/>
  <c r="X378" i="2"/>
  <c r="AD376" i="2"/>
  <c r="AC373" i="2"/>
  <c r="Y376" i="2"/>
  <c r="V322" i="3"/>
  <c r="D39" i="4"/>
  <c r="W322" i="3"/>
  <c r="E39" i="4"/>
  <c r="Q351" i="2" l="1"/>
  <c r="Q424" i="3"/>
  <c r="AI424" i="3" s="1"/>
  <c r="AG493" i="3"/>
  <c r="O530" i="2"/>
  <c r="AG530" i="2" s="1"/>
  <c r="X379" i="2"/>
  <c r="V379" i="2"/>
  <c r="D39" i="8"/>
  <c r="E39" i="8"/>
  <c r="AI351" i="2" l="1"/>
  <c r="Q425" i="3"/>
  <c r="AI425" i="3" s="1"/>
  <c r="O494" i="3"/>
  <c r="AC374" i="2"/>
  <c r="Y377" i="2"/>
  <c r="V323" i="3"/>
  <c r="W323" i="3"/>
  <c r="G50" i="5" s="1"/>
  <c r="G50" i="7" s="1"/>
  <c r="V324" i="3"/>
  <c r="W324" i="3"/>
  <c r="Q352" i="2" l="1"/>
  <c r="Q426" i="3"/>
  <c r="AI426" i="3" s="1"/>
  <c r="AG494" i="3"/>
  <c r="AC375" i="2"/>
  <c r="Y378" i="2"/>
  <c r="V325" i="3"/>
  <c r="W325" i="3"/>
  <c r="V326" i="3"/>
  <c r="W326" i="3"/>
  <c r="AI352" i="2" l="1"/>
  <c r="Q427" i="3"/>
  <c r="AI427" i="3" s="1"/>
  <c r="O495" i="3"/>
  <c r="Y379" i="2"/>
  <c r="V327" i="3"/>
  <c r="W327" i="3"/>
  <c r="Q353" i="2" l="1"/>
  <c r="Q428" i="3"/>
  <c r="AI428" i="3" s="1"/>
  <c r="AG495" i="3"/>
  <c r="V328" i="3"/>
  <c r="W328" i="3"/>
  <c r="AI353" i="2" l="1"/>
  <c r="Q429" i="3"/>
  <c r="AI429" i="3" s="1"/>
  <c r="O496" i="3"/>
  <c r="AG496" i="3" s="1"/>
  <c r="V329" i="3"/>
  <c r="D40" i="4"/>
  <c r="W329" i="3"/>
  <c r="E40" i="4"/>
  <c r="Q354" i="2" l="1"/>
  <c r="Q430" i="3"/>
  <c r="AI430" i="3" s="1"/>
  <c r="D40" i="8"/>
  <c r="E40" i="8"/>
  <c r="AI354" i="2" l="1"/>
  <c r="Q431" i="3"/>
  <c r="AI431" i="3" s="1"/>
  <c r="O497" i="3"/>
  <c r="V330" i="3"/>
  <c r="W330" i="3"/>
  <c r="Q355" i="2" l="1"/>
  <c r="Q432" i="3"/>
  <c r="AI432" i="3" s="1"/>
  <c r="AG497" i="3"/>
  <c r="O67" i="4"/>
  <c r="O67" i="8" s="1"/>
  <c r="W331" i="3"/>
  <c r="V331" i="3"/>
  <c r="AI355" i="2" l="1"/>
  <c r="Q433" i="3"/>
  <c r="AI433" i="3" s="1"/>
  <c r="O498" i="3"/>
  <c r="W332" i="3"/>
  <c r="V332" i="3"/>
  <c r="Q356" i="2" l="1"/>
  <c r="Q434" i="3"/>
  <c r="AI434" i="3" s="1"/>
  <c r="AG498" i="3"/>
  <c r="W333" i="3"/>
  <c r="V333" i="3"/>
  <c r="AI356" i="2" l="1"/>
  <c r="Q435" i="3"/>
  <c r="AI435" i="3" s="1"/>
  <c r="O499" i="3"/>
  <c r="W334" i="3"/>
  <c r="V334" i="3"/>
  <c r="Q357" i="2" l="1"/>
  <c r="Q436" i="3"/>
  <c r="AI436" i="3" s="1"/>
  <c r="AG499" i="3"/>
  <c r="W335" i="3"/>
  <c r="V335" i="3"/>
  <c r="AI357" i="2" l="1"/>
  <c r="Q437" i="3"/>
  <c r="AI437" i="3" s="1"/>
  <c r="O500" i="3"/>
  <c r="W336" i="3"/>
  <c r="E41" i="4"/>
  <c r="V336" i="3"/>
  <c r="D41" i="4"/>
  <c r="Q358" i="2" l="1"/>
  <c r="Q438" i="3"/>
  <c r="AI438" i="3" s="1"/>
  <c r="AG500" i="3"/>
  <c r="O501" i="3" s="1"/>
  <c r="AG501" i="3" s="1"/>
  <c r="O502" i="3" s="1"/>
  <c r="E41" i="8"/>
  <c r="D41" i="8"/>
  <c r="AI358" i="2" l="1"/>
  <c r="Q439" i="3"/>
  <c r="AI439" i="3" s="1"/>
  <c r="AG502" i="3"/>
  <c r="O503" i="3" s="1"/>
  <c r="W337" i="3"/>
  <c r="V337" i="3"/>
  <c r="Q359" i="2" l="1"/>
  <c r="Q440" i="3"/>
  <c r="AI440" i="3" s="1"/>
  <c r="AG503" i="3"/>
  <c r="V338" i="3"/>
  <c r="W338" i="3"/>
  <c r="AI359" i="2" l="1"/>
  <c r="Q441" i="3"/>
  <c r="AI441" i="3" s="1"/>
  <c r="O504" i="3"/>
  <c r="V339" i="3"/>
  <c r="W339" i="3"/>
  <c r="Q360" i="2" l="1"/>
  <c r="Q442" i="3"/>
  <c r="AI442" i="3" s="1"/>
  <c r="AG504" i="3"/>
  <c r="O505" i="3" s="1"/>
  <c r="AG505" i="3" s="1"/>
  <c r="O68" i="4"/>
  <c r="O68" i="8" s="1"/>
  <c r="O106" i="8" s="1"/>
  <c r="O506" i="3"/>
  <c r="AG506" i="3" s="1"/>
  <c r="O507" i="3" s="1"/>
  <c r="AG507" i="3" s="1"/>
  <c r="V340" i="3"/>
  <c r="W340" i="3"/>
  <c r="AI360" i="2" l="1"/>
  <c r="Q443" i="3"/>
  <c r="AI443" i="3" s="1"/>
  <c r="V341" i="3"/>
  <c r="W341" i="3"/>
  <c r="Q361" i="2" l="1"/>
  <c r="Q444" i="3"/>
  <c r="AI444" i="3" s="1"/>
  <c r="O508" i="3"/>
  <c r="AG508" i="3" s="1"/>
  <c r="V342" i="3"/>
  <c r="W342" i="3"/>
  <c r="AI361" i="2" l="1"/>
  <c r="Q445" i="3"/>
  <c r="AI445" i="3" s="1"/>
  <c r="V343" i="3"/>
  <c r="D42" i="4"/>
  <c r="W343" i="3"/>
  <c r="E42" i="4"/>
  <c r="Q362" i="2" l="1"/>
  <c r="Q446" i="3"/>
  <c r="AI446" i="3" s="1"/>
  <c r="O509" i="3"/>
  <c r="AG509" i="3" s="1"/>
  <c r="D42" i="8"/>
  <c r="E42" i="8"/>
  <c r="AI362" i="2" l="1"/>
  <c r="Q447" i="3"/>
  <c r="AI447" i="3" s="1"/>
  <c r="V344" i="3"/>
  <c r="W344" i="3"/>
  <c r="Q363" i="2" l="1"/>
  <c r="Q448" i="3"/>
  <c r="AI448" i="3" s="1"/>
  <c r="O510" i="3"/>
  <c r="W345" i="3"/>
  <c r="V345" i="3"/>
  <c r="AI363" i="2" l="1"/>
  <c r="Q449" i="3"/>
  <c r="AI449" i="3" s="1"/>
  <c r="AG510" i="3"/>
  <c r="O511" i="3" s="1"/>
  <c r="AG511" i="3" s="1"/>
  <c r="W346" i="3"/>
  <c r="V346" i="3"/>
  <c r="Q364" i="2" l="1"/>
  <c r="Q450" i="3"/>
  <c r="AI450" i="3" s="1"/>
  <c r="O512" i="3"/>
  <c r="AG512" i="3" s="1"/>
  <c r="W347" i="3"/>
  <c r="V347" i="3"/>
  <c r="AI364" i="2" l="1"/>
  <c r="Q451" i="3"/>
  <c r="AI451" i="3" s="1"/>
  <c r="V348" i="3"/>
  <c r="W348" i="3"/>
  <c r="Q365" i="2" l="1"/>
  <c r="Q452" i="3"/>
  <c r="AI452" i="3" s="1"/>
  <c r="O513" i="3"/>
  <c r="AG513" i="3" s="1"/>
  <c r="V349" i="3"/>
  <c r="W349" i="3"/>
  <c r="AI365" i="2" l="1"/>
  <c r="Q453" i="3"/>
  <c r="AI453" i="3" s="1"/>
  <c r="V350" i="3"/>
  <c r="D43" i="4"/>
  <c r="W350" i="3"/>
  <c r="E43" i="4"/>
  <c r="Q366" i="2" l="1"/>
  <c r="Q454" i="3"/>
  <c r="AI454" i="3" s="1"/>
  <c r="O514" i="3"/>
  <c r="AG514" i="3" s="1"/>
  <c r="E43" i="8"/>
  <c r="D43" i="8"/>
  <c r="AI366" i="2" l="1"/>
  <c r="Q455" i="3"/>
  <c r="AI455" i="3" s="1"/>
  <c r="W351" i="3"/>
  <c r="V351" i="3"/>
  <c r="Q367" i="2" l="1"/>
  <c r="Q456" i="3"/>
  <c r="AI456" i="3" s="1"/>
  <c r="O515" i="3"/>
  <c r="AG515" i="3" s="1"/>
  <c r="W352" i="3"/>
  <c r="V352" i="3"/>
  <c r="AI367" i="2" l="1"/>
  <c r="Q457" i="3"/>
  <c r="AI457" i="3" s="1"/>
  <c r="W359" i="3"/>
  <c r="Q368" i="2" l="1"/>
  <c r="Q458" i="3"/>
  <c r="AI458" i="3" s="1"/>
  <c r="O516" i="3"/>
  <c r="AG516" i="3" s="1"/>
  <c r="W353" i="3"/>
  <c r="V353" i="3"/>
  <c r="W366" i="3"/>
  <c r="AI368" i="2" l="1"/>
  <c r="Q459" i="3"/>
  <c r="AI459" i="3" s="1"/>
  <c r="W360" i="3"/>
  <c r="W354" i="3"/>
  <c r="V354" i="3"/>
  <c r="Q369" i="2" l="1"/>
  <c r="Q460" i="3"/>
  <c r="AI460" i="3" s="1"/>
  <c r="O517" i="3"/>
  <c r="AG517" i="3" s="1"/>
  <c r="W367" i="3"/>
  <c r="W361" i="3"/>
  <c r="AI369" i="2" l="1"/>
  <c r="Q461" i="3"/>
  <c r="AI461" i="3" s="1"/>
  <c r="W355" i="3"/>
  <c r="V355" i="3"/>
  <c r="Q370" i="2" l="1"/>
  <c r="Q462" i="3"/>
  <c r="AI462" i="3" s="1"/>
  <c r="O518" i="3"/>
  <c r="AG518" i="3" s="1"/>
  <c r="W362" i="3"/>
  <c r="AI370" i="2" l="1"/>
  <c r="Q463" i="3"/>
  <c r="AI463" i="3" s="1"/>
  <c r="W356" i="3"/>
  <c r="V356" i="3"/>
  <c r="W363" i="3"/>
  <c r="Q371" i="2" l="1"/>
  <c r="Q464" i="3"/>
  <c r="AI464" i="3" s="1"/>
  <c r="Q465" i="3" s="1"/>
  <c r="AI465" i="3" s="1"/>
  <c r="Q466" i="3" s="1"/>
  <c r="AI466" i="3" s="1"/>
  <c r="O519" i="3"/>
  <c r="AG519" i="3" s="1"/>
  <c r="W357" i="3"/>
  <c r="E44" i="4"/>
  <c r="E44" i="8" s="1"/>
  <c r="V357" i="3"/>
  <c r="D44" i="4"/>
  <c r="D44" i="8" s="1"/>
  <c r="AI371" i="2" l="1"/>
  <c r="Q467" i="3"/>
  <c r="AI467" i="3" s="1"/>
  <c r="Q468" i="3" s="1"/>
  <c r="AI468" i="3" s="1"/>
  <c r="W364" i="3"/>
  <c r="W358" i="3"/>
  <c r="E45" i="4"/>
  <c r="V358" i="3"/>
  <c r="Q372" i="2" l="1"/>
  <c r="Q469" i="3"/>
  <c r="AI469" i="3" s="1"/>
  <c r="O520" i="3"/>
  <c r="AG520" i="3" s="1"/>
  <c r="W365" i="3"/>
  <c r="E45" i="8"/>
  <c r="E47" i="8" s="1"/>
  <c r="E47" i="4"/>
  <c r="AI372" i="2" l="1"/>
  <c r="Q470" i="3"/>
  <c r="AI470" i="3" s="1"/>
  <c r="W368" i="3"/>
  <c r="V359" i="3"/>
  <c r="Q373" i="2" l="1"/>
  <c r="Q471" i="3"/>
  <c r="AI471" i="3" s="1"/>
  <c r="O521" i="3"/>
  <c r="W369" i="3"/>
  <c r="V360" i="3"/>
  <c r="AI373" i="2" l="1"/>
  <c r="Q472" i="3"/>
  <c r="AI472" i="3" s="1"/>
  <c r="AG521" i="3"/>
  <c r="W370" i="3"/>
  <c r="V361" i="3"/>
  <c r="Q374" i="2" l="1"/>
  <c r="Q473" i="3"/>
  <c r="AI473" i="3" s="1"/>
  <c r="O522" i="3"/>
  <c r="E46" i="4"/>
  <c r="E46" i="8" s="1"/>
  <c r="W371" i="3"/>
  <c r="V362" i="3"/>
  <c r="AI374" i="2" l="1"/>
  <c r="Q474" i="3"/>
  <c r="AI474" i="3" s="1"/>
  <c r="AG522" i="3"/>
  <c r="W372" i="3"/>
  <c r="V363" i="3"/>
  <c r="Q375" i="2" l="1"/>
  <c r="Q475" i="3"/>
  <c r="AI475" i="3" s="1"/>
  <c r="Q476" i="3" s="1"/>
  <c r="AI476" i="3" s="1"/>
  <c r="Q477" i="3" s="1"/>
  <c r="AI477" i="3" s="1"/>
  <c r="Q478" i="3" s="1"/>
  <c r="AI478" i="3" s="1"/>
  <c r="Q479" i="3" s="1"/>
  <c r="AI479" i="3" s="1"/>
  <c r="Q480" i="3" s="1"/>
  <c r="AI480" i="3" s="1"/>
  <c r="O523" i="3"/>
  <c r="W373" i="3"/>
  <c r="V364" i="3"/>
  <c r="D45" i="4"/>
  <c r="AI375" i="2" l="1"/>
  <c r="Q481" i="3"/>
  <c r="AI481" i="3" s="1"/>
  <c r="AG523" i="3"/>
  <c r="W374" i="3"/>
  <c r="D45" i="8"/>
  <c r="D47" i="8" s="1"/>
  <c r="D47" i="4"/>
  <c r="V365" i="3"/>
  <c r="Q376" i="2" l="1"/>
  <c r="Q482" i="3"/>
  <c r="AI482" i="3" s="1"/>
  <c r="O524" i="3"/>
  <c r="W375" i="3"/>
  <c r="V366" i="3"/>
  <c r="AI376" i="2" l="1"/>
  <c r="Q483" i="3"/>
  <c r="AI483" i="3" s="1"/>
  <c r="AG524" i="3"/>
  <c r="O525" i="3" s="1"/>
  <c r="AG525" i="3" s="1"/>
  <c r="W376" i="3"/>
  <c r="V367" i="3"/>
  <c r="Q377" i="2" l="1"/>
  <c r="Q484" i="3"/>
  <c r="AI484" i="3" s="1"/>
  <c r="O526" i="3"/>
  <c r="W377" i="3"/>
  <c r="V368" i="3"/>
  <c r="AI377" i="2" l="1"/>
  <c r="Q485" i="3"/>
  <c r="AI485" i="3" s="1"/>
  <c r="AG526" i="3"/>
  <c r="E50" i="8"/>
  <c r="W378" i="3"/>
  <c r="V369" i="3"/>
  <c r="Q378" i="2" l="1"/>
  <c r="Q486" i="3"/>
  <c r="AI486" i="3" s="1"/>
  <c r="O527" i="3"/>
  <c r="E60" i="8"/>
  <c r="W379" i="3"/>
  <c r="AI378" i="2" l="1"/>
  <c r="Q487" i="3"/>
  <c r="AI487" i="3" s="1"/>
  <c r="AG527" i="3"/>
  <c r="V370" i="3"/>
  <c r="Q379" i="2" l="1"/>
  <c r="Q488" i="3"/>
  <c r="AI488" i="3" s="1"/>
  <c r="O528" i="3"/>
  <c r="D46" i="4"/>
  <c r="D46" i="8" s="1"/>
  <c r="V371" i="3"/>
  <c r="AI379" i="2" l="1"/>
  <c r="Q489" i="3"/>
  <c r="AI489" i="3" s="1"/>
  <c r="Q490" i="3" s="1"/>
  <c r="AI490" i="3" s="1"/>
  <c r="Q491" i="3" s="1"/>
  <c r="AI491" i="3" s="1"/>
  <c r="Q492" i="3" s="1"/>
  <c r="AI492" i="3" s="1"/>
  <c r="AG528" i="3"/>
  <c r="V372" i="3"/>
  <c r="Q380" i="2" l="1"/>
  <c r="Q493" i="3"/>
  <c r="AI493" i="3" s="1"/>
  <c r="O529" i="3"/>
  <c r="V373" i="3"/>
  <c r="AI380" i="2" l="1"/>
  <c r="Q494" i="3"/>
  <c r="AI494" i="3" s="1"/>
  <c r="AG529" i="3"/>
  <c r="V374" i="3"/>
  <c r="Q381" i="2" l="1"/>
  <c r="Q495" i="3"/>
  <c r="AI495" i="3" s="1"/>
  <c r="O530" i="3"/>
  <c r="AG530" i="3"/>
  <c r="O531" i="3" s="1"/>
  <c r="AC376" i="2"/>
  <c r="AB375" i="2"/>
  <c r="U376" i="2"/>
  <c r="V375" i="3"/>
  <c r="AD377" i="2"/>
  <c r="T317" i="2"/>
  <c r="T317" i="3"/>
  <c r="AI381" i="2" l="1"/>
  <c r="Q496" i="3"/>
  <c r="AI496" i="3" s="1"/>
  <c r="AG531" i="3"/>
  <c r="U377" i="2"/>
  <c r="C50" i="5" s="1"/>
  <c r="C50" i="7" s="1"/>
  <c r="L50" i="5" s="1"/>
  <c r="L50" i="7" s="1"/>
  <c r="T318" i="2"/>
  <c r="T318" i="3"/>
  <c r="Q382" i="2" l="1"/>
  <c r="Q497" i="3"/>
  <c r="AI497" i="3" s="1"/>
  <c r="O532" i="3"/>
  <c r="AB376" i="2"/>
  <c r="U378" i="2"/>
  <c r="V376" i="3"/>
  <c r="AD378" i="2"/>
  <c r="AI382" i="2" l="1"/>
  <c r="Q498" i="3"/>
  <c r="AI498" i="3" s="1"/>
  <c r="AG532" i="3"/>
  <c r="AB377" i="2"/>
  <c r="J50" i="5" s="1"/>
  <c r="J50" i="7" s="1"/>
  <c r="U379" i="2"/>
  <c r="AC377" i="2"/>
  <c r="T319" i="3"/>
  <c r="T319" i="2"/>
  <c r="Q383" i="2" l="1"/>
  <c r="Q499" i="3"/>
  <c r="AI499" i="3" s="1"/>
  <c r="O533" i="3"/>
  <c r="V377" i="3"/>
  <c r="AB378" i="2"/>
  <c r="AD379" i="2"/>
  <c r="K50" i="5" s="1"/>
  <c r="K50" i="7" s="1"/>
  <c r="T320" i="3"/>
  <c r="T320" i="2"/>
  <c r="AI383" i="2" l="1"/>
  <c r="Q500" i="3"/>
  <c r="AI500" i="3" s="1"/>
  <c r="AG533" i="3"/>
  <c r="D50" i="8"/>
  <c r="AB379" i="2"/>
  <c r="V378" i="3"/>
  <c r="AC378" i="2"/>
  <c r="T321" i="2"/>
  <c r="T321" i="3"/>
  <c r="T322" i="2"/>
  <c r="B39" i="5"/>
  <c r="T322" i="3"/>
  <c r="B39" i="4"/>
  <c r="Q384" i="2" l="1"/>
  <c r="Q501" i="3"/>
  <c r="AI501" i="3" s="1"/>
  <c r="Q502" i="3" s="1"/>
  <c r="AI502" i="3" s="1"/>
  <c r="Q503" i="3" s="1"/>
  <c r="AI503" i="3" s="1"/>
  <c r="Q504" i="3" s="1"/>
  <c r="AI504" i="3" s="1"/>
  <c r="Q505" i="3" s="1"/>
  <c r="AI505" i="3" s="1"/>
  <c r="O534" i="3"/>
  <c r="D60" i="8"/>
  <c r="V379" i="3"/>
  <c r="AC379" i="2"/>
  <c r="B39" i="7"/>
  <c r="B39" i="8"/>
  <c r="AI384" i="2" l="1"/>
  <c r="Q506" i="3"/>
  <c r="AI506" i="3" s="1"/>
  <c r="AG534" i="3"/>
  <c r="T323" i="2"/>
  <c r="T323" i="3"/>
  <c r="Q385" i="2" l="1"/>
  <c r="Q507" i="3"/>
  <c r="AI507" i="3" s="1"/>
  <c r="O535" i="3"/>
  <c r="AG535" i="3" s="1"/>
  <c r="O536" i="3" s="1"/>
  <c r="AG536" i="3" s="1"/>
  <c r="O537" i="3" s="1"/>
  <c r="T324" i="2"/>
  <c r="T324" i="3"/>
  <c r="AI385" i="2" l="1"/>
  <c r="Q508" i="3"/>
  <c r="AI508" i="3" s="1"/>
  <c r="AG537" i="3"/>
  <c r="O538" i="3" s="1"/>
  <c r="AG538" i="3" s="1"/>
  <c r="O539" i="3" s="1"/>
  <c r="AG539" i="3" s="1"/>
  <c r="T325" i="3"/>
  <c r="T325" i="2"/>
  <c r="Q386" i="2" l="1"/>
  <c r="Q509" i="3"/>
  <c r="AI509" i="3" s="1"/>
  <c r="O540" i="3"/>
  <c r="AG540" i="3" s="1"/>
  <c r="T327" i="3"/>
  <c r="T327" i="2"/>
  <c r="AI386" i="2" l="1"/>
  <c r="Q510" i="3"/>
  <c r="AI510" i="3" s="1"/>
  <c r="O541" i="3"/>
  <c r="AG541" i="3" s="1"/>
  <c r="T328" i="2"/>
  <c r="T328" i="3"/>
  <c r="Q387" i="2" l="1"/>
  <c r="Q511" i="3"/>
  <c r="AI511" i="3" s="1"/>
  <c r="O542" i="3"/>
  <c r="AG542" i="3" s="1"/>
  <c r="T329" i="3"/>
  <c r="T329" i="2"/>
  <c r="AI387" i="2" l="1"/>
  <c r="Q512" i="3"/>
  <c r="AI512" i="3" s="1"/>
  <c r="Q513" i="3" s="1"/>
  <c r="AI513" i="3" s="1"/>
  <c r="Q514" i="3" s="1"/>
  <c r="AI514" i="3" s="1"/>
  <c r="Q515" i="3" s="1"/>
  <c r="AI515" i="3" s="1"/>
  <c r="Q516" i="3" s="1"/>
  <c r="AI516" i="3" s="1"/>
  <c r="Q517" i="3" s="1"/>
  <c r="AI517" i="3" s="1"/>
  <c r="Q518" i="3" s="1"/>
  <c r="AI518" i="3" s="1"/>
  <c r="O543" i="3"/>
  <c r="AG543" i="3" s="1"/>
  <c r="O544" i="3" s="1"/>
  <c r="AG544" i="3" s="1"/>
  <c r="T330" i="3"/>
  <c r="T330" i="2"/>
  <c r="Q388" i="2" l="1"/>
  <c r="Q519" i="3"/>
  <c r="AI519" i="3" s="1"/>
  <c r="T331" i="2"/>
  <c r="T331" i="3"/>
  <c r="AI388" i="2" l="1"/>
  <c r="Q520" i="3"/>
  <c r="AI520" i="3" s="1"/>
  <c r="T332" i="2"/>
  <c r="T332" i="3"/>
  <c r="Q389" i="2" l="1"/>
  <c r="Q521" i="3"/>
  <c r="AI521" i="3" s="1"/>
  <c r="T334" i="2"/>
  <c r="T334" i="3"/>
  <c r="AI389" i="2" l="1"/>
  <c r="Q522" i="3"/>
  <c r="AI522" i="3" s="1"/>
  <c r="T335" i="2"/>
  <c r="T335" i="3"/>
  <c r="Q390" i="2" l="1"/>
  <c r="Q523" i="3"/>
  <c r="AI523" i="3" s="1"/>
  <c r="T336" i="3"/>
  <c r="B41" i="4"/>
  <c r="B41" i="8" s="1"/>
  <c r="T336" i="2"/>
  <c r="B41" i="5"/>
  <c r="B41" i="7" s="1"/>
  <c r="AI390" i="2" l="1"/>
  <c r="Q524" i="3"/>
  <c r="AI524" i="3" s="1"/>
  <c r="T337" i="3"/>
  <c r="T337" i="2"/>
  <c r="Q391" i="2" l="1"/>
  <c r="Q525" i="3"/>
  <c r="AI525" i="3" s="1"/>
  <c r="Q526" i="3" s="1"/>
  <c r="AI526" i="3" s="1"/>
  <c r="Q527" i="3" s="1"/>
  <c r="AI527" i="3" s="1"/>
  <c r="Q528" i="3" s="1"/>
  <c r="AI528" i="3" s="1"/>
  <c r="Q529" i="3" s="1"/>
  <c r="AI529" i="3" s="1"/>
  <c r="Q530" i="3" s="1"/>
  <c r="AI530" i="3" s="1"/>
  <c r="Q531" i="3" s="1"/>
  <c r="AI531" i="3" s="1"/>
  <c r="T326" i="3"/>
  <c r="B40" i="4"/>
  <c r="T333" i="3"/>
  <c r="T326" i="2"/>
  <c r="B40" i="5"/>
  <c r="B40" i="7" s="1"/>
  <c r="T333" i="2"/>
  <c r="B40" i="8"/>
  <c r="AI391" i="2" l="1"/>
  <c r="Q532" i="3"/>
  <c r="AI532" i="3" s="1"/>
  <c r="T338" i="3"/>
  <c r="T338" i="2"/>
  <c r="Q392" i="2" l="1"/>
  <c r="Q533" i="3"/>
  <c r="AI533" i="3" s="1"/>
  <c r="T339" i="3"/>
  <c r="T339" i="2"/>
  <c r="AI392" i="2" l="1"/>
  <c r="Q534" i="3"/>
  <c r="AI534" i="3" s="1"/>
  <c r="Q535" i="3" s="1"/>
  <c r="AI535" i="3" s="1"/>
  <c r="T341" i="3"/>
  <c r="T341" i="2"/>
  <c r="Q393" i="2" l="1"/>
  <c r="Q536" i="3"/>
  <c r="AI536" i="3" s="1"/>
  <c r="T342" i="3"/>
  <c r="T342" i="2"/>
  <c r="AI393" i="2" l="1"/>
  <c r="Q537" i="3"/>
  <c r="AI537" i="3" s="1"/>
  <c r="T340" i="2"/>
  <c r="T340" i="3"/>
  <c r="Q394" i="2" l="1"/>
  <c r="Q538" i="3"/>
  <c r="AI538" i="3" s="1"/>
  <c r="T343" i="2"/>
  <c r="B42" i="5"/>
  <c r="B42" i="7" s="1"/>
  <c r="T343" i="3"/>
  <c r="B42" i="4"/>
  <c r="B42" i="8" s="1"/>
  <c r="AI394" i="2" l="1"/>
  <c r="Q539" i="3"/>
  <c r="AI539" i="3" s="1"/>
  <c r="Q540" i="3" s="1"/>
  <c r="AI540" i="3" s="1"/>
  <c r="Q541" i="3" s="1"/>
  <c r="AI541" i="3" s="1"/>
  <c r="Q542" i="3" s="1"/>
  <c r="AI542" i="3" s="1"/>
  <c r="Q543" i="3" s="1"/>
  <c r="AI543" i="3" s="1"/>
  <c r="Q544" i="3" s="1"/>
  <c r="AI544" i="3" s="1"/>
  <c r="T344" i="3"/>
  <c r="T344" i="2"/>
  <c r="Q395" i="2" l="1"/>
  <c r="Q551" i="3"/>
  <c r="Q550" i="3"/>
  <c r="Q547" i="3"/>
  <c r="Q549" i="3"/>
  <c r="Q548" i="3"/>
  <c r="Q545" i="3"/>
  <c r="Q552" i="3" s="1"/>
  <c r="Q546" i="3"/>
  <c r="Q553" i="3" s="1"/>
  <c r="T345" i="3"/>
  <c r="T345" i="2"/>
  <c r="AI395" i="2" l="1"/>
  <c r="T346" i="2"/>
  <c r="T346" i="3"/>
  <c r="Q396" i="2" l="1"/>
  <c r="Z341" i="2"/>
  <c r="Z343" i="2"/>
  <c r="Z344" i="2"/>
  <c r="Z345" i="2"/>
  <c r="Z346" i="2"/>
  <c r="Z347" i="2" s="1"/>
  <c r="H42" i="5"/>
  <c r="H42" i="7" s="1"/>
  <c r="AI396" i="2" l="1"/>
  <c r="Z348" i="2"/>
  <c r="Q397" i="2" l="1"/>
  <c r="Z349" i="2"/>
  <c r="AI397" i="2" l="1"/>
  <c r="Z350" i="2"/>
  <c r="H43" i="5"/>
  <c r="Q398" i="2" l="1"/>
  <c r="H43" i="7"/>
  <c r="AI398" i="2" l="1"/>
  <c r="Z351" i="2"/>
  <c r="Q399" i="2" l="1"/>
  <c r="Z352" i="2"/>
  <c r="AI399" i="2" l="1"/>
  <c r="Z353" i="2"/>
  <c r="Q400" i="2" l="1"/>
  <c r="Z354" i="2"/>
  <c r="AI400" i="2" l="1"/>
  <c r="Z355" i="2"/>
  <c r="Q401" i="2" l="1"/>
  <c r="Z356" i="2"/>
  <c r="AI401" i="2" l="1"/>
  <c r="Z357" i="2"/>
  <c r="H44" i="5"/>
  <c r="Q402" i="2" l="1"/>
  <c r="H44" i="7"/>
  <c r="AI402" i="2" l="1"/>
  <c r="Z358" i="2"/>
  <c r="Q403" i="2" l="1"/>
  <c r="Z359" i="2"/>
  <c r="AI403" i="2" l="1"/>
  <c r="Z360" i="2"/>
  <c r="Q404" i="2" l="1"/>
  <c r="Z361" i="2"/>
  <c r="AI404" i="2" l="1"/>
  <c r="Z362" i="2"/>
  <c r="Q405" i="2" l="1"/>
  <c r="Z363" i="2"/>
  <c r="AI405" i="2" l="1"/>
  <c r="Z364" i="2"/>
  <c r="H45" i="5"/>
  <c r="Q406" i="2" l="1"/>
  <c r="H45" i="7"/>
  <c r="H47" i="7" s="1"/>
  <c r="H47" i="5"/>
  <c r="AI406" i="2" l="1"/>
  <c r="Z365" i="2"/>
  <c r="Q407" i="2" l="1"/>
  <c r="Z366" i="2"/>
  <c r="AI407" i="2" l="1"/>
  <c r="Z367" i="2"/>
  <c r="Q408" i="2" l="1"/>
  <c r="Z368" i="2"/>
  <c r="AI408" i="2" l="1"/>
  <c r="Z369" i="2"/>
  <c r="Q409" i="2" l="1"/>
  <c r="Z370" i="2"/>
  <c r="H46" i="5" s="1"/>
  <c r="H46" i="7" s="1"/>
  <c r="AI409" i="2" l="1"/>
  <c r="Z371" i="2"/>
  <c r="Q410" i="2" l="1"/>
  <c r="Z372" i="2"/>
  <c r="AI410" i="2" l="1"/>
  <c r="Z373" i="2"/>
  <c r="Q411" i="2" l="1"/>
  <c r="Z374" i="2"/>
  <c r="AI411" i="2" l="1"/>
  <c r="Z375" i="2"/>
  <c r="Q412" i="2" l="1"/>
  <c r="Z376" i="2"/>
  <c r="AI412" i="2" l="1"/>
  <c r="Z377" i="2"/>
  <c r="H50" i="5" s="1"/>
  <c r="H50" i="7" s="1"/>
  <c r="Q413" i="2" l="1"/>
  <c r="Z378" i="2"/>
  <c r="AI413" i="2" l="1"/>
  <c r="Z379" i="2"/>
  <c r="Q414" i="2" l="1"/>
  <c r="T347" i="2"/>
  <c r="T347" i="3"/>
  <c r="AI414" i="2" l="1"/>
  <c r="T348" i="2"/>
  <c r="T348" i="3"/>
  <c r="Q415" i="2" l="1"/>
  <c r="T349" i="2"/>
  <c r="T349" i="3"/>
  <c r="AI415" i="2" l="1"/>
  <c r="T350" i="2"/>
  <c r="B43" i="5"/>
  <c r="T350" i="3"/>
  <c r="B43" i="4"/>
  <c r="Q416" i="2" l="1"/>
  <c r="B43" i="7"/>
  <c r="B43" i="8"/>
  <c r="AI416" i="2" l="1"/>
  <c r="T351" i="3"/>
  <c r="T351" i="2"/>
  <c r="Q417" i="2" l="1"/>
  <c r="T352" i="2"/>
  <c r="T352" i="3"/>
  <c r="AI417" i="2" l="1"/>
  <c r="T354" i="3"/>
  <c r="T354" i="2"/>
  <c r="Q418" i="2" l="1"/>
  <c r="T355" i="3"/>
  <c r="T355" i="2"/>
  <c r="AI418" i="2" l="1"/>
  <c r="T356" i="3"/>
  <c r="T356" i="2"/>
  <c r="Q419" i="2" l="1"/>
  <c r="T357" i="2"/>
  <c r="T357" i="3"/>
  <c r="AI419" i="2" l="1"/>
  <c r="T358" i="3"/>
  <c r="T358" i="2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F380" i="2"/>
  <c r="AE380" i="2"/>
  <c r="AD380" i="2"/>
  <c r="AC380" i="2"/>
  <c r="AB380" i="2"/>
  <c r="Z380" i="2"/>
  <c r="Y380" i="2"/>
  <c r="X380" i="2"/>
  <c r="W380" i="2"/>
  <c r="V380" i="2"/>
  <c r="U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Q420" i="2" l="1"/>
  <c r="A427" i="2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C380" i="3"/>
  <c r="K61" i="8"/>
  <c r="AD380" i="3"/>
  <c r="L61" i="8"/>
  <c r="V380" i="3"/>
  <c r="D61" i="8"/>
  <c r="H61" i="8"/>
  <c r="M61" i="8"/>
  <c r="X380" i="3"/>
  <c r="F61" i="8"/>
  <c r="U380" i="3"/>
  <c r="C62" i="8"/>
  <c r="C61" i="8"/>
  <c r="Y380" i="3"/>
  <c r="G61" i="8"/>
  <c r="E61" i="8"/>
  <c r="AB380" i="3"/>
  <c r="J61" i="8"/>
  <c r="AF380" i="3"/>
  <c r="N61" i="8"/>
  <c r="W380" i="3"/>
  <c r="AE380" i="3"/>
  <c r="Z380" i="3"/>
  <c r="AI420" i="2" l="1"/>
  <c r="AF381" i="3"/>
  <c r="N62" i="8"/>
  <c r="D62" i="8"/>
  <c r="G62" i="8"/>
  <c r="K62" i="8"/>
  <c r="L62" i="8"/>
  <c r="AB381" i="3"/>
  <c r="X381" i="3"/>
  <c r="F62" i="8"/>
  <c r="J62" i="8"/>
  <c r="V381" i="2"/>
  <c r="AC381" i="2"/>
  <c r="AF381" i="2"/>
  <c r="Z381" i="2"/>
  <c r="U381" i="2"/>
  <c r="AE381" i="2"/>
  <c r="Y381" i="2"/>
  <c r="W381" i="2"/>
  <c r="AB381" i="2"/>
  <c r="AD381" i="2"/>
  <c r="X381" i="2"/>
  <c r="AD381" i="3"/>
  <c r="U381" i="3"/>
  <c r="AC381" i="3"/>
  <c r="Y381" i="3"/>
  <c r="V381" i="3"/>
  <c r="Q421" i="2" l="1"/>
  <c r="J63" i="8"/>
  <c r="AB382" i="3"/>
  <c r="E62" i="8"/>
  <c r="M62" i="8"/>
  <c r="X382" i="3"/>
  <c r="F63" i="8"/>
  <c r="AF382" i="3"/>
  <c r="N63" i="8"/>
  <c r="H62" i="8"/>
  <c r="Z381" i="3"/>
  <c r="W381" i="3"/>
  <c r="AE381" i="3"/>
  <c r="AI421" i="2" l="1"/>
  <c r="F64" i="8"/>
  <c r="X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F383" i="3"/>
  <c r="N64" i="8"/>
  <c r="AF382" i="2"/>
  <c r="Y382" i="2"/>
  <c r="AB382" i="2"/>
  <c r="X382" i="2"/>
  <c r="W382" i="2"/>
  <c r="U382" i="2"/>
  <c r="AE382" i="2"/>
  <c r="AD382" i="2"/>
  <c r="V382" i="2"/>
  <c r="AC382" i="2"/>
  <c r="Z382" i="2"/>
  <c r="AC382" i="3"/>
  <c r="U382" i="3"/>
  <c r="Y382" i="3"/>
  <c r="V382" i="3"/>
  <c r="AD382" i="3"/>
  <c r="AB383" i="3"/>
  <c r="Q422" i="2" l="1"/>
  <c r="X384" i="3"/>
  <c r="E63" i="8"/>
  <c r="H63" i="8"/>
  <c r="AF384" i="3"/>
  <c r="M63" i="8"/>
  <c r="F51" i="4" s="1"/>
  <c r="Z382" i="3"/>
  <c r="W382" i="3"/>
  <c r="AE382" i="3"/>
  <c r="AI422" i="2" l="1"/>
  <c r="F51" i="8"/>
  <c r="G64" i="8"/>
  <c r="J64" i="7"/>
  <c r="X385" i="3"/>
  <c r="M64" i="7"/>
  <c r="G64" i="7"/>
  <c r="D64" i="8"/>
  <c r="AB384" i="3"/>
  <c r="D64" i="7"/>
  <c r="H64" i="7"/>
  <c r="L64" i="7"/>
  <c r="F64" i="7"/>
  <c r="L64" i="8"/>
  <c r="K64" i="7"/>
  <c r="K64" i="8"/>
  <c r="C64" i="8"/>
  <c r="E64" i="7"/>
  <c r="N64" i="7"/>
  <c r="C64" i="7"/>
  <c r="AF385" i="3"/>
  <c r="AB383" i="2"/>
  <c r="Y383" i="2"/>
  <c r="W383" i="2"/>
  <c r="AF383" i="2"/>
  <c r="AE383" i="2"/>
  <c r="V383" i="2"/>
  <c r="AD383" i="2"/>
  <c r="Z383" i="2"/>
  <c r="AC383" i="2"/>
  <c r="X383" i="2"/>
  <c r="U383" i="2"/>
  <c r="V383" i="3"/>
  <c r="U383" i="3"/>
  <c r="AC383" i="3"/>
  <c r="AD383" i="3"/>
  <c r="Y383" i="3"/>
  <c r="Q423" i="2" l="1"/>
  <c r="M64" i="8"/>
  <c r="X386" i="3"/>
  <c r="E64" i="8"/>
  <c r="H64" i="8"/>
  <c r="J51" i="4" s="1"/>
  <c r="Z383" i="3"/>
  <c r="AE383" i="3"/>
  <c r="W383" i="3"/>
  <c r="AI423" i="2" l="1"/>
  <c r="J51" i="8"/>
  <c r="Y384" i="3"/>
  <c r="V384" i="3"/>
  <c r="D51" i="4" s="1"/>
  <c r="AD384" i="3"/>
  <c r="X387" i="3"/>
  <c r="AC384" i="3"/>
  <c r="AF386" i="3"/>
  <c r="U384" i="3"/>
  <c r="C51" i="4" s="1"/>
  <c r="AB385" i="3"/>
  <c r="F69" i="8"/>
  <c r="Y384" i="2"/>
  <c r="AD384" i="2"/>
  <c r="U384" i="2"/>
  <c r="V384" i="2"/>
  <c r="X384" i="2"/>
  <c r="AC384" i="2"/>
  <c r="AB384" i="2"/>
  <c r="Z384" i="2"/>
  <c r="W384" i="2"/>
  <c r="AE384" i="2"/>
  <c r="AF384" i="2"/>
  <c r="G51" i="4" s="1"/>
  <c r="Q424" i="2" l="1"/>
  <c r="D51" i="8"/>
  <c r="C51" i="8"/>
  <c r="G51" i="8"/>
  <c r="V385" i="3"/>
  <c r="AE384" i="3"/>
  <c r="M51" i="4" s="1"/>
  <c r="Z384" i="3"/>
  <c r="U385" i="3"/>
  <c r="Y385" i="3"/>
  <c r="X388" i="3"/>
  <c r="H51" i="5" s="1"/>
  <c r="H51" i="7" s="1"/>
  <c r="L51" i="5" s="1"/>
  <c r="L51" i="7" s="1"/>
  <c r="K51" i="5" s="1"/>
  <c r="K51" i="7" s="1"/>
  <c r="M51" i="5" s="1"/>
  <c r="M51" i="7" s="1"/>
  <c r="D51" i="5" s="1"/>
  <c r="D51" i="7" s="1"/>
  <c r="N51" i="5" s="1"/>
  <c r="N51" i="7" s="1"/>
  <c r="E51" i="5" s="1"/>
  <c r="E51" i="7" s="1"/>
  <c r="J51" i="5" s="1"/>
  <c r="J51" i="7" s="1"/>
  <c r="F51" i="5" s="1"/>
  <c r="F51" i="7" s="1"/>
  <c r="C51" i="5" s="1"/>
  <c r="C51" i="7" s="1"/>
  <c r="G51" i="5" s="1"/>
  <c r="G51" i="7" s="1"/>
  <c r="W384" i="3"/>
  <c r="AI424" i="2" l="1"/>
  <c r="M51" i="8"/>
  <c r="U386" i="3"/>
  <c r="Y385" i="2"/>
  <c r="X385" i="2"/>
  <c r="X386" i="2" s="1"/>
  <c r="W385" i="2"/>
  <c r="Z385" i="2"/>
  <c r="AC385" i="2"/>
  <c r="AE385" i="2"/>
  <c r="V386" i="3"/>
  <c r="X389" i="3"/>
  <c r="F70" i="8"/>
  <c r="F71" i="8"/>
  <c r="V385" i="2"/>
  <c r="V386" i="2" s="1"/>
  <c r="AC385" i="3"/>
  <c r="AB386" i="3"/>
  <c r="AD385" i="3"/>
  <c r="AE385" i="3"/>
  <c r="U385" i="2"/>
  <c r="AB385" i="2"/>
  <c r="AF385" i="2"/>
  <c r="AD385" i="2"/>
  <c r="AF387" i="3"/>
  <c r="AC386" i="2"/>
  <c r="AB386" i="2"/>
  <c r="E51" i="4" s="1"/>
  <c r="Q425" i="2" l="1"/>
  <c r="AD386" i="2"/>
  <c r="AF386" i="2"/>
  <c r="E51" i="8"/>
  <c r="Y386" i="2"/>
  <c r="Z386" i="2"/>
  <c r="Y386" i="3"/>
  <c r="W385" i="3"/>
  <c r="Z385" i="3"/>
  <c r="X390" i="3"/>
  <c r="W386" i="2"/>
  <c r="AE386" i="2"/>
  <c r="U386" i="2"/>
  <c r="AE386" i="3"/>
  <c r="V387" i="3"/>
  <c r="U387" i="3"/>
  <c r="T353" i="3"/>
  <c r="B44" i="4"/>
  <c r="T353" i="2"/>
  <c r="B44" i="5"/>
  <c r="AI425" i="2" l="1"/>
  <c r="V388" i="3"/>
  <c r="D69" i="8"/>
  <c r="AE387" i="3"/>
  <c r="AD386" i="3"/>
  <c r="F72" i="8"/>
  <c r="AF388" i="3"/>
  <c r="N69" i="8"/>
  <c r="X391" i="3"/>
  <c r="F52" i="4" s="1"/>
  <c r="U388" i="3"/>
  <c r="C69" i="8"/>
  <c r="AC386" i="3"/>
  <c r="W386" i="3"/>
  <c r="AB387" i="3"/>
  <c r="U387" i="2"/>
  <c r="W387" i="2"/>
  <c r="AE387" i="2"/>
  <c r="Z387" i="2"/>
  <c r="AB387" i="2"/>
  <c r="V387" i="2"/>
  <c r="AD387" i="2"/>
  <c r="Y387" i="2"/>
  <c r="X387" i="2"/>
  <c r="AC387" i="2"/>
  <c r="AF387" i="2"/>
  <c r="B44" i="8"/>
  <c r="B44" i="7"/>
  <c r="Q426" i="2" l="1"/>
  <c r="F52" i="8"/>
  <c r="F73" i="8"/>
  <c r="U389" i="3"/>
  <c r="C70" i="8"/>
  <c r="Z386" i="3"/>
  <c r="V389" i="3"/>
  <c r="W387" i="3"/>
  <c r="E69" i="8"/>
  <c r="Y387" i="3"/>
  <c r="D70" i="8"/>
  <c r="X392" i="3"/>
  <c r="AI426" i="2" l="1"/>
  <c r="U390" i="3"/>
  <c r="C71" i="8"/>
  <c r="E69" i="7"/>
  <c r="AE388" i="3"/>
  <c r="M69" i="8"/>
  <c r="J69" i="7"/>
  <c r="N69" i="7"/>
  <c r="L69" i="7"/>
  <c r="H69" i="7"/>
  <c r="U391" i="3" s="1"/>
  <c r="AC387" i="3"/>
  <c r="C69" i="7"/>
  <c r="F69" i="7"/>
  <c r="D69" i="7"/>
  <c r="W388" i="3"/>
  <c r="M69" i="7"/>
  <c r="G69" i="7"/>
  <c r="K69" i="7"/>
  <c r="AD387" i="3"/>
  <c r="AB388" i="3"/>
  <c r="J69" i="8"/>
  <c r="AF389" i="3"/>
  <c r="N70" i="8"/>
  <c r="AB388" i="2"/>
  <c r="AD388" i="2"/>
  <c r="Z388" i="2"/>
  <c r="AE388" i="2"/>
  <c r="U388" i="2"/>
  <c r="W388" i="2"/>
  <c r="V388" i="2"/>
  <c r="X388" i="2"/>
  <c r="Y388" i="2"/>
  <c r="AC388" i="2"/>
  <c r="AF388" i="2"/>
  <c r="F74" i="8"/>
  <c r="Y388" i="3"/>
  <c r="G69" i="8"/>
  <c r="Z387" i="3"/>
  <c r="V390" i="3"/>
  <c r="D71" i="8"/>
  <c r="C72" i="8"/>
  <c r="X393" i="3"/>
  <c r="C52" i="4" s="1"/>
  <c r="Q427" i="2" l="1"/>
  <c r="C52" i="8"/>
  <c r="AB389" i="3"/>
  <c r="J70" i="8"/>
  <c r="AE389" i="3"/>
  <c r="M70" i="8"/>
  <c r="C70" i="7"/>
  <c r="G70" i="7"/>
  <c r="E70" i="7"/>
  <c r="AF390" i="3"/>
  <c r="N71" i="8"/>
  <c r="L70" i="7"/>
  <c r="J70" i="7"/>
  <c r="N70" i="7"/>
  <c r="F70" i="7"/>
  <c r="D70" i="7"/>
  <c r="W389" i="3"/>
  <c r="E70" i="8"/>
  <c r="H70" i="7"/>
  <c r="M70" i="7"/>
  <c r="K70" i="7"/>
  <c r="AD388" i="3"/>
  <c r="L69" i="8"/>
  <c r="C73" i="8"/>
  <c r="AC388" i="3"/>
  <c r="K69" i="8"/>
  <c r="U392" i="3"/>
  <c r="AB389" i="2"/>
  <c r="AC389" i="2"/>
  <c r="AD389" i="2"/>
  <c r="U389" i="2"/>
  <c r="V389" i="2"/>
  <c r="Y389" i="2"/>
  <c r="AE389" i="2"/>
  <c r="Z389" i="2"/>
  <c r="AF389" i="2"/>
  <c r="X389" i="2"/>
  <c r="W389" i="2"/>
  <c r="AI427" i="2" l="1"/>
  <c r="F75" i="8"/>
  <c r="V391" i="3"/>
  <c r="D72" i="8"/>
  <c r="Z388" i="3"/>
  <c r="H69" i="8"/>
  <c r="Y389" i="3"/>
  <c r="G70" i="8"/>
  <c r="X394" i="3"/>
  <c r="Q428" i="2" l="1"/>
  <c r="J71" i="7"/>
  <c r="C71" i="7"/>
  <c r="F71" i="7"/>
  <c r="AF391" i="3"/>
  <c r="N72" i="8"/>
  <c r="W390" i="3"/>
  <c r="E71" i="8"/>
  <c r="H71" i="7"/>
  <c r="AB390" i="3"/>
  <c r="J71" i="8"/>
  <c r="AD389" i="3"/>
  <c r="L70" i="8"/>
  <c r="M71" i="7"/>
  <c r="K71" i="7"/>
  <c r="AE390" i="3"/>
  <c r="M71" i="8"/>
  <c r="E71" i="7"/>
  <c r="D71" i="7"/>
  <c r="L71" i="7"/>
  <c r="N71" i="7"/>
  <c r="G71" i="7"/>
  <c r="C74" i="8"/>
  <c r="D52" i="4" s="1"/>
  <c r="AC389" i="3"/>
  <c r="K70" i="8"/>
  <c r="U393" i="3"/>
  <c r="V390" i="2"/>
  <c r="AD390" i="2"/>
  <c r="AB390" i="2"/>
  <c r="AE390" i="2"/>
  <c r="AF390" i="2"/>
  <c r="Y390" i="2"/>
  <c r="U390" i="2"/>
  <c r="AC390" i="2"/>
  <c r="X390" i="2"/>
  <c r="W390" i="2"/>
  <c r="Z390" i="2"/>
  <c r="AI428" i="2" l="1"/>
  <c r="D52" i="8"/>
  <c r="N52" i="4" s="1"/>
  <c r="V392" i="3"/>
  <c r="D73" i="8"/>
  <c r="Z389" i="3"/>
  <c r="H70" i="8"/>
  <c r="F76" i="8"/>
  <c r="Y390" i="3"/>
  <c r="G71" i="8"/>
  <c r="X395" i="3"/>
  <c r="Q429" i="2" l="1"/>
  <c r="N52" i="8"/>
  <c r="J72" i="7"/>
  <c r="E72" i="7"/>
  <c r="AF392" i="3"/>
  <c r="N73" i="8"/>
  <c r="L72" i="7"/>
  <c r="AE391" i="3"/>
  <c r="M72" i="8"/>
  <c r="AB391" i="3"/>
  <c r="J72" i="8"/>
  <c r="C72" i="7"/>
  <c r="F72" i="7"/>
  <c r="K72" i="7"/>
  <c r="N72" i="7"/>
  <c r="AD390" i="3"/>
  <c r="L71" i="8"/>
  <c r="AC390" i="3"/>
  <c r="K71" i="8"/>
  <c r="M72" i="7"/>
  <c r="W391" i="3"/>
  <c r="E72" i="8"/>
  <c r="D72" i="7"/>
  <c r="H72" i="7"/>
  <c r="G72" i="7"/>
  <c r="C75" i="8"/>
  <c r="U394" i="3"/>
  <c r="X391" i="2"/>
  <c r="W391" i="2"/>
  <c r="V391" i="2"/>
  <c r="AD391" i="2"/>
  <c r="U391" i="2"/>
  <c r="AB391" i="2"/>
  <c r="AC391" i="2"/>
  <c r="Y391" i="2"/>
  <c r="AF391" i="2"/>
  <c r="Z391" i="2"/>
  <c r="AE391" i="2"/>
  <c r="V393" i="3"/>
  <c r="D74" i="8"/>
  <c r="Z390" i="3"/>
  <c r="H71" i="8"/>
  <c r="F77" i="8"/>
  <c r="Y391" i="3"/>
  <c r="G72" i="8"/>
  <c r="J52" i="4" s="1"/>
  <c r="M52" i="4" s="1"/>
  <c r="E52" i="4" s="1"/>
  <c r="X396" i="3"/>
  <c r="H52" i="5" s="1"/>
  <c r="H52" i="7" s="1"/>
  <c r="J52" i="5" s="1"/>
  <c r="J52" i="7" s="1"/>
  <c r="E52" i="5" s="1"/>
  <c r="E52" i="7" s="1"/>
  <c r="L52" i="5" s="1"/>
  <c r="L52" i="7" s="1"/>
  <c r="M52" i="5" s="1"/>
  <c r="M52" i="7" s="1"/>
  <c r="N52" i="5" s="1"/>
  <c r="N52" i="7" s="1"/>
  <c r="K52" i="5" s="1"/>
  <c r="K52" i="7" s="1"/>
  <c r="D52" i="5" s="1"/>
  <c r="D52" i="7" s="1"/>
  <c r="F52" i="5" s="1"/>
  <c r="F52" i="7" s="1"/>
  <c r="G52" i="5" s="1"/>
  <c r="G52" i="7" s="1"/>
  <c r="C52" i="5" s="1"/>
  <c r="C52" i="7" s="1"/>
  <c r="AI429" i="2" l="1"/>
  <c r="M52" i="8"/>
  <c r="J52" i="8"/>
  <c r="E52" i="8"/>
  <c r="H73" i="7"/>
  <c r="G52" i="4" s="1"/>
  <c r="D73" i="7"/>
  <c r="L73" i="7"/>
  <c r="C76" i="8"/>
  <c r="AF393" i="3"/>
  <c r="N74" i="8"/>
  <c r="AB392" i="3"/>
  <c r="J73" i="8"/>
  <c r="AC391" i="3"/>
  <c r="K72" i="8"/>
  <c r="M73" i="7"/>
  <c r="W392" i="3"/>
  <c r="E73" i="8"/>
  <c r="C73" i="7"/>
  <c r="K73" i="7"/>
  <c r="E73" i="7"/>
  <c r="AE392" i="3"/>
  <c r="M73" i="8"/>
  <c r="F73" i="7"/>
  <c r="G73" i="7"/>
  <c r="N73" i="7"/>
  <c r="J73" i="7"/>
  <c r="AD391" i="3"/>
  <c r="L72" i="8"/>
  <c r="U395" i="3"/>
  <c r="V392" i="2"/>
  <c r="AC392" i="2"/>
  <c r="AE392" i="2"/>
  <c r="Y392" i="2"/>
  <c r="AD392" i="2"/>
  <c r="Z392" i="2"/>
  <c r="U392" i="2"/>
  <c r="X392" i="2"/>
  <c r="AF392" i="2"/>
  <c r="W392" i="2"/>
  <c r="AB392" i="2"/>
  <c r="Q430" i="2" l="1"/>
  <c r="G52" i="8"/>
  <c r="Y392" i="3"/>
  <c r="G73" i="8"/>
  <c r="F78" i="8"/>
  <c r="V394" i="3"/>
  <c r="D75" i="8"/>
  <c r="L52" i="4" s="1"/>
  <c r="Z391" i="3"/>
  <c r="H72" i="8"/>
  <c r="K52" i="4" s="1"/>
  <c r="X397" i="3"/>
  <c r="AI430" i="2" l="1"/>
  <c r="K52" i="8"/>
  <c r="L52" i="8"/>
  <c r="C74" i="7"/>
  <c r="AB393" i="3"/>
  <c r="J74" i="8"/>
  <c r="L74" i="7"/>
  <c r="G74" i="7"/>
  <c r="H74" i="7"/>
  <c r="AE393" i="3"/>
  <c r="M74" i="8"/>
  <c r="AF394" i="3"/>
  <c r="N75" i="8"/>
  <c r="K74" i="7"/>
  <c r="N74" i="7"/>
  <c r="W393" i="3"/>
  <c r="E74" i="8"/>
  <c r="D74" i="7"/>
  <c r="J74" i="7"/>
  <c r="C77" i="8"/>
  <c r="H52" i="4" s="1"/>
  <c r="M74" i="7"/>
  <c r="F74" i="7"/>
  <c r="E74" i="7"/>
  <c r="AC392" i="3"/>
  <c r="K73" i="8"/>
  <c r="AD392" i="3"/>
  <c r="L73" i="8"/>
  <c r="U396" i="3"/>
  <c r="U393" i="2"/>
  <c r="AE393" i="2"/>
  <c r="AF393" i="2"/>
  <c r="AB393" i="2"/>
  <c r="AC393" i="2"/>
  <c r="Y393" i="2"/>
  <c r="Z393" i="2"/>
  <c r="V393" i="2"/>
  <c r="AD393" i="2"/>
  <c r="X393" i="2"/>
  <c r="W393" i="2"/>
  <c r="Q431" i="2" l="1"/>
  <c r="H52" i="8"/>
  <c r="D76" i="8"/>
  <c r="V395" i="3"/>
  <c r="F79" i="8"/>
  <c r="Z392" i="3"/>
  <c r="H73" i="8"/>
  <c r="Y393" i="3"/>
  <c r="G74" i="8"/>
  <c r="X398" i="3"/>
  <c r="AI431" i="2" l="1"/>
  <c r="AE394" i="3"/>
  <c r="M75" i="8"/>
  <c r="W394" i="3"/>
  <c r="E75" i="8"/>
  <c r="L75" i="7"/>
  <c r="AD393" i="3"/>
  <c r="L74" i="8"/>
  <c r="AB394" i="3"/>
  <c r="J75" i="8"/>
  <c r="H75" i="7"/>
  <c r="C78" i="8"/>
  <c r="C75" i="7"/>
  <c r="E75" i="7"/>
  <c r="D75" i="7"/>
  <c r="AF395" i="3"/>
  <c r="N76" i="8"/>
  <c r="M75" i="7"/>
  <c r="AC393" i="3"/>
  <c r="K74" i="8"/>
  <c r="K75" i="7"/>
  <c r="G75" i="7"/>
  <c r="N75" i="7"/>
  <c r="J75" i="7"/>
  <c r="F75" i="7"/>
  <c r="F53" i="4" s="1"/>
  <c r="U397" i="3"/>
  <c r="AC394" i="2"/>
  <c r="AD394" i="2"/>
  <c r="AE394" i="2"/>
  <c r="W394" i="2"/>
  <c r="Y394" i="2"/>
  <c r="U394" i="2"/>
  <c r="AF394" i="2"/>
  <c r="V394" i="2"/>
  <c r="Z394" i="2"/>
  <c r="AB394" i="2"/>
  <c r="X394" i="2"/>
  <c r="Q432" i="2" l="1"/>
  <c r="F53" i="8"/>
  <c r="F80" i="8"/>
  <c r="D77" i="8"/>
  <c r="V396" i="3"/>
  <c r="Z393" i="3"/>
  <c r="H74" i="8"/>
  <c r="Y394" i="3"/>
  <c r="G75" i="8"/>
  <c r="X399" i="3"/>
  <c r="AI432" i="2" l="1"/>
  <c r="D76" i="7"/>
  <c r="AD394" i="3"/>
  <c r="L75" i="8"/>
  <c r="L76" i="7"/>
  <c r="AE395" i="3"/>
  <c r="M76" i="8"/>
  <c r="H76" i="7"/>
  <c r="N76" i="7"/>
  <c r="E76" i="7"/>
  <c r="AB395" i="3"/>
  <c r="J76" i="8"/>
  <c r="AC394" i="3"/>
  <c r="K75" i="8"/>
  <c r="M76" i="7"/>
  <c r="J76" i="7"/>
  <c r="W395" i="3"/>
  <c r="E76" i="8"/>
  <c r="G76" i="7"/>
  <c r="AF396" i="3"/>
  <c r="N77" i="8"/>
  <c r="K76" i="7"/>
  <c r="F76" i="7"/>
  <c r="C76" i="7"/>
  <c r="C79" i="8"/>
  <c r="U398" i="3"/>
  <c r="AF395" i="2"/>
  <c r="AD395" i="2"/>
  <c r="X395" i="2"/>
  <c r="W395" i="2"/>
  <c r="Z395" i="2"/>
  <c r="AC395" i="2"/>
  <c r="AE395" i="2"/>
  <c r="U395" i="2"/>
  <c r="Y395" i="2"/>
  <c r="V395" i="2"/>
  <c r="AB395" i="2"/>
  <c r="Q433" i="2" l="1"/>
  <c r="F81" i="8"/>
  <c r="D78" i="8"/>
  <c r="V397" i="3"/>
  <c r="Z394" i="3"/>
  <c r="H75" i="8"/>
  <c r="Y395" i="3"/>
  <c r="G76" i="8"/>
  <c r="C53" i="4" s="1"/>
  <c r="X400" i="3"/>
  <c r="AI433" i="2" l="1"/>
  <c r="C53" i="8"/>
  <c r="F77" i="7"/>
  <c r="D77" i="7"/>
  <c r="M77" i="7"/>
  <c r="H77" i="7"/>
  <c r="G77" i="7"/>
  <c r="K77" i="7"/>
  <c r="C80" i="8"/>
  <c r="W396" i="3"/>
  <c r="E77" i="8"/>
  <c r="E77" i="7"/>
  <c r="AE396" i="3"/>
  <c r="M77" i="8"/>
  <c r="L77" i="7"/>
  <c r="N77" i="7"/>
  <c r="J77" i="7"/>
  <c r="C77" i="7"/>
  <c r="AC395" i="3"/>
  <c r="K76" i="8"/>
  <c r="AF397" i="3"/>
  <c r="N78" i="8"/>
  <c r="AD395" i="3"/>
  <c r="L76" i="8"/>
  <c r="AB396" i="3"/>
  <c r="J77" i="8"/>
  <c r="U399" i="3"/>
  <c r="AE396" i="2"/>
  <c r="Y396" i="2"/>
  <c r="AD396" i="2"/>
  <c r="Z396" i="2"/>
  <c r="AB396" i="2"/>
  <c r="AC396" i="2"/>
  <c r="AF396" i="2"/>
  <c r="U396" i="2"/>
  <c r="X396" i="2"/>
  <c r="W396" i="2"/>
  <c r="V396" i="2"/>
  <c r="Q434" i="2" l="1"/>
  <c r="Y396" i="3"/>
  <c r="G77" i="8"/>
  <c r="D79" i="8"/>
  <c r="V398" i="3"/>
  <c r="Z395" i="3"/>
  <c r="H76" i="8"/>
  <c r="F82" i="8"/>
  <c r="X401" i="3"/>
  <c r="AI434" i="2" l="1"/>
  <c r="M78" i="7"/>
  <c r="W397" i="3"/>
  <c r="E78" i="8"/>
  <c r="J78" i="7"/>
  <c r="N78" i="7"/>
  <c r="H78" i="7"/>
  <c r="C81" i="8"/>
  <c r="L78" i="7"/>
  <c r="D78" i="7"/>
  <c r="D53" i="4" s="1"/>
  <c r="G78" i="7"/>
  <c r="AC396" i="3"/>
  <c r="K77" i="8"/>
  <c r="F78" i="7"/>
  <c r="C78" i="7"/>
  <c r="E78" i="7"/>
  <c r="K78" i="7"/>
  <c r="AE397" i="3"/>
  <c r="M78" i="8"/>
  <c r="AD396" i="3"/>
  <c r="L77" i="8"/>
  <c r="AF398" i="3"/>
  <c r="N79" i="8"/>
  <c r="AB397" i="3"/>
  <c r="J78" i="8"/>
  <c r="U400" i="3"/>
  <c r="AE397" i="2"/>
  <c r="Y397" i="2"/>
  <c r="AF397" i="2"/>
  <c r="Z397" i="2"/>
  <c r="AD397" i="2"/>
  <c r="V397" i="2"/>
  <c r="U397" i="2"/>
  <c r="AB397" i="2"/>
  <c r="X397" i="2"/>
  <c r="W397" i="2"/>
  <c r="AC397" i="2"/>
  <c r="Q435" i="2" l="1"/>
  <c r="D53" i="8"/>
  <c r="N53" i="4" s="1"/>
  <c r="Y397" i="3"/>
  <c r="G78" i="8"/>
  <c r="Z396" i="3"/>
  <c r="H77" i="8"/>
  <c r="F83" i="8"/>
  <c r="D80" i="8"/>
  <c r="V399" i="3"/>
  <c r="X402" i="3"/>
  <c r="AI435" i="2" l="1"/>
  <c r="N53" i="8"/>
  <c r="N79" i="7"/>
  <c r="C79" i="7"/>
  <c r="G79" i="7"/>
  <c r="C82" i="8"/>
  <c r="AC397" i="3"/>
  <c r="K78" i="8"/>
  <c r="L79" i="7"/>
  <c r="K79" i="7"/>
  <c r="D79" i="7"/>
  <c r="AE398" i="3"/>
  <c r="M79" i="8"/>
  <c r="W398" i="3"/>
  <c r="E79" i="8"/>
  <c r="AB398" i="3"/>
  <c r="J79" i="8"/>
  <c r="AF399" i="3"/>
  <c r="N80" i="8"/>
  <c r="F79" i="7"/>
  <c r="E79" i="7"/>
  <c r="J79" i="7"/>
  <c r="AD397" i="3"/>
  <c r="L78" i="8"/>
  <c r="M79" i="7"/>
  <c r="H79" i="7"/>
  <c r="U401" i="3"/>
  <c r="AF398" i="2"/>
  <c r="U398" i="2"/>
  <c r="Y398" i="2"/>
  <c r="AD398" i="2"/>
  <c r="AC398" i="2"/>
  <c r="V398" i="2"/>
  <c r="X398" i="2"/>
  <c r="W398" i="2"/>
  <c r="AB398" i="2"/>
  <c r="AE398" i="2"/>
  <c r="Z398" i="2"/>
  <c r="F84" i="8"/>
  <c r="Z397" i="3"/>
  <c r="H78" i="8"/>
  <c r="Y398" i="3"/>
  <c r="G79" i="8"/>
  <c r="M53" i="4" s="1"/>
  <c r="D81" i="8"/>
  <c r="V400" i="3"/>
  <c r="E53" i="4" s="1"/>
  <c r="J53" i="4" s="1"/>
  <c r="X403" i="3"/>
  <c r="L53" i="5" s="1"/>
  <c r="L53" i="7" s="1"/>
  <c r="C53" i="5" s="1"/>
  <c r="C53" i="7" s="1"/>
  <c r="D53" i="5" s="1"/>
  <c r="D53" i="7" s="1"/>
  <c r="M53" i="5" s="1"/>
  <c r="M53" i="7" s="1"/>
  <c r="H53" i="5" s="1"/>
  <c r="H53" i="7" s="1"/>
  <c r="F53" i="5" s="1"/>
  <c r="F53" i="7" s="1"/>
  <c r="K53" i="5" s="1"/>
  <c r="K53" i="7" s="1"/>
  <c r="N53" i="5" s="1"/>
  <c r="N53" i="7" s="1"/>
  <c r="E53" i="5" s="1"/>
  <c r="E53" i="7" s="1"/>
  <c r="J53" i="5" s="1"/>
  <c r="J53" i="7" s="1"/>
  <c r="G53" i="5" s="1"/>
  <c r="G53" i="7" s="1"/>
  <c r="Q436" i="2" l="1"/>
  <c r="E53" i="8"/>
  <c r="J53" i="8"/>
  <c r="M53" i="8"/>
  <c r="N80" i="7"/>
  <c r="C83" i="8"/>
  <c r="K80" i="7"/>
  <c r="AB399" i="3"/>
  <c r="J80" i="8"/>
  <c r="AC398" i="3"/>
  <c r="K79" i="8"/>
  <c r="G80" i="7"/>
  <c r="D80" i="7"/>
  <c r="J80" i="7"/>
  <c r="F80" i="7"/>
  <c r="C80" i="7"/>
  <c r="AE399" i="3"/>
  <c r="M80" i="8"/>
  <c r="G53" i="4" s="1"/>
  <c r="AF400" i="3"/>
  <c r="N81" i="8"/>
  <c r="M80" i="7"/>
  <c r="E80" i="7"/>
  <c r="H80" i="7"/>
  <c r="L80" i="7"/>
  <c r="W399" i="3"/>
  <c r="E80" i="8"/>
  <c r="AD398" i="3"/>
  <c r="L79" i="8"/>
  <c r="U402" i="3"/>
  <c r="AC399" i="2"/>
  <c r="U399" i="2"/>
  <c r="Y399" i="2"/>
  <c r="AB399" i="2"/>
  <c r="X399" i="2"/>
  <c r="AD399" i="2"/>
  <c r="W399" i="2"/>
  <c r="Z399" i="2"/>
  <c r="AF399" i="2"/>
  <c r="AE399" i="2"/>
  <c r="V399" i="2"/>
  <c r="AI436" i="2" l="1"/>
  <c r="G53" i="8"/>
  <c r="F85" i="8"/>
  <c r="D82" i="8"/>
  <c r="V401" i="3"/>
  <c r="Z398" i="3"/>
  <c r="H79" i="8"/>
  <c r="Y399" i="3"/>
  <c r="G80" i="8"/>
  <c r="L53" i="4" s="1"/>
  <c r="K53" i="4" s="1"/>
  <c r="X404" i="3"/>
  <c r="Q437" i="2" l="1"/>
  <c r="K53" i="8"/>
  <c r="L53" i="8"/>
  <c r="E81" i="7"/>
  <c r="M81" i="7"/>
  <c r="AC399" i="3"/>
  <c r="K80" i="8"/>
  <c r="W400" i="3"/>
  <c r="E81" i="8"/>
  <c r="H53" i="4" s="1"/>
  <c r="AF401" i="3"/>
  <c r="N82" i="8"/>
  <c r="F81" i="7"/>
  <c r="K81" i="7"/>
  <c r="C81" i="7"/>
  <c r="G81" i="7"/>
  <c r="D81" i="7"/>
  <c r="J81" i="7"/>
  <c r="N81" i="7"/>
  <c r="AD399" i="3"/>
  <c r="L80" i="8"/>
  <c r="AE400" i="3"/>
  <c r="M81" i="8"/>
  <c r="H81" i="7"/>
  <c r="L81" i="7"/>
  <c r="C84" i="8"/>
  <c r="AB400" i="3"/>
  <c r="J81" i="8"/>
  <c r="U403" i="3"/>
  <c r="Z400" i="2"/>
  <c r="AB400" i="2"/>
  <c r="Y400" i="2"/>
  <c r="AD400" i="2"/>
  <c r="AF400" i="2"/>
  <c r="X400" i="2"/>
  <c r="AE400" i="2"/>
  <c r="W400" i="2"/>
  <c r="AC400" i="2"/>
  <c r="V400" i="2"/>
  <c r="U400" i="2"/>
  <c r="AI437" i="2" l="1"/>
  <c r="H53" i="8"/>
  <c r="D83" i="8"/>
  <c r="V402" i="3"/>
  <c r="Z399" i="3"/>
  <c r="H80" i="8"/>
  <c r="F86" i="8"/>
  <c r="Y400" i="3"/>
  <c r="G81" i="8"/>
  <c r="X405" i="3"/>
  <c r="Q438" i="2" l="1"/>
  <c r="N82" i="7"/>
  <c r="L82" i="7"/>
  <c r="AC400" i="3"/>
  <c r="K81" i="8"/>
  <c r="K82" i="7"/>
  <c r="J82" i="7"/>
  <c r="C85" i="8"/>
  <c r="AE401" i="3"/>
  <c r="M82" i="8"/>
  <c r="D82" i="7"/>
  <c r="C82" i="7"/>
  <c r="W401" i="3"/>
  <c r="E82" i="8"/>
  <c r="AD400" i="3"/>
  <c r="L81" i="8"/>
  <c r="AF402" i="3"/>
  <c r="N83" i="8"/>
  <c r="AB401" i="3"/>
  <c r="J82" i="8"/>
  <c r="M82" i="7"/>
  <c r="H82" i="7"/>
  <c r="E82" i="7"/>
  <c r="G82" i="7"/>
  <c r="F82" i="7"/>
  <c r="F54" i="4" s="1"/>
  <c r="U404" i="3"/>
  <c r="Y401" i="2"/>
  <c r="X401" i="2"/>
  <c r="AD401" i="2"/>
  <c r="AF401" i="2"/>
  <c r="AE401" i="2"/>
  <c r="AB401" i="2"/>
  <c r="W401" i="2"/>
  <c r="V401" i="2"/>
  <c r="AC401" i="2"/>
  <c r="Z401" i="2"/>
  <c r="U401" i="2"/>
  <c r="AI438" i="2" l="1"/>
  <c r="F54" i="8"/>
  <c r="D84" i="8"/>
  <c r="V403" i="3"/>
  <c r="F87" i="8"/>
  <c r="Z400" i="3"/>
  <c r="H81" i="8"/>
  <c r="Y401" i="3"/>
  <c r="G82" i="8"/>
  <c r="X406" i="3"/>
  <c r="Q439" i="2" l="1"/>
  <c r="M83" i="7"/>
  <c r="C86" i="8"/>
  <c r="AE402" i="3"/>
  <c r="M83" i="8"/>
  <c r="AF403" i="3"/>
  <c r="N84" i="8"/>
  <c r="W402" i="3"/>
  <c r="E83" i="8"/>
  <c r="AB402" i="3"/>
  <c r="J83" i="8"/>
  <c r="H83" i="7"/>
  <c r="D83" i="7"/>
  <c r="AC401" i="3"/>
  <c r="K82" i="8"/>
  <c r="F83" i="7"/>
  <c r="AD401" i="3"/>
  <c r="L82" i="8"/>
  <c r="C83" i="7"/>
  <c r="E83" i="7"/>
  <c r="G83" i="7"/>
  <c r="K83" i="7"/>
  <c r="L83" i="7"/>
  <c r="J83" i="7"/>
  <c r="N83" i="7"/>
  <c r="U405" i="3"/>
  <c r="AC402" i="2"/>
  <c r="X402" i="2"/>
  <c r="AB402" i="2"/>
  <c r="AF402" i="2"/>
  <c r="Y402" i="2"/>
  <c r="AD402" i="2"/>
  <c r="U402" i="2"/>
  <c r="Z402" i="2"/>
  <c r="AE402" i="2"/>
  <c r="W402" i="2"/>
  <c r="V402" i="2"/>
  <c r="AI439" i="2" l="1"/>
  <c r="F88" i="8"/>
  <c r="Y402" i="3"/>
  <c r="G83" i="8"/>
  <c r="Z401" i="3"/>
  <c r="H82" i="8"/>
  <c r="D85" i="8"/>
  <c r="V404" i="3"/>
  <c r="C54" i="4" s="1"/>
  <c r="X407" i="3"/>
  <c r="Q440" i="2" l="1"/>
  <c r="C54" i="8"/>
  <c r="J84" i="7"/>
  <c r="L84" i="7"/>
  <c r="E84" i="7"/>
  <c r="AF404" i="3"/>
  <c r="N85" i="8"/>
  <c r="G84" i="7"/>
  <c r="F84" i="7"/>
  <c r="AD402" i="3"/>
  <c r="L83" i="8"/>
  <c r="M84" i="7"/>
  <c r="N84" i="7"/>
  <c r="AB403" i="3"/>
  <c r="J84" i="8"/>
  <c r="W403" i="3"/>
  <c r="E84" i="8"/>
  <c r="C84" i="7"/>
  <c r="K84" i="7"/>
  <c r="D84" i="7"/>
  <c r="H84" i="7"/>
  <c r="C87" i="8"/>
  <c r="AE403" i="3"/>
  <c r="M84" i="8"/>
  <c r="AC402" i="3"/>
  <c r="K83" i="8"/>
  <c r="U406" i="3"/>
  <c r="AB403" i="2"/>
  <c r="AD403" i="2"/>
  <c r="Y403" i="2"/>
  <c r="AE403" i="2"/>
  <c r="X403" i="2"/>
  <c r="U403" i="2"/>
  <c r="V403" i="2"/>
  <c r="AF403" i="2"/>
  <c r="AC403" i="2"/>
  <c r="Z403" i="2"/>
  <c r="W403" i="2"/>
  <c r="D86" i="8"/>
  <c r="V405" i="3"/>
  <c r="F89" i="8"/>
  <c r="Z402" i="3"/>
  <c r="H83" i="8"/>
  <c r="Y403" i="3"/>
  <c r="G84" i="8"/>
  <c r="X408" i="3"/>
  <c r="AI440" i="2" l="1"/>
  <c r="J85" i="7"/>
  <c r="N85" i="7"/>
  <c r="H85" i="7"/>
  <c r="AB404" i="3"/>
  <c r="J85" i="8"/>
  <c r="AE404" i="3"/>
  <c r="M85" i="8"/>
  <c r="F85" i="7"/>
  <c r="C88" i="8"/>
  <c r="D54" i="4" s="1"/>
  <c r="AF405" i="3"/>
  <c r="N86" i="8"/>
  <c r="G85" i="7"/>
  <c r="AD403" i="3"/>
  <c r="L84" i="8"/>
  <c r="W404" i="3"/>
  <c r="E85" i="8"/>
  <c r="AC403" i="3"/>
  <c r="K84" i="8"/>
  <c r="C85" i="7"/>
  <c r="D85" i="7"/>
  <c r="L85" i="7"/>
  <c r="E85" i="7"/>
  <c r="K85" i="7"/>
  <c r="M85" i="7"/>
  <c r="U407" i="3"/>
  <c r="X404" i="2"/>
  <c r="V404" i="2"/>
  <c r="AD404" i="2"/>
  <c r="AC404" i="2"/>
  <c r="AE404" i="2"/>
  <c r="Y404" i="2"/>
  <c r="W404" i="2"/>
  <c r="AF404" i="2"/>
  <c r="Z404" i="2"/>
  <c r="AB404" i="2"/>
  <c r="U404" i="2"/>
  <c r="Q441" i="2" l="1"/>
  <c r="D54" i="8"/>
  <c r="F90" i="8"/>
  <c r="D87" i="8"/>
  <c r="V406" i="3"/>
  <c r="Y404" i="3"/>
  <c r="G85" i="8"/>
  <c r="N54" i="4" s="1"/>
  <c r="Z403" i="3"/>
  <c r="H84" i="8"/>
  <c r="X409" i="3"/>
  <c r="AI441" i="2" l="1"/>
  <c r="N54" i="8"/>
  <c r="C86" i="7"/>
  <c r="AB405" i="3"/>
  <c r="J86" i="8"/>
  <c r="AF406" i="3"/>
  <c r="N87" i="8"/>
  <c r="C89" i="8"/>
  <c r="G86" i="7"/>
  <c r="J86" i="7"/>
  <c r="L86" i="7"/>
  <c r="D86" i="7"/>
  <c r="AE405" i="3"/>
  <c r="M86" i="8"/>
  <c r="H86" i="7"/>
  <c r="N86" i="7"/>
  <c r="F86" i="7"/>
  <c r="M86" i="7"/>
  <c r="E86" i="7"/>
  <c r="K86" i="7"/>
  <c r="AD404" i="3"/>
  <c r="L85" i="8"/>
  <c r="AC404" i="3"/>
  <c r="K85" i="8"/>
  <c r="W405" i="3"/>
  <c r="E86" i="8"/>
  <c r="U408" i="3"/>
  <c r="AD405" i="2"/>
  <c r="Z405" i="2"/>
  <c r="AF405" i="2"/>
  <c r="V405" i="2"/>
  <c r="AB405" i="2"/>
  <c r="X405" i="2"/>
  <c r="AC405" i="2"/>
  <c r="W405" i="2"/>
  <c r="Y405" i="2"/>
  <c r="AE405" i="2"/>
  <c r="U405" i="2"/>
  <c r="Q442" i="2" l="1"/>
  <c r="F91" i="8"/>
  <c r="J54" i="4" s="1"/>
  <c r="Y405" i="3"/>
  <c r="G86" i="8"/>
  <c r="E54" i="4" s="1"/>
  <c r="Z404" i="3"/>
  <c r="H85" i="8"/>
  <c r="M54" i="4" s="1"/>
  <c r="D88" i="8"/>
  <c r="V407" i="3"/>
  <c r="X410" i="3"/>
  <c r="M54" i="5" s="1"/>
  <c r="M54" i="7" s="1"/>
  <c r="E54" i="5" s="1"/>
  <c r="E54" i="7" s="1"/>
  <c r="F54" i="5" s="1"/>
  <c r="F54" i="7" s="1"/>
  <c r="H54" i="5" s="1"/>
  <c r="H54" i="7" s="1"/>
  <c r="D54" i="5" s="1"/>
  <c r="D54" i="7" s="1"/>
  <c r="C54" i="5" s="1"/>
  <c r="C54" i="7" s="1"/>
  <c r="G54" i="5" s="1"/>
  <c r="G54" i="7" s="1"/>
  <c r="K54" i="5" s="1"/>
  <c r="K54" i="7" s="1"/>
  <c r="N54" i="5" s="1"/>
  <c r="N54" i="7" s="1"/>
  <c r="L54" i="5" s="1"/>
  <c r="L54" i="7" s="1"/>
  <c r="J54" i="5" s="1"/>
  <c r="J54" i="7" s="1"/>
  <c r="AI442" i="2" l="1"/>
  <c r="M54" i="8"/>
  <c r="J54" i="8"/>
  <c r="E54" i="8"/>
  <c r="AE406" i="3"/>
  <c r="M87" i="8"/>
  <c r="AC405" i="3"/>
  <c r="K86" i="8"/>
  <c r="H87" i="7"/>
  <c r="J87" i="7"/>
  <c r="G87" i="7"/>
  <c r="F87" i="7"/>
  <c r="W406" i="3"/>
  <c r="E87" i="8"/>
  <c r="K87" i="7"/>
  <c r="C87" i="7"/>
  <c r="C90" i="8"/>
  <c r="G54" i="4" s="1"/>
  <c r="L87" i="7"/>
  <c r="E87" i="7"/>
  <c r="N87" i="7"/>
  <c r="D87" i="7"/>
  <c r="M87" i="7"/>
  <c r="AF407" i="3"/>
  <c r="N88" i="8"/>
  <c r="AB406" i="3"/>
  <c r="J87" i="8"/>
  <c r="AD405" i="3"/>
  <c r="L86" i="8"/>
  <c r="U409" i="3"/>
  <c r="Y406" i="2"/>
  <c r="Z406" i="2"/>
  <c r="AB406" i="2"/>
  <c r="AD406" i="2"/>
  <c r="U406" i="2"/>
  <c r="X406" i="2"/>
  <c r="AF406" i="2"/>
  <c r="W406" i="2"/>
  <c r="AC406" i="2"/>
  <c r="V406" i="2"/>
  <c r="AE406" i="2"/>
  <c r="Q443" i="2" l="1"/>
  <c r="G54" i="8"/>
  <c r="L54" i="4" s="1"/>
  <c r="Y406" i="3"/>
  <c r="G87" i="8"/>
  <c r="V408" i="3"/>
  <c r="D89" i="8"/>
  <c r="Z405" i="3"/>
  <c r="H86" i="8"/>
  <c r="F92" i="8"/>
  <c r="K54" i="4" s="1"/>
  <c r="X411" i="3"/>
  <c r="AI443" i="2" l="1"/>
  <c r="K54" i="8"/>
  <c r="L54" i="8"/>
  <c r="D88" i="7"/>
  <c r="AC406" i="3"/>
  <c r="K87" i="8"/>
  <c r="H54" i="4" s="1"/>
  <c r="AB407" i="3"/>
  <c r="J88" i="8"/>
  <c r="W407" i="3"/>
  <c r="E88" i="8"/>
  <c r="M88" i="7"/>
  <c r="E88" i="7"/>
  <c r="G88" i="7"/>
  <c r="F88" i="7"/>
  <c r="C91" i="8"/>
  <c r="AE407" i="3"/>
  <c r="M88" i="8"/>
  <c r="AF408" i="3"/>
  <c r="N89" i="8"/>
  <c r="H88" i="7"/>
  <c r="J88" i="7"/>
  <c r="C88" i="7"/>
  <c r="N88" i="7"/>
  <c r="K88" i="7"/>
  <c r="L88" i="7"/>
  <c r="AD406" i="3"/>
  <c r="L87" i="8"/>
  <c r="U410" i="3"/>
  <c r="U407" i="2"/>
  <c r="Z407" i="2"/>
  <c r="AB407" i="2"/>
  <c r="AF407" i="2"/>
  <c r="AC407" i="2"/>
  <c r="AD407" i="2"/>
  <c r="AE407" i="2"/>
  <c r="V407" i="2"/>
  <c r="W407" i="2"/>
  <c r="Y407" i="2"/>
  <c r="X407" i="2"/>
  <c r="Q444" i="2" l="1"/>
  <c r="H54" i="8"/>
  <c r="V409" i="3"/>
  <c r="D90" i="8"/>
  <c r="F93" i="8"/>
  <c r="Z406" i="3"/>
  <c r="H87" i="8"/>
  <c r="Y407" i="3"/>
  <c r="G88" i="8"/>
  <c r="X412" i="3"/>
  <c r="AI444" i="2" l="1"/>
  <c r="M89" i="7"/>
  <c r="J89" i="7"/>
  <c r="G89" i="7"/>
  <c r="D89" i="7"/>
  <c r="AB408" i="3"/>
  <c r="J89" i="8"/>
  <c r="N89" i="7"/>
  <c r="K89" i="7"/>
  <c r="H89" i="7"/>
  <c r="AD407" i="3"/>
  <c r="L88" i="8"/>
  <c r="E89" i="7"/>
  <c r="AE408" i="3"/>
  <c r="M89" i="8"/>
  <c r="AC407" i="3"/>
  <c r="K88" i="8"/>
  <c r="W408" i="3"/>
  <c r="E89" i="8"/>
  <c r="C89" i="7"/>
  <c r="F89" i="7"/>
  <c r="L89" i="7"/>
  <c r="C92" i="8"/>
  <c r="AF409" i="3"/>
  <c r="N90" i="8"/>
  <c r="F55" i="4" s="1"/>
  <c r="U411" i="3"/>
  <c r="AC408" i="2"/>
  <c r="Y408" i="2"/>
  <c r="AE408" i="2"/>
  <c r="Z408" i="2"/>
  <c r="AF408" i="2"/>
  <c r="W408" i="2"/>
  <c r="X408" i="2"/>
  <c r="AD408" i="2"/>
  <c r="U408" i="2"/>
  <c r="AB408" i="2"/>
  <c r="V408" i="2"/>
  <c r="Q445" i="2" l="1"/>
  <c r="F55" i="8"/>
  <c r="D91" i="8"/>
  <c r="V410" i="3"/>
  <c r="F94" i="8"/>
  <c r="Z407" i="3"/>
  <c r="H88" i="8"/>
  <c r="Y408" i="3"/>
  <c r="G89" i="8"/>
  <c r="X413" i="3"/>
  <c r="AI445" i="2" l="1"/>
  <c r="N90" i="7"/>
  <c r="J90" i="7"/>
  <c r="M90" i="7"/>
  <c r="E90" i="7"/>
  <c r="AF410" i="3"/>
  <c r="N91" i="8"/>
  <c r="H90" i="7"/>
  <c r="AC408" i="3"/>
  <c r="K89" i="8"/>
  <c r="AB409" i="3"/>
  <c r="J90" i="8"/>
  <c r="C90" i="7"/>
  <c r="AE409" i="3"/>
  <c r="M90" i="8"/>
  <c r="W409" i="3"/>
  <c r="E90" i="8"/>
  <c r="F90" i="7"/>
  <c r="L90" i="7"/>
  <c r="C93" i="8"/>
  <c r="K90" i="7"/>
  <c r="D90" i="7"/>
  <c r="G90" i="7"/>
  <c r="AD408" i="3"/>
  <c r="L89" i="8"/>
  <c r="U412" i="3"/>
  <c r="X409" i="2"/>
  <c r="AD409" i="2"/>
  <c r="AF409" i="2"/>
  <c r="AB409" i="2"/>
  <c r="U409" i="2"/>
  <c r="Y409" i="2"/>
  <c r="AC409" i="2"/>
  <c r="V409" i="2"/>
  <c r="AE409" i="2"/>
  <c r="W409" i="2"/>
  <c r="Z409" i="2"/>
  <c r="F95" i="8"/>
  <c r="D92" i="8"/>
  <c r="V411" i="3"/>
  <c r="Y409" i="3"/>
  <c r="G90" i="8"/>
  <c r="Z408" i="3"/>
  <c r="H89" i="8"/>
  <c r="C55" i="4" s="1"/>
  <c r="X414" i="3"/>
  <c r="Q446" i="2" l="1"/>
  <c r="C55" i="8"/>
  <c r="M91" i="7"/>
  <c r="E91" i="7"/>
  <c r="AD409" i="3"/>
  <c r="L90" i="8"/>
  <c r="L91" i="7"/>
  <c r="H91" i="7"/>
  <c r="W410" i="3"/>
  <c r="E91" i="8"/>
  <c r="G91" i="7"/>
  <c r="D91" i="7"/>
  <c r="AF411" i="3"/>
  <c r="N92" i="8"/>
  <c r="AE410" i="3"/>
  <c r="M91" i="8"/>
  <c r="N91" i="7"/>
  <c r="F91" i="7"/>
  <c r="AB410" i="3"/>
  <c r="J91" i="8"/>
  <c r="C91" i="7"/>
  <c r="K91" i="7"/>
  <c r="J91" i="7"/>
  <c r="C94" i="8"/>
  <c r="AC409" i="3"/>
  <c r="K90" i="8"/>
  <c r="U413" i="3"/>
  <c r="X410" i="2"/>
  <c r="AB410" i="2"/>
  <c r="U410" i="2"/>
  <c r="AC410" i="2"/>
  <c r="W410" i="2"/>
  <c r="AF410" i="2"/>
  <c r="Z410" i="2"/>
  <c r="AE410" i="2"/>
  <c r="Y410" i="2"/>
  <c r="V410" i="2"/>
  <c r="AD410" i="2"/>
  <c r="AI446" i="2" l="1"/>
  <c r="F96" i="8"/>
  <c r="D93" i="8"/>
  <c r="V412" i="3"/>
  <c r="Y410" i="3"/>
  <c r="G91" i="8"/>
  <c r="Z409" i="3"/>
  <c r="H90" i="8"/>
  <c r="B63" i="8"/>
  <c r="X415" i="3"/>
  <c r="Q447" i="2" l="1"/>
  <c r="K92" i="7"/>
  <c r="D92" i="7"/>
  <c r="D55" i="4" s="1"/>
  <c r="E92" i="7"/>
  <c r="J92" i="7"/>
  <c r="AD410" i="3"/>
  <c r="L91" i="8"/>
  <c r="H92" i="7"/>
  <c r="G92" i="7"/>
  <c r="N92" i="7"/>
  <c r="C95" i="8"/>
  <c r="W411" i="3"/>
  <c r="E92" i="8"/>
  <c r="C92" i="7"/>
  <c r="F92" i="7"/>
  <c r="L92" i="7"/>
  <c r="M92" i="7"/>
  <c r="AF412" i="3"/>
  <c r="N93" i="8"/>
  <c r="AB411" i="3"/>
  <c r="J92" i="8"/>
  <c r="AC410" i="3"/>
  <c r="K91" i="8"/>
  <c r="AE411" i="3"/>
  <c r="M92" i="8"/>
  <c r="U414" i="3"/>
  <c r="W411" i="2"/>
  <c r="AC411" i="2"/>
  <c r="Y411" i="2"/>
  <c r="AB411" i="2"/>
  <c r="X411" i="2"/>
  <c r="AD411" i="2"/>
  <c r="AF411" i="2"/>
  <c r="Z411" i="2"/>
  <c r="U411" i="2"/>
  <c r="AE411" i="2"/>
  <c r="V411" i="2"/>
  <c r="AI447" i="2" l="1"/>
  <c r="D55" i="8"/>
  <c r="B64" i="8"/>
  <c r="V413" i="3"/>
  <c r="D94" i="8"/>
  <c r="F97" i="8"/>
  <c r="Z410" i="3"/>
  <c r="H91" i="8"/>
  <c r="N55" i="4" s="1"/>
  <c r="Y411" i="3"/>
  <c r="G92" i="8"/>
  <c r="X416" i="3"/>
  <c r="Q448" i="2" l="1"/>
  <c r="N55" i="8"/>
  <c r="F93" i="7"/>
  <c r="G93" i="7"/>
  <c r="J93" i="7"/>
  <c r="M93" i="7"/>
  <c r="AF413" i="3"/>
  <c r="N94" i="8"/>
  <c r="AE412" i="3"/>
  <c r="M93" i="8"/>
  <c r="AC411" i="3"/>
  <c r="K92" i="8"/>
  <c r="N93" i="7"/>
  <c r="K93" i="7"/>
  <c r="W412" i="3"/>
  <c r="E93" i="8"/>
  <c r="AB412" i="3"/>
  <c r="J93" i="8"/>
  <c r="L93" i="7"/>
  <c r="C96" i="8"/>
  <c r="C93" i="7"/>
  <c r="E93" i="7"/>
  <c r="D93" i="7"/>
  <c r="H93" i="7"/>
  <c r="AD411" i="3"/>
  <c r="L92" i="8"/>
  <c r="U415" i="3"/>
  <c r="X412" i="2"/>
  <c r="U412" i="2"/>
  <c r="AC412" i="2"/>
  <c r="W412" i="2"/>
  <c r="V412" i="2"/>
  <c r="AD412" i="2"/>
  <c r="Y412" i="2"/>
  <c r="Z412" i="2"/>
  <c r="AF412" i="2"/>
  <c r="AB412" i="2"/>
  <c r="AE412" i="2"/>
  <c r="M55" i="4" s="1"/>
  <c r="F98" i="8"/>
  <c r="D95" i="8"/>
  <c r="V414" i="3"/>
  <c r="E55" i="4" s="1"/>
  <c r="Y412" i="3"/>
  <c r="G93" i="8"/>
  <c r="J55" i="4" s="1"/>
  <c r="Z411" i="3"/>
  <c r="H92" i="8"/>
  <c r="X417" i="3"/>
  <c r="L55" i="5" s="1"/>
  <c r="L55" i="7" s="1"/>
  <c r="E55" i="5" s="1"/>
  <c r="E55" i="7" s="1"/>
  <c r="C55" i="5" s="1"/>
  <c r="C55" i="7" s="1"/>
  <c r="J55" i="5" s="1"/>
  <c r="J55" i="7" s="1"/>
  <c r="M55" i="5" s="1"/>
  <c r="M55" i="7" s="1"/>
  <c r="G55" i="5" s="1"/>
  <c r="G55" i="7" s="1"/>
  <c r="D55" i="5" s="1"/>
  <c r="D55" i="7" s="1"/>
  <c r="F55" i="5" s="1"/>
  <c r="F55" i="7" s="1"/>
  <c r="H55" i="5" s="1"/>
  <c r="H55" i="7" s="1"/>
  <c r="N55" i="5" s="1"/>
  <c r="N55" i="7" s="1"/>
  <c r="K55" i="5" s="1"/>
  <c r="K55" i="7" s="1"/>
  <c r="AI448" i="2" l="1"/>
  <c r="M55" i="8"/>
  <c r="E55" i="8"/>
  <c r="J55" i="8"/>
  <c r="D94" i="7"/>
  <c r="C97" i="8"/>
  <c r="AB413" i="3"/>
  <c r="J94" i="8"/>
  <c r="W413" i="3"/>
  <c r="E94" i="8"/>
  <c r="AF414" i="3"/>
  <c r="N95" i="8"/>
  <c r="AD412" i="3"/>
  <c r="L93" i="8"/>
  <c r="K94" i="7"/>
  <c r="C94" i="7"/>
  <c r="N94" i="7"/>
  <c r="G94" i="7"/>
  <c r="E94" i="7"/>
  <c r="L94" i="7"/>
  <c r="G55" i="4" s="1"/>
  <c r="H94" i="7"/>
  <c r="M94" i="7"/>
  <c r="F94" i="7"/>
  <c r="J94" i="7"/>
  <c r="AC412" i="3"/>
  <c r="K93" i="8"/>
  <c r="AE413" i="3"/>
  <c r="M94" i="8"/>
  <c r="U416" i="3"/>
  <c r="Z413" i="2"/>
  <c r="AE413" i="2"/>
  <c r="AB413" i="2"/>
  <c r="X413" i="2"/>
  <c r="U413" i="2"/>
  <c r="W413" i="2"/>
  <c r="AC413" i="2"/>
  <c r="V413" i="2"/>
  <c r="AD413" i="2"/>
  <c r="AF413" i="2"/>
  <c r="Y413" i="2"/>
  <c r="Q449" i="2" l="1"/>
  <c r="G55" i="8"/>
  <c r="F99" i="8"/>
  <c r="Z412" i="3"/>
  <c r="H93" i="8"/>
  <c r="Y413" i="3"/>
  <c r="G94" i="8"/>
  <c r="K55" i="4" s="1"/>
  <c r="L55" i="4" s="1"/>
  <c r="D96" i="8"/>
  <c r="V415" i="3"/>
  <c r="X418" i="3"/>
  <c r="AA353" i="2"/>
  <c r="I44" i="5"/>
  <c r="AA353" i="3"/>
  <c r="I44" i="4"/>
  <c r="AI449" i="2" l="1"/>
  <c r="L55" i="8"/>
  <c r="K55" i="8"/>
  <c r="J95" i="7"/>
  <c r="E95" i="7"/>
  <c r="M95" i="7"/>
  <c r="D95" i="7"/>
  <c r="AB414" i="3"/>
  <c r="J95" i="8"/>
  <c r="AD413" i="3"/>
  <c r="L94" i="8"/>
  <c r="AC413" i="3"/>
  <c r="K94" i="8"/>
  <c r="AF415" i="3"/>
  <c r="N96" i="8"/>
  <c r="K95" i="7"/>
  <c r="H95" i="7"/>
  <c r="L95" i="7"/>
  <c r="AE414" i="3"/>
  <c r="M95" i="8"/>
  <c r="G95" i="7"/>
  <c r="F95" i="7"/>
  <c r="C98" i="8"/>
  <c r="H55" i="4" s="1"/>
  <c r="C95" i="7"/>
  <c r="N95" i="7"/>
  <c r="W414" i="3"/>
  <c r="E95" i="8"/>
  <c r="U417" i="3"/>
  <c r="Z414" i="2"/>
  <c r="AD414" i="2"/>
  <c r="Y414" i="2"/>
  <c r="AF414" i="2"/>
  <c r="AB414" i="2"/>
  <c r="W414" i="2"/>
  <c r="V414" i="2"/>
  <c r="U414" i="2"/>
  <c r="AE414" i="2"/>
  <c r="AC414" i="2"/>
  <c r="X414" i="2"/>
  <c r="I44" i="7"/>
  <c r="I44" i="8"/>
  <c r="AA354" i="2"/>
  <c r="AA355" i="2" s="1"/>
  <c r="AA356" i="2" s="1"/>
  <c r="AA357" i="2" s="1"/>
  <c r="Q450" i="2" l="1"/>
  <c r="H55" i="8"/>
  <c r="F100" i="8"/>
  <c r="Y414" i="3"/>
  <c r="G95" i="8"/>
  <c r="Z413" i="3"/>
  <c r="H94" i="8"/>
  <c r="D97" i="8"/>
  <c r="V416" i="3"/>
  <c r="X419" i="3"/>
  <c r="AA359" i="3"/>
  <c r="AI450" i="2" l="1"/>
  <c r="M96" i="7"/>
  <c r="AD414" i="3"/>
  <c r="L95" i="8"/>
  <c r="W415" i="3"/>
  <c r="E96" i="8"/>
  <c r="G96" i="7"/>
  <c r="E96" i="7"/>
  <c r="J96" i="7"/>
  <c r="F96" i="7"/>
  <c r="C99" i="8"/>
  <c r="AE415" i="3"/>
  <c r="M96" i="8"/>
  <c r="C96" i="7"/>
  <c r="D96" i="7"/>
  <c r="L96" i="7"/>
  <c r="AB415" i="3"/>
  <c r="J96" i="8"/>
  <c r="H96" i="7"/>
  <c r="K96" i="7"/>
  <c r="N96" i="7"/>
  <c r="AF416" i="3"/>
  <c r="N97" i="8"/>
  <c r="AC414" i="3"/>
  <c r="K95" i="8"/>
  <c r="U418" i="3"/>
  <c r="Y415" i="2"/>
  <c r="AE415" i="2"/>
  <c r="W415" i="2"/>
  <c r="U415" i="2"/>
  <c r="AB415" i="2"/>
  <c r="X415" i="2"/>
  <c r="V415" i="2"/>
  <c r="AD415" i="2"/>
  <c r="Z415" i="2"/>
  <c r="AC415" i="2"/>
  <c r="AF415" i="2"/>
  <c r="AA359" i="2"/>
  <c r="Q451" i="2" l="1"/>
  <c r="F56" i="4"/>
  <c r="F56" i="8" s="1"/>
  <c r="F101" i="8"/>
  <c r="D98" i="8"/>
  <c r="V417" i="3"/>
  <c r="B69" i="8"/>
  <c r="Z414" i="3"/>
  <c r="H95" i="8"/>
  <c r="Y415" i="3"/>
  <c r="G96" i="8"/>
  <c r="X420" i="3"/>
  <c r="AA360" i="3"/>
  <c r="AI451" i="2" l="1"/>
  <c r="E97" i="7"/>
  <c r="M97" i="7"/>
  <c r="N97" i="7"/>
  <c r="AC415" i="3"/>
  <c r="K96" i="8"/>
  <c r="AB416" i="3"/>
  <c r="J97" i="8"/>
  <c r="AF417" i="3"/>
  <c r="N98" i="8"/>
  <c r="J97" i="7"/>
  <c r="C97" i="7"/>
  <c r="L97" i="7"/>
  <c r="AD415" i="3"/>
  <c r="L96" i="8"/>
  <c r="AE416" i="3"/>
  <c r="M97" i="8"/>
  <c r="K97" i="7"/>
  <c r="H97" i="7"/>
  <c r="F97" i="7"/>
  <c r="G97" i="7"/>
  <c r="D97" i="7"/>
  <c r="C100" i="8"/>
  <c r="W416" i="3"/>
  <c r="E97" i="8"/>
  <c r="U419" i="3"/>
  <c r="AE416" i="2"/>
  <c r="Y416" i="2"/>
  <c r="U416" i="2"/>
  <c r="AF416" i="2"/>
  <c r="W416" i="2"/>
  <c r="X416" i="2"/>
  <c r="AD416" i="2"/>
  <c r="Z416" i="2"/>
  <c r="AC416" i="2"/>
  <c r="AB416" i="2"/>
  <c r="V416" i="2"/>
  <c r="AA360" i="2"/>
  <c r="Q452" i="2" l="1"/>
  <c r="F102" i="8"/>
  <c r="B70" i="8"/>
  <c r="Y416" i="3"/>
  <c r="G97" i="8"/>
  <c r="Z415" i="3"/>
  <c r="H96" i="8"/>
  <c r="V418" i="3"/>
  <c r="D99" i="8"/>
  <c r="X421" i="3"/>
  <c r="AA361" i="3"/>
  <c r="AI452" i="2" l="1"/>
  <c r="C56" i="4"/>
  <c r="C56" i="8" s="1"/>
  <c r="C101" i="8"/>
  <c r="G98" i="7"/>
  <c r="K98" i="7"/>
  <c r="AF418" i="3"/>
  <c r="N99" i="8"/>
  <c r="AB417" i="3"/>
  <c r="J98" i="8"/>
  <c r="C98" i="7"/>
  <c r="J98" i="7"/>
  <c r="E98" i="7"/>
  <c r="D98" i="7"/>
  <c r="F98" i="7"/>
  <c r="N98" i="7"/>
  <c r="AC416" i="3"/>
  <c r="K97" i="8"/>
  <c r="W417" i="3"/>
  <c r="E98" i="8"/>
  <c r="M98" i="7"/>
  <c r="H98" i="7"/>
  <c r="AE417" i="3"/>
  <c r="M98" i="8"/>
  <c r="AD416" i="3"/>
  <c r="L97" i="8"/>
  <c r="L98" i="7"/>
  <c r="U420" i="3"/>
  <c r="W417" i="2"/>
  <c r="V417" i="2"/>
  <c r="X417" i="2"/>
  <c r="Z417" i="2"/>
  <c r="Y417" i="2"/>
  <c r="AD417" i="2"/>
  <c r="U417" i="2"/>
  <c r="AE417" i="2"/>
  <c r="AB417" i="2"/>
  <c r="AF417" i="2"/>
  <c r="AC417" i="2"/>
  <c r="AA361" i="2"/>
  <c r="Q453" i="2" l="1"/>
  <c r="V419" i="3"/>
  <c r="D100" i="8"/>
  <c r="B71" i="8"/>
  <c r="Z416" i="3"/>
  <c r="H97" i="8"/>
  <c r="Y417" i="3"/>
  <c r="G98" i="8"/>
  <c r="X422" i="3"/>
  <c r="AA362" i="3"/>
  <c r="AI453" i="2" l="1"/>
  <c r="K99" i="7"/>
  <c r="J99" i="7"/>
  <c r="H99" i="7"/>
  <c r="AD417" i="3"/>
  <c r="L98" i="8"/>
  <c r="L99" i="7"/>
  <c r="C102" i="8"/>
  <c r="AC417" i="3"/>
  <c r="K98" i="8"/>
  <c r="F99" i="7"/>
  <c r="G99" i="7"/>
  <c r="N99" i="7"/>
  <c r="AF419" i="3"/>
  <c r="N100" i="8"/>
  <c r="M99" i="7"/>
  <c r="C99" i="7"/>
  <c r="D99" i="7"/>
  <c r="E99" i="7"/>
  <c r="AB418" i="3"/>
  <c r="J99" i="8"/>
  <c r="W418" i="3"/>
  <c r="E99" i="8"/>
  <c r="AE418" i="3"/>
  <c r="M99" i="8"/>
  <c r="D56" i="4" s="1"/>
  <c r="U421" i="3"/>
  <c r="AB418" i="2"/>
  <c r="Z418" i="2"/>
  <c r="X418" i="2"/>
  <c r="AC418" i="2"/>
  <c r="AD418" i="2"/>
  <c r="Y418" i="2"/>
  <c r="AE418" i="2"/>
  <c r="AF418" i="2"/>
  <c r="W418" i="2"/>
  <c r="U418" i="2"/>
  <c r="V418" i="2"/>
  <c r="AA362" i="2"/>
  <c r="Q454" i="2" l="1"/>
  <c r="D56" i="8"/>
  <c r="V420" i="3"/>
  <c r="D101" i="8"/>
  <c r="Y418" i="3"/>
  <c r="G99" i="8"/>
  <c r="Z417" i="3"/>
  <c r="H98" i="8"/>
  <c r="N56" i="4" s="1"/>
  <c r="B72" i="8"/>
  <c r="X423" i="3"/>
  <c r="AA363" i="3"/>
  <c r="AI454" i="2" l="1"/>
  <c r="N56" i="8"/>
  <c r="H100" i="7"/>
  <c r="D100" i="7"/>
  <c r="W419" i="3"/>
  <c r="E100" i="8"/>
  <c r="AE419" i="3"/>
  <c r="M100" i="8"/>
  <c r="E100" i="7"/>
  <c r="AF420" i="3"/>
  <c r="N101" i="8"/>
  <c r="M100" i="7"/>
  <c r="K100" i="7"/>
  <c r="F100" i="7"/>
  <c r="G100" i="7"/>
  <c r="AD418" i="3"/>
  <c r="L99" i="8"/>
  <c r="AB419" i="3"/>
  <c r="J100" i="8"/>
  <c r="AC418" i="3"/>
  <c r="K99" i="8"/>
  <c r="J100" i="7"/>
  <c r="L100" i="7"/>
  <c r="C100" i="7"/>
  <c r="N100" i="7"/>
  <c r="U422" i="3"/>
  <c r="Z419" i="2"/>
  <c r="Y419" i="2"/>
  <c r="AD419" i="2"/>
  <c r="AE419" i="2"/>
  <c r="AF419" i="2"/>
  <c r="X419" i="2"/>
  <c r="AB419" i="2"/>
  <c r="W419" i="2"/>
  <c r="U419" i="2"/>
  <c r="AC419" i="2"/>
  <c r="V419" i="2"/>
  <c r="AA363" i="2"/>
  <c r="Q455" i="2" l="1"/>
  <c r="Z418" i="3"/>
  <c r="H99" i="8"/>
  <c r="M56" i="4" s="1"/>
  <c r="Y419" i="3"/>
  <c r="G100" i="8"/>
  <c r="J56" i="4" s="1"/>
  <c r="V421" i="3"/>
  <c r="B73" i="8"/>
  <c r="E56" i="4" s="1"/>
  <c r="X424" i="3"/>
  <c r="AA364" i="3"/>
  <c r="I45" i="4"/>
  <c r="AI455" i="2" l="1"/>
  <c r="K101" i="7"/>
  <c r="K56" i="5"/>
  <c r="K56" i="7" s="1"/>
  <c r="H101" i="7"/>
  <c r="H56" i="5"/>
  <c r="H56" i="7" s="1"/>
  <c r="J56" i="8"/>
  <c r="C101" i="7"/>
  <c r="C56" i="5"/>
  <c r="C56" i="7" s="1"/>
  <c r="M56" i="8"/>
  <c r="M101" i="7"/>
  <c r="M56" i="5"/>
  <c r="M56" i="7" s="1"/>
  <c r="E101" i="7"/>
  <c r="E56" i="5"/>
  <c r="E56" i="7" s="1"/>
  <c r="N101" i="7"/>
  <c r="N56" i="5"/>
  <c r="N56" i="7" s="1"/>
  <c r="D101" i="7"/>
  <c r="D56" i="5"/>
  <c r="D56" i="7" s="1"/>
  <c r="G101" i="7"/>
  <c r="G56" i="5"/>
  <c r="G56" i="7" s="1"/>
  <c r="F101" i="7"/>
  <c r="F56" i="5"/>
  <c r="F56" i="7" s="1"/>
  <c r="L101" i="7"/>
  <c r="L56" i="5"/>
  <c r="L56" i="7" s="1"/>
  <c r="J101" i="7"/>
  <c r="J56" i="5"/>
  <c r="J56" i="7" s="1"/>
  <c r="E56" i="8"/>
  <c r="AF421" i="3"/>
  <c r="AD419" i="3"/>
  <c r="L100" i="8"/>
  <c r="D102" i="8"/>
  <c r="AB420" i="3"/>
  <c r="J101" i="8"/>
  <c r="G56" i="4" s="1"/>
  <c r="W420" i="3"/>
  <c r="E101" i="8"/>
  <c r="AC419" i="3"/>
  <c r="K100" i="8"/>
  <c r="AE420" i="3"/>
  <c r="M101" i="8"/>
  <c r="U423" i="3"/>
  <c r="X420" i="2"/>
  <c r="AF420" i="2"/>
  <c r="AD420" i="2"/>
  <c r="Z420" i="2"/>
  <c r="Y420" i="2"/>
  <c r="AB420" i="2"/>
  <c r="AE420" i="2"/>
  <c r="AC420" i="2"/>
  <c r="W420" i="2"/>
  <c r="V420" i="2"/>
  <c r="U420" i="2"/>
  <c r="I45" i="8"/>
  <c r="I47" i="8" s="1"/>
  <c r="I47" i="4"/>
  <c r="AA364" i="2"/>
  <c r="I45" i="5"/>
  <c r="Q456" i="2" l="1"/>
  <c r="G56" i="8"/>
  <c r="V422" i="3"/>
  <c r="V423" i="3" s="1"/>
  <c r="V424" i="3" s="1"/>
  <c r="N102" i="8"/>
  <c r="K56" i="4" s="1"/>
  <c r="B74" i="8"/>
  <c r="Z419" i="3"/>
  <c r="H100" i="8"/>
  <c r="Y420" i="3"/>
  <c r="G101" i="8"/>
  <c r="L56" i="4" s="1"/>
  <c r="X425" i="3"/>
  <c r="I45" i="7"/>
  <c r="I47" i="7" s="1"/>
  <c r="I47" i="5"/>
  <c r="AA365" i="3"/>
  <c r="AI456" i="2" l="1"/>
  <c r="L56" i="8"/>
  <c r="K56" i="8"/>
  <c r="AF422" i="3"/>
  <c r="AF423" i="3" s="1"/>
  <c r="AF424" i="3" s="1"/>
  <c r="AF425" i="3" s="1"/>
  <c r="K102" i="7"/>
  <c r="C102" i="7"/>
  <c r="AD420" i="3"/>
  <c r="L101" i="8"/>
  <c r="H102" i="7"/>
  <c r="N39" i="4"/>
  <c r="N47" i="4" s="1"/>
  <c r="G102" i="7"/>
  <c r="J102" i="7"/>
  <c r="W421" i="3"/>
  <c r="M102" i="7"/>
  <c r="D102" i="7"/>
  <c r="AB421" i="3"/>
  <c r="AE421" i="3"/>
  <c r="F102" i="7"/>
  <c r="N102" i="7"/>
  <c r="L102" i="7"/>
  <c r="E102" i="7"/>
  <c r="H56" i="4" s="1"/>
  <c r="AC420" i="3"/>
  <c r="K101" i="8"/>
  <c r="U424" i="3"/>
  <c r="Y421" i="2"/>
  <c r="U421" i="2"/>
  <c r="AB421" i="2"/>
  <c r="AF421" i="2"/>
  <c r="AE421" i="2"/>
  <c r="V421" i="2"/>
  <c r="Z421" i="2"/>
  <c r="X421" i="2"/>
  <c r="W421" i="2"/>
  <c r="AD421" i="2"/>
  <c r="AC421" i="2"/>
  <c r="AA365" i="2"/>
  <c r="N39" i="8"/>
  <c r="N47" i="8" s="1"/>
  <c r="Q457" i="2" l="1"/>
  <c r="H56" i="8"/>
  <c r="M102" i="8"/>
  <c r="Z420" i="3"/>
  <c r="H101" i="8"/>
  <c r="E102" i="8"/>
  <c r="Y421" i="3"/>
  <c r="J102" i="8"/>
  <c r="B75" i="8"/>
  <c r="V425" i="3"/>
  <c r="AA366" i="3"/>
  <c r="X427" i="3" s="1"/>
  <c r="W422" i="3"/>
  <c r="W423" i="3" s="1"/>
  <c r="W424" i="3" s="1"/>
  <c r="AE422" i="3"/>
  <c r="AB422" i="3"/>
  <c r="AB423" i="3" s="1"/>
  <c r="AC421" i="3"/>
  <c r="AD421" i="3"/>
  <c r="G102" i="8"/>
  <c r="U425" i="3"/>
  <c r="AC422" i="2"/>
  <c r="Z422" i="2"/>
  <c r="U422" i="2"/>
  <c r="V422" i="2"/>
  <c r="Y422" i="2"/>
  <c r="W422" i="2"/>
  <c r="X422" i="2"/>
  <c r="AB422" i="2"/>
  <c r="AF422" i="2"/>
  <c r="AD422" i="2"/>
  <c r="AE422" i="2"/>
  <c r="AA366" i="2"/>
  <c r="AI457" i="2" l="1"/>
  <c r="N57" i="4"/>
  <c r="N57" i="8" s="1"/>
  <c r="AF427" i="3"/>
  <c r="F57" i="4"/>
  <c r="F57" i="8" s="1"/>
  <c r="AE423" i="3"/>
  <c r="Y422" i="3"/>
  <c r="W425" i="3" s="1"/>
  <c r="Z421" i="3"/>
  <c r="B76" i="8"/>
  <c r="K102" i="8"/>
  <c r="L102" i="8"/>
  <c r="AA367" i="3"/>
  <c r="W427" i="3" s="1"/>
  <c r="X428" i="3" s="1"/>
  <c r="V427" i="3" s="1"/>
  <c r="AF428" i="3" s="1"/>
  <c r="AB424" i="3"/>
  <c r="AB425" i="3" s="1"/>
  <c r="AD422" i="3"/>
  <c r="AD423" i="3" s="1"/>
  <c r="AC422" i="3"/>
  <c r="AA367" i="2"/>
  <c r="H102" i="8"/>
  <c r="W423" i="2"/>
  <c r="U423" i="2"/>
  <c r="AC423" i="2"/>
  <c r="AF423" i="2"/>
  <c r="Y423" i="2"/>
  <c r="Z423" i="2"/>
  <c r="AB423" i="2"/>
  <c r="AD423" i="2"/>
  <c r="X423" i="2"/>
  <c r="V423" i="2"/>
  <c r="AE423" i="2"/>
  <c r="U427" i="3" s="1"/>
  <c r="AB427" i="3" s="1"/>
  <c r="D57" i="4"/>
  <c r="D57" i="8" s="1"/>
  <c r="E57" i="4"/>
  <c r="E57" i="8" s="1"/>
  <c r="AC423" i="3"/>
  <c r="Y423" i="3"/>
  <c r="AE424" i="3"/>
  <c r="Z422" i="3"/>
  <c r="Z423" i="3" s="1"/>
  <c r="AA368" i="2"/>
  <c r="AD424" i="3" s="1"/>
  <c r="B77" i="8"/>
  <c r="AA368" i="3"/>
  <c r="X429" i="3" s="1"/>
  <c r="W428" i="3" s="1"/>
  <c r="V428" i="3" s="1"/>
  <c r="AF429" i="3" s="1"/>
  <c r="J57" i="4"/>
  <c r="J57" i="8" s="1"/>
  <c r="C57" i="4"/>
  <c r="C57" i="8" s="1"/>
  <c r="Z424" i="3"/>
  <c r="AE425" i="3" s="1"/>
  <c r="AD425" i="3" s="1"/>
  <c r="Z425" i="3" s="1"/>
  <c r="AF424" i="2"/>
  <c r="Z424" i="2"/>
  <c r="AB424" i="2"/>
  <c r="AE424" i="2"/>
  <c r="AD424" i="2"/>
  <c r="Y424" i="2"/>
  <c r="X424" i="2"/>
  <c r="W424" i="2"/>
  <c r="U424" i="2"/>
  <c r="V424" i="2"/>
  <c r="AC424" i="2"/>
  <c r="AA369" i="2"/>
  <c r="AD427" i="3" s="1"/>
  <c r="AE427" i="3" s="1"/>
  <c r="U428" i="3" s="1"/>
  <c r="AB428" i="3" s="1"/>
  <c r="AC424" i="3"/>
  <c r="AC425" i="3" s="1"/>
  <c r="Y424" i="3"/>
  <c r="B78" i="8"/>
  <c r="AA369" i="3"/>
  <c r="AC427" i="3" s="1"/>
  <c r="V429" i="3" s="1"/>
  <c r="AD428" i="3" s="1"/>
  <c r="X430" i="3" s="1"/>
  <c r="W429" i="3" s="1"/>
  <c r="Z427" i="3" s="1"/>
  <c r="AF430" i="3" s="1"/>
  <c r="L57" i="4"/>
  <c r="L57" i="8" s="1"/>
  <c r="M57" i="4"/>
  <c r="M57" i="8" s="1"/>
  <c r="K57" i="4"/>
  <c r="K57" i="8" s="1"/>
  <c r="Y425" i="3" s="1"/>
  <c r="AA370" i="3"/>
  <c r="AA370" i="2"/>
  <c r="I46" i="5" s="1"/>
  <c r="I46" i="7" s="1"/>
  <c r="W425" i="2"/>
  <c r="AB425" i="2"/>
  <c r="X425" i="2"/>
  <c r="V425" i="2"/>
  <c r="U425" i="2"/>
  <c r="Z425" i="2"/>
  <c r="AE425" i="2"/>
  <c r="Y425" i="2"/>
  <c r="AC425" i="2"/>
  <c r="AF425" i="2"/>
  <c r="AD425" i="2"/>
  <c r="Y427" i="3" s="1"/>
  <c r="AB429" i="3" s="1"/>
  <c r="AD429" i="3" s="1"/>
  <c r="U429" i="3" s="1"/>
  <c r="AE428" i="3" s="1"/>
  <c r="H57" i="4"/>
  <c r="H57" i="8" s="1"/>
  <c r="I46" i="4"/>
  <c r="I46" i="8" s="1"/>
  <c r="B79" i="8"/>
  <c r="AA371" i="3"/>
  <c r="AA371" i="2"/>
  <c r="AC428" i="3" s="1"/>
  <c r="AF431" i="3" s="1"/>
  <c r="V430" i="3" s="1"/>
  <c r="Z428" i="3" s="1"/>
  <c r="AD430" i="3" s="1"/>
  <c r="X431" i="3" s="1"/>
  <c r="W430" i="3" s="1"/>
  <c r="G57" i="4"/>
  <c r="G57" i="8" s="1"/>
  <c r="AF427" i="2" s="1"/>
  <c r="W427" i="2" s="1"/>
  <c r="X427" i="2" s="1"/>
  <c r="AB427" i="2" s="1"/>
  <c r="Y427" i="2" s="1"/>
  <c r="AE427" i="2" s="1"/>
  <c r="Z427" i="2" s="1"/>
  <c r="U427" i="2" s="1"/>
  <c r="V427" i="2" s="1"/>
  <c r="AC427" i="2" s="1"/>
  <c r="AD427" i="2" s="1"/>
  <c r="Z429" i="3" s="1"/>
  <c r="AB430" i="3" s="1"/>
  <c r="AE429" i="3" s="1"/>
  <c r="U430" i="3" s="1"/>
  <c r="Y428" i="3" s="1"/>
  <c r="AA372" i="2"/>
  <c r="AA373" i="2" s="1"/>
  <c r="B80" i="8"/>
  <c r="AA372" i="3"/>
  <c r="L57" i="5"/>
  <c r="L57" i="7" s="1"/>
  <c r="H57" i="5"/>
  <c r="H57" i="7" s="1"/>
  <c r="J57" i="5"/>
  <c r="J57" i="7" s="1"/>
  <c r="D57" i="5"/>
  <c r="D57" i="7" s="1"/>
  <c r="F57" i="5"/>
  <c r="F57" i="7" s="1"/>
  <c r="C57" i="5"/>
  <c r="C57" i="7" s="1"/>
  <c r="G57" i="5"/>
  <c r="G57" i="7" s="1"/>
  <c r="E57" i="5"/>
  <c r="E57" i="7" s="1"/>
  <c r="Q458" i="2" l="1"/>
  <c r="M57" i="5"/>
  <c r="M57" i="7" s="1"/>
  <c r="N57" i="5"/>
  <c r="N57" i="7" s="1"/>
  <c r="K57" i="5"/>
  <c r="K57" i="7" s="1"/>
  <c r="Z430" i="3" s="1"/>
  <c r="Z431" i="3" s="1"/>
  <c r="V431" i="3" s="1"/>
  <c r="AF432" i="3" s="1"/>
  <c r="AD431" i="3" s="1"/>
  <c r="W431" i="3" s="1"/>
  <c r="X432" i="3" s="1"/>
  <c r="AC429" i="3" s="1"/>
  <c r="W428" i="2" s="1"/>
  <c r="Y428" i="2" s="1"/>
  <c r="U428" i="2" s="1"/>
  <c r="V428" i="2" s="1"/>
  <c r="AD428" i="2" s="1"/>
  <c r="AC428" i="2" s="1"/>
  <c r="AF428" i="2" s="1"/>
  <c r="AB428" i="2" s="1"/>
  <c r="Z428" i="2" s="1"/>
  <c r="AE428" i="2" s="1"/>
  <c r="X428" i="2" s="1"/>
  <c r="U431" i="3" s="1"/>
  <c r="Y429" i="3" s="1"/>
  <c r="AE430" i="3" s="1"/>
  <c r="AB431" i="3" s="1"/>
  <c r="B81" i="8"/>
  <c r="AA373" i="3"/>
  <c r="AA374" i="2"/>
  <c r="W432" i="3" s="1"/>
  <c r="AC430" i="3" s="1"/>
  <c r="V432" i="3" s="1"/>
  <c r="AF433" i="3" s="1"/>
  <c r="X433" i="3" s="1"/>
  <c r="AD432" i="3" s="1"/>
  <c r="Z433" i="3" s="1"/>
  <c r="Z432" i="3"/>
  <c r="AF429" i="2" s="1"/>
  <c r="Z429" i="2" s="1"/>
  <c r="X429" i="2" s="1"/>
  <c r="Y429" i="2" s="1"/>
  <c r="AD429" i="2" s="1"/>
  <c r="AB429" i="2" s="1"/>
  <c r="AE429" i="2" s="1"/>
  <c r="W429" i="2" s="1"/>
  <c r="U429" i="2" s="1"/>
  <c r="AC429" i="2" s="1"/>
  <c r="V429" i="2" s="1"/>
  <c r="AE431" i="3" s="1"/>
  <c r="AB432" i="3" s="1"/>
  <c r="U432" i="3" s="1"/>
  <c r="Y430" i="3" s="1"/>
  <c r="B82" i="8"/>
  <c r="AA374" i="3"/>
  <c r="AA375" i="2"/>
  <c r="V433" i="3" s="1"/>
  <c r="AC431" i="3" s="1"/>
  <c r="Z434" i="3" s="1"/>
  <c r="X434" i="3" s="1"/>
  <c r="W433" i="3" s="1"/>
  <c r="AF434" i="3" s="1"/>
  <c r="AD433" i="3" s="1"/>
  <c r="Z430" i="2" s="1"/>
  <c r="AE430" i="2" s="1"/>
  <c r="AD430" i="2" s="1"/>
  <c r="V430" i="2" s="1"/>
  <c r="Y430" i="2" s="1"/>
  <c r="U430" i="2" s="1"/>
  <c r="W430" i="2" s="1"/>
  <c r="AF430" i="2" s="1"/>
  <c r="X430" i="2" s="1"/>
  <c r="AC430" i="2" s="1"/>
  <c r="AB430" i="2" s="1"/>
  <c r="AD434" i="3" s="1"/>
  <c r="AB433" i="3" s="1"/>
  <c r="Y431" i="3" s="1"/>
  <c r="U433" i="3" s="1"/>
  <c r="AE432" i="3" s="1"/>
  <c r="N58" i="4"/>
  <c r="N58" i="8" s="1"/>
  <c r="H58" i="4"/>
  <c r="H58" i="8" s="1"/>
  <c r="F58" i="4"/>
  <c r="F58" i="8" s="1"/>
  <c r="AA375" i="3"/>
  <c r="B83" i="8"/>
  <c r="AA376" i="2"/>
  <c r="V434" i="3" s="1"/>
  <c r="AF435" i="3" s="1"/>
  <c r="W434" i="3" s="1"/>
  <c r="AC432" i="3" s="1"/>
  <c r="X435" i="3" s="1"/>
  <c r="Z435" i="3" s="1"/>
  <c r="L58" i="4"/>
  <c r="L58" i="8" s="1"/>
  <c r="AC431" i="2" s="1"/>
  <c r="AD431" i="2" s="1"/>
  <c r="U431" i="2" s="1"/>
  <c r="AF431" i="2" s="1"/>
  <c r="Y431" i="2" s="1"/>
  <c r="X431" i="2" s="1"/>
  <c r="V431" i="2" s="1"/>
  <c r="W431" i="2" s="1"/>
  <c r="AE431" i="2" s="1"/>
  <c r="Z431" i="2" s="1"/>
  <c r="AB431" i="2" s="1"/>
  <c r="U434" i="3" s="1"/>
  <c r="AE433" i="3" s="1"/>
  <c r="Y432" i="3" s="1"/>
  <c r="AD435" i="3" s="1"/>
  <c r="AB434" i="3" s="1"/>
  <c r="AA377" i="2"/>
  <c r="I50" i="5" s="1"/>
  <c r="I50" i="7" s="1"/>
  <c r="E58" i="4"/>
  <c r="E58" i="8" s="1"/>
  <c r="D58" i="4"/>
  <c r="D58" i="8" s="1"/>
  <c r="AA378" i="2"/>
  <c r="AA376" i="3"/>
  <c r="B84" i="8"/>
  <c r="AI458" i="2" l="1"/>
  <c r="J58" i="4"/>
  <c r="J58" i="8" s="1"/>
  <c r="AC433" i="3" s="1"/>
  <c r="AF436" i="3" s="1"/>
  <c r="W435" i="3" s="1"/>
  <c r="V435" i="3" s="1"/>
  <c r="Z436" i="3" s="1"/>
  <c r="X436" i="3" s="1"/>
  <c r="AE434" i="3" s="1"/>
  <c r="C58" i="4"/>
  <c r="C58" i="8" s="1"/>
  <c r="AA379" i="2"/>
  <c r="U432" i="2" s="1"/>
  <c r="AB432" i="2" s="1"/>
  <c r="X432" i="2" s="1"/>
  <c r="AF432" i="2" s="1"/>
  <c r="W432" i="2" s="1"/>
  <c r="AC432" i="2" s="1"/>
  <c r="Z432" i="2" s="1"/>
  <c r="AE432" i="2" s="1"/>
  <c r="V432" i="2" s="1"/>
  <c r="Y432" i="2" s="1"/>
  <c r="AD432" i="2" s="1"/>
  <c r="U435" i="3" s="1"/>
  <c r="AD436" i="3" s="1"/>
  <c r="AB435" i="3" s="1"/>
  <c r="Y433" i="3" s="1"/>
  <c r="M58" i="4"/>
  <c r="M58" i="8" s="1"/>
  <c r="AA377" i="3"/>
  <c r="B85" i="8"/>
  <c r="AC434" i="3" s="1"/>
  <c r="V436" i="3" s="1"/>
  <c r="Z437" i="3" s="1"/>
  <c r="W436" i="3" s="1"/>
  <c r="AF437" i="3" s="1"/>
  <c r="X437" i="3" s="1"/>
  <c r="AE435" i="3" s="1"/>
  <c r="AA380" i="2"/>
  <c r="K58" i="4"/>
  <c r="K58" i="8" s="1"/>
  <c r="I50" i="8"/>
  <c r="B86" i="8"/>
  <c r="AA378" i="3"/>
  <c r="Q459" i="2" l="1"/>
  <c r="Y434" i="3"/>
  <c r="Y435" i="3" s="1"/>
  <c r="AF438" i="3" s="1"/>
  <c r="G58" i="4"/>
  <c r="G58" i="8" s="1"/>
  <c r="X438" i="3" s="1"/>
  <c r="Z438" i="3" s="1"/>
  <c r="V437" i="3" s="1"/>
  <c r="AE436" i="3" s="1"/>
  <c r="W437" i="3" s="1"/>
  <c r="AC435" i="3" s="1"/>
  <c r="AC436" i="3" s="1"/>
  <c r="AA381" i="2"/>
  <c r="I60" i="8"/>
  <c r="AA379" i="3"/>
  <c r="B87" i="8"/>
  <c r="N58" i="5"/>
  <c r="N58" i="7" s="1"/>
  <c r="E58" i="5"/>
  <c r="E58" i="7" s="1"/>
  <c r="K58" i="5"/>
  <c r="K58" i="7" s="1"/>
  <c r="C58" i="5"/>
  <c r="C58" i="7" s="1"/>
  <c r="H58" i="5"/>
  <c r="H58" i="7" s="1"/>
  <c r="M58" i="5"/>
  <c r="M58" i="7" s="1"/>
  <c r="J58" i="5"/>
  <c r="J58" i="7" s="1"/>
  <c r="AI459" i="2" l="1"/>
  <c r="G58" i="5"/>
  <c r="G58" i="7" s="1"/>
  <c r="Y434" i="2"/>
  <c r="F58" i="5"/>
  <c r="F58" i="7" s="1"/>
  <c r="D58" i="5"/>
  <c r="D58" i="7" s="1"/>
  <c r="L58" i="5"/>
  <c r="L58" i="7" s="1"/>
  <c r="AE437" i="3" s="1"/>
  <c r="W438" i="3" s="1"/>
  <c r="AF439" i="3" s="1"/>
  <c r="Z439" i="3" s="1"/>
  <c r="V438" i="3" s="1"/>
  <c r="Y436" i="3" s="1"/>
  <c r="X439" i="3" s="1"/>
  <c r="AA382" i="2"/>
  <c r="I63" i="7"/>
  <c r="U435" i="2" s="1"/>
  <c r="AB435" i="2" s="1"/>
  <c r="AD435" i="2" s="1"/>
  <c r="X435" i="2" s="1"/>
  <c r="AF435" i="2" s="1"/>
  <c r="W435" i="2" s="1"/>
  <c r="Y435" i="2" s="1"/>
  <c r="V435" i="2" s="1"/>
  <c r="AC435" i="2" s="1"/>
  <c r="Z435" i="2" s="1"/>
  <c r="AE435" i="2" s="1"/>
  <c r="AC437" i="3" s="1"/>
  <c r="U438" i="3" s="1"/>
  <c r="AB438" i="3" s="1"/>
  <c r="AD439" i="3" s="1"/>
  <c r="B88" i="8"/>
  <c r="AA380" i="3"/>
  <c r="I61" i="8"/>
  <c r="AE438" i="3" s="1"/>
  <c r="W439" i="3" s="1"/>
  <c r="Y437" i="3" s="1"/>
  <c r="V439" i="3" s="1"/>
  <c r="AA383" i="2"/>
  <c r="I64" i="7"/>
  <c r="U436" i="2" s="1"/>
  <c r="Y436" i="2" s="1"/>
  <c r="AC436" i="2" s="1"/>
  <c r="AF436" i="2" s="1"/>
  <c r="X436" i="2" s="1"/>
  <c r="Z436" i="2" s="1"/>
  <c r="V436" i="2" s="1"/>
  <c r="W436" i="2" s="1"/>
  <c r="AE436" i="2" s="1"/>
  <c r="AD436" i="2" s="1"/>
  <c r="AB436" i="2" s="1"/>
  <c r="AC438" i="3" s="1"/>
  <c r="AB439" i="3" s="1"/>
  <c r="U439" i="3" s="1"/>
  <c r="B89" i="8"/>
  <c r="AA381" i="3"/>
  <c r="I62" i="8"/>
  <c r="X441" i="3" s="1"/>
  <c r="Y438" i="3" s="1"/>
  <c r="AE439" i="3" s="1"/>
  <c r="AF441" i="3" s="1"/>
  <c r="F59" i="4"/>
  <c r="AA384" i="2"/>
  <c r="Q460" i="2" l="1"/>
  <c r="L59" i="4"/>
  <c r="AD441" i="3"/>
  <c r="H59" i="4"/>
  <c r="Z441" i="3"/>
  <c r="AB437" i="2" s="1"/>
  <c r="V437" i="2" s="1"/>
  <c r="U437" i="2" s="1"/>
  <c r="AE437" i="2" s="1"/>
  <c r="AE438" i="2" s="1"/>
  <c r="W437" i="2" s="1"/>
  <c r="AC437" i="2" s="1"/>
  <c r="X437" i="2" s="1"/>
  <c r="N59" i="4"/>
  <c r="AC439" i="3" s="1"/>
  <c r="F59" i="8"/>
  <c r="B90" i="8"/>
  <c r="AA382" i="3"/>
  <c r="I63" i="8"/>
  <c r="AA385" i="2"/>
  <c r="AI460" i="2" l="1"/>
  <c r="H59" i="8"/>
  <c r="AD437" i="2"/>
  <c r="AD438" i="2" s="1"/>
  <c r="AF438" i="2" s="1"/>
  <c r="AF437" i="2"/>
  <c r="Y437" i="2"/>
  <c r="Y438" i="2" s="1"/>
  <c r="Z438" i="2" s="1"/>
  <c r="Z437" i="2"/>
  <c r="L59" i="8"/>
  <c r="N59" i="8"/>
  <c r="E59" i="4"/>
  <c r="AA383" i="3"/>
  <c r="I64" i="8"/>
  <c r="B91" i="8"/>
  <c r="W442" i="3" s="1"/>
  <c r="C59" i="4"/>
  <c r="V442" i="3" s="1"/>
  <c r="Q461" i="2" l="1"/>
  <c r="AD442" i="3"/>
  <c r="AD443" i="3" s="1"/>
  <c r="AD444" i="3" s="1"/>
  <c r="D59" i="4"/>
  <c r="X442" i="3"/>
  <c r="AF442" i="3"/>
  <c r="Z443" i="3" s="1"/>
  <c r="Z442" i="3"/>
  <c r="X438" i="2" s="1"/>
  <c r="X439" i="2" s="1"/>
  <c r="AB438" i="2" s="1"/>
  <c r="AB441" i="3" s="1"/>
  <c r="E59" i="8"/>
  <c r="C59" i="8"/>
  <c r="AA386" i="2"/>
  <c r="AI461" i="2" l="1"/>
  <c r="D59" i="8"/>
  <c r="AE441" i="3"/>
  <c r="AE442" i="3" s="1"/>
  <c r="AE443" i="3" s="1"/>
  <c r="AB439" i="2" s="1"/>
  <c r="AC439" i="2" s="1"/>
  <c r="W439" i="2" s="1"/>
  <c r="Z439" i="2" s="1"/>
  <c r="U439" i="2" s="1"/>
  <c r="AF439" i="2" s="1"/>
  <c r="V439" i="2" s="1"/>
  <c r="Y439" i="2" s="1"/>
  <c r="AE439" i="2" s="1"/>
  <c r="AD439" i="2" s="1"/>
  <c r="J59" i="4"/>
  <c r="M59" i="4"/>
  <c r="B92" i="8"/>
  <c r="AA384" i="3"/>
  <c r="Q462" i="2" l="1"/>
  <c r="AF443" i="3"/>
  <c r="Y441" i="3" s="1"/>
  <c r="Y442" i="3" s="1"/>
  <c r="AC441" i="3" s="1"/>
  <c r="J59" i="8"/>
  <c r="M59" i="8"/>
  <c r="AA387" i="2"/>
  <c r="AI462" i="2" l="1"/>
  <c r="AB442" i="3"/>
  <c r="AF445" i="3" s="1"/>
  <c r="AF446" i="3" s="1"/>
  <c r="AF444" i="3" s="1"/>
  <c r="U443" i="3" s="1"/>
  <c r="AD440" i="2" s="1"/>
  <c r="AE440" i="2" s="1"/>
  <c r="Z440" i="2" s="1"/>
  <c r="U440" i="2" s="1"/>
  <c r="W440" i="2" s="1"/>
  <c r="AF440" i="2" s="1"/>
  <c r="Y440" i="2" s="1"/>
  <c r="V440" i="2" s="1"/>
  <c r="AB440" i="2" s="1"/>
  <c r="X440" i="2" s="1"/>
  <c r="AC440" i="2" s="1"/>
  <c r="K59" i="4"/>
  <c r="G59" i="4"/>
  <c r="B93" i="8"/>
  <c r="AA385" i="3"/>
  <c r="Q463" i="2" l="1"/>
  <c r="AB443" i="3"/>
  <c r="AF447" i="3" s="1"/>
  <c r="AE444" i="3" s="1"/>
  <c r="Y443" i="3" s="1"/>
  <c r="AC442" i="3" s="1"/>
  <c r="K59" i="8"/>
  <c r="G59" i="8"/>
  <c r="AA388" i="2"/>
  <c r="I69" i="7"/>
  <c r="AD446" i="3" s="1"/>
  <c r="U444" i="3" s="1"/>
  <c r="AI463" i="2" l="1"/>
  <c r="AB444" i="3"/>
  <c r="AD441" i="2" s="1"/>
  <c r="AC441" i="2" s="1"/>
  <c r="W441" i="2" s="1"/>
  <c r="X441" i="2" s="1"/>
  <c r="AB441" i="2" s="1"/>
  <c r="Z441" i="2" s="1"/>
  <c r="AF441" i="2" s="1"/>
  <c r="AC443" i="3" s="1"/>
  <c r="AA386" i="3"/>
  <c r="B94" i="8"/>
  <c r="Z446" i="3" s="1"/>
  <c r="V445" i="3" s="1"/>
  <c r="W445" i="3" s="1"/>
  <c r="X446" i="3" s="1"/>
  <c r="L59" i="5"/>
  <c r="J59" i="5"/>
  <c r="H59" i="5"/>
  <c r="N59" i="5"/>
  <c r="K59" i="5"/>
  <c r="Q464" i="2" l="1"/>
  <c r="G59" i="5"/>
  <c r="Y441" i="2"/>
  <c r="M59" i="5"/>
  <c r="M59" i="7" s="1"/>
  <c r="AE441" i="2"/>
  <c r="E59" i="5"/>
  <c r="E59" i="7" s="1"/>
  <c r="F59" i="5"/>
  <c r="F59" i="7" s="1"/>
  <c r="C59" i="5"/>
  <c r="C59" i="7" s="1"/>
  <c r="U441" i="2"/>
  <c r="D59" i="5"/>
  <c r="V441" i="2"/>
  <c r="Y444" i="3"/>
  <c r="AE445" i="3" s="1"/>
  <c r="AF448" i="3" s="1"/>
  <c r="D59" i="7"/>
  <c r="H59" i="7"/>
  <c r="J59" i="7"/>
  <c r="K59" i="7"/>
  <c r="L59" i="7"/>
  <c r="N59" i="7"/>
  <c r="G59" i="7"/>
  <c r="AA389" i="2"/>
  <c r="I70" i="7"/>
  <c r="U445" i="3" s="1"/>
  <c r="AD447" i="3" s="1"/>
  <c r="AI464" i="2" l="1"/>
  <c r="Y445" i="3"/>
  <c r="AC444" i="3"/>
  <c r="AB445" i="3"/>
  <c r="Y442" i="2" s="1"/>
  <c r="AC442" i="2" s="1"/>
  <c r="AE442" i="2" s="1"/>
  <c r="AD442" i="2" s="1"/>
  <c r="AB442" i="2" s="1"/>
  <c r="V442" i="2" s="1"/>
  <c r="Z442" i="2" s="1"/>
  <c r="AF442" i="2" s="1"/>
  <c r="W442" i="2" s="1"/>
  <c r="U442" i="2" s="1"/>
  <c r="X442" i="2" s="1"/>
  <c r="B95" i="8"/>
  <c r="AA387" i="3"/>
  <c r="Q465" i="2" l="1"/>
  <c r="AC445" i="3"/>
  <c r="Y447" i="3" s="1"/>
  <c r="AB447" i="3" s="1"/>
  <c r="AB446" i="3" s="1"/>
  <c r="Y446" i="3" s="1"/>
  <c r="AF449" i="3" s="1"/>
  <c r="AA390" i="2"/>
  <c r="I71" i="7"/>
  <c r="U446" i="3" s="1"/>
  <c r="X443" i="2" s="1"/>
  <c r="AE443" i="2" s="1"/>
  <c r="AF443" i="2" s="1"/>
  <c r="AD443" i="2" s="1"/>
  <c r="W443" i="2" s="1"/>
  <c r="U443" i="2" s="1"/>
  <c r="Y443" i="2" s="1"/>
  <c r="Z443" i="2" s="1"/>
  <c r="V443" i="2" s="1"/>
  <c r="AI465" i="2" l="1"/>
  <c r="AC446" i="3"/>
  <c r="AC447" i="3" s="1"/>
  <c r="AC448" i="3" s="1"/>
  <c r="Y448" i="3" s="1"/>
  <c r="AA388" i="3"/>
  <c r="I69" i="8"/>
  <c r="B96" i="8"/>
  <c r="AE447" i="3" s="1"/>
  <c r="W447" i="3" s="1"/>
  <c r="V447" i="3" s="1"/>
  <c r="X448" i="3" s="1"/>
  <c r="Z448" i="3" s="1"/>
  <c r="AF450" i="3" s="1"/>
  <c r="AA391" i="2"/>
  <c r="I72" i="7"/>
  <c r="U447" i="3" s="1"/>
  <c r="X444" i="2" s="1"/>
  <c r="AF444" i="2" s="1"/>
  <c r="AB444" i="2" s="1"/>
  <c r="AC444" i="2" s="1"/>
  <c r="V444" i="2" s="1"/>
  <c r="Y444" i="2" s="1"/>
  <c r="AE444" i="2" s="1"/>
  <c r="U444" i="2" s="1"/>
  <c r="AD444" i="2" s="1"/>
  <c r="W444" i="2" s="1"/>
  <c r="Z444" i="2" s="1"/>
  <c r="Y449" i="3" s="1"/>
  <c r="AC449" i="3" s="1"/>
  <c r="AA389" i="3"/>
  <c r="I70" i="8"/>
  <c r="I52" i="5" s="1"/>
  <c r="I52" i="7" s="1"/>
  <c r="B97" i="8"/>
  <c r="AF451" i="3" s="1"/>
  <c r="AE448" i="3" s="1"/>
  <c r="Z449" i="3" s="1"/>
  <c r="X449" i="3" s="1"/>
  <c r="W448" i="3" s="1"/>
  <c r="V448" i="3" s="1"/>
  <c r="AA392" i="2"/>
  <c r="I73" i="7"/>
  <c r="Y445" i="2" s="1"/>
  <c r="Z445" i="2" s="1"/>
  <c r="AF445" i="2" s="1"/>
  <c r="U445" i="2" s="1"/>
  <c r="V445" i="2" s="1"/>
  <c r="AE445" i="2" s="1"/>
  <c r="AC445" i="2" s="1"/>
  <c r="W445" i="2" s="1"/>
  <c r="AD445" i="2" s="1"/>
  <c r="AB445" i="2" s="1"/>
  <c r="X445" i="2" s="1"/>
  <c r="Y450" i="3" s="1"/>
  <c r="AC450" i="3" s="1"/>
  <c r="B98" i="8"/>
  <c r="AA390" i="3"/>
  <c r="I71" i="8"/>
  <c r="AE449" i="3" s="1"/>
  <c r="X450" i="3" s="1"/>
  <c r="V449" i="3" s="1"/>
  <c r="AF452" i="3" s="1"/>
  <c r="Z450" i="3" s="1"/>
  <c r="W449" i="3" s="1"/>
  <c r="AA393" i="2"/>
  <c r="I74" i="7"/>
  <c r="Z446" i="2" s="1"/>
  <c r="AE446" i="2" s="1"/>
  <c r="V446" i="2" s="1"/>
  <c r="U446" i="2" s="1"/>
  <c r="AB446" i="2" s="1"/>
  <c r="AD446" i="2" s="1"/>
  <c r="Y446" i="2" s="1"/>
  <c r="AC446" i="2" s="1"/>
  <c r="AF446" i="2" s="1"/>
  <c r="X446" i="2" s="1"/>
  <c r="W446" i="2" s="1"/>
  <c r="AC451" i="3" s="1"/>
  <c r="Y451" i="3" s="1"/>
  <c r="B99" i="8"/>
  <c r="AA391" i="3"/>
  <c r="I72" i="8"/>
  <c r="V450" i="3" s="1"/>
  <c r="AF453" i="3" s="1"/>
  <c r="Z451" i="3" s="1"/>
  <c r="X451" i="3" s="1"/>
  <c r="AE450" i="3" s="1"/>
  <c r="W450" i="3" s="1"/>
  <c r="I52" i="4" s="1"/>
  <c r="AA394" i="2"/>
  <c r="I75" i="7"/>
  <c r="Y452" i="3" s="1"/>
  <c r="AC452" i="3" s="1"/>
  <c r="I52" i="8"/>
  <c r="B100" i="8"/>
  <c r="AA392" i="3"/>
  <c r="I73" i="8"/>
  <c r="AF454" i="3" s="1"/>
  <c r="Z452" i="3" s="1"/>
  <c r="V451" i="3" s="1"/>
  <c r="X452" i="3" s="1"/>
  <c r="AE451" i="3" s="1"/>
  <c r="W451" i="3" s="1"/>
  <c r="AA395" i="2"/>
  <c r="I76" i="7"/>
  <c r="Y453" i="3" s="1"/>
  <c r="AC453" i="3" s="1"/>
  <c r="B101" i="8"/>
  <c r="AA393" i="3"/>
  <c r="I74" i="8"/>
  <c r="Q466" i="2" l="1"/>
  <c r="Y448" i="2"/>
  <c r="G60" i="5"/>
  <c r="AF455" i="3" s="1"/>
  <c r="AE452" i="3" s="1"/>
  <c r="V452" i="3" s="1"/>
  <c r="Z453" i="3" s="1"/>
  <c r="X453" i="3" s="1"/>
  <c r="W452" i="3" s="1"/>
  <c r="AA396" i="2"/>
  <c r="I77" i="7"/>
  <c r="AI466" i="2" l="1"/>
  <c r="G60" i="7"/>
  <c r="Y454" i="3" s="1"/>
  <c r="AC454" i="3" s="1"/>
  <c r="AA394" i="3"/>
  <c r="I75" i="8"/>
  <c r="Q467" i="2" l="1"/>
  <c r="Y449" i="2"/>
  <c r="V453" i="3" s="1"/>
  <c r="X454" i="3" s="1"/>
  <c r="W453" i="3" s="1"/>
  <c r="AF456" i="3" s="1"/>
  <c r="Z454" i="3" s="1"/>
  <c r="AE453" i="3" s="1"/>
  <c r="AA397" i="2"/>
  <c r="I78" i="7"/>
  <c r="B102" i="8"/>
  <c r="AC455" i="3" s="1"/>
  <c r="Y455" i="3" s="1"/>
  <c r="AA395" i="3"/>
  <c r="I76" i="8"/>
  <c r="AI467" i="2" l="1"/>
  <c r="Y450" i="2"/>
  <c r="X455" i="3" s="1"/>
  <c r="Z455" i="3" s="1"/>
  <c r="W454" i="3" s="1"/>
  <c r="AF457" i="3" s="1"/>
  <c r="AE454" i="3" s="1"/>
  <c r="V454" i="3" s="1"/>
  <c r="AA398" i="2"/>
  <c r="I79" i="7"/>
  <c r="Y456" i="3" s="1"/>
  <c r="AC456" i="3" s="1"/>
  <c r="AA396" i="3"/>
  <c r="I77" i="8"/>
  <c r="Q468" i="2" l="1"/>
  <c r="Y451" i="2"/>
  <c r="AE455" i="3" s="1"/>
  <c r="V455" i="3" s="1"/>
  <c r="AF458" i="3" s="1"/>
  <c r="X456" i="3" s="1"/>
  <c r="Z456" i="3" s="1"/>
  <c r="W455" i="3" s="1"/>
  <c r="AA399" i="2"/>
  <c r="I80" i="7"/>
  <c r="Y457" i="3" s="1"/>
  <c r="AC457" i="3" s="1"/>
  <c r="AA397" i="3"/>
  <c r="I78" i="8"/>
  <c r="AI468" i="2" l="1"/>
  <c r="Y452" i="2"/>
  <c r="Z457" i="3" s="1"/>
  <c r="X457" i="3" s="1"/>
  <c r="AF459" i="3" s="1"/>
  <c r="V456" i="3" s="1"/>
  <c r="W456" i="3" s="1"/>
  <c r="AE456" i="3" s="1"/>
  <c r="AA400" i="2"/>
  <c r="I81" i="7"/>
  <c r="AC458" i="3" s="1"/>
  <c r="Y458" i="3" s="1"/>
  <c r="AA398" i="3"/>
  <c r="I79" i="8"/>
  <c r="Q469" i="2" l="1"/>
  <c r="Y453" i="2"/>
  <c r="AF460" i="3" s="1"/>
  <c r="AE457" i="3" s="1"/>
  <c r="V457" i="3" s="1"/>
  <c r="X458" i="3" s="1"/>
  <c r="Z458" i="3" s="1"/>
  <c r="W457" i="3" s="1"/>
  <c r="AA401" i="2"/>
  <c r="I82" i="7"/>
  <c r="I53" i="4" s="1"/>
  <c r="Y454" i="2" s="1"/>
  <c r="Y459" i="3" s="1"/>
  <c r="AC459" i="3" s="1"/>
  <c r="I53" i="8"/>
  <c r="AA399" i="3"/>
  <c r="I80" i="8"/>
  <c r="AF461" i="3" s="1"/>
  <c r="X459" i="3" s="1"/>
  <c r="W458" i="3" s="1"/>
  <c r="V458" i="3" s="1"/>
  <c r="AE458" i="3" s="1"/>
  <c r="Z459" i="3" s="1"/>
  <c r="AA402" i="2"/>
  <c r="I83" i="7"/>
  <c r="Y460" i="3" s="1"/>
  <c r="AC460" i="3" s="1"/>
  <c r="AA400" i="3"/>
  <c r="I81" i="8"/>
  <c r="AI469" i="2" l="1"/>
  <c r="Y455" i="2"/>
  <c r="G61" i="5"/>
  <c r="W459" i="3" s="1"/>
  <c r="X460" i="3" s="1"/>
  <c r="Z460" i="3" s="1"/>
  <c r="AE459" i="3" s="1"/>
  <c r="V459" i="3" s="1"/>
  <c r="AF462" i="3" s="1"/>
  <c r="AA403" i="2"/>
  <c r="I84" i="7"/>
  <c r="Q470" i="2" l="1"/>
  <c r="G61" i="7"/>
  <c r="AC461" i="3" s="1"/>
  <c r="Y461" i="3" s="1"/>
  <c r="AA401" i="3"/>
  <c r="I82" i="8"/>
  <c r="AI470" i="2" l="1"/>
  <c r="Y456" i="2"/>
  <c r="X461" i="3" s="1"/>
  <c r="W460" i="3" s="1"/>
  <c r="AE460" i="3" s="1"/>
  <c r="V460" i="3" s="1"/>
  <c r="AF463" i="3" s="1"/>
  <c r="Z461" i="3" s="1"/>
  <c r="AA404" i="2"/>
  <c r="I85" i="7"/>
  <c r="Y462" i="3" s="1"/>
  <c r="AC462" i="3" s="1"/>
  <c r="AA402" i="3"/>
  <c r="I83" i="8"/>
  <c r="AF464" i="3" s="1"/>
  <c r="Q471" i="2" l="1"/>
  <c r="Y457" i="2"/>
  <c r="AE461" i="3" s="1"/>
  <c r="V461" i="3" s="1"/>
  <c r="Z462" i="3" s="1"/>
  <c r="W461" i="3" s="1"/>
  <c r="X462" i="3" s="1"/>
  <c r="AA405" i="2"/>
  <c r="I86" i="7"/>
  <c r="Y463" i="3" s="1"/>
  <c r="AC463" i="3" s="1"/>
  <c r="I54" i="5" s="1"/>
  <c r="I54" i="7" s="1"/>
  <c r="AA403" i="3"/>
  <c r="I84" i="8"/>
  <c r="AF465" i="3" s="1"/>
  <c r="AI471" i="2" l="1"/>
  <c r="Y458" i="2"/>
  <c r="AE462" i="3" s="1"/>
  <c r="Z463" i="3" s="1"/>
  <c r="W462" i="3" s="1"/>
  <c r="X463" i="3" s="1"/>
  <c r="V462" i="3" s="1"/>
  <c r="AA406" i="2"/>
  <c r="I87" i="7"/>
  <c r="Y464" i="3" s="1"/>
  <c r="AC464" i="3" s="1"/>
  <c r="AA404" i="3"/>
  <c r="I85" i="8"/>
  <c r="AF466" i="3" s="1"/>
  <c r="Q472" i="2" l="1"/>
  <c r="Y459" i="2"/>
  <c r="W463" i="3" s="1"/>
  <c r="V463" i="3" s="1"/>
  <c r="Z464" i="3" s="1"/>
  <c r="X464" i="3" s="1"/>
  <c r="AE463" i="3" s="1"/>
  <c r="AA407" i="2"/>
  <c r="I88" i="7"/>
  <c r="Y465" i="3" s="1"/>
  <c r="AC465" i="3" s="1"/>
  <c r="AA405" i="3"/>
  <c r="I86" i="8"/>
  <c r="V464" i="3" s="1"/>
  <c r="W464" i="3" s="1"/>
  <c r="X465" i="3" s="1"/>
  <c r="Z465" i="3" s="1"/>
  <c r="AF467" i="3" s="1"/>
  <c r="AE464" i="3" s="1"/>
  <c r="I54" i="4" s="1"/>
  <c r="AA408" i="2"/>
  <c r="I89" i="7"/>
  <c r="Y466" i="3" s="1"/>
  <c r="AC466" i="3" s="1"/>
  <c r="AI472" i="2" l="1"/>
  <c r="Y460" i="2"/>
  <c r="Y461" i="2" s="1"/>
  <c r="I54" i="8"/>
  <c r="AA406" i="3"/>
  <c r="I87" i="8"/>
  <c r="W465" i="3" s="1"/>
  <c r="AF468" i="3" s="1"/>
  <c r="X466" i="3" s="1"/>
  <c r="V465" i="3" s="1"/>
  <c r="Z466" i="3" s="1"/>
  <c r="AE465" i="3" s="1"/>
  <c r="Q473" i="2" l="1"/>
  <c r="AA409" i="2"/>
  <c r="I90" i="7"/>
  <c r="Y467" i="3" s="1"/>
  <c r="AC467" i="3" s="1"/>
  <c r="AA407" i="3"/>
  <c r="I88" i="8"/>
  <c r="V466" i="3" s="1"/>
  <c r="X467" i="3" s="1"/>
  <c r="AE466" i="3" s="1"/>
  <c r="Z467" i="3" s="1"/>
  <c r="W466" i="3" s="1"/>
  <c r="AI473" i="2" l="1"/>
  <c r="Y462" i="2"/>
  <c r="G62" i="5"/>
  <c r="AF469" i="3" s="1"/>
  <c r="AA410" i="2"/>
  <c r="I91" i="7"/>
  <c r="AC468" i="3" s="1"/>
  <c r="Y468" i="3" s="1"/>
  <c r="Q474" i="2" l="1"/>
  <c r="G62" i="7"/>
  <c r="AA408" i="3"/>
  <c r="I89" i="8"/>
  <c r="AE467" i="3" s="1"/>
  <c r="V467" i="3" s="1"/>
  <c r="Z468" i="3" s="1"/>
  <c r="X468" i="3" s="1"/>
  <c r="W467" i="3" s="1"/>
  <c r="AF470" i="3" s="1"/>
  <c r="AA411" i="2"/>
  <c r="I92" i="7"/>
  <c r="Y464" i="2" s="1"/>
  <c r="AC469" i="3" s="1"/>
  <c r="Y469" i="3" s="1"/>
  <c r="AA409" i="3"/>
  <c r="I90" i="8"/>
  <c r="AE468" i="3" s="1"/>
  <c r="W468" i="3" s="1"/>
  <c r="V468" i="3" s="1"/>
  <c r="AF471" i="3" s="1"/>
  <c r="X469" i="3" s="1"/>
  <c r="Z469" i="3" s="1"/>
  <c r="AA412" i="2"/>
  <c r="I93" i="7"/>
  <c r="Y465" i="2" s="1"/>
  <c r="Y470" i="3" s="1"/>
  <c r="AC470" i="3" s="1"/>
  <c r="AA410" i="3"/>
  <c r="I91" i="8"/>
  <c r="I55" i="5" s="1"/>
  <c r="I55" i="7" s="1"/>
  <c r="AE469" i="3" s="1"/>
  <c r="W469" i="3" s="1"/>
  <c r="AF472" i="3" s="1"/>
  <c r="V469" i="3" s="1"/>
  <c r="X470" i="3" s="1"/>
  <c r="Z470" i="3" s="1"/>
  <c r="AA413" i="2"/>
  <c r="I94" i="7"/>
  <c r="Y466" i="2" s="1"/>
  <c r="Y471" i="3" s="1"/>
  <c r="AC471" i="3" s="1"/>
  <c r="AA411" i="3"/>
  <c r="I92" i="8"/>
  <c r="V470" i="3" s="1"/>
  <c r="W470" i="3" s="1"/>
  <c r="Z471" i="3" s="1"/>
  <c r="X471" i="3" s="1"/>
  <c r="AF473" i="3" s="1"/>
  <c r="AE470" i="3" s="1"/>
  <c r="AA414" i="2"/>
  <c r="I95" i="7"/>
  <c r="Y467" i="2" s="1"/>
  <c r="Y472" i="3" s="1"/>
  <c r="AC472" i="3" s="1"/>
  <c r="AA412" i="3"/>
  <c r="I93" i="8"/>
  <c r="W471" i="3" s="1"/>
  <c r="X472" i="3" s="1"/>
  <c r="V471" i="3" s="1"/>
  <c r="AE471" i="3" s="1"/>
  <c r="AF474" i="3" s="1"/>
  <c r="Z472" i="3" s="1"/>
  <c r="I55" i="4" s="1"/>
  <c r="AA415" i="2"/>
  <c r="I96" i="7"/>
  <c r="Y468" i="2" s="1"/>
  <c r="AC473" i="3" s="1"/>
  <c r="Y473" i="3" s="1"/>
  <c r="I55" i="8"/>
  <c r="AA413" i="3"/>
  <c r="I94" i="8"/>
  <c r="AF475" i="3" s="1"/>
  <c r="Z473" i="3" s="1"/>
  <c r="AE472" i="3" s="1"/>
  <c r="V472" i="3" s="1"/>
  <c r="W472" i="3" s="1"/>
  <c r="X473" i="3" s="1"/>
  <c r="AA416" i="2"/>
  <c r="I97" i="7"/>
  <c r="Y469" i="2" s="1"/>
  <c r="AC474" i="3" s="1"/>
  <c r="Y474" i="3" s="1"/>
  <c r="AA414" i="3"/>
  <c r="I95" i="8"/>
  <c r="X474" i="3" s="1"/>
  <c r="AF476" i="3" s="1"/>
  <c r="Z474" i="3" s="1"/>
  <c r="AE473" i="3" s="1"/>
  <c r="W473" i="3" s="1"/>
  <c r="V473" i="3" s="1"/>
  <c r="AA417" i="2"/>
  <c r="I98" i="7"/>
  <c r="Y470" i="2" s="1"/>
  <c r="Y475" i="3" s="1"/>
  <c r="AC475" i="3" s="1"/>
  <c r="AA415" i="3"/>
  <c r="I96" i="8"/>
  <c r="V474" i="3" s="1"/>
  <c r="X475" i="3" s="1"/>
  <c r="AE474" i="3" s="1"/>
  <c r="AF477" i="3" s="1"/>
  <c r="W474" i="3" s="1"/>
  <c r="Z475" i="3" s="1"/>
  <c r="AA418" i="2"/>
  <c r="I99" i="7"/>
  <c r="Y471" i="2" s="1"/>
  <c r="AC476" i="3" s="1"/>
  <c r="Y476" i="3" s="1"/>
  <c r="AA416" i="3"/>
  <c r="I97" i="8"/>
  <c r="X476" i="3" s="1"/>
  <c r="Z476" i="3" s="1"/>
  <c r="AE475" i="3" s="1"/>
  <c r="AF478" i="3" s="1"/>
  <c r="V475" i="3" s="1"/>
  <c r="W475" i="3" s="1"/>
  <c r="AA419" i="2"/>
  <c r="I100" i="7"/>
  <c r="Y472" i="2" s="1"/>
  <c r="AC477" i="3" s="1"/>
  <c r="Y477" i="3" s="1"/>
  <c r="I56" i="5" s="1"/>
  <c r="I56" i="7" s="1"/>
  <c r="AA417" i="3"/>
  <c r="I98" i="8"/>
  <c r="X477" i="3" s="1"/>
  <c r="AF479" i="3" s="1"/>
  <c r="Z477" i="3" s="1"/>
  <c r="AE476" i="3" s="1"/>
  <c r="V476" i="3" s="1"/>
  <c r="W476" i="3" s="1"/>
  <c r="AA420" i="2"/>
  <c r="I101" i="7"/>
  <c r="Y473" i="2" s="1"/>
  <c r="Y478" i="3" s="1"/>
  <c r="AC478" i="3" s="1"/>
  <c r="AA418" i="3"/>
  <c r="I99" i="8"/>
  <c r="Z478" i="3" s="1"/>
  <c r="AF480" i="3" s="1"/>
  <c r="V477" i="3" s="1"/>
  <c r="X478" i="3" s="1"/>
  <c r="AE477" i="3" s="1"/>
  <c r="W477" i="3" s="1"/>
  <c r="AA421" i="2"/>
  <c r="Y474" i="2" s="1"/>
  <c r="AC479" i="3" s="1"/>
  <c r="Y479" i="3" s="1"/>
  <c r="I102" i="7"/>
  <c r="AA419" i="3"/>
  <c r="I100" i="8"/>
  <c r="AE478" i="3" s="1"/>
  <c r="AF481" i="3" s="1"/>
  <c r="V478" i="3" s="1"/>
  <c r="Z479" i="3" s="1"/>
  <c r="X479" i="3" s="1"/>
  <c r="W478" i="3" s="1"/>
  <c r="AA422" i="2"/>
  <c r="AA423" i="2" s="1"/>
  <c r="AA424" i="2" s="1"/>
  <c r="I56" i="4" s="1"/>
  <c r="Y475" i="2" s="1"/>
  <c r="Y480" i="3" s="1"/>
  <c r="AC480" i="3" s="1"/>
  <c r="AA420" i="3"/>
  <c r="I101" i="8"/>
  <c r="W479" i="3" s="1"/>
  <c r="AE479" i="3" s="1"/>
  <c r="X480" i="3" s="1"/>
  <c r="V479" i="3" s="1"/>
  <c r="AF482" i="3" s="1"/>
  <c r="Z480" i="3" s="1"/>
  <c r="AI474" i="2" l="1"/>
  <c r="I56" i="8"/>
  <c r="AA425" i="2" s="1"/>
  <c r="I57" i="5"/>
  <c r="I57" i="7" s="1"/>
  <c r="AA427" i="2"/>
  <c r="Y476" i="2" s="1"/>
  <c r="AC481" i="3" s="1"/>
  <c r="Y481" i="3" s="1"/>
  <c r="G483" i="3" s="1"/>
  <c r="AA421" i="3"/>
  <c r="AA428" i="2" s="1"/>
  <c r="Z481" i="3" s="1"/>
  <c r="X481" i="3" s="1"/>
  <c r="V480" i="3" s="1"/>
  <c r="AE480" i="3" s="1"/>
  <c r="N483" i="3"/>
  <c r="I102" i="8"/>
  <c r="Y477" i="2" s="1"/>
  <c r="AC482" i="3" s="1"/>
  <c r="Y482" i="3" s="1"/>
  <c r="AA422" i="3"/>
  <c r="AA429" i="2" s="1"/>
  <c r="W481" i="3" s="1"/>
  <c r="V481" i="3" s="1"/>
  <c r="Z482" i="3" s="1"/>
  <c r="AA423" i="3"/>
  <c r="AA430" i="2" s="1"/>
  <c r="Q475" i="2" l="1"/>
  <c r="Y483" i="3"/>
  <c r="G65" i="4"/>
  <c r="K483" i="3"/>
  <c r="H483" i="3"/>
  <c r="AF483" i="3"/>
  <c r="N65" i="4"/>
  <c r="G484" i="3"/>
  <c r="AA424" i="3"/>
  <c r="AI475" i="2" l="1"/>
  <c r="N65" i="8"/>
  <c r="N51" i="4" s="1"/>
  <c r="N51" i="8" s="1"/>
  <c r="Z483" i="3"/>
  <c r="H484" i="3" s="1"/>
  <c r="H65" i="4"/>
  <c r="G65" i="8"/>
  <c r="Y484" i="3"/>
  <c r="G485" i="3" s="1"/>
  <c r="W480" i="3"/>
  <c r="N484" i="3"/>
  <c r="AC483" i="3"/>
  <c r="K65" i="4"/>
  <c r="AA425" i="3"/>
  <c r="Q476" i="2" l="1"/>
  <c r="Y485" i="3"/>
  <c r="Y480" i="2" s="1"/>
  <c r="Z484" i="3"/>
  <c r="K65" i="8"/>
  <c r="AF484" i="3"/>
  <c r="H65" i="8"/>
  <c r="L51" i="4" s="1"/>
  <c r="L51" i="8" s="1"/>
  <c r="K484" i="3"/>
  <c r="H485" i="3"/>
  <c r="Z485" i="3" s="1"/>
  <c r="AI476" i="2" l="1"/>
  <c r="AC484" i="3"/>
  <c r="AE481" i="3"/>
  <c r="N485" i="3"/>
  <c r="G486" i="3"/>
  <c r="H486" i="3"/>
  <c r="Z486" i="3" s="1"/>
  <c r="Q477" i="2" l="1"/>
  <c r="AF485" i="3"/>
  <c r="X482" i="3"/>
  <c r="Y486" i="3"/>
  <c r="Y481" i="2" s="1"/>
  <c r="Y479" i="2"/>
  <c r="K485" i="3"/>
  <c r="I57" i="4"/>
  <c r="I57" i="8" s="1"/>
  <c r="H487" i="3"/>
  <c r="Z487" i="3" s="1"/>
  <c r="AI477" i="2" l="1"/>
  <c r="Y478" i="2"/>
  <c r="F483" i="3"/>
  <c r="AC485" i="3"/>
  <c r="G487" i="3"/>
  <c r="V482" i="3"/>
  <c r="N486" i="3"/>
  <c r="Q478" i="2" l="1"/>
  <c r="K486" i="3"/>
  <c r="AF486" i="3"/>
  <c r="X483" i="3"/>
  <c r="F65" i="4"/>
  <c r="D483" i="3"/>
  <c r="Y487" i="3"/>
  <c r="I58" i="5"/>
  <c r="I58" i="7" s="1"/>
  <c r="H488" i="3"/>
  <c r="AI478" i="2" l="1"/>
  <c r="V483" i="3"/>
  <c r="D65" i="4"/>
  <c r="AE482" i="3"/>
  <c r="F484" i="3"/>
  <c r="AA431" i="2"/>
  <c r="N487" i="3"/>
  <c r="Y482" i="2"/>
  <c r="G483" i="2" s="1"/>
  <c r="G488" i="3"/>
  <c r="F65" i="8"/>
  <c r="Z488" i="3"/>
  <c r="AC486" i="3"/>
  <c r="H489" i="3"/>
  <c r="Z489" i="3" s="1"/>
  <c r="Q479" i="2" l="1"/>
  <c r="Y483" i="2"/>
  <c r="G65" i="5"/>
  <c r="X484" i="3"/>
  <c r="Y488" i="3"/>
  <c r="G489" i="3" s="1"/>
  <c r="Y489" i="3" s="1"/>
  <c r="K487" i="3"/>
  <c r="W482" i="3"/>
  <c r="M483" i="3"/>
  <c r="AF487" i="3"/>
  <c r="D65" i="8"/>
  <c r="D484" i="3"/>
  <c r="H490" i="3"/>
  <c r="AI479" i="2" l="1"/>
  <c r="V484" i="3"/>
  <c r="Z490" i="3"/>
  <c r="H66" i="4"/>
  <c r="F485" i="3"/>
  <c r="G65" i="7"/>
  <c r="AE483" i="3"/>
  <c r="M65" i="4"/>
  <c r="G484" i="2"/>
  <c r="E483" i="3"/>
  <c r="G490" i="3"/>
  <c r="N488" i="3"/>
  <c r="AC487" i="3"/>
  <c r="H491" i="3"/>
  <c r="Q480" i="2" l="1"/>
  <c r="Z491" i="3"/>
  <c r="Y484" i="2"/>
  <c r="M484" i="3"/>
  <c r="H66" i="8"/>
  <c r="Y490" i="3"/>
  <c r="G491" i="3" s="1"/>
  <c r="G66" i="4"/>
  <c r="AF488" i="3"/>
  <c r="W483" i="3"/>
  <c r="E65" i="4"/>
  <c r="M65" i="8"/>
  <c r="K488" i="3"/>
  <c r="X485" i="3"/>
  <c r="AA432" i="2"/>
  <c r="D485" i="3"/>
  <c r="H492" i="3"/>
  <c r="Z492" i="3" s="1"/>
  <c r="AI480" i="2" l="1"/>
  <c r="E65" i="8"/>
  <c r="E484" i="3"/>
  <c r="G485" i="2"/>
  <c r="G66" i="8"/>
  <c r="Y491" i="3"/>
  <c r="AA438" i="2" s="1"/>
  <c r="G492" i="3"/>
  <c r="Y492" i="3" s="1"/>
  <c r="F486" i="3"/>
  <c r="V485" i="3"/>
  <c r="AE484" i="3"/>
  <c r="AC488" i="3"/>
  <c r="N489" i="3"/>
  <c r="AF489" i="3" s="1"/>
  <c r="N490" i="3"/>
  <c r="G493" i="3"/>
  <c r="Y493" i="3" s="1"/>
  <c r="H493" i="3"/>
  <c r="Z493" i="3" s="1"/>
  <c r="AA434" i="3" s="1"/>
  <c r="Q481" i="2" l="1"/>
  <c r="M485" i="3"/>
  <c r="W484" i="3"/>
  <c r="D486" i="3"/>
  <c r="K51" i="4"/>
  <c r="K51" i="8" s="1"/>
  <c r="X486" i="3"/>
  <c r="Y485" i="2"/>
  <c r="K489" i="3"/>
  <c r="AC489" i="3" s="1"/>
  <c r="AF490" i="3"/>
  <c r="N66" i="4"/>
  <c r="G494" i="3"/>
  <c r="Y494" i="3" s="1"/>
  <c r="I58" i="4"/>
  <c r="I58" i="8" s="1"/>
  <c r="AA441" i="2" s="1"/>
  <c r="H494" i="3"/>
  <c r="Z494" i="3" s="1"/>
  <c r="AA435" i="3" s="1"/>
  <c r="AI481" i="2" l="1"/>
  <c r="V486" i="3"/>
  <c r="K490" i="3"/>
  <c r="F487" i="3"/>
  <c r="G486" i="2"/>
  <c r="AA429" i="3"/>
  <c r="N491" i="3"/>
  <c r="AE485" i="3"/>
  <c r="N66" i="8"/>
  <c r="E485" i="3"/>
  <c r="I59" i="5"/>
  <c r="I59" i="7" s="1"/>
  <c r="G495" i="3"/>
  <c r="Y495" i="3" s="1"/>
  <c r="H495" i="3"/>
  <c r="Q482" i="2" l="1"/>
  <c r="AC490" i="3"/>
  <c r="K66" i="4"/>
  <c r="W485" i="3"/>
  <c r="AA434" i="2"/>
  <c r="AA428" i="3" s="1"/>
  <c r="D487" i="3"/>
  <c r="Z495" i="3"/>
  <c r="M486" i="3"/>
  <c r="X487" i="3"/>
  <c r="Y486" i="2"/>
  <c r="AF491" i="3"/>
  <c r="AA442" i="2"/>
  <c r="G496" i="3"/>
  <c r="Y496" i="3" s="1"/>
  <c r="AI482" i="2" l="1"/>
  <c r="F488" i="3"/>
  <c r="V487" i="3"/>
  <c r="AA430" i="3"/>
  <c r="N492" i="3"/>
  <c r="AA427" i="3"/>
  <c r="E486" i="3"/>
  <c r="G487" i="2"/>
  <c r="K66" i="8"/>
  <c r="AE486" i="3"/>
  <c r="K491" i="3"/>
  <c r="AA443" i="2"/>
  <c r="H496" i="3"/>
  <c r="G497" i="3"/>
  <c r="Y497" i="3" s="1"/>
  <c r="Q483" i="2" l="1"/>
  <c r="D488" i="3"/>
  <c r="M487" i="3"/>
  <c r="X488" i="3"/>
  <c r="H67" i="4"/>
  <c r="AC491" i="3"/>
  <c r="AF492" i="3"/>
  <c r="W486" i="3"/>
  <c r="G67" i="4"/>
  <c r="Y487" i="2"/>
  <c r="AA437" i="3"/>
  <c r="Z496" i="3"/>
  <c r="H497" i="3" s="1"/>
  <c r="Z497" i="3" s="1"/>
  <c r="AA444" i="2"/>
  <c r="G498" i="3"/>
  <c r="AI483" i="2" l="1"/>
  <c r="E487" i="3"/>
  <c r="Y498" i="3"/>
  <c r="G499" i="3" s="1"/>
  <c r="AA435" i="2"/>
  <c r="F489" i="3"/>
  <c r="V488" i="3"/>
  <c r="H67" i="8"/>
  <c r="N493" i="3"/>
  <c r="AE487" i="3"/>
  <c r="G488" i="2"/>
  <c r="G67" i="8"/>
  <c r="K492" i="3"/>
  <c r="AA438" i="3"/>
  <c r="AA445" i="2" s="1"/>
  <c r="AA446" i="2" s="1"/>
  <c r="H498" i="3"/>
  <c r="Q484" i="2" l="1"/>
  <c r="Y499" i="3"/>
  <c r="X489" i="3"/>
  <c r="AC492" i="3"/>
  <c r="Z498" i="3"/>
  <c r="H499" i="3" s="1"/>
  <c r="W487" i="3"/>
  <c r="M488" i="3"/>
  <c r="Y488" i="2"/>
  <c r="AF493" i="3"/>
  <c r="D489" i="3"/>
  <c r="AI484" i="2" l="1"/>
  <c r="Z499" i="3"/>
  <c r="AE488" i="3"/>
  <c r="K493" i="3"/>
  <c r="V489" i="3"/>
  <c r="AA432" i="3"/>
  <c r="N494" i="3"/>
  <c r="G489" i="2"/>
  <c r="Y489" i="2" s="1"/>
  <c r="AA436" i="2"/>
  <c r="F490" i="3"/>
  <c r="E488" i="3"/>
  <c r="G500" i="3"/>
  <c r="Q485" i="2" l="1"/>
  <c r="AC493" i="3"/>
  <c r="AF494" i="3"/>
  <c r="AA437" i="2"/>
  <c r="D490" i="3"/>
  <c r="W488" i="3"/>
  <c r="M489" i="3"/>
  <c r="Y500" i="3"/>
  <c r="G490" i="2"/>
  <c r="X490" i="3"/>
  <c r="F66" i="4"/>
  <c r="H500" i="3"/>
  <c r="AI485" i="2" l="1"/>
  <c r="AA431" i="3"/>
  <c r="F491" i="3"/>
  <c r="N495" i="3"/>
  <c r="F66" i="8"/>
  <c r="AE489" i="3"/>
  <c r="Y490" i="2"/>
  <c r="G66" i="5"/>
  <c r="E489" i="3"/>
  <c r="Z500" i="3"/>
  <c r="V490" i="3"/>
  <c r="D66" i="4"/>
  <c r="K494" i="3"/>
  <c r="I59" i="4"/>
  <c r="I59" i="8" s="1"/>
  <c r="AA441" i="3"/>
  <c r="G501" i="3"/>
  <c r="Q486" i="2" l="1"/>
  <c r="G491" i="2"/>
  <c r="W489" i="3"/>
  <c r="M490" i="3"/>
  <c r="X491" i="3"/>
  <c r="D66" i="8"/>
  <c r="Y501" i="3"/>
  <c r="AC494" i="3"/>
  <c r="D491" i="3"/>
  <c r="G66" i="7"/>
  <c r="AF495" i="3"/>
  <c r="H501" i="3"/>
  <c r="AI486" i="2" l="1"/>
  <c r="V491" i="3"/>
  <c r="AE490" i="3"/>
  <c r="M66" i="4"/>
  <c r="K495" i="3"/>
  <c r="E490" i="3"/>
  <c r="F492" i="3"/>
  <c r="Z501" i="3"/>
  <c r="Y491" i="2"/>
  <c r="N496" i="3"/>
  <c r="G502" i="3"/>
  <c r="Q487" i="2" l="1"/>
  <c r="W490" i="3"/>
  <c r="E66" i="4"/>
  <c r="X492" i="3"/>
  <c r="Y502" i="3"/>
  <c r="AF496" i="3"/>
  <c r="AC495" i="3"/>
  <c r="M66" i="8"/>
  <c r="M491" i="3"/>
  <c r="G492" i="2"/>
  <c r="D492" i="3"/>
  <c r="H502" i="3"/>
  <c r="AI487" i="2" l="1"/>
  <c r="H51" i="4"/>
  <c r="H51" i="8" s="1"/>
  <c r="V492" i="3"/>
  <c r="E66" i="8"/>
  <c r="Y492" i="2"/>
  <c r="N497" i="3"/>
  <c r="E491" i="3"/>
  <c r="AA433" i="3"/>
  <c r="F493" i="3"/>
  <c r="K496" i="3"/>
  <c r="AC496" i="3" s="1"/>
  <c r="K497" i="3"/>
  <c r="Z502" i="3"/>
  <c r="AE491" i="3"/>
  <c r="G503" i="3"/>
  <c r="Y503" i="3" s="1"/>
  <c r="Q488" i="2" l="1"/>
  <c r="AF497" i="3"/>
  <c r="N67" i="4"/>
  <c r="AC497" i="3"/>
  <c r="K67" i="4"/>
  <c r="G493" i="2"/>
  <c r="M492" i="3"/>
  <c r="W491" i="3"/>
  <c r="X493" i="3"/>
  <c r="D493" i="3"/>
  <c r="H503" i="3"/>
  <c r="Z503" i="3" s="1"/>
  <c r="AI488" i="2" l="1"/>
  <c r="K498" i="3"/>
  <c r="Y493" i="2"/>
  <c r="N67" i="8"/>
  <c r="K67" i="8"/>
  <c r="F494" i="3"/>
  <c r="N498" i="3"/>
  <c r="V493" i="3"/>
  <c r="AE492" i="3"/>
  <c r="E492" i="3"/>
  <c r="G504" i="3"/>
  <c r="Q489" i="2" l="1"/>
  <c r="Y504" i="3"/>
  <c r="G68" i="4"/>
  <c r="AF498" i="3"/>
  <c r="G494" i="2"/>
  <c r="AC498" i="3"/>
  <c r="D494" i="3"/>
  <c r="W492" i="3"/>
  <c r="M493" i="3"/>
  <c r="X494" i="3"/>
  <c r="H504" i="3"/>
  <c r="AI489" i="2" l="1"/>
  <c r="AE493" i="3"/>
  <c r="E493" i="3"/>
  <c r="G68" i="8"/>
  <c r="G106" i="8" s="1"/>
  <c r="G109" i="8" s="1"/>
  <c r="G106" i="4"/>
  <c r="G109" i="4" s="1"/>
  <c r="N499" i="3"/>
  <c r="V494" i="3"/>
  <c r="Z504" i="3"/>
  <c r="H68" i="4"/>
  <c r="K499" i="3"/>
  <c r="Y494" i="2"/>
  <c r="F495" i="3"/>
  <c r="G505" i="3"/>
  <c r="Y505" i="3" s="1"/>
  <c r="Q490" i="2" l="1"/>
  <c r="AF499" i="3"/>
  <c r="AA436" i="3"/>
  <c r="D495" i="3"/>
  <c r="W493" i="3"/>
  <c r="H68" i="8"/>
  <c r="H106" i="8" s="1"/>
  <c r="H109" i="8" s="1"/>
  <c r="H106" i="4"/>
  <c r="H109" i="4" s="1"/>
  <c r="AC499" i="3"/>
  <c r="X495" i="3"/>
  <c r="G495" i="2"/>
  <c r="M494" i="3"/>
  <c r="H505" i="3"/>
  <c r="Z505" i="3" s="1"/>
  <c r="AI490" i="2" l="1"/>
  <c r="Y495" i="2"/>
  <c r="K500" i="3"/>
  <c r="E494" i="3"/>
  <c r="F496" i="3"/>
  <c r="N500" i="3"/>
  <c r="V495" i="3"/>
  <c r="AE494" i="3"/>
  <c r="G506" i="3"/>
  <c r="Y506" i="3" s="1"/>
  <c r="Q491" i="2" l="1"/>
  <c r="AC500" i="3"/>
  <c r="G496" i="2"/>
  <c r="Y496" i="2" s="1"/>
  <c r="AF500" i="3"/>
  <c r="X496" i="3"/>
  <c r="D496" i="3"/>
  <c r="W494" i="3"/>
  <c r="M495" i="3"/>
  <c r="H506" i="3"/>
  <c r="Z506" i="3" s="1"/>
  <c r="AI491" i="2" l="1"/>
  <c r="E495" i="3"/>
  <c r="AE495" i="3"/>
  <c r="N501" i="3"/>
  <c r="F497" i="3"/>
  <c r="G497" i="2"/>
  <c r="V496" i="3"/>
  <c r="K501" i="3"/>
  <c r="G507" i="3"/>
  <c r="Y507" i="3" s="1"/>
  <c r="H507" i="3"/>
  <c r="Z507" i="3" s="1"/>
  <c r="Q492" i="2" l="1"/>
  <c r="AC501" i="3"/>
  <c r="AF501" i="3"/>
  <c r="M496" i="3"/>
  <c r="D497" i="3"/>
  <c r="Y497" i="2"/>
  <c r="G67" i="5"/>
  <c r="W495" i="3"/>
  <c r="X497" i="3"/>
  <c r="F67" i="4"/>
  <c r="G508" i="3"/>
  <c r="Y508" i="3" s="1"/>
  <c r="AI492" i="2" l="1"/>
  <c r="K502" i="3"/>
  <c r="E496" i="3"/>
  <c r="G498" i="2"/>
  <c r="F498" i="3"/>
  <c r="N502" i="3"/>
  <c r="G67" i="7"/>
  <c r="AE496" i="3"/>
  <c r="F67" i="8"/>
  <c r="V497" i="3"/>
  <c r="D67" i="4"/>
  <c r="H508" i="3"/>
  <c r="Z508" i="3" s="1"/>
  <c r="Q493" i="2" l="1"/>
  <c r="AF502" i="3"/>
  <c r="Y498" i="2"/>
  <c r="W496" i="3"/>
  <c r="AA439" i="3"/>
  <c r="D498" i="3"/>
  <c r="M497" i="3"/>
  <c r="X498" i="3"/>
  <c r="D67" i="8"/>
  <c r="AC502" i="3"/>
  <c r="G509" i="3"/>
  <c r="Y509" i="3" s="1"/>
  <c r="AI493" i="2" l="1"/>
  <c r="AE497" i="3"/>
  <c r="M67" i="4"/>
  <c r="E497" i="3"/>
  <c r="F499" i="3"/>
  <c r="K503" i="3"/>
  <c r="AC503" i="3" s="1"/>
  <c r="G499" i="2"/>
  <c r="V498" i="3"/>
  <c r="N503" i="3"/>
  <c r="H509" i="3"/>
  <c r="Z509" i="3" s="1"/>
  <c r="Q494" i="2" l="1"/>
  <c r="W497" i="3"/>
  <c r="E67" i="4"/>
  <c r="K504" i="3"/>
  <c r="X499" i="3"/>
  <c r="Y499" i="2"/>
  <c r="M67" i="8"/>
  <c r="M498" i="3"/>
  <c r="AF503" i="3"/>
  <c r="D499" i="3"/>
  <c r="G510" i="3"/>
  <c r="Y510" i="3" s="1"/>
  <c r="AI494" i="2" l="1"/>
  <c r="V499" i="3"/>
  <c r="E67" i="8"/>
  <c r="F500" i="3"/>
  <c r="N504" i="3"/>
  <c r="AC504" i="3"/>
  <c r="K68" i="4"/>
  <c r="E498" i="3"/>
  <c r="AE498" i="3"/>
  <c r="G500" i="2"/>
  <c r="H510" i="3"/>
  <c r="Z510" i="3" s="1"/>
  <c r="Q495" i="2" l="1"/>
  <c r="K68" i="8"/>
  <c r="K106" i="8" s="1"/>
  <c r="K109" i="8" s="1"/>
  <c r="K106" i="4"/>
  <c r="K109" i="4" s="1"/>
  <c r="X500" i="3"/>
  <c r="K505" i="3"/>
  <c r="AC505" i="3" s="1"/>
  <c r="AF504" i="3"/>
  <c r="N68" i="4"/>
  <c r="D500" i="3"/>
  <c r="M499" i="3"/>
  <c r="Y500" i="2"/>
  <c r="W498" i="3"/>
  <c r="AI495" i="2" l="1"/>
  <c r="N505" i="3"/>
  <c r="E499" i="3"/>
  <c r="V500" i="3"/>
  <c r="N68" i="8"/>
  <c r="N106" i="8" s="1"/>
  <c r="N109" i="8" s="1"/>
  <c r="N106" i="4"/>
  <c r="N109" i="4" s="1"/>
  <c r="F501" i="3"/>
  <c r="AE499" i="3"/>
  <c r="G501" i="2"/>
  <c r="AA446" i="3"/>
  <c r="K506" i="3"/>
  <c r="AC506" i="3" s="1"/>
  <c r="G511" i="3"/>
  <c r="Y511" i="3" s="1"/>
  <c r="Q496" i="2" l="1"/>
  <c r="W499" i="3"/>
  <c r="Y501" i="2"/>
  <c r="D501" i="3"/>
  <c r="K507" i="3"/>
  <c r="AC507" i="3" s="1"/>
  <c r="M500" i="3"/>
  <c r="X501" i="3"/>
  <c r="AF505" i="3"/>
  <c r="H511" i="3"/>
  <c r="Z511" i="3" s="1"/>
  <c r="AI496" i="2" l="1"/>
  <c r="G502" i="2"/>
  <c r="K508" i="3"/>
  <c r="AC508" i="3" s="1"/>
  <c r="AE500" i="3"/>
  <c r="F502" i="3"/>
  <c r="V501" i="3"/>
  <c r="N506" i="3"/>
  <c r="E500" i="3"/>
  <c r="G512" i="3"/>
  <c r="Y512" i="3" s="1"/>
  <c r="Q497" i="2" l="1"/>
  <c r="Y502" i="2"/>
  <c r="W500" i="3"/>
  <c r="D502" i="3"/>
  <c r="AA442" i="3"/>
  <c r="M501" i="3"/>
  <c r="AF506" i="3"/>
  <c r="K509" i="3"/>
  <c r="AC509" i="3" s="1"/>
  <c r="X502" i="3"/>
  <c r="H512" i="3"/>
  <c r="Z512" i="3" s="1"/>
  <c r="AI497" i="2" l="1"/>
  <c r="V502" i="3"/>
  <c r="AE501" i="3"/>
  <c r="E501" i="3"/>
  <c r="K510" i="3"/>
  <c r="AC510" i="3" s="1"/>
  <c r="K512" i="3" s="1"/>
  <c r="AC512" i="3" s="1"/>
  <c r="F503" i="3"/>
  <c r="G503" i="2"/>
  <c r="Y503" i="2" s="1"/>
  <c r="G504" i="2"/>
  <c r="K511" i="3"/>
  <c r="AC511" i="3" s="1"/>
  <c r="N507" i="3"/>
  <c r="G513" i="3"/>
  <c r="Y513" i="3" s="1"/>
  <c r="Q498" i="2" l="1"/>
  <c r="K513" i="3"/>
  <c r="AC513" i="3" s="1"/>
  <c r="AF507" i="3"/>
  <c r="W501" i="3"/>
  <c r="Y504" i="2"/>
  <c r="G68" i="5"/>
  <c r="X503" i="3"/>
  <c r="M502" i="3"/>
  <c r="D503" i="3"/>
  <c r="H513" i="3"/>
  <c r="Z513" i="3" s="1"/>
  <c r="AI498" i="2" l="1"/>
  <c r="AE502" i="3"/>
  <c r="E502" i="3"/>
  <c r="N508" i="3"/>
  <c r="F504" i="3"/>
  <c r="V503" i="3"/>
  <c r="G68" i="7"/>
  <c r="G106" i="7" s="1"/>
  <c r="G109" i="7" s="1"/>
  <c r="G106" i="5"/>
  <c r="G109" i="5" s="1"/>
  <c r="Y463" i="2" s="1"/>
  <c r="G505" i="2"/>
  <c r="Y505" i="2" s="1"/>
  <c r="K514" i="3"/>
  <c r="G514" i="3"/>
  <c r="Y514" i="3" s="1"/>
  <c r="Q499" i="2" l="1"/>
  <c r="M503" i="3"/>
  <c r="X504" i="3"/>
  <c r="F68" i="4"/>
  <c r="W502" i="3"/>
  <c r="D504" i="3"/>
  <c r="G506" i="2"/>
  <c r="Y506" i="2" s="1"/>
  <c r="G507" i="2" s="1"/>
  <c r="AF508" i="3"/>
  <c r="AC514" i="3"/>
  <c r="K515" i="3" s="1"/>
  <c r="AC515" i="3" s="1"/>
  <c r="K516" i="3" s="1"/>
  <c r="AC516" i="3" s="1"/>
  <c r="G515" i="3"/>
  <c r="Y515" i="3" s="1"/>
  <c r="H514" i="3"/>
  <c r="Z514" i="3" s="1"/>
  <c r="AI499" i="2" l="1"/>
  <c r="Y507" i="2"/>
  <c r="G508" i="2" s="1"/>
  <c r="F505" i="3"/>
  <c r="V504" i="3"/>
  <c r="D68" i="4"/>
  <c r="N509" i="3"/>
  <c r="E503" i="3"/>
  <c r="AE503" i="3"/>
  <c r="F68" i="8"/>
  <c r="F106" i="8" s="1"/>
  <c r="F109" i="8" s="1"/>
  <c r="F106" i="4"/>
  <c r="F109" i="4" s="1"/>
  <c r="I51" i="5" s="1"/>
  <c r="I51" i="7" s="1"/>
  <c r="Q500" i="2" l="1"/>
  <c r="X505" i="3"/>
  <c r="AF509" i="3"/>
  <c r="M504" i="3"/>
  <c r="D68" i="8"/>
  <c r="D106" i="8" s="1"/>
  <c r="D109" i="8" s="1"/>
  <c r="D106" i="4"/>
  <c r="D109" i="4" s="1"/>
  <c r="X443" i="3" s="1"/>
  <c r="W503" i="3"/>
  <c r="Y508" i="2"/>
  <c r="G509" i="2" s="1"/>
  <c r="Y509" i="2" s="1"/>
  <c r="G510" i="2" s="1"/>
  <c r="Y510" i="2" s="1"/>
  <c r="G511" i="2" s="1"/>
  <c r="Y511" i="2" s="1"/>
  <c r="G512" i="2" s="1"/>
  <c r="Y512" i="2" s="1"/>
  <c r="G513" i="2" s="1"/>
  <c r="Y513" i="2" s="1"/>
  <c r="D505" i="3"/>
  <c r="K517" i="3"/>
  <c r="AC517" i="3" s="1"/>
  <c r="H515" i="3"/>
  <c r="Z515" i="3" s="1"/>
  <c r="G516" i="3"/>
  <c r="Y516" i="3" s="1"/>
  <c r="AI500" i="2" l="1"/>
  <c r="E504" i="3"/>
  <c r="AE504" i="3"/>
  <c r="M68" i="4"/>
  <c r="G514" i="2"/>
  <c r="Y514" i="2" s="1"/>
  <c r="G516" i="2" s="1"/>
  <c r="Y516" i="2" s="1"/>
  <c r="N510" i="3"/>
  <c r="G515" i="2"/>
  <c r="Y515" i="2" s="1"/>
  <c r="V505" i="3"/>
  <c r="F506" i="3"/>
  <c r="H516" i="3"/>
  <c r="Z516" i="3" s="1"/>
  <c r="K518" i="3"/>
  <c r="AC518" i="3" s="1"/>
  <c r="Q501" i="2" l="1"/>
  <c r="M68" i="8"/>
  <c r="M106" i="8" s="1"/>
  <c r="M109" i="8" s="1"/>
  <c r="I51" i="4" s="1"/>
  <c r="I51" i="8" s="1"/>
  <c r="M106" i="4"/>
  <c r="M109" i="4" s="1"/>
  <c r="M505" i="3"/>
  <c r="D506" i="3"/>
  <c r="X506" i="3"/>
  <c r="AF510" i="3"/>
  <c r="W504" i="3"/>
  <c r="E68" i="4"/>
  <c r="G517" i="2"/>
  <c r="Y517" i="2" s="1"/>
  <c r="G517" i="3"/>
  <c r="Y517" i="3" s="1"/>
  <c r="AI501" i="2" l="1"/>
  <c r="AE505" i="3"/>
  <c r="N511" i="3"/>
  <c r="V506" i="3"/>
  <c r="F507" i="3"/>
  <c r="E68" i="8"/>
  <c r="E106" i="8" s="1"/>
  <c r="E109" i="8" s="1"/>
  <c r="E106" i="4"/>
  <c r="E109" i="4" s="1"/>
  <c r="E505" i="3"/>
  <c r="H517" i="3"/>
  <c r="Z517" i="3" s="1"/>
  <c r="K519" i="3"/>
  <c r="AC519" i="3" s="1"/>
  <c r="Q502" i="2" l="1"/>
  <c r="AF511" i="3"/>
  <c r="X507" i="3"/>
  <c r="W505" i="3"/>
  <c r="M506" i="3"/>
  <c r="D507" i="3"/>
  <c r="G518" i="2"/>
  <c r="Y518" i="2" s="1"/>
  <c r="G518" i="3"/>
  <c r="Y518" i="3" s="1"/>
  <c r="AI502" i="2" l="1"/>
  <c r="F508" i="3"/>
  <c r="AE506" i="3"/>
  <c r="E506" i="3"/>
  <c r="V507" i="3"/>
  <c r="N512" i="3"/>
  <c r="K520" i="3"/>
  <c r="AC520" i="3" s="1"/>
  <c r="H518" i="3"/>
  <c r="Z518" i="3" s="1"/>
  <c r="Q503" i="2" l="1"/>
  <c r="W506" i="3"/>
  <c r="M507" i="3"/>
  <c r="AF512" i="3"/>
  <c r="D508" i="3"/>
  <c r="V508" i="3" s="1"/>
  <c r="D509" i="3" s="1"/>
  <c r="X508" i="3"/>
  <c r="G519" i="2"/>
  <c r="G519" i="3"/>
  <c r="Y519" i="3" s="1"/>
  <c r="AI503" i="2" l="1"/>
  <c r="AE507" i="3"/>
  <c r="E507" i="3"/>
  <c r="V509" i="3"/>
  <c r="N513" i="3"/>
  <c r="F509" i="3"/>
  <c r="X509" i="3" s="1"/>
  <c r="Y519" i="2"/>
  <c r="G520" i="2" s="1"/>
  <c r="Y520" i="2" s="1"/>
  <c r="H519" i="3"/>
  <c r="Z519" i="3" s="1"/>
  <c r="K521" i="3"/>
  <c r="Q504" i="2" l="1"/>
  <c r="D510" i="3"/>
  <c r="V510" i="3" s="1"/>
  <c r="W507" i="3"/>
  <c r="F510" i="3"/>
  <c r="X510" i="3" s="1"/>
  <c r="AF513" i="3"/>
  <c r="M508" i="3"/>
  <c r="AC521" i="3"/>
  <c r="G521" i="2"/>
  <c r="Y521" i="2" s="1"/>
  <c r="G520" i="3"/>
  <c r="Y520" i="3" s="1"/>
  <c r="AI504" i="2" l="1"/>
  <c r="AE508" i="3"/>
  <c r="E508" i="3"/>
  <c r="D511" i="3"/>
  <c r="N514" i="3"/>
  <c r="F511" i="3"/>
  <c r="X511" i="3" s="1"/>
  <c r="K522" i="3"/>
  <c r="H520" i="3"/>
  <c r="Z520" i="3" s="1"/>
  <c r="Q505" i="2" l="1"/>
  <c r="F512" i="3"/>
  <c r="AF514" i="3"/>
  <c r="M509" i="3"/>
  <c r="W508" i="3"/>
  <c r="V511" i="3"/>
  <c r="AC522" i="3"/>
  <c r="G522" i="2"/>
  <c r="Y522" i="2" s="1"/>
  <c r="G521" i="3"/>
  <c r="AI505" i="2" l="1"/>
  <c r="AE509" i="3"/>
  <c r="N515" i="3"/>
  <c r="E509" i="3"/>
  <c r="W509" i="3" s="1"/>
  <c r="X512" i="3"/>
  <c r="D512" i="3"/>
  <c r="Y521" i="3"/>
  <c r="K523" i="3"/>
  <c r="H521" i="3"/>
  <c r="Q506" i="2" l="1"/>
  <c r="F513" i="3"/>
  <c r="AF515" i="3"/>
  <c r="V512" i="3"/>
  <c r="E510" i="3"/>
  <c r="M510" i="3"/>
  <c r="AE510" i="3" s="1"/>
  <c r="Z521" i="3"/>
  <c r="AC523" i="3"/>
  <c r="G522" i="3"/>
  <c r="G523" i="2"/>
  <c r="Y523" i="2" s="1"/>
  <c r="AI506" i="2" l="1"/>
  <c r="D513" i="3"/>
  <c r="M511" i="3"/>
  <c r="N516" i="3"/>
  <c r="X513" i="3"/>
  <c r="W510" i="3"/>
  <c r="K524" i="3"/>
  <c r="H522" i="3"/>
  <c r="Y522" i="3"/>
  <c r="Q507" i="2" l="1"/>
  <c r="AF516" i="3"/>
  <c r="AE511" i="3"/>
  <c r="E511" i="3"/>
  <c r="V513" i="3"/>
  <c r="F514" i="3"/>
  <c r="AC524" i="3"/>
  <c r="K525" i="3" s="1"/>
  <c r="AC525" i="3" s="1"/>
  <c r="G523" i="3"/>
  <c r="Z522" i="3"/>
  <c r="G524" i="2"/>
  <c r="Y524" i="2" s="1"/>
  <c r="AI507" i="2" l="1"/>
  <c r="M512" i="3"/>
  <c r="X514" i="3"/>
  <c r="D514" i="3"/>
  <c r="N517" i="3"/>
  <c r="W511" i="3"/>
  <c r="K526" i="3"/>
  <c r="H523" i="3"/>
  <c r="Y523" i="3"/>
  <c r="G525" i="2"/>
  <c r="Y525" i="2" s="1"/>
  <c r="Y531" i="2"/>
  <c r="Q508" i="2" l="1"/>
  <c r="F515" i="3"/>
  <c r="V514" i="3"/>
  <c r="E512" i="3"/>
  <c r="AF517" i="3"/>
  <c r="AE512" i="3"/>
  <c r="AC526" i="3"/>
  <c r="Z523" i="3"/>
  <c r="G524" i="3"/>
  <c r="Y532" i="2"/>
  <c r="AI508" i="2" l="1"/>
  <c r="D515" i="3"/>
  <c r="M513" i="3"/>
  <c r="X515" i="3"/>
  <c r="N518" i="3"/>
  <c r="AF518" i="3" s="1"/>
  <c r="N519" i="3" s="1"/>
  <c r="W512" i="3"/>
  <c r="Y524" i="3"/>
  <c r="G525" i="3" s="1"/>
  <c r="K527" i="3"/>
  <c r="H524" i="3"/>
  <c r="G526" i="2"/>
  <c r="Y526" i="2" s="1"/>
  <c r="Q509" i="2" l="1"/>
  <c r="AF519" i="3"/>
  <c r="AE513" i="3"/>
  <c r="F516" i="3"/>
  <c r="E513" i="3"/>
  <c r="V515" i="3"/>
  <c r="Y525" i="3"/>
  <c r="G526" i="3" s="1"/>
  <c r="Z524" i="3"/>
  <c r="H525" i="3" s="1"/>
  <c r="Z525" i="3"/>
  <c r="AC527" i="3"/>
  <c r="Y533" i="2"/>
  <c r="AI509" i="2" l="1"/>
  <c r="X516" i="3"/>
  <c r="D516" i="3"/>
  <c r="M514" i="3"/>
  <c r="W513" i="3"/>
  <c r="N520" i="3"/>
  <c r="K528" i="3"/>
  <c r="H526" i="3"/>
  <c r="Y526" i="3"/>
  <c r="G527" i="2"/>
  <c r="Y527" i="2" s="1"/>
  <c r="Q510" i="2" l="1"/>
  <c r="V516" i="3"/>
  <c r="E514" i="3"/>
  <c r="AE514" i="3"/>
  <c r="F517" i="3"/>
  <c r="AF520" i="3"/>
  <c r="AC528" i="3"/>
  <c r="Z526" i="3"/>
  <c r="G527" i="3"/>
  <c r="G528" i="2"/>
  <c r="Y534" i="2"/>
  <c r="AI510" i="2" l="1"/>
  <c r="M515" i="3"/>
  <c r="W514" i="3"/>
  <c r="N521" i="3"/>
  <c r="D517" i="3"/>
  <c r="X517" i="3"/>
  <c r="Y528" i="2"/>
  <c r="G529" i="2" s="1"/>
  <c r="Y527" i="3"/>
  <c r="H527" i="3"/>
  <c r="K529" i="3"/>
  <c r="Q511" i="2" l="1"/>
  <c r="F518" i="3"/>
  <c r="X518" i="3" s="1"/>
  <c r="F519" i="3" s="1"/>
  <c r="E515" i="3"/>
  <c r="AE515" i="3"/>
  <c r="V517" i="3"/>
  <c r="AF521" i="3"/>
  <c r="Y529" i="2"/>
  <c r="G530" i="2" s="1"/>
  <c r="Y530" i="2" s="1"/>
  <c r="Z527" i="3"/>
  <c r="AC529" i="3"/>
  <c r="G528" i="3"/>
  <c r="AI511" i="2" l="1"/>
  <c r="W515" i="3"/>
  <c r="D518" i="3"/>
  <c r="V518" i="3" s="1"/>
  <c r="N522" i="3"/>
  <c r="M516" i="3"/>
  <c r="X519" i="3"/>
  <c r="K530" i="3"/>
  <c r="AC530" i="3" s="1"/>
  <c r="K531" i="3" s="1"/>
  <c r="H528" i="3"/>
  <c r="Y528" i="3"/>
  <c r="Q512" i="2" l="1"/>
  <c r="AE516" i="3"/>
  <c r="D519" i="3"/>
  <c r="E516" i="3"/>
  <c r="F520" i="3"/>
  <c r="AF522" i="3"/>
  <c r="AC531" i="3"/>
  <c r="G529" i="3"/>
  <c r="Z528" i="3"/>
  <c r="AI512" i="2" l="1"/>
  <c r="V519" i="3"/>
  <c r="N523" i="3"/>
  <c r="W516" i="3"/>
  <c r="M517" i="3"/>
  <c r="X520" i="3"/>
  <c r="K532" i="3"/>
  <c r="H529" i="3"/>
  <c r="Y529" i="3"/>
  <c r="Q513" i="2" l="1"/>
  <c r="F521" i="3"/>
  <c r="E517" i="3"/>
  <c r="D520" i="3"/>
  <c r="AF523" i="3"/>
  <c r="AE517" i="3"/>
  <c r="AC532" i="3"/>
  <c r="G530" i="3"/>
  <c r="Y530" i="3" s="1"/>
  <c r="G531" i="3" s="1"/>
  <c r="Z529" i="3"/>
  <c r="AI513" i="2" l="1"/>
  <c r="W517" i="3"/>
  <c r="N524" i="3"/>
  <c r="AF524" i="3" s="1"/>
  <c r="N525" i="3" s="1"/>
  <c r="M518" i="3"/>
  <c r="AE518" i="3" s="1"/>
  <c r="M519" i="3" s="1"/>
  <c r="V520" i="3"/>
  <c r="X521" i="3"/>
  <c r="Y531" i="3"/>
  <c r="G532" i="3" s="1"/>
  <c r="H530" i="3"/>
  <c r="Z530" i="3" s="1"/>
  <c r="H531" i="3" s="1"/>
  <c r="K533" i="3"/>
  <c r="Q514" i="2" l="1"/>
  <c r="D521" i="3"/>
  <c r="AF525" i="3"/>
  <c r="AE519" i="3"/>
  <c r="M520" i="3" s="1"/>
  <c r="E518" i="3"/>
  <c r="W518" i="3" s="1"/>
  <c r="F522" i="3"/>
  <c r="Z531" i="3"/>
  <c r="Y532" i="3"/>
  <c r="G533" i="3" s="1"/>
  <c r="AC533" i="3"/>
  <c r="AI514" i="2" l="1"/>
  <c r="AE520" i="3"/>
  <c r="N526" i="3"/>
  <c r="V521" i="3"/>
  <c r="E519" i="3"/>
  <c r="X522" i="3"/>
  <c r="H532" i="3"/>
  <c r="K534" i="3"/>
  <c r="Y533" i="3"/>
  <c r="Q515" i="2" l="1"/>
  <c r="D522" i="3"/>
  <c r="F523" i="3"/>
  <c r="AF526" i="3"/>
  <c r="W519" i="3"/>
  <c r="M521" i="3"/>
  <c r="AC534" i="3"/>
  <c r="Z532" i="3"/>
  <c r="G534" i="3"/>
  <c r="Y534" i="3" s="1"/>
  <c r="G535" i="3" s="1"/>
  <c r="Y535" i="3" s="1"/>
  <c r="G536" i="3" s="1"/>
  <c r="AI515" i="2" l="1"/>
  <c r="X523" i="3"/>
  <c r="E520" i="3"/>
  <c r="N527" i="3"/>
  <c r="V522" i="3"/>
  <c r="AE521" i="3"/>
  <c r="K535" i="3"/>
  <c r="Y536" i="3"/>
  <c r="H533" i="3"/>
  <c r="Q516" i="2" l="1"/>
  <c r="F524" i="3"/>
  <c r="X524" i="3" s="1"/>
  <c r="F525" i="3" s="1"/>
  <c r="X525" i="3" s="1"/>
  <c r="F526" i="3"/>
  <c r="M522" i="3"/>
  <c r="AF527" i="3"/>
  <c r="W520" i="3"/>
  <c r="D523" i="3"/>
  <c r="Z533" i="3"/>
  <c r="AC535" i="3"/>
  <c r="G537" i="3"/>
  <c r="AI516" i="2" l="1"/>
  <c r="AE522" i="3"/>
  <c r="E521" i="3"/>
  <c r="V523" i="3"/>
  <c r="X526" i="3"/>
  <c r="F527" i="3" s="1"/>
  <c r="N528" i="3"/>
  <c r="Y537" i="3"/>
  <c r="K536" i="3"/>
  <c r="H534" i="3"/>
  <c r="Z534" i="3" s="1"/>
  <c r="H535" i="3" s="1"/>
  <c r="Z535" i="3" s="1"/>
  <c r="Q517" i="2" l="1"/>
  <c r="D524" i="3"/>
  <c r="X527" i="3"/>
  <c r="AF528" i="3"/>
  <c r="W521" i="3"/>
  <c r="M523" i="3"/>
  <c r="AC536" i="3"/>
  <c r="H536" i="3"/>
  <c r="G538" i="3"/>
  <c r="Y538" i="3" s="1"/>
  <c r="G539" i="3" s="1"/>
  <c r="Y539" i="3" s="1"/>
  <c r="G540" i="3" s="1"/>
  <c r="Y540" i="3" s="1"/>
  <c r="AI517" i="2" l="1"/>
  <c r="N529" i="3"/>
  <c r="F528" i="3"/>
  <c r="AE523" i="3"/>
  <c r="E522" i="3"/>
  <c r="V524" i="3"/>
  <c r="G541" i="3"/>
  <c r="Y541" i="3" s="1"/>
  <c r="G542" i="3" s="1"/>
  <c r="Y542" i="3" s="1"/>
  <c r="K537" i="3"/>
  <c r="AC537" i="3" s="1"/>
  <c r="K538" i="3" s="1"/>
  <c r="AC538" i="3" s="1"/>
  <c r="K539" i="3" s="1"/>
  <c r="AC539" i="3" s="1"/>
  <c r="Z536" i="3"/>
  <c r="Q518" i="2" l="1"/>
  <c r="D525" i="3"/>
  <c r="AF529" i="3"/>
  <c r="X528" i="3"/>
  <c r="W522" i="3"/>
  <c r="M524" i="3"/>
  <c r="G543" i="3"/>
  <c r="Y543" i="3" s="1"/>
  <c r="G544" i="3" s="1"/>
  <c r="Y544" i="3" s="1"/>
  <c r="K540" i="3"/>
  <c r="AC540" i="3" s="1"/>
  <c r="K541" i="3" s="1"/>
  <c r="AC541" i="3" s="1"/>
  <c r="K542" i="3" s="1"/>
  <c r="AC542" i="3" s="1"/>
  <c r="H537" i="3"/>
  <c r="AI518" i="2" l="1"/>
  <c r="V525" i="3"/>
  <c r="N530" i="3"/>
  <c r="AE524" i="3"/>
  <c r="E523" i="3"/>
  <c r="F529" i="3"/>
  <c r="Z537" i="3"/>
  <c r="K543" i="3"/>
  <c r="AC543" i="3" s="1"/>
  <c r="K544" i="3" s="1"/>
  <c r="AC544" i="3" s="1"/>
  <c r="Q519" i="2" l="1"/>
  <c r="M525" i="3"/>
  <c r="AF530" i="3"/>
  <c r="W523" i="3"/>
  <c r="X529" i="3"/>
  <c r="D526" i="3"/>
  <c r="H538" i="3"/>
  <c r="Z538" i="3" s="1"/>
  <c r="AI519" i="2" l="1"/>
  <c r="N531" i="3"/>
  <c r="AF531" i="3" s="1"/>
  <c r="N532" i="3" s="1"/>
  <c r="AF532" i="3" s="1"/>
  <c r="N533" i="3"/>
  <c r="E524" i="3"/>
  <c r="W524" i="3" s="1"/>
  <c r="E525" i="3" s="1"/>
  <c r="W525" i="3" s="1"/>
  <c r="E526" i="3" s="1"/>
  <c r="V526" i="3"/>
  <c r="F530" i="3"/>
  <c r="X530" i="3" s="1"/>
  <c r="AE525" i="3"/>
  <c r="H539" i="3"/>
  <c r="Z539" i="3" s="1"/>
  <c r="H540" i="3" s="1"/>
  <c r="Z540" i="3" s="1"/>
  <c r="H541" i="3" s="1"/>
  <c r="Z541" i="3" s="1"/>
  <c r="H542" i="3" s="1"/>
  <c r="Z542" i="3" s="1"/>
  <c r="Q520" i="2" l="1"/>
  <c r="W526" i="3"/>
  <c r="E527" i="3" s="1"/>
  <c r="F531" i="3"/>
  <c r="X531" i="3" s="1"/>
  <c r="AF533" i="3"/>
  <c r="D527" i="3"/>
  <c r="M526" i="3"/>
  <c r="H543" i="3"/>
  <c r="Z543" i="3" s="1"/>
  <c r="H544" i="3" s="1"/>
  <c r="Z544" i="3" s="1"/>
  <c r="AI520" i="2" l="1"/>
  <c r="F532" i="3"/>
  <c r="V527" i="3"/>
  <c r="AE526" i="3"/>
  <c r="W527" i="3"/>
  <c r="N534" i="3"/>
  <c r="AF534" i="3" s="1"/>
  <c r="Q521" i="2" l="1"/>
  <c r="D528" i="3"/>
  <c r="V528" i="3" s="1"/>
  <c r="D529" i="3" s="1"/>
  <c r="X532" i="3"/>
  <c r="E528" i="3"/>
  <c r="N535" i="3"/>
  <c r="AF535" i="3" s="1"/>
  <c r="N536" i="3" s="1"/>
  <c r="AF536" i="3" s="1"/>
  <c r="N537" i="3" s="1"/>
  <c r="AF537" i="3" s="1"/>
  <c r="N538" i="3" s="1"/>
  <c r="AF538" i="3" s="1"/>
  <c r="N539" i="3" s="1"/>
  <c r="AF539" i="3" s="1"/>
  <c r="M527" i="3"/>
  <c r="AI521" i="2" l="1"/>
  <c r="AE527" i="3"/>
  <c r="V529" i="3"/>
  <c r="F533" i="3"/>
  <c r="X533" i="3" s="1"/>
  <c r="N540" i="3"/>
  <c r="AF540" i="3" s="1"/>
  <c r="N541" i="3" s="1"/>
  <c r="AF541" i="3" s="1"/>
  <c r="N542" i="3" s="1"/>
  <c r="AF542" i="3" s="1"/>
  <c r="N543" i="3" s="1"/>
  <c r="AF543" i="3" s="1"/>
  <c r="N544" i="3" s="1"/>
  <c r="AF544" i="3" s="1"/>
  <c r="W528" i="3"/>
  <c r="T359" i="2"/>
  <c r="T359" i="3"/>
  <c r="Q522" i="2" l="1"/>
  <c r="F534" i="3"/>
  <c r="D530" i="3"/>
  <c r="E529" i="3"/>
  <c r="M528" i="3"/>
  <c r="T360" i="2"/>
  <c r="T360" i="3"/>
  <c r="AI522" i="2" l="1"/>
  <c r="V530" i="3"/>
  <c r="W529" i="3"/>
  <c r="X534" i="3"/>
  <c r="AE528" i="3"/>
  <c r="T361" i="3"/>
  <c r="T361" i="2"/>
  <c r="Q523" i="2" l="1"/>
  <c r="M529" i="3"/>
  <c r="F535" i="3"/>
  <c r="X535" i="3" s="1"/>
  <c r="E530" i="3"/>
  <c r="D531" i="3"/>
  <c r="T362" i="3"/>
  <c r="T362" i="2"/>
  <c r="AI523" i="2" l="1"/>
  <c r="F536" i="3"/>
  <c r="X536" i="3" s="1"/>
  <c r="F537" i="3" s="1"/>
  <c r="X537" i="3" s="1"/>
  <c r="F538" i="3" s="1"/>
  <c r="X538" i="3" s="1"/>
  <c r="F539" i="3" s="1"/>
  <c r="X539" i="3" s="1"/>
  <c r="F540" i="3" s="1"/>
  <c r="X540" i="3" s="1"/>
  <c r="V531" i="3"/>
  <c r="W530" i="3"/>
  <c r="AE529" i="3"/>
  <c r="T363" i="3"/>
  <c r="T363" i="2"/>
  <c r="Q524" i="2" l="1"/>
  <c r="M530" i="3"/>
  <c r="E531" i="3"/>
  <c r="W531" i="3" s="1"/>
  <c r="D532" i="3"/>
  <c r="F541" i="3"/>
  <c r="X541" i="3" s="1"/>
  <c r="F542" i="3" s="1"/>
  <c r="X542" i="3" s="1"/>
  <c r="F543" i="3" s="1"/>
  <c r="X543" i="3" s="1"/>
  <c r="F544" i="3" s="1"/>
  <c r="X544" i="3" s="1"/>
  <c r="T364" i="2"/>
  <c r="B45" i="5"/>
  <c r="B47" i="5" s="1"/>
  <c r="T364" i="3"/>
  <c r="B45" i="4"/>
  <c r="B45" i="8" s="1"/>
  <c r="B47" i="8" s="1"/>
  <c r="AI524" i="2" l="1"/>
  <c r="E532" i="3"/>
  <c r="W532" i="3" s="1"/>
  <c r="V532" i="3"/>
  <c r="AE530" i="3"/>
  <c r="B47" i="4"/>
  <c r="B45" i="7"/>
  <c r="B47" i="7" s="1"/>
  <c r="T365" i="3"/>
  <c r="T365" i="2"/>
  <c r="Q525" i="2" l="1"/>
  <c r="D533" i="3"/>
  <c r="M531" i="3"/>
  <c r="AE531" i="3" s="1"/>
  <c r="E533" i="3"/>
  <c r="W533" i="3" s="1"/>
  <c r="E534" i="3" s="1"/>
  <c r="T366" i="2"/>
  <c r="T366" i="3"/>
  <c r="AI525" i="2" l="1"/>
  <c r="M532" i="3"/>
  <c r="AE532" i="3" s="1"/>
  <c r="M533" i="3" s="1"/>
  <c r="V533" i="3"/>
  <c r="W534" i="3"/>
  <c r="T367" i="2"/>
  <c r="T367" i="3"/>
  <c r="Q526" i="2" l="1"/>
  <c r="AI526" i="2" s="1"/>
  <c r="Q527" i="2" s="1"/>
  <c r="AI527" i="2" s="1"/>
  <c r="Q528" i="2" s="1"/>
  <c r="AI528" i="2" s="1"/>
  <c r="E535" i="3"/>
  <c r="W535" i="3" s="1"/>
  <c r="E541" i="3" s="1"/>
  <c r="W541" i="3" s="1"/>
  <c r="E542" i="3" s="1"/>
  <c r="W542" i="3" s="1"/>
  <c r="E543" i="3" s="1"/>
  <c r="W543" i="3" s="1"/>
  <c r="E544" i="3" s="1"/>
  <c r="W544" i="3" s="1"/>
  <c r="D534" i="3"/>
  <c r="V534" i="3" s="1"/>
  <c r="D535" i="3" s="1"/>
  <c r="V535" i="3" s="1"/>
  <c r="D536" i="3" s="1"/>
  <c r="E536" i="3"/>
  <c r="W536" i="3" s="1"/>
  <c r="E537" i="3" s="1"/>
  <c r="W537" i="3" s="1"/>
  <c r="E538" i="3" s="1"/>
  <c r="W538" i="3" s="1"/>
  <c r="E539" i="3" s="1"/>
  <c r="W539" i="3" s="1"/>
  <c r="E540" i="3" s="1"/>
  <c r="W540" i="3" s="1"/>
  <c r="AE533" i="3"/>
  <c r="T368" i="2"/>
  <c r="T368" i="3"/>
  <c r="Q529" i="2" l="1"/>
  <c r="AI529" i="2" s="1"/>
  <c r="V536" i="3"/>
  <c r="D537" i="3" s="1"/>
  <c r="V537" i="3" s="1"/>
  <c r="M534" i="3"/>
  <c r="AE534" i="3" s="1"/>
  <c r="T369" i="2"/>
  <c r="T369" i="3"/>
  <c r="Q530" i="2" l="1"/>
  <c r="AI530" i="2" s="1"/>
  <c r="Q532" i="2" s="1"/>
  <c r="D538" i="3"/>
  <c r="V538" i="3" s="1"/>
  <c r="M535" i="3"/>
  <c r="D539" i="3"/>
  <c r="V539" i="3" s="1"/>
  <c r="T370" i="2"/>
  <c r="T370" i="3"/>
  <c r="B46" i="5" s="1"/>
  <c r="B46" i="7" s="1"/>
  <c r="Q531" i="2" l="1"/>
  <c r="AE535" i="3"/>
  <c r="D540" i="3"/>
  <c r="V540" i="3" s="1"/>
  <c r="D541" i="3" s="1"/>
  <c r="V541" i="3" s="1"/>
  <c r="D542" i="3" s="1"/>
  <c r="V542" i="3" s="1"/>
  <c r="T371" i="2"/>
  <c r="T371" i="3"/>
  <c r="B46" i="4"/>
  <c r="B46" i="8" s="1"/>
  <c r="D543" i="3" l="1"/>
  <c r="V543" i="3" s="1"/>
  <c r="D544" i="3" s="1"/>
  <c r="V544" i="3" s="1"/>
  <c r="M536" i="3"/>
  <c r="T372" i="2"/>
  <c r="T372" i="3"/>
  <c r="AE536" i="3" l="1"/>
  <c r="T373" i="2"/>
  <c r="T373" i="3"/>
  <c r="M537" i="3" l="1"/>
  <c r="AE537" i="3" s="1"/>
  <c r="T374" i="2"/>
  <c r="T374" i="3"/>
  <c r="M538" i="3" l="1"/>
  <c r="AE538" i="3" s="1"/>
  <c r="M539" i="3" s="1"/>
  <c r="AE539" i="3" s="1"/>
  <c r="M540" i="3" s="1"/>
  <c r="AE540" i="3" s="1"/>
  <c r="M541" i="3" s="1"/>
  <c r="AE541" i="3" s="1"/>
  <c r="T375" i="2"/>
  <c r="T375" i="3"/>
  <c r="M542" i="3" l="1"/>
  <c r="AE542" i="3" s="1"/>
  <c r="M543" i="3"/>
  <c r="AE543" i="3" s="1"/>
  <c r="M544" i="3" s="1"/>
  <c r="AE544" i="3" s="1"/>
  <c r="T376" i="2"/>
  <c r="T376" i="3"/>
  <c r="T377" i="3" l="1"/>
  <c r="T377" i="2"/>
  <c r="T378" i="3" l="1"/>
  <c r="B50" i="8"/>
  <c r="T378" i="2"/>
  <c r="B50" i="5"/>
  <c r="B50" i="7" s="1"/>
  <c r="T379" i="3" l="1"/>
  <c r="T379" i="2"/>
  <c r="T380" i="3" l="1"/>
  <c r="T380" i="2"/>
  <c r="T381" i="3" l="1"/>
  <c r="T381" i="2"/>
  <c r="T382" i="3" l="1"/>
  <c r="T382" i="2"/>
  <c r="T383" i="3" l="1"/>
  <c r="T383" i="2"/>
  <c r="T384" i="3" l="1"/>
  <c r="T384" i="2"/>
  <c r="T385" i="3" l="1"/>
  <c r="T385" i="2"/>
  <c r="B51" i="5"/>
  <c r="B51" i="7" l="1"/>
  <c r="T386" i="2" l="1"/>
  <c r="T386" i="3"/>
  <c r="T387" i="3" l="1"/>
  <c r="T387" i="2"/>
  <c r="T388" i="3" l="1"/>
  <c r="T388" i="2"/>
  <c r="T389" i="3" l="1"/>
  <c r="T389" i="2"/>
  <c r="T390" i="3" l="1"/>
  <c r="T390" i="2"/>
  <c r="T391" i="3" l="1"/>
  <c r="T391" i="2"/>
  <c r="B52" i="4" s="1"/>
  <c r="T392" i="3" l="1"/>
  <c r="T392" i="2"/>
  <c r="B52" i="5"/>
  <c r="B52" i="7" s="1"/>
  <c r="B52" i="8"/>
  <c r="T393" i="3" l="1"/>
  <c r="T393" i="2"/>
  <c r="T394" i="2" l="1"/>
  <c r="T394" i="3"/>
  <c r="T395" i="3" l="1"/>
  <c r="T395" i="2"/>
  <c r="B51" i="4" l="1"/>
  <c r="B51" i="8" s="1"/>
  <c r="T396" i="3"/>
  <c r="T396" i="2"/>
  <c r="T397" i="3" l="1"/>
  <c r="T397" i="2"/>
  <c r="T398" i="3" l="1"/>
  <c r="T398" i="2"/>
  <c r="B53" i="4" s="1"/>
  <c r="T399" i="3" l="1"/>
  <c r="T399" i="2"/>
  <c r="B53" i="5"/>
  <c r="B53" i="7" s="1"/>
  <c r="B53" i="8"/>
  <c r="T400" i="3" l="1"/>
  <c r="T400" i="2"/>
  <c r="T401" i="2" l="1"/>
  <c r="T401" i="3"/>
  <c r="T402" i="2" l="1"/>
  <c r="T402" i="3"/>
  <c r="T403" i="2" l="1"/>
  <c r="T403" i="3"/>
  <c r="T404" i="2" l="1"/>
  <c r="T404" i="3"/>
  <c r="T405" i="2" l="1"/>
  <c r="T405" i="3"/>
  <c r="B54" i="4" s="1"/>
  <c r="T406" i="2" l="1"/>
  <c r="B54" i="5"/>
  <c r="B54" i="7" s="1"/>
  <c r="T406" i="3"/>
  <c r="B54" i="8"/>
  <c r="T407" i="2" l="1"/>
  <c r="T407" i="3"/>
  <c r="T408" i="3" l="1"/>
  <c r="T408" i="2"/>
  <c r="T409" i="3" l="1"/>
  <c r="T409" i="2"/>
  <c r="T410" i="3" l="1"/>
  <c r="T410" i="2"/>
  <c r="T411" i="3" l="1"/>
  <c r="T411" i="2"/>
  <c r="T412" i="2" l="1"/>
  <c r="T412" i="3"/>
  <c r="B55" i="4" s="1"/>
  <c r="T413" i="2" l="1"/>
  <c r="B55" i="5"/>
  <c r="B55" i="7" s="1"/>
  <c r="T413" i="3"/>
  <c r="B55" i="8"/>
  <c r="T414" i="2" l="1"/>
  <c r="T414" i="3"/>
  <c r="T415" i="3" l="1"/>
  <c r="T415" i="2"/>
  <c r="T416" i="3" l="1"/>
  <c r="T416" i="2"/>
  <c r="T417" i="3" l="1"/>
  <c r="T417" i="2"/>
  <c r="T418" i="3" l="1"/>
  <c r="T418" i="2"/>
  <c r="T419" i="3" l="1"/>
  <c r="B56" i="4" s="1"/>
  <c r="T419" i="2"/>
  <c r="T420" i="3"/>
  <c r="B56" i="8"/>
  <c r="T420" i="2"/>
  <c r="B56" i="5"/>
  <c r="B56" i="7" s="1"/>
  <c r="T421" i="3"/>
  <c r="T421" i="2"/>
  <c r="T422" i="3"/>
  <c r="T422" i="2" l="1"/>
  <c r="T423" i="3" l="1"/>
  <c r="T423" i="2" l="1"/>
  <c r="T424" i="3" l="1"/>
  <c r="T424" i="2" l="1"/>
  <c r="T425" i="3" l="1"/>
  <c r="T425" i="2" l="1"/>
  <c r="T427" i="3" s="1"/>
  <c r="T427" i="2" s="1"/>
  <c r="B57" i="4"/>
  <c r="B57" i="8" s="1"/>
  <c r="T428" i="3" s="1"/>
  <c r="B57" i="5"/>
  <c r="B57" i="7" s="1"/>
  <c r="T428" i="2" s="1"/>
  <c r="T429" i="3" s="1"/>
  <c r="T429" i="2" s="1"/>
  <c r="T430" i="3" s="1"/>
  <c r="T430" i="2" s="1"/>
  <c r="T431" i="3" s="1"/>
  <c r="T431" i="2" s="1"/>
  <c r="T432" i="3" s="1"/>
  <c r="T432" i="2" s="1"/>
  <c r="T433" i="3" s="1"/>
  <c r="T434" i="3" s="1"/>
  <c r="B58" i="4" l="1"/>
  <c r="T434" i="2" s="1"/>
  <c r="T435" i="3" s="1"/>
  <c r="B58" i="5"/>
  <c r="T435" i="2" s="1"/>
  <c r="B58" i="8"/>
  <c r="T437" i="2" s="1"/>
  <c r="T438" i="3" s="1"/>
  <c r="T438" i="2" s="1"/>
  <c r="T439" i="3" s="1"/>
  <c r="T439" i="2" s="1"/>
  <c r="T440" i="2" s="1"/>
  <c r="B58" i="7" l="1"/>
  <c r="T436" i="3" s="1"/>
  <c r="T436" i="2" s="1"/>
  <c r="T437" i="3" s="1"/>
  <c r="B59" i="4"/>
  <c r="B59" i="8" s="1"/>
  <c r="T441" i="3"/>
  <c r="B59" i="5" l="1"/>
  <c r="T441" i="2"/>
  <c r="T442" i="3" s="1"/>
  <c r="B59" i="7"/>
  <c r="O32" i="4" l="1"/>
  <c r="AG272" i="3"/>
  <c r="AG279" i="3"/>
  <c r="O32" i="5"/>
  <c r="AG279" i="2"/>
  <c r="AG278" i="2" s="1"/>
  <c r="AG272" i="2"/>
  <c r="O32" i="8" l="1"/>
  <c r="O47" i="8" s="1"/>
  <c r="O109" i="8" s="1"/>
  <c r="O47" i="4"/>
  <c r="O32" i="7"/>
  <c r="O47" i="7" s="1"/>
  <c r="O109" i="7" s="1"/>
  <c r="O47" i="5"/>
  <c r="T445" i="3"/>
  <c r="T446" i="3"/>
  <c r="T447" i="3"/>
  <c r="T443" i="3"/>
  <c r="T444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46" i="2"/>
  <c r="T442" i="2"/>
  <c r="T443" i="2"/>
  <c r="T444" i="2"/>
  <c r="T445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B60" i="5"/>
  <c r="B60" i="7" s="1"/>
  <c r="B61" i="5"/>
  <c r="B61" i="7"/>
  <c r="B62" i="5"/>
  <c r="B62" i="7" s="1"/>
  <c r="B60" i="4"/>
  <c r="B60" i="8" s="1"/>
  <c r="B61" i="4"/>
  <c r="B61" i="8"/>
  <c r="B62" i="4"/>
  <c r="B62" i="8" s="1"/>
  <c r="AA447" i="3"/>
  <c r="AA443" i="3"/>
  <c r="AA444" i="3"/>
  <c r="AA445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39" i="2"/>
  <c r="AA440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D437" i="3"/>
  <c r="AD438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U436" i="3"/>
  <c r="U43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C483" i="3" s="1"/>
  <c r="U473" i="3"/>
  <c r="U474" i="3"/>
  <c r="U475" i="3"/>
  <c r="U476" i="3"/>
  <c r="U477" i="3"/>
  <c r="U478" i="3"/>
  <c r="U479" i="3"/>
  <c r="U480" i="3"/>
  <c r="U481" i="3"/>
  <c r="U482" i="3"/>
  <c r="AB436" i="3"/>
  <c r="AB43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X434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AB434" i="2"/>
  <c r="AB443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F434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D434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Z434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W434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V434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AC434" i="2"/>
  <c r="AC443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U434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C483" i="2" s="1"/>
  <c r="U471" i="2"/>
  <c r="U472" i="2"/>
  <c r="U473" i="2"/>
  <c r="U474" i="2"/>
  <c r="U475" i="2"/>
  <c r="U476" i="2"/>
  <c r="U477" i="2"/>
  <c r="U478" i="2"/>
  <c r="U479" i="2"/>
  <c r="U480" i="2"/>
  <c r="U481" i="2"/>
  <c r="U482" i="2"/>
  <c r="AE434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M483" i="2" s="1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I53" i="5"/>
  <c r="I60" i="5"/>
  <c r="I61" i="5"/>
  <c r="I61" i="7" s="1"/>
  <c r="I62" i="5"/>
  <c r="I53" i="7"/>
  <c r="I60" i="7"/>
  <c r="I62" i="7"/>
  <c r="F60" i="5"/>
  <c r="F60" i="7"/>
  <c r="F61" i="5"/>
  <c r="F61" i="7"/>
  <c r="F62" i="5"/>
  <c r="F62" i="7" s="1"/>
  <c r="J60" i="5"/>
  <c r="J60" i="7" s="1"/>
  <c r="J61" i="5"/>
  <c r="J61" i="7"/>
  <c r="J62" i="5"/>
  <c r="J62" i="7"/>
  <c r="D60" i="5"/>
  <c r="D60" i="7" s="1"/>
  <c r="D61" i="5"/>
  <c r="D61" i="7"/>
  <c r="D62" i="5"/>
  <c r="D62" i="7"/>
  <c r="E60" i="5"/>
  <c r="E60" i="7"/>
  <c r="E61" i="5"/>
  <c r="E61" i="7" s="1"/>
  <c r="E62" i="5"/>
  <c r="E62" i="7"/>
  <c r="L60" i="5"/>
  <c r="L61" i="5"/>
  <c r="L61" i="7" s="1"/>
  <c r="L62" i="5"/>
  <c r="L62" i="7"/>
  <c r="H60" i="5"/>
  <c r="H60" i="7"/>
  <c r="H61" i="5"/>
  <c r="H61" i="7"/>
  <c r="H62" i="5"/>
  <c r="H62" i="7" s="1"/>
  <c r="M60" i="5"/>
  <c r="M60" i="7"/>
  <c r="M61" i="5"/>
  <c r="M62" i="5"/>
  <c r="M62" i="7" s="1"/>
  <c r="N60" i="5"/>
  <c r="N60" i="7"/>
  <c r="N61" i="5"/>
  <c r="N61" i="7"/>
  <c r="N62" i="5"/>
  <c r="N62" i="7"/>
  <c r="K60" i="5"/>
  <c r="K60" i="7"/>
  <c r="K61" i="5"/>
  <c r="K61" i="7"/>
  <c r="K62" i="5"/>
  <c r="K62" i="7" s="1"/>
  <c r="C60" i="5"/>
  <c r="C60" i="7" s="1"/>
  <c r="C61" i="5"/>
  <c r="C61" i="7"/>
  <c r="C62" i="5"/>
  <c r="C62" i="7"/>
  <c r="M61" i="7" l="1"/>
  <c r="L60" i="7"/>
  <c r="M65" i="5"/>
  <c r="M65" i="7" s="1"/>
  <c r="AE483" i="2"/>
  <c r="C65" i="5"/>
  <c r="U483" i="2"/>
  <c r="H483" i="2"/>
  <c r="D483" i="2"/>
  <c r="K483" i="2"/>
  <c r="E483" i="2"/>
  <c r="L483" i="2"/>
  <c r="C484" i="2"/>
  <c r="C65" i="4"/>
  <c r="U483" i="3"/>
  <c r="N483" i="2"/>
  <c r="I483" i="2"/>
  <c r="J483" i="2"/>
  <c r="F483" i="2"/>
  <c r="J483" i="3"/>
  <c r="B483" i="2"/>
  <c r="B483" i="3"/>
  <c r="L483" i="3"/>
  <c r="I483" i="3"/>
  <c r="C484" i="3" l="1"/>
  <c r="D65" i="5"/>
  <c r="V483" i="2"/>
  <c r="H65" i="5"/>
  <c r="Z483" i="2"/>
  <c r="C65" i="8"/>
  <c r="U484" i="2"/>
  <c r="C485" i="2" s="1"/>
  <c r="I65" i="5"/>
  <c r="AA483" i="2"/>
  <c r="B65" i="5"/>
  <c r="T483" i="2"/>
  <c r="N65" i="5"/>
  <c r="AF483" i="2"/>
  <c r="F65" i="5"/>
  <c r="X483" i="2"/>
  <c r="K65" i="5"/>
  <c r="AC483" i="2"/>
  <c r="I65" i="4"/>
  <c r="AA483" i="3"/>
  <c r="J65" i="5"/>
  <c r="AB483" i="2"/>
  <c r="C65" i="7"/>
  <c r="E65" i="5"/>
  <c r="W483" i="2"/>
  <c r="J65" i="4"/>
  <c r="AB483" i="3"/>
  <c r="L65" i="5"/>
  <c r="AD483" i="2"/>
  <c r="M484" i="2"/>
  <c r="B65" i="4"/>
  <c r="T483" i="3"/>
  <c r="L65" i="4"/>
  <c r="AD483" i="3"/>
  <c r="U485" i="2" l="1"/>
  <c r="J484" i="3"/>
  <c r="C486" i="2"/>
  <c r="F65" i="7"/>
  <c r="B484" i="2"/>
  <c r="D65" i="7"/>
  <c r="N65" i="7"/>
  <c r="F484" i="2"/>
  <c r="AE484" i="2"/>
  <c r="J65" i="8"/>
  <c r="B65" i="7"/>
  <c r="J484" i="2"/>
  <c r="I484" i="2"/>
  <c r="U484" i="3"/>
  <c r="D484" i="2"/>
  <c r="E484" i="2"/>
  <c r="K484" i="2"/>
  <c r="H484" i="2"/>
  <c r="I65" i="8"/>
  <c r="L484" i="3"/>
  <c r="J65" i="7"/>
  <c r="L65" i="8"/>
  <c r="L484" i="2"/>
  <c r="E65" i="7"/>
  <c r="I65" i="7"/>
  <c r="B65" i="8"/>
  <c r="B484" i="3"/>
  <c r="L65" i="7"/>
  <c r="I484" i="3"/>
  <c r="K65" i="7"/>
  <c r="N484" i="2"/>
  <c r="H65" i="7"/>
  <c r="X444" i="3" l="1"/>
  <c r="Z444" i="3" s="1"/>
  <c r="W443" i="3" s="1"/>
  <c r="V443" i="3" s="1"/>
  <c r="M485" i="2"/>
  <c r="T484" i="3"/>
  <c r="AB484" i="2"/>
  <c r="AB484" i="3"/>
  <c r="W484" i="2"/>
  <c r="T484" i="2"/>
  <c r="Z484" i="2"/>
  <c r="AA484" i="3"/>
  <c r="AC484" i="2"/>
  <c r="C485" i="3"/>
  <c r="AA484" i="2"/>
  <c r="AD484" i="3"/>
  <c r="V484" i="2"/>
  <c r="U486" i="2"/>
  <c r="AF484" i="2"/>
  <c r="AD484" i="2"/>
  <c r="X484" i="2"/>
  <c r="F485" i="2" l="1"/>
  <c r="L485" i="3"/>
  <c r="B485" i="2"/>
  <c r="J485" i="3"/>
  <c r="AE485" i="2"/>
  <c r="I485" i="3"/>
  <c r="U485" i="3"/>
  <c r="J485" i="2"/>
  <c r="C487" i="2"/>
  <c r="D485" i="2"/>
  <c r="N485" i="2"/>
  <c r="I485" i="2"/>
  <c r="H485" i="2"/>
  <c r="E485" i="2"/>
  <c r="L485" i="2"/>
  <c r="K485" i="2"/>
  <c r="B485" i="3"/>
  <c r="X485" i="2" l="1"/>
  <c r="AC485" i="2"/>
  <c r="AD485" i="3"/>
  <c r="AA485" i="2"/>
  <c r="AF485" i="2"/>
  <c r="AB485" i="2"/>
  <c r="AA485" i="3"/>
  <c r="M486" i="2"/>
  <c r="T485" i="2"/>
  <c r="T485" i="3"/>
  <c r="W485" i="2"/>
  <c r="U487" i="2"/>
  <c r="C486" i="3"/>
  <c r="Z485" i="2"/>
  <c r="AD485" i="2"/>
  <c r="V485" i="2"/>
  <c r="AB485" i="3"/>
  <c r="AE486" i="2" l="1"/>
  <c r="L486" i="3"/>
  <c r="B486" i="3"/>
  <c r="N486" i="2"/>
  <c r="C488" i="2"/>
  <c r="D486" i="2"/>
  <c r="B486" i="2"/>
  <c r="I486" i="3"/>
  <c r="H486" i="2"/>
  <c r="K486" i="2"/>
  <c r="U486" i="3"/>
  <c r="I486" i="2"/>
  <c r="L486" i="2"/>
  <c r="J486" i="2"/>
  <c r="J486" i="3"/>
  <c r="E486" i="2"/>
  <c r="F486" i="2"/>
  <c r="AA486" i="2" l="1"/>
  <c r="AC486" i="2"/>
  <c r="AA486" i="3"/>
  <c r="Z486" i="2"/>
  <c r="AF486" i="2"/>
  <c r="M487" i="2"/>
  <c r="C487" i="3"/>
  <c r="W486" i="2"/>
  <c r="U488" i="2"/>
  <c r="AD486" i="3"/>
  <c r="X486" i="2"/>
  <c r="AD486" i="2"/>
  <c r="T486" i="2"/>
  <c r="T486" i="3"/>
  <c r="AB486" i="3"/>
  <c r="AB486" i="2"/>
  <c r="V486" i="2"/>
  <c r="L487" i="2" l="1"/>
  <c r="N487" i="2"/>
  <c r="K487" i="2"/>
  <c r="J487" i="3"/>
  <c r="B487" i="3"/>
  <c r="L487" i="3"/>
  <c r="F487" i="2"/>
  <c r="E487" i="2"/>
  <c r="H487" i="2"/>
  <c r="U487" i="3"/>
  <c r="D487" i="2"/>
  <c r="I487" i="2"/>
  <c r="I487" i="3"/>
  <c r="C489" i="2"/>
  <c r="J487" i="2"/>
  <c r="B487" i="2"/>
  <c r="AE487" i="2"/>
  <c r="T487" i="2" l="1"/>
  <c r="AB487" i="3"/>
  <c r="AD487" i="2"/>
  <c r="V487" i="2"/>
  <c r="AB487" i="2"/>
  <c r="C488" i="3"/>
  <c r="AC487" i="2"/>
  <c r="AD487" i="3"/>
  <c r="Z487" i="2"/>
  <c r="AF487" i="2"/>
  <c r="W487" i="2"/>
  <c r="AA487" i="3"/>
  <c r="M488" i="2"/>
  <c r="X487" i="2"/>
  <c r="AA487" i="2"/>
  <c r="T487" i="3"/>
  <c r="U489" i="2"/>
  <c r="J488" i="2" l="1"/>
  <c r="I488" i="2"/>
  <c r="K488" i="2"/>
  <c r="C490" i="2"/>
  <c r="N488" i="2"/>
  <c r="I488" i="3"/>
  <c r="J488" i="3"/>
  <c r="H488" i="2"/>
  <c r="D488" i="2"/>
  <c r="L488" i="2"/>
  <c r="U488" i="3"/>
  <c r="B488" i="3"/>
  <c r="B488" i="2"/>
  <c r="AE488" i="2"/>
  <c r="F488" i="2"/>
  <c r="E488" i="2"/>
  <c r="L488" i="3"/>
  <c r="AD488" i="3" l="1"/>
  <c r="W488" i="2"/>
  <c r="C489" i="3"/>
  <c r="V488" i="2"/>
  <c r="AB488" i="3"/>
  <c r="AA488" i="2"/>
  <c r="U490" i="2"/>
  <c r="C66" i="5"/>
  <c r="M489" i="2"/>
  <c r="T488" i="3"/>
  <c r="Z488" i="2"/>
  <c r="AF488" i="2"/>
  <c r="AC488" i="2"/>
  <c r="AD488" i="2"/>
  <c r="AB488" i="2"/>
  <c r="T488" i="2"/>
  <c r="X488" i="2"/>
  <c r="AA488" i="3"/>
  <c r="K489" i="2" l="1"/>
  <c r="B489" i="3"/>
  <c r="C66" i="7"/>
  <c r="J489" i="3"/>
  <c r="U489" i="3"/>
  <c r="AE489" i="2"/>
  <c r="I489" i="3"/>
  <c r="J489" i="2"/>
  <c r="N489" i="2"/>
  <c r="C491" i="2"/>
  <c r="E489" i="2"/>
  <c r="F489" i="2"/>
  <c r="D489" i="2"/>
  <c r="L489" i="2"/>
  <c r="I489" i="2"/>
  <c r="H489" i="2"/>
  <c r="L489" i="3"/>
  <c r="B489" i="2"/>
  <c r="W489" i="2" l="1"/>
  <c r="AD489" i="2"/>
  <c r="AD489" i="3"/>
  <c r="T489" i="3"/>
  <c r="X489" i="2"/>
  <c r="AA489" i="3"/>
  <c r="AB489" i="3"/>
  <c r="U491" i="2"/>
  <c r="AA489" i="2"/>
  <c r="AF489" i="2"/>
  <c r="M490" i="2"/>
  <c r="T489" i="2"/>
  <c r="V489" i="2"/>
  <c r="AB489" i="2"/>
  <c r="C490" i="3"/>
  <c r="AC489" i="2"/>
  <c r="Z489" i="2"/>
  <c r="B490" i="3" l="1"/>
  <c r="H490" i="2"/>
  <c r="K490" i="2"/>
  <c r="D490" i="2"/>
  <c r="AE490" i="2"/>
  <c r="M66" i="5"/>
  <c r="J490" i="3"/>
  <c r="B490" i="2"/>
  <c r="L490" i="3"/>
  <c r="I490" i="3"/>
  <c r="L490" i="2"/>
  <c r="N490" i="2"/>
  <c r="U490" i="3"/>
  <c r="C66" i="4"/>
  <c r="F490" i="2"/>
  <c r="E490" i="2"/>
  <c r="I490" i="2"/>
  <c r="J490" i="2"/>
  <c r="C492" i="2"/>
  <c r="M491" i="2" l="1"/>
  <c r="AC490" i="2"/>
  <c r="K66" i="5"/>
  <c r="X490" i="2"/>
  <c r="F66" i="5"/>
  <c r="AB490" i="2"/>
  <c r="J66" i="5"/>
  <c r="C66" i="8"/>
  <c r="T490" i="3"/>
  <c r="B66" i="4"/>
  <c r="T490" i="2"/>
  <c r="B66" i="5"/>
  <c r="AD490" i="2"/>
  <c r="L66" i="5"/>
  <c r="C491" i="3"/>
  <c r="V490" i="2"/>
  <c r="D66" i="5"/>
  <c r="Z490" i="2"/>
  <c r="H66" i="5"/>
  <c r="W490" i="2"/>
  <c r="E66" i="5"/>
  <c r="AD490" i="3"/>
  <c r="L66" i="4"/>
  <c r="AB490" i="3"/>
  <c r="J66" i="4"/>
  <c r="AA490" i="2"/>
  <c r="I66" i="5"/>
  <c r="U492" i="2"/>
  <c r="AF490" i="2"/>
  <c r="N66" i="5"/>
  <c r="AA490" i="3"/>
  <c r="I66" i="4"/>
  <c r="M66" i="7"/>
  <c r="F491" i="2" l="1"/>
  <c r="I66" i="8"/>
  <c r="C493" i="2"/>
  <c r="D66" i="7"/>
  <c r="L491" i="2"/>
  <c r="B66" i="7"/>
  <c r="K491" i="2"/>
  <c r="D491" i="2"/>
  <c r="N66" i="7"/>
  <c r="I491" i="2"/>
  <c r="E491" i="2"/>
  <c r="B491" i="2"/>
  <c r="J66" i="7"/>
  <c r="L66" i="8"/>
  <c r="K66" i="7"/>
  <c r="J491" i="2"/>
  <c r="I66" i="7"/>
  <c r="E66" i="7"/>
  <c r="N491" i="2"/>
  <c r="J491" i="3"/>
  <c r="H66" i="7"/>
  <c r="B66" i="8"/>
  <c r="L66" i="7"/>
  <c r="L491" i="3"/>
  <c r="I491" i="3"/>
  <c r="J66" i="8"/>
  <c r="H491" i="2"/>
  <c r="U491" i="3"/>
  <c r="B491" i="3"/>
  <c r="F66" i="7"/>
  <c r="AE491" i="2"/>
  <c r="V491" i="2" l="1"/>
  <c r="AB491" i="3"/>
  <c r="AC438" i="2"/>
  <c r="V438" i="2" s="1"/>
  <c r="T491" i="2"/>
  <c r="AA491" i="2"/>
  <c r="U493" i="2"/>
  <c r="M492" i="2"/>
  <c r="T491" i="3"/>
  <c r="AD491" i="2"/>
  <c r="W444" i="3"/>
  <c r="Z445" i="3" s="1"/>
  <c r="V444" i="3" s="1"/>
  <c r="X445" i="3" s="1"/>
  <c r="AC491" i="2"/>
  <c r="AA491" i="3"/>
  <c r="C492" i="3"/>
  <c r="AF491" i="2"/>
  <c r="W491" i="2"/>
  <c r="AD491" i="3"/>
  <c r="AB491" i="2"/>
  <c r="X491" i="2"/>
  <c r="Z491" i="2"/>
  <c r="N492" i="2" l="1"/>
  <c r="I492" i="2"/>
  <c r="U492" i="3"/>
  <c r="F492" i="2"/>
  <c r="J492" i="3"/>
  <c r="H492" i="2"/>
  <c r="I492" i="3"/>
  <c r="L492" i="2"/>
  <c r="D492" i="2"/>
  <c r="L492" i="3"/>
  <c r="J492" i="2"/>
  <c r="E492" i="2"/>
  <c r="K492" i="2"/>
  <c r="AE492" i="2"/>
  <c r="B492" i="2"/>
  <c r="B492" i="3"/>
  <c r="C494" i="2"/>
  <c r="M493" i="2" l="1"/>
  <c r="AA492" i="3"/>
  <c r="AB492" i="3"/>
  <c r="C493" i="3"/>
  <c r="W492" i="2"/>
  <c r="AF492" i="2"/>
  <c r="AD492" i="2"/>
  <c r="T492" i="3"/>
  <c r="V492" i="2"/>
  <c r="U494" i="2"/>
  <c r="AD492" i="3"/>
  <c r="Z492" i="2"/>
  <c r="AC492" i="2"/>
  <c r="AA492" i="2"/>
  <c r="T492" i="2"/>
  <c r="AB492" i="2"/>
  <c r="X492" i="2"/>
  <c r="K493" i="2" l="1"/>
  <c r="E493" i="2"/>
  <c r="J493" i="3"/>
  <c r="B493" i="2"/>
  <c r="C495" i="2"/>
  <c r="L493" i="2"/>
  <c r="I493" i="3"/>
  <c r="H493" i="2"/>
  <c r="F493" i="2"/>
  <c r="D493" i="2"/>
  <c r="N493" i="2"/>
  <c r="U493" i="3"/>
  <c r="B493" i="3"/>
  <c r="I493" i="2"/>
  <c r="J493" i="2"/>
  <c r="L493" i="3"/>
  <c r="AE493" i="2"/>
  <c r="T493" i="3" l="1"/>
  <c r="U495" i="2"/>
  <c r="X493" i="2"/>
  <c r="AA493" i="3"/>
  <c r="V493" i="2"/>
  <c r="AB493" i="3"/>
  <c r="AD493" i="3"/>
  <c r="AC493" i="2"/>
  <c r="AB493" i="2"/>
  <c r="C494" i="3"/>
  <c r="AA493" i="2"/>
  <c r="AD493" i="2"/>
  <c r="M494" i="2"/>
  <c r="W493" i="2"/>
  <c r="AF493" i="2"/>
  <c r="Z493" i="2"/>
  <c r="T493" i="2"/>
  <c r="F494" i="2" l="1"/>
  <c r="K494" i="2"/>
  <c r="D494" i="2"/>
  <c r="AE494" i="2"/>
  <c r="C496" i="2"/>
  <c r="N494" i="2"/>
  <c r="U494" i="3"/>
  <c r="E494" i="2"/>
  <c r="L494" i="3"/>
  <c r="I494" i="3"/>
  <c r="B494" i="2"/>
  <c r="H494" i="2"/>
  <c r="L494" i="2"/>
  <c r="I494" i="2"/>
  <c r="J494" i="2"/>
  <c r="J494" i="3"/>
  <c r="B494" i="3"/>
  <c r="V494" i="2" l="1"/>
  <c r="AB494" i="3"/>
  <c r="AA494" i="2"/>
  <c r="X494" i="2"/>
  <c r="AF494" i="2"/>
  <c r="M495" i="2"/>
  <c r="Z494" i="2"/>
  <c r="W494" i="2"/>
  <c r="T494" i="3"/>
  <c r="AA494" i="3"/>
  <c r="AB494" i="2"/>
  <c r="AC494" i="2"/>
  <c r="AD494" i="2"/>
  <c r="C495" i="3"/>
  <c r="U496" i="2"/>
  <c r="T494" i="2"/>
  <c r="AD494" i="3"/>
  <c r="E495" i="2" l="1"/>
  <c r="AE495" i="2"/>
  <c r="C497" i="2"/>
  <c r="I495" i="2"/>
  <c r="I495" i="3"/>
  <c r="H495" i="2"/>
  <c r="N495" i="2"/>
  <c r="J495" i="3"/>
  <c r="L495" i="3"/>
  <c r="B495" i="3"/>
  <c r="F495" i="2"/>
  <c r="L495" i="2"/>
  <c r="K495" i="2"/>
  <c r="U495" i="3"/>
  <c r="J495" i="2"/>
  <c r="D495" i="2"/>
  <c r="B495" i="2"/>
  <c r="AF495" i="2" l="1"/>
  <c r="AA495" i="3"/>
  <c r="AD495" i="2"/>
  <c r="C496" i="3"/>
  <c r="AB495" i="3"/>
  <c r="V495" i="2"/>
  <c r="T495" i="2"/>
  <c r="AC495" i="2"/>
  <c r="U497" i="2"/>
  <c r="C67" i="5"/>
  <c r="W495" i="2"/>
  <c r="AD495" i="3"/>
  <c r="AB495" i="2"/>
  <c r="X495" i="2"/>
  <c r="T495" i="3"/>
  <c r="Z495" i="2"/>
  <c r="AA495" i="2"/>
  <c r="M496" i="2"/>
  <c r="F496" i="2" l="1"/>
  <c r="J496" i="3"/>
  <c r="E496" i="2"/>
  <c r="C67" i="7"/>
  <c r="B496" i="2"/>
  <c r="I496" i="3"/>
  <c r="L496" i="2"/>
  <c r="C498" i="2"/>
  <c r="AE496" i="2"/>
  <c r="B496" i="3"/>
  <c r="D496" i="2"/>
  <c r="U496" i="3"/>
  <c r="L496" i="3"/>
  <c r="N496" i="2"/>
  <c r="H496" i="2"/>
  <c r="J496" i="2"/>
  <c r="I496" i="2"/>
  <c r="K496" i="2"/>
  <c r="Z496" i="2" l="1"/>
  <c r="M497" i="2"/>
  <c r="V496" i="2"/>
  <c r="AD496" i="2"/>
  <c r="W496" i="2"/>
  <c r="T496" i="2"/>
  <c r="X496" i="2"/>
  <c r="AA496" i="2"/>
  <c r="AC496" i="2"/>
  <c r="AB496" i="2"/>
  <c r="AF496" i="2"/>
  <c r="U498" i="2"/>
  <c r="AA496" i="3"/>
  <c r="AB496" i="3"/>
  <c r="AD496" i="3"/>
  <c r="C497" i="3"/>
  <c r="T496" i="3"/>
  <c r="J497" i="2" l="1"/>
  <c r="B497" i="2"/>
  <c r="I497" i="3"/>
  <c r="E497" i="2"/>
  <c r="K497" i="2"/>
  <c r="AE497" i="2"/>
  <c r="M67" i="5"/>
  <c r="C499" i="2"/>
  <c r="I497" i="2"/>
  <c r="L497" i="2"/>
  <c r="H497" i="2"/>
  <c r="J497" i="3"/>
  <c r="L497" i="3"/>
  <c r="U497" i="3"/>
  <c r="C67" i="4"/>
  <c r="B497" i="3"/>
  <c r="N497" i="2"/>
  <c r="F497" i="2"/>
  <c r="D497" i="2"/>
  <c r="W497" i="2" l="1"/>
  <c r="E67" i="5"/>
  <c r="AB497" i="3"/>
  <c r="J67" i="4"/>
  <c r="AD497" i="2"/>
  <c r="L67" i="5"/>
  <c r="T497" i="2"/>
  <c r="B67" i="5"/>
  <c r="U499" i="2"/>
  <c r="X497" i="2"/>
  <c r="F67" i="5"/>
  <c r="C498" i="3"/>
  <c r="M67" i="7"/>
  <c r="AC497" i="2"/>
  <c r="K67" i="5"/>
  <c r="AF497" i="2"/>
  <c r="N67" i="5"/>
  <c r="T497" i="3"/>
  <c r="B67" i="4"/>
  <c r="V497" i="2"/>
  <c r="D67" i="5"/>
  <c r="M498" i="2"/>
  <c r="AB497" i="2"/>
  <c r="J67" i="5"/>
  <c r="AD497" i="3"/>
  <c r="L67" i="4"/>
  <c r="AA497" i="2"/>
  <c r="I67" i="5"/>
  <c r="AA497" i="3"/>
  <c r="I67" i="4"/>
  <c r="C67" i="8"/>
  <c r="Z497" i="2"/>
  <c r="H67" i="5"/>
  <c r="B498" i="3" l="1"/>
  <c r="C500" i="2"/>
  <c r="J67" i="8"/>
  <c r="H498" i="2"/>
  <c r="AE498" i="2"/>
  <c r="N498" i="2"/>
  <c r="J498" i="3"/>
  <c r="L498" i="2"/>
  <c r="L498" i="3"/>
  <c r="D67" i="7"/>
  <c r="B67" i="7"/>
  <c r="I67" i="8"/>
  <c r="U498" i="3"/>
  <c r="B498" i="2"/>
  <c r="E67" i="7"/>
  <c r="I498" i="2"/>
  <c r="N67" i="7"/>
  <c r="I498" i="3"/>
  <c r="J67" i="7"/>
  <c r="K67" i="7"/>
  <c r="D498" i="2"/>
  <c r="K498" i="2"/>
  <c r="F67" i="7"/>
  <c r="E498" i="2"/>
  <c r="L67" i="8"/>
  <c r="H67" i="7"/>
  <c r="I67" i="7"/>
  <c r="U442" i="3" s="1"/>
  <c r="J498" i="2"/>
  <c r="B67" i="8"/>
  <c r="F498" i="2"/>
  <c r="L67" i="7"/>
  <c r="U500" i="2" l="1"/>
  <c r="AA498" i="3"/>
  <c r="AA498" i="2"/>
  <c r="C499" i="3"/>
  <c r="AD498" i="2"/>
  <c r="V498" i="2"/>
  <c r="AF498" i="2"/>
  <c r="Z498" i="2"/>
  <c r="AB498" i="2"/>
  <c r="M499" i="2"/>
  <c r="AC498" i="2"/>
  <c r="T498" i="3"/>
  <c r="X498" i="2"/>
  <c r="W498" i="2"/>
  <c r="AD498" i="3"/>
  <c r="AB498" i="3"/>
  <c r="T498" i="2"/>
  <c r="I499" i="2" l="1"/>
  <c r="L499" i="2"/>
  <c r="L499" i="3"/>
  <c r="B499" i="3"/>
  <c r="N499" i="2"/>
  <c r="I499" i="3"/>
  <c r="E499" i="2"/>
  <c r="B499" i="2"/>
  <c r="AE499" i="2"/>
  <c r="J499" i="2"/>
  <c r="D499" i="2"/>
  <c r="J499" i="3"/>
  <c r="K499" i="2"/>
  <c r="U499" i="3"/>
  <c r="C501" i="2"/>
  <c r="F499" i="2"/>
  <c r="H499" i="2"/>
  <c r="Z499" i="2" l="1"/>
  <c r="U501" i="2"/>
  <c r="AC499" i="2"/>
  <c r="V499" i="2"/>
  <c r="M500" i="2"/>
  <c r="W499" i="2"/>
  <c r="AF499" i="2"/>
  <c r="AD499" i="3"/>
  <c r="AA499" i="2"/>
  <c r="X499" i="2"/>
  <c r="C500" i="3"/>
  <c r="AB499" i="3"/>
  <c r="T499" i="3"/>
  <c r="AD499" i="2"/>
  <c r="AB499" i="2"/>
  <c r="T499" i="2"/>
  <c r="AA499" i="3"/>
  <c r="J500" i="2" l="1"/>
  <c r="F500" i="2"/>
  <c r="AE500" i="2"/>
  <c r="C502" i="2"/>
  <c r="N500" i="2"/>
  <c r="I500" i="3"/>
  <c r="I500" i="2"/>
  <c r="D500" i="2"/>
  <c r="L500" i="2"/>
  <c r="H500" i="2"/>
  <c r="J500" i="3"/>
  <c r="E500" i="2"/>
  <c r="B500" i="2"/>
  <c r="B500" i="3"/>
  <c r="U500" i="3"/>
  <c r="L500" i="3"/>
  <c r="K500" i="2"/>
  <c r="T500" i="3" l="1"/>
  <c r="AD500" i="2"/>
  <c r="M501" i="2"/>
  <c r="AA500" i="2"/>
  <c r="W500" i="2"/>
  <c r="AF500" i="2"/>
  <c r="AD500" i="3"/>
  <c r="Z500" i="2"/>
  <c r="AB500" i="2"/>
  <c r="C501" i="3"/>
  <c r="V500" i="2"/>
  <c r="T500" i="2"/>
  <c r="AC500" i="2"/>
  <c r="AB500" i="3"/>
  <c r="AA500" i="3"/>
  <c r="U502" i="2"/>
  <c r="X500" i="2"/>
  <c r="I501" i="3" l="1"/>
  <c r="E501" i="2"/>
  <c r="AE501" i="2"/>
  <c r="H501" i="2"/>
  <c r="B501" i="2"/>
  <c r="K501" i="2"/>
  <c r="L501" i="3"/>
  <c r="L501" i="2"/>
  <c r="F501" i="2"/>
  <c r="I501" i="2"/>
  <c r="U501" i="3"/>
  <c r="J501" i="3"/>
  <c r="D501" i="2"/>
  <c r="J501" i="2"/>
  <c r="C503" i="2"/>
  <c r="N501" i="2"/>
  <c r="B501" i="3"/>
  <c r="T501" i="3" l="1"/>
  <c r="AB501" i="3"/>
  <c r="AA501" i="2"/>
  <c r="AD501" i="2"/>
  <c r="AC501" i="2"/>
  <c r="W501" i="2"/>
  <c r="Z501" i="2"/>
  <c r="C502" i="3"/>
  <c r="U503" i="2"/>
  <c r="AF501" i="2"/>
  <c r="V501" i="2"/>
  <c r="AD501" i="3"/>
  <c r="AB501" i="2"/>
  <c r="M502" i="2"/>
  <c r="AA501" i="3"/>
  <c r="X501" i="2"/>
  <c r="T501" i="2"/>
  <c r="J502" i="2" l="1"/>
  <c r="N502" i="2"/>
  <c r="U502" i="3"/>
  <c r="K502" i="2"/>
  <c r="B502" i="2"/>
  <c r="J502" i="3"/>
  <c r="I502" i="2"/>
  <c r="C504" i="2"/>
  <c r="I502" i="3"/>
  <c r="L502" i="3"/>
  <c r="H502" i="2"/>
  <c r="L502" i="2"/>
  <c r="F502" i="2"/>
  <c r="AE502" i="2"/>
  <c r="D502" i="2"/>
  <c r="E502" i="2"/>
  <c r="B502" i="3"/>
  <c r="AD502" i="2" l="1"/>
  <c r="AF502" i="2"/>
  <c r="AD502" i="3"/>
  <c r="U504" i="2"/>
  <c r="C68" i="5"/>
  <c r="AB502" i="3"/>
  <c r="AC502" i="2"/>
  <c r="V502" i="2"/>
  <c r="T502" i="3"/>
  <c r="X502" i="2"/>
  <c r="Z502" i="2"/>
  <c r="AA502" i="3"/>
  <c r="AB502" i="2"/>
  <c r="C503" i="3"/>
  <c r="M503" i="2"/>
  <c r="AA502" i="2"/>
  <c r="T502" i="2"/>
  <c r="W502" i="2"/>
  <c r="J503" i="3" l="1"/>
  <c r="B503" i="3"/>
  <c r="E503" i="2"/>
  <c r="U503" i="3"/>
  <c r="H503" i="2"/>
  <c r="L503" i="3"/>
  <c r="D503" i="2"/>
  <c r="C68" i="7"/>
  <c r="C106" i="7" s="1"/>
  <c r="C109" i="7" s="1"/>
  <c r="C106" i="5"/>
  <c r="C109" i="5" s="1"/>
  <c r="N503" i="2"/>
  <c r="J503" i="2"/>
  <c r="I503" i="3"/>
  <c r="B503" i="2"/>
  <c r="F503" i="2"/>
  <c r="C505" i="2"/>
  <c r="L503" i="2"/>
  <c r="K503" i="2"/>
  <c r="I503" i="2"/>
  <c r="AE503" i="2"/>
  <c r="AA503" i="2" l="1"/>
  <c r="T503" i="2"/>
  <c r="AD503" i="3"/>
  <c r="C504" i="3"/>
  <c r="U505" i="2"/>
  <c r="AB503" i="2"/>
  <c r="T503" i="3"/>
  <c r="M504" i="2"/>
  <c r="V503" i="2"/>
  <c r="AD503" i="2"/>
  <c r="X503" i="2"/>
  <c r="AA503" i="3"/>
  <c r="AF503" i="2"/>
  <c r="W503" i="2"/>
  <c r="AC503" i="2"/>
  <c r="AB503" i="3"/>
  <c r="Z503" i="2"/>
  <c r="U504" i="3" l="1"/>
  <c r="C68" i="4"/>
  <c r="N504" i="2"/>
  <c r="L504" i="3"/>
  <c r="L504" i="2"/>
  <c r="J504" i="3"/>
  <c r="C506" i="2"/>
  <c r="H504" i="2"/>
  <c r="J504" i="2"/>
  <c r="F504" i="2"/>
  <c r="B504" i="2"/>
  <c r="B504" i="3"/>
  <c r="I504" i="3"/>
  <c r="I504" i="2"/>
  <c r="D504" i="2"/>
  <c r="K504" i="2"/>
  <c r="E504" i="2"/>
  <c r="AE504" i="2"/>
  <c r="M68" i="5"/>
  <c r="X504" i="2" l="1"/>
  <c r="F68" i="5"/>
  <c r="AF504" i="2"/>
  <c r="N68" i="5"/>
  <c r="C505" i="3"/>
  <c r="AA504" i="2"/>
  <c r="I68" i="5"/>
  <c r="AA504" i="3"/>
  <c r="I68" i="4"/>
  <c r="AD504" i="2"/>
  <c r="L68" i="5"/>
  <c r="C68" i="8"/>
  <c r="C106" i="8" s="1"/>
  <c r="C109" i="8" s="1"/>
  <c r="C106" i="4"/>
  <c r="C109" i="4" s="1"/>
  <c r="W504" i="2"/>
  <c r="E68" i="5"/>
  <c r="AB504" i="2"/>
  <c r="J68" i="5"/>
  <c r="AD504" i="3"/>
  <c r="L68" i="4"/>
  <c r="Z504" i="2"/>
  <c r="H68" i="5"/>
  <c r="AC504" i="2"/>
  <c r="K68" i="5"/>
  <c r="AB504" i="3"/>
  <c r="J68" i="4"/>
  <c r="M68" i="7"/>
  <c r="M106" i="7" s="1"/>
  <c r="M109" i="7" s="1"/>
  <c r="M106" i="5"/>
  <c r="M109" i="5" s="1"/>
  <c r="M505" i="2"/>
  <c r="T504" i="3"/>
  <c r="B68" i="4"/>
  <c r="U506" i="2"/>
  <c r="T504" i="2"/>
  <c r="B68" i="5"/>
  <c r="V504" i="2"/>
  <c r="D68" i="5"/>
  <c r="I68" i="7" l="1"/>
  <c r="I106" i="5"/>
  <c r="I109" i="5" s="1"/>
  <c r="N68" i="7"/>
  <c r="N106" i="7" s="1"/>
  <c r="N109" i="7" s="1"/>
  <c r="N106" i="5"/>
  <c r="N109" i="5" s="1"/>
  <c r="L68" i="8"/>
  <c r="L106" i="8" s="1"/>
  <c r="L109" i="8" s="1"/>
  <c r="L106" i="4"/>
  <c r="L109" i="4" s="1"/>
  <c r="W438" i="2" s="1"/>
  <c r="U438" i="2" s="1"/>
  <c r="U441" i="3" s="1"/>
  <c r="W441" i="3" s="1"/>
  <c r="Y439" i="3" s="1"/>
  <c r="V441" i="3" s="1"/>
  <c r="J505" i="3"/>
  <c r="U505" i="3"/>
  <c r="B505" i="2"/>
  <c r="K68" i="7"/>
  <c r="K106" i="7" s="1"/>
  <c r="K109" i="7" s="1"/>
  <c r="K106" i="5"/>
  <c r="K109" i="5" s="1"/>
  <c r="J68" i="7"/>
  <c r="J106" i="7" s="1"/>
  <c r="J109" i="7" s="1"/>
  <c r="J106" i="5"/>
  <c r="J109" i="5" s="1"/>
  <c r="L68" i="7"/>
  <c r="L106" i="7" s="1"/>
  <c r="L109" i="7" s="1"/>
  <c r="L106" i="5"/>
  <c r="L109" i="5" s="1"/>
  <c r="I505" i="2"/>
  <c r="N505" i="2"/>
  <c r="AE505" i="2"/>
  <c r="K505" i="2"/>
  <c r="J505" i="2"/>
  <c r="L505" i="2"/>
  <c r="L505" i="3"/>
  <c r="H68" i="7"/>
  <c r="H106" i="7" s="1"/>
  <c r="H109" i="7" s="1"/>
  <c r="H106" i="5"/>
  <c r="H109" i="5" s="1"/>
  <c r="F68" i="7"/>
  <c r="F106" i="7" s="1"/>
  <c r="F109" i="7" s="1"/>
  <c r="F106" i="5"/>
  <c r="F109" i="5" s="1"/>
  <c r="B68" i="7"/>
  <c r="B106" i="7" s="1"/>
  <c r="B109" i="7" s="1"/>
  <c r="B106" i="5"/>
  <c r="B109" i="5" s="1"/>
  <c r="C507" i="2"/>
  <c r="D68" i="7"/>
  <c r="D106" i="7" s="1"/>
  <c r="D109" i="7" s="1"/>
  <c r="D106" i="5"/>
  <c r="D109" i="5" s="1"/>
  <c r="B68" i="8"/>
  <c r="B106" i="8" s="1"/>
  <c r="B109" i="8" s="1"/>
  <c r="B106" i="4"/>
  <c r="B109" i="4" s="1"/>
  <c r="H505" i="2"/>
  <c r="E68" i="7"/>
  <c r="E106" i="7" s="1"/>
  <c r="E109" i="7" s="1"/>
  <c r="E106" i="5"/>
  <c r="E109" i="5" s="1"/>
  <c r="I68" i="8"/>
  <c r="I106" i="4"/>
  <c r="I109" i="4" s="1"/>
  <c r="F505" i="2"/>
  <c r="D505" i="2"/>
  <c r="B505" i="3"/>
  <c r="J68" i="8"/>
  <c r="J106" i="8" s="1"/>
  <c r="J109" i="8" s="1"/>
  <c r="J106" i="4"/>
  <c r="J109" i="4" s="1"/>
  <c r="E505" i="2"/>
  <c r="I505" i="3"/>
  <c r="AF505" i="2" l="1"/>
  <c r="AD505" i="3"/>
  <c r="C506" i="3"/>
  <c r="W505" i="2"/>
  <c r="T505" i="3"/>
  <c r="X505" i="2"/>
  <c r="Z505" i="2"/>
  <c r="U507" i="2"/>
  <c r="AD505" i="2"/>
  <c r="AC505" i="2"/>
  <c r="V446" i="3"/>
  <c r="W446" i="3" s="1"/>
  <c r="AE446" i="3" s="1"/>
  <c r="X447" i="3" s="1"/>
  <c r="Z447" i="3" s="1"/>
  <c r="I106" i="8"/>
  <c r="I109" i="8" s="1"/>
  <c r="AA505" i="2"/>
  <c r="AD445" i="3"/>
  <c r="I106" i="7"/>
  <c r="I109" i="7" s="1"/>
  <c r="AB505" i="2"/>
  <c r="M506" i="2"/>
  <c r="T505" i="2"/>
  <c r="AA505" i="3"/>
  <c r="V505" i="2"/>
  <c r="AB505" i="3"/>
  <c r="F506" i="2" l="1"/>
  <c r="I506" i="3"/>
  <c r="B506" i="2"/>
  <c r="H506" i="2"/>
  <c r="K506" i="2"/>
  <c r="B506" i="3"/>
  <c r="L506" i="3"/>
  <c r="J506" i="2"/>
  <c r="I506" i="2"/>
  <c r="E506" i="2"/>
  <c r="N506" i="2"/>
  <c r="AE506" i="2"/>
  <c r="U506" i="3"/>
  <c r="L506" i="2"/>
  <c r="J506" i="3"/>
  <c r="C508" i="2"/>
  <c r="D506" i="2"/>
  <c r="W506" i="2" l="1"/>
  <c r="AA506" i="3"/>
  <c r="V506" i="2"/>
  <c r="U508" i="2"/>
  <c r="AB506" i="2"/>
  <c r="AC506" i="2"/>
  <c r="Z506" i="2"/>
  <c r="AF506" i="2"/>
  <c r="AD506" i="2"/>
  <c r="C507" i="3"/>
  <c r="AA506" i="2"/>
  <c r="T506" i="3"/>
  <c r="T506" i="2"/>
  <c r="X506" i="2"/>
  <c r="AD506" i="3"/>
  <c r="AB506" i="3"/>
  <c r="M507" i="2"/>
  <c r="F507" i="2" l="1"/>
  <c r="N507" i="2"/>
  <c r="L507" i="3"/>
  <c r="D507" i="2"/>
  <c r="C509" i="2"/>
  <c r="H507" i="2"/>
  <c r="B507" i="2"/>
  <c r="AE507" i="2"/>
  <c r="K507" i="2"/>
  <c r="I507" i="2"/>
  <c r="B507" i="3"/>
  <c r="I507" i="3"/>
  <c r="J507" i="2"/>
  <c r="E507" i="2"/>
  <c r="J507" i="3"/>
  <c r="U507" i="3"/>
  <c r="L507" i="2"/>
  <c r="AB507" i="2" l="1"/>
  <c r="V507" i="2"/>
  <c r="AD507" i="2"/>
  <c r="T507" i="3"/>
  <c r="AC507" i="2"/>
  <c r="T507" i="2"/>
  <c r="AB507" i="3"/>
  <c r="AF507" i="2"/>
  <c r="M508" i="2"/>
  <c r="C508" i="3"/>
  <c r="X507" i="2"/>
  <c r="W507" i="2"/>
  <c r="U509" i="2"/>
  <c r="AD507" i="3"/>
  <c r="AA507" i="3"/>
  <c r="AA507" i="2"/>
  <c r="Z507" i="2"/>
  <c r="N508" i="2" l="1"/>
  <c r="I508" i="2"/>
  <c r="U508" i="3"/>
  <c r="J508" i="3"/>
  <c r="L508" i="2"/>
  <c r="E508" i="2"/>
  <c r="D508" i="2"/>
  <c r="I508" i="3"/>
  <c r="K508" i="2"/>
  <c r="C510" i="2"/>
  <c r="AE508" i="2"/>
  <c r="J508" i="2"/>
  <c r="H508" i="2"/>
  <c r="B508" i="2"/>
  <c r="F508" i="2"/>
  <c r="L508" i="3"/>
  <c r="B508" i="3"/>
  <c r="AB508" i="3" l="1"/>
  <c r="AB508" i="2"/>
  <c r="M509" i="2"/>
  <c r="T508" i="2"/>
  <c r="X508" i="2"/>
  <c r="V508" i="2"/>
  <c r="C509" i="3"/>
  <c r="AF508" i="2"/>
  <c r="W508" i="2"/>
  <c r="Z508" i="2"/>
  <c r="AD508" i="2"/>
  <c r="T508" i="3"/>
  <c r="AC508" i="2"/>
  <c r="AD508" i="3"/>
  <c r="U510" i="2"/>
  <c r="AA508" i="3"/>
  <c r="AA508" i="2"/>
  <c r="D509" i="2" l="1"/>
  <c r="K509" i="2"/>
  <c r="I509" i="2"/>
  <c r="F509" i="2"/>
  <c r="AE509" i="2"/>
  <c r="J509" i="2"/>
  <c r="I509" i="3"/>
  <c r="C511" i="2"/>
  <c r="L509" i="2"/>
  <c r="B509" i="2"/>
  <c r="E509" i="2"/>
  <c r="B509" i="3"/>
  <c r="J509" i="3"/>
  <c r="N509" i="2"/>
  <c r="L509" i="3"/>
  <c r="H509" i="2"/>
  <c r="U509" i="3"/>
  <c r="AD509" i="2" l="1"/>
  <c r="M510" i="2"/>
  <c r="AD509" i="3"/>
  <c r="AA509" i="3"/>
  <c r="AA509" i="2"/>
  <c r="T509" i="3"/>
  <c r="V509" i="2"/>
  <c r="AF509" i="2"/>
  <c r="U511" i="2"/>
  <c r="W509" i="2"/>
  <c r="T509" i="2"/>
  <c r="X509" i="2"/>
  <c r="C510" i="3"/>
  <c r="Z509" i="2"/>
  <c r="AB509" i="3"/>
  <c r="AB509" i="2"/>
  <c r="AC509" i="2"/>
  <c r="B510" i="3" l="1"/>
  <c r="J510" i="2"/>
  <c r="C512" i="2"/>
  <c r="I510" i="2"/>
  <c r="J510" i="3"/>
  <c r="E510" i="2"/>
  <c r="F510" i="2"/>
  <c r="N510" i="2"/>
  <c r="I510" i="3"/>
  <c r="AE510" i="2"/>
  <c r="L510" i="3"/>
  <c r="L510" i="2"/>
  <c r="K510" i="2"/>
  <c r="U510" i="3"/>
  <c r="H510" i="2"/>
  <c r="B510" i="2"/>
  <c r="D510" i="2"/>
  <c r="T510" i="2" l="1"/>
  <c r="AD510" i="3"/>
  <c r="M511" i="2"/>
  <c r="AF510" i="2"/>
  <c r="AA510" i="2"/>
  <c r="AB510" i="2"/>
  <c r="W510" i="2"/>
  <c r="AC510" i="2"/>
  <c r="V510" i="2"/>
  <c r="Z510" i="2"/>
  <c r="U512" i="2"/>
  <c r="AB510" i="3"/>
  <c r="C511" i="3"/>
  <c r="AA510" i="3"/>
  <c r="T510" i="3"/>
  <c r="X510" i="2"/>
  <c r="AD510" i="2"/>
  <c r="L511" i="2" l="1"/>
  <c r="I511" i="3"/>
  <c r="H511" i="2"/>
  <c r="J511" i="2"/>
  <c r="F511" i="2"/>
  <c r="AE511" i="2"/>
  <c r="D511" i="2"/>
  <c r="J511" i="3"/>
  <c r="I511" i="2"/>
  <c r="U511" i="3"/>
  <c r="K511" i="2"/>
  <c r="L511" i="3"/>
  <c r="B511" i="3"/>
  <c r="E511" i="2"/>
  <c r="N511" i="2"/>
  <c r="B511" i="2"/>
  <c r="C513" i="2"/>
  <c r="T511" i="2" l="1"/>
  <c r="C512" i="3"/>
  <c r="AB511" i="3"/>
  <c r="T511" i="3"/>
  <c r="W511" i="2"/>
  <c r="AD511" i="3"/>
  <c r="Z511" i="2"/>
  <c r="AD511" i="2"/>
  <c r="AA511" i="3"/>
  <c r="X511" i="2"/>
  <c r="AB511" i="2"/>
  <c r="AA511" i="2"/>
  <c r="V511" i="2"/>
  <c r="AC511" i="2"/>
  <c r="U513" i="2"/>
  <c r="AF511" i="2"/>
  <c r="M512" i="2"/>
  <c r="L512" i="2" l="1"/>
  <c r="H512" i="2"/>
  <c r="J512" i="3"/>
  <c r="N512" i="2"/>
  <c r="J512" i="2"/>
  <c r="K512" i="2"/>
  <c r="L512" i="3"/>
  <c r="B512" i="2"/>
  <c r="F512" i="2"/>
  <c r="C514" i="2"/>
  <c r="AE512" i="2"/>
  <c r="I512" i="3"/>
  <c r="E512" i="2"/>
  <c r="U512" i="3"/>
  <c r="D512" i="2"/>
  <c r="I512" i="2"/>
  <c r="B512" i="3"/>
  <c r="AD512" i="3" l="1"/>
  <c r="V512" i="2"/>
  <c r="U514" i="2"/>
  <c r="AB512" i="2"/>
  <c r="AB512" i="3"/>
  <c r="AA512" i="2"/>
  <c r="C513" i="3"/>
  <c r="AA512" i="3"/>
  <c r="AD512" i="2"/>
  <c r="M513" i="2"/>
  <c r="T512" i="2"/>
  <c r="AC512" i="2"/>
  <c r="AF512" i="2"/>
  <c r="Z512" i="2"/>
  <c r="T512" i="3"/>
  <c r="W512" i="2"/>
  <c r="X512" i="2"/>
  <c r="N513" i="2" l="1"/>
  <c r="AE513" i="2"/>
  <c r="K513" i="2"/>
  <c r="B513" i="3"/>
  <c r="I513" i="2"/>
  <c r="D513" i="2"/>
  <c r="C515" i="2"/>
  <c r="L513" i="2"/>
  <c r="B513" i="2"/>
  <c r="J513" i="3"/>
  <c r="L513" i="3"/>
  <c r="E513" i="2"/>
  <c r="U513" i="3"/>
  <c r="I513" i="3"/>
  <c r="H513" i="2"/>
  <c r="F513" i="2"/>
  <c r="J513" i="2"/>
  <c r="M514" i="2" l="1"/>
  <c r="C514" i="3"/>
  <c r="AD513" i="2"/>
  <c r="AA513" i="3"/>
  <c r="AD513" i="3"/>
  <c r="V513" i="2"/>
  <c r="T513" i="3"/>
  <c r="X513" i="2"/>
  <c r="T513" i="2"/>
  <c r="AF513" i="2"/>
  <c r="Z513" i="2"/>
  <c r="AB513" i="2"/>
  <c r="W513" i="2"/>
  <c r="AB513" i="3"/>
  <c r="U515" i="2"/>
  <c r="AA513" i="2"/>
  <c r="AC513" i="2"/>
  <c r="K514" i="2" l="1"/>
  <c r="L514" i="3"/>
  <c r="U514" i="3"/>
  <c r="D514" i="2"/>
  <c r="B514" i="2"/>
  <c r="I514" i="2"/>
  <c r="J514" i="2"/>
  <c r="F514" i="2"/>
  <c r="I514" i="3"/>
  <c r="C516" i="2"/>
  <c r="L514" i="2"/>
  <c r="J514" i="3"/>
  <c r="B514" i="3"/>
  <c r="E514" i="2"/>
  <c r="H514" i="2"/>
  <c r="N514" i="2"/>
  <c r="AE514" i="2"/>
  <c r="AD514" i="3" l="1"/>
  <c r="T514" i="3"/>
  <c r="AD514" i="2"/>
  <c r="V514" i="2"/>
  <c r="AA514" i="3"/>
  <c r="C515" i="3"/>
  <c r="AB514" i="2"/>
  <c r="AC514" i="2"/>
  <c r="X514" i="2"/>
  <c r="Z514" i="2"/>
  <c r="AA514" i="2"/>
  <c r="M515" i="2"/>
  <c r="W514" i="2"/>
  <c r="U516" i="2"/>
  <c r="AF514" i="2"/>
  <c r="AB514" i="3"/>
  <c r="T514" i="2"/>
  <c r="C517" i="2" l="1"/>
  <c r="J515" i="3"/>
  <c r="L515" i="2"/>
  <c r="I515" i="2"/>
  <c r="B515" i="2"/>
  <c r="D515" i="2"/>
  <c r="H515" i="2"/>
  <c r="F515" i="2"/>
  <c r="B515" i="3"/>
  <c r="U515" i="3"/>
  <c r="I515" i="3"/>
  <c r="J515" i="2"/>
  <c r="E515" i="2"/>
  <c r="N515" i="2"/>
  <c r="AE515" i="2"/>
  <c r="K515" i="2"/>
  <c r="L515" i="3"/>
  <c r="AD515" i="2" l="1"/>
  <c r="M516" i="2"/>
  <c r="C516" i="3"/>
  <c r="X515" i="2"/>
  <c r="V515" i="2"/>
  <c r="AC515" i="2"/>
  <c r="U517" i="2"/>
  <c r="AA515" i="2"/>
  <c r="W515" i="2"/>
  <c r="T515" i="3"/>
  <c r="AB515" i="3"/>
  <c r="AD515" i="3"/>
  <c r="AB515" i="2"/>
  <c r="AF515" i="2"/>
  <c r="AA515" i="3"/>
  <c r="Z515" i="2"/>
  <c r="T515" i="2"/>
  <c r="N516" i="2" l="1"/>
  <c r="U516" i="3"/>
  <c r="J516" i="2"/>
  <c r="E516" i="2"/>
  <c r="D516" i="2"/>
  <c r="H516" i="2"/>
  <c r="I516" i="2"/>
  <c r="F516" i="2"/>
  <c r="B516" i="2"/>
  <c r="I516" i="3"/>
  <c r="J516" i="3"/>
  <c r="C518" i="2"/>
  <c r="AE516" i="2"/>
  <c r="L516" i="3"/>
  <c r="B516" i="3"/>
  <c r="K516" i="2"/>
  <c r="L516" i="2"/>
  <c r="Z516" i="2" l="1"/>
  <c r="W516" i="2"/>
  <c r="AD516" i="2"/>
  <c r="AB516" i="3"/>
  <c r="AA516" i="2"/>
  <c r="AF516" i="2"/>
  <c r="C517" i="3"/>
  <c r="T516" i="3"/>
  <c r="U518" i="2"/>
  <c r="V516" i="2"/>
  <c r="M517" i="2"/>
  <c r="AA516" i="3"/>
  <c r="X516" i="2"/>
  <c r="AB516" i="2"/>
  <c r="T516" i="2"/>
  <c r="AC516" i="2"/>
  <c r="AD516" i="3"/>
  <c r="L517" i="2" l="1"/>
  <c r="AE517" i="2"/>
  <c r="L517" i="3"/>
  <c r="U517" i="3"/>
  <c r="I517" i="3"/>
  <c r="C519" i="2"/>
  <c r="N517" i="2"/>
  <c r="E517" i="2"/>
  <c r="K517" i="2"/>
  <c r="D517" i="2"/>
  <c r="B517" i="3"/>
  <c r="H517" i="2"/>
  <c r="F517" i="2"/>
  <c r="B517" i="2"/>
  <c r="I517" i="2"/>
  <c r="J517" i="2"/>
  <c r="J517" i="3"/>
  <c r="T517" i="3" l="1"/>
  <c r="AB517" i="2"/>
  <c r="AD517" i="3"/>
  <c r="Z517" i="2"/>
  <c r="AF517" i="2"/>
  <c r="AA517" i="3"/>
  <c r="M518" i="2"/>
  <c r="AC517" i="2"/>
  <c r="C518" i="3"/>
  <c r="X517" i="2"/>
  <c r="AB517" i="3"/>
  <c r="AA517" i="2"/>
  <c r="T517" i="2"/>
  <c r="V517" i="2"/>
  <c r="W517" i="2"/>
  <c r="U519" i="2"/>
  <c r="AD517" i="2"/>
  <c r="L518" i="2" l="1"/>
  <c r="H518" i="2"/>
  <c r="B518" i="2"/>
  <c r="C520" i="2"/>
  <c r="E518" i="2"/>
  <c r="J518" i="2"/>
  <c r="AE518" i="2"/>
  <c r="I518" i="3"/>
  <c r="K518" i="2"/>
  <c r="N518" i="2"/>
  <c r="I518" i="2"/>
  <c r="U518" i="3"/>
  <c r="D518" i="2"/>
  <c r="B518" i="3"/>
  <c r="L518" i="3"/>
  <c r="J518" i="3"/>
  <c r="F518" i="2"/>
  <c r="M519" i="2" l="1"/>
  <c r="AA518" i="2"/>
  <c r="W518" i="2"/>
  <c r="T518" i="2"/>
  <c r="AA518" i="3"/>
  <c r="AC518" i="2"/>
  <c r="AD518" i="2"/>
  <c r="V518" i="2"/>
  <c r="AD518" i="3"/>
  <c r="C519" i="3"/>
  <c r="AB518" i="3"/>
  <c r="X518" i="2"/>
  <c r="T518" i="3"/>
  <c r="AF518" i="2"/>
  <c r="AB518" i="2"/>
  <c r="U520" i="2"/>
  <c r="Z518" i="2"/>
  <c r="L519" i="2" l="1"/>
  <c r="E519" i="2"/>
  <c r="B519" i="3"/>
  <c r="I519" i="2"/>
  <c r="K519" i="2"/>
  <c r="U519" i="3"/>
  <c r="C521" i="2"/>
  <c r="L519" i="3"/>
  <c r="I519" i="3"/>
  <c r="H519" i="2"/>
  <c r="J519" i="2"/>
  <c r="D519" i="2"/>
  <c r="B519" i="2"/>
  <c r="N519" i="2"/>
  <c r="F519" i="2"/>
  <c r="J519" i="3"/>
  <c r="AE519" i="2"/>
  <c r="W519" i="2" l="1"/>
  <c r="AC519" i="2"/>
  <c r="V519" i="2"/>
  <c r="X519" i="2"/>
  <c r="AB519" i="2"/>
  <c r="AD519" i="2"/>
  <c r="AF519" i="2"/>
  <c r="AA519" i="3"/>
  <c r="U521" i="2"/>
  <c r="T519" i="3"/>
  <c r="T519" i="2"/>
  <c r="M520" i="2"/>
  <c r="AB519" i="3"/>
  <c r="AD519" i="3"/>
  <c r="C520" i="3"/>
  <c r="AA519" i="2"/>
  <c r="Z519" i="2"/>
  <c r="I520" i="3" l="1"/>
  <c r="F520" i="2"/>
  <c r="D520" i="2"/>
  <c r="H520" i="2"/>
  <c r="L520" i="2"/>
  <c r="AE520" i="2"/>
  <c r="I520" i="2"/>
  <c r="N520" i="2"/>
  <c r="B520" i="3"/>
  <c r="J520" i="3"/>
  <c r="C522" i="2"/>
  <c r="L520" i="3"/>
  <c r="B520" i="2"/>
  <c r="K520" i="2"/>
  <c r="E520" i="2"/>
  <c r="U520" i="3"/>
  <c r="J520" i="2"/>
  <c r="AC520" i="2" l="1"/>
  <c r="AD520" i="2"/>
  <c r="AD520" i="3"/>
  <c r="AB520" i="2"/>
  <c r="M521" i="2"/>
  <c r="AA520" i="3"/>
  <c r="T520" i="3"/>
  <c r="AA520" i="2"/>
  <c r="W520" i="2"/>
  <c r="AB520" i="3"/>
  <c r="Z520" i="2"/>
  <c r="V520" i="2"/>
  <c r="T520" i="2"/>
  <c r="C521" i="3"/>
  <c r="U522" i="2"/>
  <c r="AF520" i="2"/>
  <c r="X520" i="2"/>
  <c r="J521" i="2" l="1"/>
  <c r="B521" i="3"/>
  <c r="J521" i="3"/>
  <c r="I521" i="3"/>
  <c r="F521" i="2"/>
  <c r="U521" i="3"/>
  <c r="L521" i="2"/>
  <c r="H521" i="2"/>
  <c r="E521" i="2"/>
  <c r="B521" i="2"/>
  <c r="C523" i="2"/>
  <c r="D521" i="2"/>
  <c r="L521" i="3"/>
  <c r="N521" i="2"/>
  <c r="I521" i="2"/>
  <c r="AE521" i="2"/>
  <c r="K521" i="2"/>
  <c r="U523" i="2" l="1"/>
  <c r="Z521" i="2"/>
  <c r="AC521" i="2"/>
  <c r="M522" i="2"/>
  <c r="AB521" i="3"/>
  <c r="W521" i="2"/>
  <c r="X521" i="2"/>
  <c r="AB521" i="2"/>
  <c r="AD521" i="2"/>
  <c r="AF521" i="2"/>
  <c r="AA521" i="2"/>
  <c r="T521" i="2"/>
  <c r="C522" i="3"/>
  <c r="AA521" i="3"/>
  <c r="T521" i="3"/>
  <c r="V521" i="2"/>
  <c r="AD521" i="3"/>
  <c r="F522" i="2" l="1"/>
  <c r="N522" i="2"/>
  <c r="AE522" i="2"/>
  <c r="K522" i="2"/>
  <c r="L522" i="3"/>
  <c r="J522" i="3"/>
  <c r="B522" i="2"/>
  <c r="H522" i="2"/>
  <c r="D522" i="2"/>
  <c r="L522" i="2"/>
  <c r="I522" i="3"/>
  <c r="C524" i="2"/>
  <c r="E522" i="2"/>
  <c r="U522" i="3"/>
  <c r="B522" i="3"/>
  <c r="I522" i="2"/>
  <c r="J522" i="2"/>
  <c r="U524" i="2" l="1"/>
  <c r="U531" i="2"/>
  <c r="AA522" i="2"/>
  <c r="AD522" i="2"/>
  <c r="AF522" i="2"/>
  <c r="Z522" i="2"/>
  <c r="AB522" i="3"/>
  <c r="AC522" i="2"/>
  <c r="W522" i="2"/>
  <c r="AA522" i="3"/>
  <c r="M523" i="2"/>
  <c r="AB522" i="2"/>
  <c r="X522" i="2"/>
  <c r="T522" i="3"/>
  <c r="V522" i="2"/>
  <c r="C523" i="3"/>
  <c r="T522" i="2"/>
  <c r="AD522" i="3"/>
  <c r="N523" i="2" l="1"/>
  <c r="D523" i="2"/>
  <c r="L523" i="2"/>
  <c r="B523" i="3"/>
  <c r="K523" i="2"/>
  <c r="J523" i="3"/>
  <c r="E523" i="2"/>
  <c r="L523" i="3"/>
  <c r="B523" i="2"/>
  <c r="F523" i="2"/>
  <c r="AE523" i="2"/>
  <c r="I523" i="2"/>
  <c r="H523" i="2"/>
  <c r="U523" i="3"/>
  <c r="J523" i="2"/>
  <c r="I523" i="3"/>
  <c r="C525" i="2"/>
  <c r="T523" i="2" l="1"/>
  <c r="C524" i="3"/>
  <c r="AA523" i="2"/>
  <c r="AB523" i="3"/>
  <c r="T523" i="3"/>
  <c r="V523" i="2"/>
  <c r="AD523" i="3"/>
  <c r="X523" i="2"/>
  <c r="U525" i="2"/>
  <c r="U532" i="2"/>
  <c r="Z523" i="2"/>
  <c r="M524" i="2"/>
  <c r="AA523" i="3"/>
  <c r="AB523" i="2"/>
  <c r="W523" i="2"/>
  <c r="AC523" i="2"/>
  <c r="AD523" i="2"/>
  <c r="AF523" i="2"/>
  <c r="L524" i="3" l="1"/>
  <c r="I524" i="2"/>
  <c r="AE531" i="2"/>
  <c r="AE524" i="2"/>
  <c r="J524" i="2"/>
  <c r="B524" i="3"/>
  <c r="D524" i="2"/>
  <c r="I524" i="3"/>
  <c r="U524" i="3"/>
  <c r="N524" i="2"/>
  <c r="K524" i="2"/>
  <c r="C526" i="2"/>
  <c r="E524" i="2"/>
  <c r="H524" i="2"/>
  <c r="L524" i="2"/>
  <c r="F524" i="2"/>
  <c r="J524" i="3"/>
  <c r="B524" i="2"/>
  <c r="T524" i="2" l="1"/>
  <c r="T531" i="2"/>
  <c r="X524" i="2"/>
  <c r="X531" i="2"/>
  <c r="AA524" i="3"/>
  <c r="T524" i="3"/>
  <c r="M525" i="2"/>
  <c r="AD524" i="3"/>
  <c r="U533" i="2"/>
  <c r="U526" i="2"/>
  <c r="C525" i="3"/>
  <c r="V531" i="2"/>
  <c r="V524" i="2"/>
  <c r="Z524" i="2"/>
  <c r="Z531" i="2"/>
  <c r="W524" i="2"/>
  <c r="W531" i="2"/>
  <c r="AC531" i="2"/>
  <c r="AC524" i="2"/>
  <c r="AB524" i="2"/>
  <c r="AB531" i="2"/>
  <c r="AA531" i="2"/>
  <c r="AA524" i="2"/>
  <c r="AF524" i="2"/>
  <c r="AF531" i="2"/>
  <c r="AB524" i="3"/>
  <c r="AD524" i="2"/>
  <c r="AD531" i="2"/>
  <c r="D525" i="2" l="1"/>
  <c r="J525" i="2"/>
  <c r="L525" i="3"/>
  <c r="I525" i="3"/>
  <c r="F525" i="2"/>
  <c r="L525" i="2"/>
  <c r="K525" i="2"/>
  <c r="E525" i="2"/>
  <c r="J525" i="3"/>
  <c r="N525" i="2"/>
  <c r="U525" i="3"/>
  <c r="AE525" i="2"/>
  <c r="AE532" i="2"/>
  <c r="B525" i="2"/>
  <c r="I525" i="2"/>
  <c r="H525" i="2"/>
  <c r="C527" i="2"/>
  <c r="B525" i="3"/>
  <c r="W525" i="2" l="1"/>
  <c r="W532" i="2"/>
  <c r="Z525" i="2"/>
  <c r="Z532" i="2"/>
  <c r="T525" i="3"/>
  <c r="AA525" i="3"/>
  <c r="M526" i="2"/>
  <c r="AD525" i="2"/>
  <c r="AD532" i="2"/>
  <c r="T532" i="2"/>
  <c r="T525" i="2"/>
  <c r="AA532" i="2"/>
  <c r="AA525" i="2"/>
  <c r="AC525" i="2"/>
  <c r="AC532" i="2"/>
  <c r="X525" i="2"/>
  <c r="X532" i="2"/>
  <c r="AD525" i="3"/>
  <c r="AB525" i="2"/>
  <c r="AB532" i="2"/>
  <c r="AF525" i="2"/>
  <c r="AF532" i="2"/>
  <c r="U534" i="2"/>
  <c r="U527" i="2"/>
  <c r="C528" i="2" s="1"/>
  <c r="U528" i="2" s="1"/>
  <c r="C529" i="2" s="1"/>
  <c r="U529" i="2" s="1"/>
  <c r="C530" i="2" s="1"/>
  <c r="U530" i="2" s="1"/>
  <c r="C526" i="3"/>
  <c r="AB525" i="3"/>
  <c r="V525" i="2"/>
  <c r="V532" i="2"/>
  <c r="I526" i="3" l="1"/>
  <c r="U526" i="3"/>
  <c r="J526" i="2"/>
  <c r="B526" i="2"/>
  <c r="B526" i="3"/>
  <c r="L526" i="3"/>
  <c r="F526" i="2"/>
  <c r="H526" i="2"/>
  <c r="J526" i="3"/>
  <c r="N526" i="2"/>
  <c r="K526" i="2"/>
  <c r="D526" i="2"/>
  <c r="L526" i="2"/>
  <c r="I526" i="2"/>
  <c r="AE526" i="2"/>
  <c r="AE533" i="2"/>
  <c r="E526" i="2"/>
  <c r="T526" i="3" l="1"/>
  <c r="AB526" i="2"/>
  <c r="AB533" i="2"/>
  <c r="AB526" i="3"/>
  <c r="C527" i="3"/>
  <c r="W526" i="2"/>
  <c r="W533" i="2"/>
  <c r="AD526" i="3"/>
  <c r="M527" i="2"/>
  <c r="Z526" i="2"/>
  <c r="H527" i="2" s="1"/>
  <c r="Z533" i="2"/>
  <c r="T533" i="2"/>
  <c r="T526" i="2"/>
  <c r="B527" i="2" s="1"/>
  <c r="AF526" i="2"/>
  <c r="AF533" i="2"/>
  <c r="AD533" i="2"/>
  <c r="AD526" i="2"/>
  <c r="L527" i="2" s="1"/>
  <c r="AA526" i="3"/>
  <c r="AC526" i="2"/>
  <c r="AC533" i="2"/>
  <c r="AA526" i="2"/>
  <c r="AA533" i="2"/>
  <c r="V526" i="2"/>
  <c r="D527" i="2" s="1"/>
  <c r="V533" i="2"/>
  <c r="X526" i="2"/>
  <c r="X533" i="2"/>
  <c r="AE534" i="2" l="1"/>
  <c r="AE527" i="2"/>
  <c r="M528" i="2" s="1"/>
  <c r="AE528" i="2" s="1"/>
  <c r="M529" i="2" s="1"/>
  <c r="AE529" i="2" s="1"/>
  <c r="M530" i="2" s="1"/>
  <c r="AE530" i="2" s="1"/>
  <c r="I527" i="2"/>
  <c r="N527" i="2"/>
  <c r="L527" i="3"/>
  <c r="U527" i="3"/>
  <c r="E527" i="2"/>
  <c r="T534" i="2"/>
  <c r="T527" i="2"/>
  <c r="B528" i="2" s="1"/>
  <c r="T528" i="2" s="1"/>
  <c r="B529" i="2" s="1"/>
  <c r="T529" i="2" s="1"/>
  <c r="B530" i="2" s="1"/>
  <c r="T530" i="2" s="1"/>
  <c r="K527" i="2"/>
  <c r="F527" i="2"/>
  <c r="I527" i="3"/>
  <c r="Z527" i="2"/>
  <c r="H528" i="2" s="1"/>
  <c r="Z528" i="2" s="1"/>
  <c r="H529" i="2" s="1"/>
  <c r="Z529" i="2" s="1"/>
  <c r="H530" i="2" s="1"/>
  <c r="Z530" i="2" s="1"/>
  <c r="Z534" i="2"/>
  <c r="J527" i="2"/>
  <c r="B527" i="3"/>
  <c r="J527" i="3"/>
  <c r="AD527" i="2"/>
  <c r="L528" i="2" s="1"/>
  <c r="AD528" i="2" s="1"/>
  <c r="L529" i="2" s="1"/>
  <c r="AD529" i="2" s="1"/>
  <c r="L530" i="2" s="1"/>
  <c r="AD530" i="2" s="1"/>
  <c r="AD534" i="2"/>
  <c r="V534" i="2"/>
  <c r="V527" i="2"/>
  <c r="D528" i="2" s="1"/>
  <c r="V528" i="2" s="1"/>
  <c r="D529" i="2" s="1"/>
  <c r="V529" i="2" s="1"/>
  <c r="D530" i="2" s="1"/>
  <c r="V530" i="2" s="1"/>
  <c r="W527" i="2" l="1"/>
  <c r="E528" i="2" s="1"/>
  <c r="W528" i="2" s="1"/>
  <c r="E529" i="2" s="1"/>
  <c r="W529" i="2" s="1"/>
  <c r="E530" i="2" s="1"/>
  <c r="W530" i="2" s="1"/>
  <c r="W534" i="2"/>
  <c r="AB527" i="3"/>
  <c r="X527" i="2"/>
  <c r="F528" i="2" s="1"/>
  <c r="X528" i="2" s="1"/>
  <c r="F529" i="2" s="1"/>
  <c r="X529" i="2" s="1"/>
  <c r="F530" i="2" s="1"/>
  <c r="X530" i="2" s="1"/>
  <c r="X534" i="2"/>
  <c r="AF527" i="2"/>
  <c r="AF534" i="2"/>
  <c r="C528" i="3"/>
  <c r="AC534" i="2"/>
  <c r="AC527" i="2"/>
  <c r="K528" i="2" s="1"/>
  <c r="AC528" i="2" s="1"/>
  <c r="K529" i="2" s="1"/>
  <c r="AC529" i="2" s="1"/>
  <c r="K530" i="2" s="1"/>
  <c r="AC530" i="2" s="1"/>
  <c r="AA534" i="2"/>
  <c r="AA527" i="2"/>
  <c r="I528" i="2" s="1"/>
  <c r="AA528" i="2" s="1"/>
  <c r="I529" i="2" s="1"/>
  <c r="AA529" i="2" s="1"/>
  <c r="I530" i="2" s="1"/>
  <c r="AA530" i="2" s="1"/>
  <c r="AB527" i="2"/>
  <c r="J528" i="2" s="1"/>
  <c r="AB528" i="2" s="1"/>
  <c r="J529" i="2" s="1"/>
  <c r="AB529" i="2" s="1"/>
  <c r="J530" i="2" s="1"/>
  <c r="AB530" i="2" s="1"/>
  <c r="AB534" i="2"/>
  <c r="T527" i="3"/>
  <c r="AD527" i="3"/>
  <c r="AA527" i="3"/>
  <c r="L528" i="3" l="1"/>
  <c r="I528" i="3"/>
  <c r="N528" i="2"/>
  <c r="AF528" i="2" s="1"/>
  <c r="N529" i="2" s="1"/>
  <c r="AF529" i="2" s="1"/>
  <c r="N530" i="2" s="1"/>
  <c r="AF530" i="2" s="1"/>
  <c r="B528" i="3"/>
  <c r="J528" i="3"/>
  <c r="U528" i="3"/>
  <c r="C529" i="3" l="1"/>
  <c r="T528" i="3"/>
  <c r="AA528" i="3"/>
  <c r="AB528" i="3"/>
  <c r="AD528" i="3"/>
  <c r="B529" i="3" l="1"/>
  <c r="L529" i="3"/>
  <c r="U529" i="3"/>
  <c r="J529" i="3"/>
  <c r="I529" i="3"/>
  <c r="AB529" i="3" l="1"/>
  <c r="C530" i="3"/>
  <c r="AA529" i="3"/>
  <c r="AD529" i="3"/>
  <c r="T529" i="3"/>
  <c r="B530" i="3" l="1"/>
  <c r="U530" i="3"/>
  <c r="J530" i="3"/>
  <c r="I530" i="3"/>
  <c r="L530" i="3"/>
  <c r="C531" i="3" l="1"/>
  <c r="AA530" i="3"/>
  <c r="T530" i="3"/>
  <c r="AD530" i="3"/>
  <c r="AB530" i="3"/>
  <c r="J531" i="3" l="1"/>
  <c r="I531" i="3"/>
  <c r="U531" i="3"/>
  <c r="L531" i="3"/>
  <c r="B531" i="3"/>
  <c r="AA531" i="3" l="1"/>
  <c r="C532" i="3"/>
  <c r="AD531" i="3"/>
  <c r="T531" i="3"/>
  <c r="AB531" i="3"/>
  <c r="U532" i="3" l="1"/>
  <c r="L532" i="3"/>
  <c r="J532" i="3"/>
  <c r="B532" i="3"/>
  <c r="I532" i="3"/>
  <c r="C533" i="3" l="1"/>
  <c r="T532" i="3"/>
  <c r="AD532" i="3"/>
  <c r="AA532" i="3"/>
  <c r="AB532" i="3"/>
  <c r="J533" i="3" l="1"/>
  <c r="L533" i="3"/>
  <c r="B533" i="3"/>
  <c r="I533" i="3"/>
  <c r="U533" i="3"/>
  <c r="AA533" i="3" l="1"/>
  <c r="C534" i="3"/>
  <c r="AD533" i="3"/>
  <c r="T533" i="3"/>
  <c r="AB533" i="3"/>
  <c r="L534" i="3" l="1"/>
  <c r="U534" i="3"/>
  <c r="I534" i="3"/>
  <c r="J534" i="3"/>
  <c r="B534" i="3"/>
  <c r="C535" i="3" l="1"/>
  <c r="AA534" i="3"/>
  <c r="AB534" i="3"/>
  <c r="T534" i="3"/>
  <c r="AD534" i="3"/>
  <c r="L535" i="3" l="1"/>
  <c r="B535" i="3"/>
  <c r="I535" i="3"/>
  <c r="J535" i="3"/>
  <c r="U535" i="3"/>
  <c r="C536" i="3" l="1"/>
  <c r="AB535" i="3"/>
  <c r="T535" i="3"/>
  <c r="AD535" i="3"/>
  <c r="AA535" i="3"/>
  <c r="I536" i="3" l="1"/>
  <c r="L536" i="3"/>
  <c r="J536" i="3"/>
  <c r="B536" i="3"/>
  <c r="U536" i="3"/>
  <c r="T536" i="3" l="1"/>
  <c r="C537" i="3"/>
  <c r="AB536" i="3"/>
  <c r="AA536" i="3"/>
  <c r="AD536" i="3"/>
  <c r="U537" i="3" l="1"/>
  <c r="B537" i="3"/>
  <c r="L537" i="3"/>
  <c r="I537" i="3"/>
  <c r="J537" i="3"/>
  <c r="AB537" i="3" l="1"/>
  <c r="AA537" i="3"/>
  <c r="C538" i="3"/>
  <c r="U538" i="3" s="1"/>
  <c r="AD537" i="3"/>
  <c r="T537" i="3"/>
  <c r="C539" i="3" l="1"/>
  <c r="U539" i="3" s="1"/>
  <c r="C540" i="3" s="1"/>
  <c r="U540" i="3" s="1"/>
  <c r="C541" i="3" s="1"/>
  <c r="U541" i="3" s="1"/>
  <c r="B538" i="3"/>
  <c r="T538" i="3" s="1"/>
  <c r="I538" i="3"/>
  <c r="AA538" i="3" s="1"/>
  <c r="I539" i="3" s="1"/>
  <c r="AA539" i="3" s="1"/>
  <c r="I540" i="3" s="1"/>
  <c r="AA540" i="3" s="1"/>
  <c r="I541" i="3" s="1"/>
  <c r="AA541" i="3" s="1"/>
  <c r="J538" i="3"/>
  <c r="AB538" i="3" s="1"/>
  <c r="J539" i="3" s="1"/>
  <c r="AB539" i="3" s="1"/>
  <c r="J540" i="3" s="1"/>
  <c r="AB540" i="3" s="1"/>
  <c r="C542" i="3"/>
  <c r="U542" i="3" s="1"/>
  <c r="C543" i="3" s="1"/>
  <c r="U543" i="3" s="1"/>
  <c r="L538" i="3"/>
  <c r="AD538" i="3" s="1"/>
  <c r="J541" i="3" l="1"/>
  <c r="AB541" i="3" s="1"/>
  <c r="J542" i="3"/>
  <c r="AB542" i="3" s="1"/>
  <c r="B539" i="3"/>
  <c r="T539" i="3" s="1"/>
  <c r="I542" i="3"/>
  <c r="AA542" i="3" s="1"/>
  <c r="I543" i="3" s="1"/>
  <c r="AA543" i="3" s="1"/>
  <c r="I544" i="3" s="1"/>
  <c r="AA544" i="3" s="1"/>
  <c r="C544" i="3"/>
  <c r="U544" i="3" s="1"/>
  <c r="L539" i="3"/>
  <c r="AD539" i="3" s="1"/>
  <c r="L540" i="3" s="1"/>
  <c r="AD540" i="3" s="1"/>
  <c r="L541" i="3" s="1"/>
  <c r="AD541" i="3" s="1"/>
  <c r="L542" i="3" s="1"/>
  <c r="AD542" i="3" s="1"/>
  <c r="B540" i="3" l="1"/>
  <c r="T540" i="3" s="1"/>
  <c r="B541" i="3" s="1"/>
  <c r="T541" i="3" s="1"/>
  <c r="B542" i="3" s="1"/>
  <c r="T542" i="3" s="1"/>
  <c r="J543" i="3"/>
  <c r="AB543" i="3" s="1"/>
  <c r="J544" i="3" s="1"/>
  <c r="AB544" i="3" s="1"/>
  <c r="L543" i="3"/>
  <c r="AD543" i="3" s="1"/>
  <c r="L544" i="3" s="1"/>
  <c r="AD544" i="3" s="1"/>
  <c r="B543" i="3" l="1"/>
  <c r="T543" i="3" s="1"/>
  <c r="B544" i="3" s="1"/>
  <c r="T544" i="3" s="1"/>
</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<sst xmlns="http://schemas.openxmlformats.org/spreadsheetml/2006/main" count="155" uniqueCount="27">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</sst>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  <xf numFmtId="1" fontId="0" fillId="0" borderId="1" xfId="0" applyNumberFormat="1" applyBorder="1" applyAlignment="1" applyProtection="1"/>
    <xf numFmtId="1" fontId="0" fillId="0" borderId="2" xfId="0" applyNumberFormat="1" applyBorder="1" applyAlignment="1" applyProtection="1"/>
  </cellXfs>
  <cellStyles count="1">
    <cellStyle name="Normal" xfId="0" builtinId="0"/>
  </cellStyles>
  <dxfs count="495"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I534"/>
  <sheetViews>
    <sheetView topLeftCell="L1" workbookViewId="0">
      <pane ySplit="1" topLeftCell="A50" activePane="bottomLeft" state="frozen"/>
      <selection pane="bottomLeft" activeCell="AI65" sqref="AI65:AI530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W30" s="6"/>
    </row>
    <row r="31" spans="1:23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W33" s="6"/>
    </row>
    <row r="34" spans="1:23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W38" s="6"/>
    </row>
    <row r="39" spans="1:23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W40" s="6"/>
    </row>
    <row r="41" spans="1:23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W44" s="6"/>
    </row>
    <row r="45" spans="1:23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W48" s="6"/>
    </row>
    <row r="49" spans="1:23" x14ac:dyDescent="0.25">
      <c r="A49" s="3">
        <f t="shared" si="0"/>
        <v>42415</v>
      </c>
      <c r="B49">
        <v>0</v>
      </c>
      <c r="C49">
        <v>26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W49" s="6"/>
    </row>
    <row r="50" spans="1:23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W50" s="6"/>
    </row>
    <row r="51" spans="1:23" x14ac:dyDescent="0.25">
      <c r="A51" s="3">
        <f t="shared" si="0"/>
        <v>42417</v>
      </c>
      <c r="B51">
        <v>0</v>
      </c>
      <c r="C51">
        <v>28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W51" s="6"/>
    </row>
    <row r="52" spans="1:23" x14ac:dyDescent="0.25">
      <c r="A52" s="3">
        <f t="shared" si="0"/>
        <v>42418</v>
      </c>
      <c r="B52">
        <v>0</v>
      </c>
      <c r="C52">
        <v>18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W52" s="6"/>
    </row>
    <row r="53" spans="1:23" x14ac:dyDescent="0.25">
      <c r="A53" s="3">
        <f t="shared" si="0"/>
        <v>42419</v>
      </c>
      <c r="B53">
        <v>1</v>
      </c>
      <c r="C53">
        <v>57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W53" s="6"/>
    </row>
    <row r="54" spans="1:23" x14ac:dyDescent="0.25">
      <c r="A54" s="3">
        <f t="shared" si="0"/>
        <v>42420</v>
      </c>
      <c r="B54">
        <v>17</v>
      </c>
      <c r="C54">
        <v>62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W54" s="6"/>
    </row>
    <row r="55" spans="1:23" x14ac:dyDescent="0.25">
      <c r="A55" s="3">
        <f t="shared" si="0"/>
        <v>42421</v>
      </c>
      <c r="B55">
        <v>58</v>
      </c>
      <c r="C55">
        <v>60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W55" s="6"/>
    </row>
    <row r="56" spans="1:23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W56" s="6"/>
    </row>
    <row r="57" spans="1:23" x14ac:dyDescent="0.25">
      <c r="A57" s="3">
        <f t="shared" si="0"/>
        <v>42423</v>
      </c>
      <c r="B57">
        <v>72</v>
      </c>
      <c r="C57">
        <v>108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W57" s="6"/>
    </row>
    <row r="58" spans="1:23" x14ac:dyDescent="0.25">
      <c r="A58" s="3">
        <f t="shared" si="0"/>
        <v>42424</v>
      </c>
      <c r="B58">
        <v>94</v>
      </c>
      <c r="C58">
        <v>129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W58" s="6"/>
    </row>
    <row r="59" spans="1:23" x14ac:dyDescent="0.25">
      <c r="A59" s="3">
        <f t="shared" si="0"/>
        <v>42425</v>
      </c>
      <c r="B59">
        <v>147</v>
      </c>
      <c r="C59">
        <v>147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0</v>
      </c>
      <c r="W59" s="6"/>
    </row>
    <row r="60" spans="1:23" x14ac:dyDescent="0.25">
      <c r="A60" s="3">
        <f t="shared" si="0"/>
        <v>42426</v>
      </c>
      <c r="B60">
        <v>185</v>
      </c>
      <c r="C60">
        <v>180</v>
      </c>
      <c r="D60">
        <v>0</v>
      </c>
      <c r="E60" s="24">
        <v>22</v>
      </c>
      <c r="F60">
        <v>20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O60">
        <v>1</v>
      </c>
      <c r="P60">
        <v>3</v>
      </c>
      <c r="W60" s="6"/>
    </row>
    <row r="61" spans="1:23" x14ac:dyDescent="0.25">
      <c r="A61" s="3">
        <f t="shared" si="0"/>
        <v>42427</v>
      </c>
      <c r="B61">
        <v>234</v>
      </c>
      <c r="C61">
        <v>317</v>
      </c>
      <c r="D61">
        <v>3</v>
      </c>
      <c r="E61" s="24">
        <v>26</v>
      </c>
      <c r="F61">
        <v>19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O61">
        <v>4</v>
      </c>
      <c r="P61">
        <v>2</v>
      </c>
      <c r="W61" s="6"/>
    </row>
    <row r="62" spans="1:23" x14ac:dyDescent="0.25">
      <c r="A62" s="3">
        <f t="shared" si="0"/>
        <v>42428</v>
      </c>
      <c r="B62">
        <v>239</v>
      </c>
      <c r="C62">
        <v>238</v>
      </c>
      <c r="D62">
        <v>5</v>
      </c>
      <c r="E62" s="24">
        <v>5</v>
      </c>
      <c r="F62">
        <v>43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O62">
        <v>0</v>
      </c>
      <c r="P62">
        <v>3</v>
      </c>
      <c r="W62" s="6"/>
    </row>
    <row r="63" spans="1:23" x14ac:dyDescent="0.25">
      <c r="A63" s="3">
        <f t="shared" si="0"/>
        <v>42429</v>
      </c>
      <c r="B63">
        <v>574</v>
      </c>
      <c r="C63">
        <v>676</v>
      </c>
      <c r="D63">
        <v>7</v>
      </c>
      <c r="E63" s="24">
        <v>51</v>
      </c>
      <c r="F63">
        <v>30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O63">
        <v>3</v>
      </c>
      <c r="P63">
        <v>4</v>
      </c>
      <c r="W63" s="6"/>
    </row>
    <row r="64" spans="1:23" x14ac:dyDescent="0.25">
      <c r="A64" s="3">
        <f t="shared" si="0"/>
        <v>42430</v>
      </c>
      <c r="B64">
        <v>336</v>
      </c>
      <c r="C64">
        <v>785</v>
      </c>
      <c r="D64">
        <v>25</v>
      </c>
      <c r="E64" s="24">
        <v>35</v>
      </c>
      <c r="F64">
        <v>61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O64">
        <v>2</v>
      </c>
      <c r="P64">
        <v>4</v>
      </c>
      <c r="W64" s="6"/>
    </row>
    <row r="65" spans="1:35" x14ac:dyDescent="0.25">
      <c r="A65" s="3">
        <f t="shared" si="0"/>
        <v>42431</v>
      </c>
      <c r="B65">
        <v>466</v>
      </c>
      <c r="C65">
        <v>776</v>
      </c>
      <c r="D65">
        <v>24</v>
      </c>
      <c r="E65" s="24">
        <v>38</v>
      </c>
      <c r="F65">
        <v>21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O65">
        <v>0</v>
      </c>
      <c r="P65">
        <v>6</v>
      </c>
      <c r="T65" s="6">
        <f t="shared" ref="T65:T128" si="1">IF(ISERROR(B65/B58),1,B65/B58)</f>
        <v>4.957446808510638</v>
      </c>
      <c r="U65" s="6">
        <f t="shared" ref="U65:U128" si="2">IF(ISERROR(C65/C58),1,C65/C58)</f>
        <v>6.0155038759689923</v>
      </c>
      <c r="V65" s="6">
        <f t="shared" ref="V65:V128" si="3">IF(ISERROR(D65/D58),1,D65/D58)</f>
        <v>6</v>
      </c>
      <c r="W65" s="6">
        <f t="shared" ref="W65:W128" si="4">IF(ISERROR(E65/E58),1,E65/E58)</f>
        <v>19</v>
      </c>
      <c r="X65" s="6">
        <f t="shared" ref="X65:X128" si="5">IF(ISERROR(F65/F58),1,F65/F58)</f>
        <v>10.5</v>
      </c>
      <c r="Y65" s="6">
        <f t="shared" ref="Y65:Y128" si="6">IF(ISERROR(G65/G58),1,G65/G58)</f>
        <v>24.558823529411764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I128" si="15">IF(ISERROR(P65/P58),1,P65/P58)</f>
        <v>1</v>
      </c>
      <c r="AI65" s="6">
        <f t="shared" si="15"/>
        <v>1</v>
      </c>
    </row>
    <row r="66" spans="1:35" x14ac:dyDescent="0.25">
      <c r="A66" s="3">
        <f t="shared" si="0"/>
        <v>42432</v>
      </c>
      <c r="B66">
        <v>588</v>
      </c>
      <c r="C66">
        <v>934</v>
      </c>
      <c r="D66">
        <v>34</v>
      </c>
      <c r="E66" s="24">
        <v>59</v>
      </c>
      <c r="F66">
        <v>73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O66">
        <v>3</v>
      </c>
      <c r="P66">
        <v>5</v>
      </c>
      <c r="T66" s="6">
        <f t="shared" si="1"/>
        <v>4</v>
      </c>
      <c r="U66" s="6">
        <f t="shared" si="2"/>
        <v>6.3537414965986398</v>
      </c>
      <c r="V66" s="6">
        <f t="shared" si="3"/>
        <v>11.333333333333334</v>
      </c>
      <c r="W66" s="6">
        <f t="shared" si="4"/>
        <v>7.375</v>
      </c>
      <c r="X66" s="6">
        <f t="shared" si="5"/>
        <v>18.25</v>
      </c>
      <c r="Y66" s="6">
        <f t="shared" si="6"/>
        <v>13.318181818181818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30</v>
      </c>
      <c r="AD66" s="6">
        <f t="shared" si="11"/>
        <v>1</v>
      </c>
      <c r="AE66" s="6">
        <f t="shared" si="12"/>
        <v>1</v>
      </c>
      <c r="AF66" s="6">
        <f t="shared" si="13"/>
        <v>4</v>
      </c>
      <c r="AG66" s="6">
        <f t="shared" si="14"/>
        <v>1</v>
      </c>
      <c r="AH66" s="6">
        <f t="shared" si="15"/>
        <v>1</v>
      </c>
      <c r="AI66" s="6">
        <f t="shared" si="15"/>
        <v>1</v>
      </c>
    </row>
    <row r="67" spans="1:35" x14ac:dyDescent="0.25">
      <c r="A67" s="3">
        <f t="shared" ref="A67:A130" si="16">A66+1</f>
        <v>42433</v>
      </c>
      <c r="B67">
        <v>769</v>
      </c>
      <c r="C67">
        <v>1256</v>
      </c>
      <c r="D67">
        <v>63</v>
      </c>
      <c r="E67" s="24">
        <v>283</v>
      </c>
      <c r="F67">
        <v>138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O67">
        <v>2</v>
      </c>
      <c r="P67">
        <v>14</v>
      </c>
      <c r="T67" s="6">
        <f t="shared" si="1"/>
        <v>4.1567567567567565</v>
      </c>
      <c r="U67" s="6">
        <f t="shared" si="2"/>
        <v>6.9777777777777779</v>
      </c>
      <c r="V67" s="6">
        <f t="shared" si="3"/>
        <v>1</v>
      </c>
      <c r="W67" s="6">
        <f t="shared" si="4"/>
        <v>12.863636363636363</v>
      </c>
      <c r="X67" s="6">
        <f t="shared" si="5"/>
        <v>6.9</v>
      </c>
      <c r="Y67" s="6">
        <f t="shared" si="6"/>
        <v>5.5754716981132075</v>
      </c>
      <c r="Z67" s="6">
        <f t="shared" si="7"/>
        <v>8.6666666666666661</v>
      </c>
      <c r="AA67" s="6">
        <f t="shared" si="8"/>
        <v>1</v>
      </c>
      <c r="AB67" s="6">
        <f t="shared" si="9"/>
        <v>1</v>
      </c>
      <c r="AC67" s="6">
        <f t="shared" si="10"/>
        <v>25</v>
      </c>
      <c r="AD67" s="6">
        <f t="shared" si="11"/>
        <v>1</v>
      </c>
      <c r="AE67" s="6">
        <f t="shared" si="12"/>
        <v>1</v>
      </c>
      <c r="AF67" s="6">
        <f t="shared" si="13"/>
        <v>1.5</v>
      </c>
      <c r="AG67" s="6">
        <f t="shared" si="14"/>
        <v>2</v>
      </c>
      <c r="AH67" s="6">
        <f t="shared" si="15"/>
        <v>4.666666666666667</v>
      </c>
      <c r="AI67" s="6">
        <f t="shared" si="15"/>
        <v>1</v>
      </c>
    </row>
    <row r="68" spans="1:35" x14ac:dyDescent="0.25">
      <c r="A68" s="3">
        <f t="shared" si="16"/>
        <v>42434</v>
      </c>
      <c r="B68">
        <v>778</v>
      </c>
      <c r="C68">
        <v>1587</v>
      </c>
      <c r="D68">
        <v>98</v>
      </c>
      <c r="E68" s="24">
        <v>125</v>
      </c>
      <c r="F68">
        <v>230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O68">
        <v>4</v>
      </c>
      <c r="P68">
        <v>23</v>
      </c>
      <c r="T68" s="6">
        <f t="shared" si="1"/>
        <v>3.324786324786325</v>
      </c>
      <c r="U68" s="6">
        <f t="shared" si="2"/>
        <v>5.0063091482649842</v>
      </c>
      <c r="V68" s="6">
        <f t="shared" si="3"/>
        <v>32.666666666666664</v>
      </c>
      <c r="W68" s="6">
        <f t="shared" si="4"/>
        <v>4.8076923076923075</v>
      </c>
      <c r="X68" s="6">
        <f t="shared" si="5"/>
        <v>12.105263157894736</v>
      </c>
      <c r="Y68" s="6">
        <f t="shared" si="6"/>
        <v>8.62937062937063</v>
      </c>
      <c r="Z68" s="6">
        <f t="shared" si="7"/>
        <v>10.75</v>
      </c>
      <c r="AA68" s="6">
        <f t="shared" si="8"/>
        <v>46</v>
      </c>
      <c r="AB68" s="6">
        <f t="shared" si="9"/>
        <v>1</v>
      </c>
      <c r="AC68" s="6">
        <f t="shared" si="10"/>
        <v>7.375</v>
      </c>
      <c r="AD68" s="6">
        <f t="shared" si="11"/>
        <v>1</v>
      </c>
      <c r="AE68" s="6">
        <f t="shared" si="12"/>
        <v>1</v>
      </c>
      <c r="AF68" s="6">
        <f t="shared" si="13"/>
        <v>17</v>
      </c>
      <c r="AG68" s="6">
        <f t="shared" si="14"/>
        <v>1</v>
      </c>
      <c r="AH68" s="6">
        <f t="shared" si="15"/>
        <v>11.5</v>
      </c>
      <c r="AI68" s="6">
        <f t="shared" si="15"/>
        <v>1</v>
      </c>
    </row>
    <row r="69" spans="1:35" x14ac:dyDescent="0.25">
      <c r="A69" s="3">
        <f t="shared" si="16"/>
        <v>42435</v>
      </c>
      <c r="B69">
        <v>1247</v>
      </c>
      <c r="C69">
        <v>1814</v>
      </c>
      <c r="D69">
        <v>116</v>
      </c>
      <c r="E69" s="24">
        <v>130</v>
      </c>
      <c r="F69">
        <v>296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O69">
        <v>4</v>
      </c>
      <c r="P69">
        <v>15</v>
      </c>
      <c r="T69" s="6">
        <f t="shared" si="1"/>
        <v>5.2175732217573225</v>
      </c>
      <c r="U69" s="6">
        <f t="shared" si="2"/>
        <v>7.6218487394957979</v>
      </c>
      <c r="V69" s="6">
        <f t="shared" si="3"/>
        <v>23.2</v>
      </c>
      <c r="W69" s="6">
        <f t="shared" si="4"/>
        <v>26</v>
      </c>
      <c r="X69" s="6">
        <f t="shared" si="5"/>
        <v>6.8837209302325579</v>
      </c>
      <c r="Y69" s="6">
        <f t="shared" si="6"/>
        <v>5.2487804878048783</v>
      </c>
      <c r="Z69" s="6">
        <f t="shared" si="7"/>
        <v>13.666666666666666</v>
      </c>
      <c r="AA69" s="6">
        <f t="shared" si="8"/>
        <v>12</v>
      </c>
      <c r="AB69" s="6">
        <f t="shared" si="9"/>
        <v>1</v>
      </c>
      <c r="AC69" s="6">
        <f t="shared" si="10"/>
        <v>11</v>
      </c>
      <c r="AD69" s="6">
        <f t="shared" si="11"/>
        <v>6</v>
      </c>
      <c r="AE69" s="6">
        <f t="shared" si="12"/>
        <v>1</v>
      </c>
      <c r="AF69" s="6">
        <f t="shared" si="13"/>
        <v>1.2</v>
      </c>
      <c r="AG69" s="6">
        <f t="shared" si="14"/>
        <v>1</v>
      </c>
      <c r="AH69" s="6">
        <f t="shared" si="15"/>
        <v>5</v>
      </c>
      <c r="AI69" s="6">
        <f t="shared" si="15"/>
        <v>1</v>
      </c>
    </row>
    <row r="70" spans="1:35" x14ac:dyDescent="0.25">
      <c r="A70" s="3">
        <f t="shared" si="16"/>
        <v>42436</v>
      </c>
      <c r="B70">
        <v>1494</v>
      </c>
      <c r="C70">
        <v>2143</v>
      </c>
      <c r="D70">
        <v>106</v>
      </c>
      <c r="E70" s="24">
        <v>240</v>
      </c>
      <c r="F70">
        <v>260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O70">
        <v>14</v>
      </c>
      <c r="P70">
        <v>23</v>
      </c>
      <c r="T70" s="6">
        <f t="shared" si="1"/>
        <v>2.6027874564459932</v>
      </c>
      <c r="U70" s="6">
        <f t="shared" si="2"/>
        <v>3.1701183431952664</v>
      </c>
      <c r="V70" s="6">
        <f t="shared" si="3"/>
        <v>15.142857142857142</v>
      </c>
      <c r="W70" s="6">
        <f t="shared" si="4"/>
        <v>4.7058823529411766</v>
      </c>
      <c r="X70" s="6">
        <f t="shared" si="5"/>
        <v>8.6666666666666661</v>
      </c>
      <c r="Y70" s="6">
        <f t="shared" si="6"/>
        <v>1.92987012987013</v>
      </c>
      <c r="Z70" s="6">
        <f t="shared" si="7"/>
        <v>5.166666666666667</v>
      </c>
      <c r="AA70" s="6">
        <f t="shared" si="8"/>
        <v>25.666666666666668</v>
      </c>
      <c r="AB70" s="6">
        <f t="shared" si="9"/>
        <v>31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1.5</v>
      </c>
      <c r="AG70" s="6">
        <f t="shared" si="14"/>
        <v>4.666666666666667</v>
      </c>
      <c r="AH70" s="6">
        <f t="shared" si="15"/>
        <v>5.75</v>
      </c>
      <c r="AI70" s="6">
        <f t="shared" si="15"/>
        <v>1</v>
      </c>
    </row>
    <row r="71" spans="1:35" x14ac:dyDescent="0.25">
      <c r="A71" s="3">
        <f t="shared" si="16"/>
        <v>42437</v>
      </c>
      <c r="B71">
        <v>1799</v>
      </c>
      <c r="C71">
        <v>3328</v>
      </c>
      <c r="D71">
        <v>163</v>
      </c>
      <c r="E71" s="24">
        <v>184</v>
      </c>
      <c r="F71">
        <v>203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O71">
        <v>11</v>
      </c>
      <c r="P71">
        <v>27</v>
      </c>
      <c r="T71" s="6">
        <f t="shared" si="1"/>
        <v>5.354166666666667</v>
      </c>
      <c r="U71" s="6">
        <f t="shared" si="2"/>
        <v>4.2394904458598726</v>
      </c>
      <c r="V71" s="6">
        <f t="shared" si="3"/>
        <v>6.52</v>
      </c>
      <c r="W71" s="6">
        <f t="shared" si="4"/>
        <v>5.2571428571428571</v>
      </c>
      <c r="X71" s="6">
        <f t="shared" si="5"/>
        <v>3.3278688524590163</v>
      </c>
      <c r="Y71" s="6">
        <f t="shared" si="6"/>
        <v>1.1376673040152965</v>
      </c>
      <c r="Z71" s="6">
        <f t="shared" si="7"/>
        <v>13</v>
      </c>
      <c r="AA71" s="6">
        <f t="shared" si="8"/>
        <v>7</v>
      </c>
      <c r="AB71" s="6">
        <f t="shared" si="9"/>
        <v>6.5</v>
      </c>
      <c r="AC71" s="6">
        <f t="shared" si="10"/>
        <v>20.2</v>
      </c>
      <c r="AD71" s="6">
        <f t="shared" si="11"/>
        <v>1</v>
      </c>
      <c r="AE71" s="6">
        <f t="shared" si="12"/>
        <v>1</v>
      </c>
      <c r="AF71" s="6">
        <f t="shared" si="13"/>
        <v>3.6666666666666665</v>
      </c>
      <c r="AG71" s="6">
        <f t="shared" si="14"/>
        <v>5.5</v>
      </c>
      <c r="AH71" s="6">
        <f t="shared" si="15"/>
        <v>6.75</v>
      </c>
      <c r="AI71" s="6">
        <f t="shared" si="15"/>
        <v>1</v>
      </c>
    </row>
    <row r="72" spans="1:35" x14ac:dyDescent="0.25">
      <c r="A72" s="3">
        <f t="shared" si="16"/>
        <v>42438</v>
      </c>
      <c r="B72">
        <v>977</v>
      </c>
      <c r="C72">
        <v>4568</v>
      </c>
      <c r="D72">
        <v>290</v>
      </c>
      <c r="E72" s="24">
        <v>341</v>
      </c>
      <c r="F72">
        <v>372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O72">
        <v>25</v>
      </c>
      <c r="P72">
        <v>51</v>
      </c>
      <c r="T72" s="6">
        <f t="shared" si="1"/>
        <v>2.0965665236051501</v>
      </c>
      <c r="U72" s="6">
        <f t="shared" si="2"/>
        <v>5.8865979381443303</v>
      </c>
      <c r="V72" s="6">
        <f t="shared" si="3"/>
        <v>12.083333333333334</v>
      </c>
      <c r="W72" s="6">
        <f t="shared" si="4"/>
        <v>8.973684210526315</v>
      </c>
      <c r="X72" s="6">
        <f t="shared" si="5"/>
        <v>17.714285714285715</v>
      </c>
      <c r="Y72" s="6">
        <f t="shared" si="6"/>
        <v>1.0550898203592813</v>
      </c>
      <c r="Z72" s="6">
        <f t="shared" si="7"/>
        <v>5.0909090909090908</v>
      </c>
      <c r="AA72" s="6">
        <f t="shared" si="8"/>
        <v>12.2</v>
      </c>
      <c r="AB72" s="6">
        <f t="shared" si="9"/>
        <v>4</v>
      </c>
      <c r="AC72" s="6">
        <f t="shared" si="10"/>
        <v>7.5384615384615383</v>
      </c>
      <c r="AD72" s="6">
        <f t="shared" si="11"/>
        <v>1</v>
      </c>
      <c r="AE72" s="6">
        <f t="shared" si="12"/>
        <v>10</v>
      </c>
      <c r="AF72" s="6">
        <f t="shared" si="13"/>
        <v>6</v>
      </c>
      <c r="AG72" s="6">
        <f t="shared" si="14"/>
        <v>1</v>
      </c>
      <c r="AH72" s="6">
        <f t="shared" si="15"/>
        <v>8.5</v>
      </c>
      <c r="AI72" s="6">
        <f t="shared" si="15"/>
        <v>1</v>
      </c>
    </row>
    <row r="73" spans="1:35" x14ac:dyDescent="0.25">
      <c r="A73" s="3">
        <f t="shared" si="16"/>
        <v>42439</v>
      </c>
      <c r="B73">
        <v>2313</v>
      </c>
      <c r="C73">
        <v>4620</v>
      </c>
      <c r="D73">
        <v>307</v>
      </c>
      <c r="E73" s="24">
        <v>401</v>
      </c>
      <c r="F73">
        <v>497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O73">
        <v>22</v>
      </c>
      <c r="P73">
        <v>64</v>
      </c>
      <c r="T73" s="6">
        <f t="shared" si="1"/>
        <v>3.9336734693877551</v>
      </c>
      <c r="U73" s="6">
        <f t="shared" si="2"/>
        <v>4.9464668094218416</v>
      </c>
      <c r="V73" s="6">
        <f t="shared" si="3"/>
        <v>9.0294117647058822</v>
      </c>
      <c r="W73" s="6">
        <f t="shared" si="4"/>
        <v>6.7966101694915251</v>
      </c>
      <c r="X73" s="6">
        <f t="shared" si="5"/>
        <v>6.8082191780821919</v>
      </c>
      <c r="Y73" s="6">
        <f t="shared" si="6"/>
        <v>1.6348122866894197</v>
      </c>
      <c r="Z73" s="6">
        <f t="shared" si="7"/>
        <v>2.1212121212121211</v>
      </c>
      <c r="AA73" s="6">
        <f t="shared" si="8"/>
        <v>8.0666666666666664</v>
      </c>
      <c r="AB73" s="6">
        <f t="shared" si="9"/>
        <v>5.875</v>
      </c>
      <c r="AC73" s="6">
        <f t="shared" si="10"/>
        <v>6.5333333333333332</v>
      </c>
      <c r="AD73" s="6">
        <f t="shared" si="11"/>
        <v>18</v>
      </c>
      <c r="AE73" s="6">
        <f t="shared" si="12"/>
        <v>2.25</v>
      </c>
      <c r="AF73" s="6">
        <f t="shared" si="13"/>
        <v>3.75</v>
      </c>
      <c r="AG73" s="6">
        <f t="shared" si="14"/>
        <v>7.333333333333333</v>
      </c>
      <c r="AH73" s="6">
        <f t="shared" si="15"/>
        <v>12.8</v>
      </c>
      <c r="AI73" s="6">
        <f t="shared" si="15"/>
        <v>1</v>
      </c>
    </row>
    <row r="74" spans="1:35" x14ac:dyDescent="0.25">
      <c r="A74" s="3">
        <f t="shared" si="16"/>
        <v>42440</v>
      </c>
      <c r="B74">
        <v>2653</v>
      </c>
      <c r="C74">
        <v>5801</v>
      </c>
      <c r="D74">
        <v>710</v>
      </c>
      <c r="E74" s="24">
        <v>779</v>
      </c>
      <c r="F74">
        <v>595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O74">
        <v>12</v>
      </c>
      <c r="P74">
        <v>115</v>
      </c>
      <c r="T74" s="6">
        <f t="shared" si="1"/>
        <v>3.4499349804941484</v>
      </c>
      <c r="U74" s="6">
        <f t="shared" si="2"/>
        <v>4.6186305732484074</v>
      </c>
      <c r="V74" s="6">
        <f t="shared" si="3"/>
        <v>11.269841269841271</v>
      </c>
      <c r="W74" s="6">
        <f t="shared" si="4"/>
        <v>2.7526501766784452</v>
      </c>
      <c r="X74" s="6">
        <f t="shared" si="5"/>
        <v>4.3115942028985508</v>
      </c>
      <c r="Y74" s="6">
        <f t="shared" si="6"/>
        <v>1.8189509306260576</v>
      </c>
      <c r="Z74" s="6">
        <f t="shared" si="7"/>
        <v>4.5</v>
      </c>
      <c r="AA74" s="6">
        <f t="shared" si="8"/>
        <v>2.5227272727272729</v>
      </c>
      <c r="AB74" s="6">
        <f t="shared" si="9"/>
        <v>3.1481481481481484</v>
      </c>
      <c r="AC74" s="6">
        <f t="shared" si="10"/>
        <v>6.04</v>
      </c>
      <c r="AD74" s="6">
        <f t="shared" si="11"/>
        <v>5</v>
      </c>
      <c r="AE74" s="6">
        <f t="shared" si="12"/>
        <v>3.8571428571428572</v>
      </c>
      <c r="AF74" s="6">
        <f t="shared" si="13"/>
        <v>10.666666666666666</v>
      </c>
      <c r="AG74" s="6">
        <f t="shared" si="14"/>
        <v>6</v>
      </c>
      <c r="AH74" s="6">
        <f t="shared" si="15"/>
        <v>8.2142857142857135</v>
      </c>
      <c r="AI74" s="6">
        <f t="shared" si="15"/>
        <v>1</v>
      </c>
    </row>
    <row r="75" spans="1:35" x14ac:dyDescent="0.25">
      <c r="A75" s="3">
        <f t="shared" si="16"/>
        <v>42441</v>
      </c>
      <c r="B75">
        <v>2548</v>
      </c>
      <c r="C75">
        <v>7627</v>
      </c>
      <c r="D75">
        <v>598</v>
      </c>
      <c r="E75" s="24">
        <v>930</v>
      </c>
      <c r="F75">
        <v>785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O75">
        <v>34</v>
      </c>
      <c r="P75">
        <v>143</v>
      </c>
      <c r="T75" s="6">
        <f t="shared" si="1"/>
        <v>3.2750642673521853</v>
      </c>
      <c r="U75" s="6">
        <f t="shared" si="2"/>
        <v>4.805923125393825</v>
      </c>
      <c r="V75" s="6">
        <f t="shared" si="3"/>
        <v>6.1020408163265305</v>
      </c>
      <c r="W75" s="6">
        <f t="shared" si="4"/>
        <v>7.44</v>
      </c>
      <c r="X75" s="6">
        <f t="shared" si="5"/>
        <v>3.4130434782608696</v>
      </c>
      <c r="Y75" s="6">
        <f t="shared" si="6"/>
        <v>1.0445705024311183</v>
      </c>
      <c r="Z75" s="6">
        <f t="shared" si="7"/>
        <v>4.3953488372093021</v>
      </c>
      <c r="AA75" s="6">
        <f t="shared" si="8"/>
        <v>4.1304347826086953</v>
      </c>
      <c r="AB75" s="6">
        <f t="shared" si="9"/>
        <v>2.7118644067796609</v>
      </c>
      <c r="AC75" s="6">
        <f t="shared" si="10"/>
        <v>2.5762711864406778</v>
      </c>
      <c r="AD75" s="6">
        <f t="shared" si="11"/>
        <v>14.8</v>
      </c>
      <c r="AE75" s="6">
        <f t="shared" si="12"/>
        <v>4</v>
      </c>
      <c r="AF75" s="6">
        <f t="shared" si="13"/>
        <v>3.2941176470588234</v>
      </c>
      <c r="AG75" s="6">
        <f t="shared" si="14"/>
        <v>8.5</v>
      </c>
      <c r="AH75" s="6">
        <f t="shared" si="15"/>
        <v>6.2173913043478262</v>
      </c>
      <c r="AI75" s="6">
        <f t="shared" si="15"/>
        <v>1</v>
      </c>
    </row>
    <row r="76" spans="1:35" x14ac:dyDescent="0.25">
      <c r="A76" s="3">
        <f t="shared" si="16"/>
        <v>42442</v>
      </c>
      <c r="B76">
        <v>3499</v>
      </c>
      <c r="C76">
        <v>7276</v>
      </c>
      <c r="D76">
        <v>656</v>
      </c>
      <c r="E76" s="24">
        <v>924</v>
      </c>
      <c r="F76">
        <v>838</v>
      </c>
      <c r="G76">
        <v>1365</v>
      </c>
      <c r="H76">
        <v>309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O76">
        <v>50</v>
      </c>
      <c r="P76">
        <v>151</v>
      </c>
      <c r="T76" s="6">
        <f t="shared" si="1"/>
        <v>2.8059342421812348</v>
      </c>
      <c r="U76" s="6">
        <f t="shared" si="2"/>
        <v>4.0110253583241455</v>
      </c>
      <c r="V76" s="6">
        <f t="shared" si="3"/>
        <v>5.6551724137931032</v>
      </c>
      <c r="W76" s="6">
        <f t="shared" si="4"/>
        <v>7.1076923076923073</v>
      </c>
      <c r="X76" s="6">
        <f t="shared" si="5"/>
        <v>2.8310810810810811</v>
      </c>
      <c r="Y76" s="6">
        <f t="shared" si="6"/>
        <v>1.2685873605947955</v>
      </c>
      <c r="Z76" s="6">
        <f t="shared" si="7"/>
        <v>7.5365853658536581</v>
      </c>
      <c r="AA76" s="6">
        <f t="shared" si="8"/>
        <v>2.5833333333333335</v>
      </c>
      <c r="AB76" s="6">
        <f t="shared" si="9"/>
        <v>2.1666666666666665</v>
      </c>
      <c r="AC76" s="6">
        <f t="shared" si="10"/>
        <v>2.1515151515151514</v>
      </c>
      <c r="AD76" s="6">
        <f t="shared" si="11"/>
        <v>0</v>
      </c>
      <c r="AE76" s="6">
        <f t="shared" si="12"/>
        <v>39</v>
      </c>
      <c r="AF76" s="6">
        <f t="shared" si="13"/>
        <v>9</v>
      </c>
      <c r="AG76" s="6">
        <f t="shared" si="14"/>
        <v>12.5</v>
      </c>
      <c r="AH76" s="6">
        <f t="shared" si="15"/>
        <v>10.066666666666666</v>
      </c>
      <c r="AI76" s="6">
        <f t="shared" si="15"/>
        <v>1</v>
      </c>
    </row>
    <row r="77" spans="1:35" x14ac:dyDescent="0.25">
      <c r="A77" s="3">
        <f t="shared" si="16"/>
        <v>42443</v>
      </c>
      <c r="B77">
        <v>3593</v>
      </c>
      <c r="C77">
        <v>7746</v>
      </c>
      <c r="D77">
        <v>900</v>
      </c>
      <c r="E77" s="24">
        <v>1214</v>
      </c>
      <c r="F77">
        <v>924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O77">
        <v>20</v>
      </c>
      <c r="P77">
        <v>205</v>
      </c>
      <c r="T77" s="6">
        <f t="shared" si="1"/>
        <v>2.4049531459170015</v>
      </c>
      <c r="U77" s="6">
        <f t="shared" si="2"/>
        <v>3.6145590293980403</v>
      </c>
      <c r="V77" s="6">
        <f t="shared" si="3"/>
        <v>8.4905660377358494</v>
      </c>
      <c r="W77" s="6">
        <f t="shared" si="4"/>
        <v>5.0583333333333336</v>
      </c>
      <c r="X77" s="6">
        <f t="shared" si="5"/>
        <v>3.5538461538461537</v>
      </c>
      <c r="Y77" s="6">
        <f t="shared" si="6"/>
        <v>1.6271870794078063</v>
      </c>
      <c r="Z77" s="6">
        <f t="shared" si="7"/>
        <v>3.6774193548387095</v>
      </c>
      <c r="AA77" s="6">
        <f t="shared" si="8"/>
        <v>2.2857142857142856</v>
      </c>
      <c r="AB77" s="6">
        <f t="shared" si="9"/>
        <v>6.354838709677419</v>
      </c>
      <c r="AC77" s="6">
        <f t="shared" si="10"/>
        <v>1.5</v>
      </c>
      <c r="AD77" s="6">
        <f t="shared" si="11"/>
        <v>8.1666666666666661</v>
      </c>
      <c r="AE77" s="6">
        <f t="shared" si="12"/>
        <v>20.5</v>
      </c>
      <c r="AF77" s="6">
        <f t="shared" si="13"/>
        <v>14.833333333333334</v>
      </c>
      <c r="AG77" s="6">
        <f t="shared" si="14"/>
        <v>1.4285714285714286</v>
      </c>
      <c r="AH77" s="6">
        <f t="shared" si="15"/>
        <v>8.9130434782608692</v>
      </c>
      <c r="AI77" s="6">
        <f t="shared" si="15"/>
        <v>1</v>
      </c>
    </row>
    <row r="78" spans="1:35" x14ac:dyDescent="0.25">
      <c r="A78" s="3">
        <f t="shared" si="16"/>
        <v>42444</v>
      </c>
      <c r="B78">
        <v>3235</v>
      </c>
      <c r="C78">
        <v>9250</v>
      </c>
      <c r="D78">
        <v>1125</v>
      </c>
      <c r="E78" s="24">
        <v>1459</v>
      </c>
      <c r="F78">
        <v>1210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O78">
        <v>85</v>
      </c>
      <c r="P78">
        <v>158</v>
      </c>
      <c r="T78" s="6">
        <f t="shared" si="1"/>
        <v>1.7982212340188994</v>
      </c>
      <c r="U78" s="6">
        <f t="shared" si="2"/>
        <v>2.7794471153846154</v>
      </c>
      <c r="V78" s="6">
        <f t="shared" si="3"/>
        <v>6.9018404907975457</v>
      </c>
      <c r="W78" s="6">
        <f t="shared" si="4"/>
        <v>7.9293478260869561</v>
      </c>
      <c r="X78" s="6">
        <f t="shared" si="5"/>
        <v>5.9605911330049262</v>
      </c>
      <c r="Y78" s="6">
        <f t="shared" si="6"/>
        <v>1.7697478991596638</v>
      </c>
      <c r="Z78" s="6">
        <f t="shared" si="7"/>
        <v>3.5128205128205128</v>
      </c>
      <c r="AA78" s="6">
        <f t="shared" si="8"/>
        <v>4.9642857142857144</v>
      </c>
      <c r="AB78" s="6">
        <f t="shared" si="9"/>
        <v>4.4102564102564106</v>
      </c>
      <c r="AC78" s="6">
        <f t="shared" si="10"/>
        <v>0.82178217821782173</v>
      </c>
      <c r="AD78" s="6">
        <f t="shared" si="11"/>
        <v>1</v>
      </c>
      <c r="AE78" s="6">
        <f t="shared" si="12"/>
        <v>17.666666666666668</v>
      </c>
      <c r="AF78" s="6">
        <f t="shared" si="13"/>
        <v>9.0909090909090917</v>
      </c>
      <c r="AG78" s="6">
        <f t="shared" si="14"/>
        <v>7.7272727272727275</v>
      </c>
      <c r="AH78" s="6">
        <f t="shared" si="15"/>
        <v>5.8518518518518521</v>
      </c>
      <c r="AI78" s="6">
        <f t="shared" si="15"/>
        <v>1</v>
      </c>
    </row>
    <row r="79" spans="1:35" x14ac:dyDescent="0.25">
      <c r="A79" s="3">
        <f t="shared" si="16"/>
        <v>42445</v>
      </c>
      <c r="B79">
        <v>3527</v>
      </c>
      <c r="C79">
        <v>8617</v>
      </c>
      <c r="D79">
        <v>2012</v>
      </c>
      <c r="E79" s="24">
        <v>2095</v>
      </c>
      <c r="F79">
        <v>1097</v>
      </c>
      <c r="G79">
        <v>1178</v>
      </c>
      <c r="H79">
        <v>368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O79">
        <v>39</v>
      </c>
      <c r="P79">
        <v>314</v>
      </c>
      <c r="T79" s="6">
        <f t="shared" si="1"/>
        <v>3.6100307062436028</v>
      </c>
      <c r="U79" s="6">
        <f t="shared" si="2"/>
        <v>1.8863835376532399</v>
      </c>
      <c r="V79" s="6">
        <f t="shared" si="3"/>
        <v>6.9379310344827587</v>
      </c>
      <c r="W79" s="6">
        <f t="shared" si="4"/>
        <v>6.1436950146627565</v>
      </c>
      <c r="X79" s="6">
        <f t="shared" si="5"/>
        <v>2.9489247311827955</v>
      </c>
      <c r="Y79" s="6">
        <f t="shared" si="6"/>
        <v>1.337116912599319</v>
      </c>
      <c r="Z79" s="6">
        <f t="shared" si="7"/>
        <v>6.5714285714285712</v>
      </c>
      <c r="AA79" s="6">
        <f t="shared" si="8"/>
        <v>4.7868852459016393</v>
      </c>
      <c r="AB79" s="6">
        <f t="shared" si="9"/>
        <v>6.6071428571428568</v>
      </c>
      <c r="AC79" s="6">
        <f t="shared" si="10"/>
        <v>1.2142857142857142</v>
      </c>
      <c r="AD79" s="6">
        <f t="shared" si="11"/>
        <v>12.444444444444445</v>
      </c>
      <c r="AE79" s="6">
        <f t="shared" si="12"/>
        <v>6.9</v>
      </c>
      <c r="AF79" s="6">
        <f t="shared" si="13"/>
        <v>8.7222222222222214</v>
      </c>
      <c r="AG79" s="6">
        <f t="shared" si="14"/>
        <v>1.56</v>
      </c>
      <c r="AH79" s="6">
        <f t="shared" si="15"/>
        <v>6.1568627450980395</v>
      </c>
      <c r="AI79" s="6">
        <f t="shared" si="15"/>
        <v>1</v>
      </c>
    </row>
    <row r="80" spans="1:35" x14ac:dyDescent="0.25">
      <c r="A80" s="3">
        <f t="shared" si="16"/>
        <v>42446</v>
      </c>
      <c r="B80">
        <v>4208</v>
      </c>
      <c r="C80">
        <v>8749</v>
      </c>
      <c r="D80">
        <v>3237</v>
      </c>
      <c r="E80" s="24">
        <v>2960</v>
      </c>
      <c r="F80">
        <v>1404</v>
      </c>
      <c r="G80">
        <v>1192</v>
      </c>
      <c r="H80">
        <v>612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O80">
        <v>96</v>
      </c>
      <c r="P80">
        <v>314</v>
      </c>
      <c r="T80" s="6">
        <f t="shared" si="1"/>
        <v>1.819282317336792</v>
      </c>
      <c r="U80" s="6">
        <f t="shared" si="2"/>
        <v>1.8937229437229437</v>
      </c>
      <c r="V80" s="6">
        <f t="shared" si="3"/>
        <v>10.543973941368078</v>
      </c>
      <c r="W80" s="6">
        <f t="shared" si="4"/>
        <v>7.381546134663342</v>
      </c>
      <c r="X80" s="6">
        <f t="shared" si="5"/>
        <v>2.8249496981891347</v>
      </c>
      <c r="Y80" s="6">
        <f t="shared" si="6"/>
        <v>1.244258872651357</v>
      </c>
      <c r="Z80" s="6">
        <f t="shared" si="7"/>
        <v>8.742857142857142</v>
      </c>
      <c r="AA80" s="6">
        <f t="shared" si="8"/>
        <v>2.8595041322314048</v>
      </c>
      <c r="AB80" s="6">
        <f t="shared" si="9"/>
        <v>5.1702127659574471</v>
      </c>
      <c r="AC80" s="6">
        <f t="shared" si="10"/>
        <v>0.73979591836734693</v>
      </c>
      <c r="AD80" s="6">
        <f t="shared" si="11"/>
        <v>10.166666666666666</v>
      </c>
      <c r="AE80" s="6">
        <f t="shared" si="12"/>
        <v>8.2222222222222214</v>
      </c>
      <c r="AF80" s="6">
        <f t="shared" si="13"/>
        <v>8.6</v>
      </c>
      <c r="AG80" s="6">
        <f t="shared" si="14"/>
        <v>4.3636363636363633</v>
      </c>
      <c r="AH80" s="6">
        <f t="shared" si="15"/>
        <v>4.90625</v>
      </c>
      <c r="AI80" s="6">
        <f t="shared" si="15"/>
        <v>1</v>
      </c>
    </row>
    <row r="81" spans="1:35" x14ac:dyDescent="0.25">
      <c r="A81" s="3">
        <f t="shared" si="16"/>
        <v>42447</v>
      </c>
      <c r="B81">
        <v>5324</v>
      </c>
      <c r="C81">
        <v>8444</v>
      </c>
      <c r="D81">
        <v>4898</v>
      </c>
      <c r="E81" s="24">
        <v>2993</v>
      </c>
      <c r="F81">
        <v>1861</v>
      </c>
      <c r="G81">
        <v>1046</v>
      </c>
      <c r="H81">
        <v>582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O81">
        <v>244</v>
      </c>
      <c r="P81">
        <v>533</v>
      </c>
      <c r="T81" s="6">
        <f t="shared" si="1"/>
        <v>2.0067847719562759</v>
      </c>
      <c r="U81" s="6">
        <f t="shared" si="2"/>
        <v>1.4556111015342181</v>
      </c>
      <c r="V81" s="6">
        <f t="shared" si="3"/>
        <v>6.8985915492957748</v>
      </c>
      <c r="W81" s="6">
        <f t="shared" si="4"/>
        <v>3.8421052631578947</v>
      </c>
      <c r="X81" s="6">
        <f t="shared" si="5"/>
        <v>3.1277310924369748</v>
      </c>
      <c r="Y81" s="6">
        <f t="shared" si="6"/>
        <v>0.97302325581395344</v>
      </c>
      <c r="Z81" s="6">
        <f t="shared" si="7"/>
        <v>4.9743589743589745</v>
      </c>
      <c r="AA81" s="6">
        <f t="shared" si="8"/>
        <v>3.6846846846846848</v>
      </c>
      <c r="AB81" s="6">
        <f t="shared" si="9"/>
        <v>3.6352941176470588</v>
      </c>
      <c r="AC81" s="6">
        <f t="shared" si="10"/>
        <v>0.94701986754966883</v>
      </c>
      <c r="AD81" s="6">
        <f t="shared" si="11"/>
        <v>4.4400000000000004</v>
      </c>
      <c r="AE81" s="6">
        <f t="shared" si="12"/>
        <v>7.0740740740740744</v>
      </c>
      <c r="AF81" s="6">
        <f t="shared" si="13"/>
        <v>4.5625</v>
      </c>
      <c r="AG81" s="6">
        <f t="shared" si="14"/>
        <v>20.333333333333332</v>
      </c>
      <c r="AH81" s="6">
        <f t="shared" si="15"/>
        <v>4.6347826086956525</v>
      </c>
      <c r="AI81" s="6">
        <f t="shared" si="15"/>
        <v>1</v>
      </c>
    </row>
    <row r="82" spans="1:35" x14ac:dyDescent="0.25">
      <c r="A82" s="3">
        <f t="shared" si="16"/>
        <v>42448</v>
      </c>
      <c r="B82">
        <v>5988</v>
      </c>
      <c r="C82">
        <v>10401</v>
      </c>
      <c r="D82">
        <v>6065</v>
      </c>
      <c r="E82" s="24">
        <v>4528</v>
      </c>
      <c r="F82">
        <v>1617</v>
      </c>
      <c r="G82">
        <v>1237</v>
      </c>
      <c r="H82">
        <v>646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O82">
        <v>28</v>
      </c>
      <c r="P82">
        <v>470</v>
      </c>
      <c r="T82" s="6">
        <f t="shared" si="1"/>
        <v>2.3500784929356358</v>
      </c>
      <c r="U82" s="6">
        <f t="shared" si="2"/>
        <v>1.3637078799003539</v>
      </c>
      <c r="V82" s="6">
        <f t="shared" si="3"/>
        <v>10.142140468227424</v>
      </c>
      <c r="W82" s="6">
        <f t="shared" si="4"/>
        <v>4.8688172043010756</v>
      </c>
      <c r="X82" s="6">
        <f t="shared" si="5"/>
        <v>2.0598726114649684</v>
      </c>
      <c r="Y82" s="6">
        <f t="shared" si="6"/>
        <v>0.95965865011636931</v>
      </c>
      <c r="Z82" s="6">
        <f t="shared" si="7"/>
        <v>3.4179894179894181</v>
      </c>
      <c r="AA82" s="6">
        <f t="shared" si="8"/>
        <v>2.8105263157894735</v>
      </c>
      <c r="AB82" s="6">
        <f t="shared" si="9"/>
        <v>2.8875000000000002</v>
      </c>
      <c r="AC82" s="6">
        <f t="shared" si="10"/>
        <v>1.1842105263157894</v>
      </c>
      <c r="AD82" s="6">
        <f t="shared" si="11"/>
        <v>4.4594594594594597</v>
      </c>
      <c r="AE82" s="6">
        <f t="shared" si="12"/>
        <v>6.3</v>
      </c>
      <c r="AF82" s="6">
        <f t="shared" si="13"/>
        <v>3.8214285714285716</v>
      </c>
      <c r="AG82" s="6">
        <f t="shared" si="14"/>
        <v>0.82352941176470584</v>
      </c>
      <c r="AH82" s="6">
        <f t="shared" si="15"/>
        <v>3.2867132867132867</v>
      </c>
      <c r="AI82" s="6">
        <f t="shared" si="15"/>
        <v>1</v>
      </c>
    </row>
    <row r="83" spans="1:35" x14ac:dyDescent="0.25">
      <c r="A83" s="3">
        <f t="shared" si="16"/>
        <v>42449</v>
      </c>
      <c r="B83">
        <v>6554</v>
      </c>
      <c r="C83">
        <v>7251</v>
      </c>
      <c r="D83">
        <v>5227</v>
      </c>
      <c r="E83" s="24">
        <v>2516</v>
      </c>
      <c r="F83">
        <v>1847</v>
      </c>
      <c r="G83">
        <v>966</v>
      </c>
      <c r="H83">
        <v>936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O83">
        <v>178</v>
      </c>
      <c r="P83">
        <v>343</v>
      </c>
      <c r="T83" s="6">
        <f t="shared" si="1"/>
        <v>1.8731066018862532</v>
      </c>
      <c r="U83" s="6">
        <f t="shared" si="2"/>
        <v>0.99656404617921934</v>
      </c>
      <c r="V83" s="6">
        <f t="shared" si="3"/>
        <v>7.9679878048780486</v>
      </c>
      <c r="W83" s="6">
        <f t="shared" si="4"/>
        <v>2.722943722943723</v>
      </c>
      <c r="X83" s="6">
        <f t="shared" si="5"/>
        <v>2.2040572792362769</v>
      </c>
      <c r="Y83" s="6">
        <f t="shared" si="6"/>
        <v>0.70769230769230773</v>
      </c>
      <c r="Z83" s="6">
        <f t="shared" si="7"/>
        <v>3.029126213592233</v>
      </c>
      <c r="AA83" s="6">
        <f t="shared" si="8"/>
        <v>4.1096774193548384</v>
      </c>
      <c r="AB83" s="6">
        <f t="shared" si="9"/>
        <v>4.2923076923076922</v>
      </c>
      <c r="AC83" s="6">
        <f t="shared" si="10"/>
        <v>1.9154929577464788</v>
      </c>
      <c r="AD83" s="6">
        <f t="shared" si="11"/>
        <v>1</v>
      </c>
      <c r="AE83" s="6">
        <f t="shared" si="12"/>
        <v>2.6153846153846154</v>
      </c>
      <c r="AF83" s="6">
        <f t="shared" si="13"/>
        <v>4.4629629629629628</v>
      </c>
      <c r="AG83" s="6">
        <f t="shared" si="14"/>
        <v>3.56</v>
      </c>
      <c r="AH83" s="6">
        <f t="shared" si="15"/>
        <v>2.2715231788079469</v>
      </c>
      <c r="AI83" s="6">
        <f t="shared" si="15"/>
        <v>1</v>
      </c>
    </row>
    <row r="84" spans="1:35" x14ac:dyDescent="0.25">
      <c r="A84" s="3">
        <f t="shared" si="16"/>
        <v>42450</v>
      </c>
      <c r="B84">
        <v>5560</v>
      </c>
      <c r="C84">
        <v>6609</v>
      </c>
      <c r="D84">
        <v>9712</v>
      </c>
      <c r="E84" s="24">
        <v>2509</v>
      </c>
      <c r="F84">
        <v>1559</v>
      </c>
      <c r="G84">
        <v>1028</v>
      </c>
      <c r="H84">
        <v>602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O84">
        <v>188</v>
      </c>
      <c r="P84">
        <v>590</v>
      </c>
      <c r="T84" s="6">
        <f t="shared" si="1"/>
        <v>1.5474533815752853</v>
      </c>
      <c r="U84" s="6">
        <f t="shared" si="2"/>
        <v>0.85321456235476378</v>
      </c>
      <c r="V84" s="6">
        <f t="shared" si="3"/>
        <v>10.79111111111111</v>
      </c>
      <c r="W84" s="6">
        <f t="shared" si="4"/>
        <v>2.0667215815485998</v>
      </c>
      <c r="X84" s="6">
        <f t="shared" si="5"/>
        <v>1.6872294372294372</v>
      </c>
      <c r="Y84" s="6">
        <f t="shared" si="6"/>
        <v>0.8502894954507858</v>
      </c>
      <c r="Z84" s="6">
        <f t="shared" si="7"/>
        <v>2.6403508771929824</v>
      </c>
      <c r="AA84" s="6">
        <f t="shared" si="8"/>
        <v>3.2556818181818183</v>
      </c>
      <c r="AB84" s="6">
        <f t="shared" si="9"/>
        <v>2.9746192893401013</v>
      </c>
      <c r="AC84" s="6">
        <f t="shared" si="10"/>
        <v>1.7101449275362319</v>
      </c>
      <c r="AD84" s="6">
        <f t="shared" si="11"/>
        <v>7.5102040816326534</v>
      </c>
      <c r="AE84" s="6">
        <f t="shared" si="12"/>
        <v>2.9512195121951219</v>
      </c>
      <c r="AF84" s="6">
        <f t="shared" si="13"/>
        <v>1.595505617977528</v>
      </c>
      <c r="AG84" s="6">
        <f t="shared" si="14"/>
        <v>9.4</v>
      </c>
      <c r="AH84" s="6">
        <f t="shared" si="15"/>
        <v>2.8780487804878048</v>
      </c>
      <c r="AI84" s="6">
        <f t="shared" si="15"/>
        <v>1</v>
      </c>
    </row>
    <row r="85" spans="1:35" x14ac:dyDescent="0.25">
      <c r="A85" s="3">
        <f t="shared" si="16"/>
        <v>42451</v>
      </c>
      <c r="B85">
        <v>4783</v>
      </c>
      <c r="C85">
        <v>8078</v>
      </c>
      <c r="D85">
        <v>10938</v>
      </c>
      <c r="E85" s="24">
        <v>4183</v>
      </c>
      <c r="F85">
        <v>3838</v>
      </c>
      <c r="G85">
        <v>1411</v>
      </c>
      <c r="H85">
        <v>875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O85">
        <v>371</v>
      </c>
      <c r="P85">
        <v>892</v>
      </c>
      <c r="T85" s="6">
        <f t="shared" si="1"/>
        <v>1.478516228748068</v>
      </c>
      <c r="U85" s="6">
        <f t="shared" si="2"/>
        <v>0.87329729729729733</v>
      </c>
      <c r="V85" s="6">
        <f t="shared" si="3"/>
        <v>9.722666666666667</v>
      </c>
      <c r="W85" s="6">
        <f t="shared" si="4"/>
        <v>2.8670322138450994</v>
      </c>
      <c r="X85" s="6">
        <f t="shared" si="5"/>
        <v>3.1719008264462811</v>
      </c>
      <c r="Y85" s="6">
        <f t="shared" si="6"/>
        <v>1.3399810066476734</v>
      </c>
      <c r="Z85" s="6">
        <f t="shared" si="7"/>
        <v>6.3868613138686134</v>
      </c>
      <c r="AA85" s="6">
        <f t="shared" si="8"/>
        <v>1.960431654676259</v>
      </c>
      <c r="AB85" s="6">
        <f t="shared" si="9"/>
        <v>1.9883720930232558</v>
      </c>
      <c r="AC85" s="6">
        <f t="shared" si="10"/>
        <v>2.1927710843373496</v>
      </c>
      <c r="AD85" s="6">
        <f t="shared" si="11"/>
        <v>11.117647058823529</v>
      </c>
      <c r="AE85" s="6">
        <f t="shared" si="12"/>
        <v>4.132075471698113</v>
      </c>
      <c r="AF85" s="6">
        <f t="shared" si="13"/>
        <v>6.21</v>
      </c>
      <c r="AG85" s="6">
        <f t="shared" si="14"/>
        <v>4.3647058823529408</v>
      </c>
      <c r="AH85" s="6">
        <f t="shared" si="15"/>
        <v>5.6455696202531644</v>
      </c>
      <c r="AI85" s="6">
        <f t="shared" si="15"/>
        <v>1</v>
      </c>
    </row>
    <row r="86" spans="1:35" x14ac:dyDescent="0.25">
      <c r="A86" s="3">
        <f t="shared" si="16"/>
        <v>42452</v>
      </c>
      <c r="B86">
        <v>5240</v>
      </c>
      <c r="C86">
        <v>6952</v>
      </c>
      <c r="D86">
        <v>11790</v>
      </c>
      <c r="E86" s="24">
        <v>3935</v>
      </c>
      <c r="F86">
        <v>2448</v>
      </c>
      <c r="G86">
        <v>1762</v>
      </c>
      <c r="H86">
        <v>1291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O86">
        <v>488</v>
      </c>
      <c r="P86">
        <v>809</v>
      </c>
      <c r="T86" s="6">
        <f t="shared" si="1"/>
        <v>1.4856818826197902</v>
      </c>
      <c r="U86" s="6">
        <f t="shared" si="2"/>
        <v>0.806777300684693</v>
      </c>
      <c r="V86" s="6">
        <f t="shared" si="3"/>
        <v>5.8598409542743539</v>
      </c>
      <c r="W86" s="6">
        <f t="shared" si="4"/>
        <v>1.8782816229116945</v>
      </c>
      <c r="X86" s="6">
        <f t="shared" si="5"/>
        <v>2.2315405651777573</v>
      </c>
      <c r="Y86" s="6">
        <f t="shared" si="6"/>
        <v>1.4957555178268251</v>
      </c>
      <c r="Z86" s="6">
        <f t="shared" si="7"/>
        <v>3.5081521739130435</v>
      </c>
      <c r="AA86" s="6">
        <f t="shared" si="8"/>
        <v>2.7773972602739727</v>
      </c>
      <c r="AB86" s="6">
        <f t="shared" si="9"/>
        <v>2.8432432432432431</v>
      </c>
      <c r="AC86" s="6">
        <f t="shared" si="10"/>
        <v>1.9327731092436975</v>
      </c>
      <c r="AD86" s="6">
        <f t="shared" si="11"/>
        <v>2.8839285714285716</v>
      </c>
      <c r="AE86" s="6">
        <f t="shared" si="12"/>
        <v>2.9565217391304346</v>
      </c>
      <c r="AF86" s="6">
        <f t="shared" si="13"/>
        <v>4.4649681528662422</v>
      </c>
      <c r="AG86" s="6">
        <f t="shared" si="14"/>
        <v>12.512820512820513</v>
      </c>
      <c r="AH86" s="6">
        <f t="shared" si="15"/>
        <v>2.5764331210191083</v>
      </c>
      <c r="AI86" s="6">
        <f t="shared" si="15"/>
        <v>1</v>
      </c>
    </row>
    <row r="87" spans="1:35" x14ac:dyDescent="0.25">
      <c r="A87" s="3">
        <f t="shared" si="16"/>
        <v>42453</v>
      </c>
      <c r="B87">
        <v>5198</v>
      </c>
      <c r="C87">
        <v>6777</v>
      </c>
      <c r="D87">
        <v>13840</v>
      </c>
      <c r="E87" s="24">
        <v>4332</v>
      </c>
      <c r="F87">
        <v>2929</v>
      </c>
      <c r="G87">
        <v>2206</v>
      </c>
      <c r="H87">
        <v>1314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O87">
        <v>439</v>
      </c>
      <c r="P87">
        <v>305</v>
      </c>
      <c r="T87" s="6">
        <f t="shared" si="1"/>
        <v>1.2352661596958174</v>
      </c>
      <c r="U87" s="6">
        <f t="shared" si="2"/>
        <v>0.7746028117499143</v>
      </c>
      <c r="V87" s="6">
        <f t="shared" si="3"/>
        <v>4.2755637936360831</v>
      </c>
      <c r="W87" s="6">
        <f t="shared" si="4"/>
        <v>1.4635135135135136</v>
      </c>
      <c r="X87" s="6">
        <f t="shared" si="5"/>
        <v>2.0861823361823362</v>
      </c>
      <c r="Y87" s="6">
        <f t="shared" si="6"/>
        <v>1.8506711409395973</v>
      </c>
      <c r="Z87" s="6">
        <f t="shared" si="7"/>
        <v>2.1470588235294117</v>
      </c>
      <c r="AA87" s="6">
        <f t="shared" si="8"/>
        <v>2.4624277456647401</v>
      </c>
      <c r="AB87" s="6">
        <f t="shared" si="9"/>
        <v>2.7489711934156378</v>
      </c>
      <c r="AC87" s="6">
        <f t="shared" si="10"/>
        <v>2.1655172413793102</v>
      </c>
      <c r="AD87" s="6">
        <f t="shared" si="11"/>
        <v>1.6775956284153006</v>
      </c>
      <c r="AE87" s="6">
        <f t="shared" si="12"/>
        <v>3.1756756756756759</v>
      </c>
      <c r="AF87" s="6">
        <f t="shared" si="13"/>
        <v>4.7829457364341081</v>
      </c>
      <c r="AG87" s="6">
        <f t="shared" si="14"/>
        <v>4.572916666666667</v>
      </c>
      <c r="AH87" s="6">
        <f t="shared" si="15"/>
        <v>0.9713375796178344</v>
      </c>
      <c r="AI87" s="6">
        <f t="shared" si="15"/>
        <v>1</v>
      </c>
    </row>
    <row r="88" spans="1:35" x14ac:dyDescent="0.25">
      <c r="A88" s="3">
        <f t="shared" si="16"/>
        <v>42454</v>
      </c>
      <c r="B88">
        <v>6202</v>
      </c>
      <c r="C88">
        <v>6203</v>
      </c>
      <c r="D88">
        <v>18215</v>
      </c>
      <c r="E88" s="24">
        <v>6615</v>
      </c>
      <c r="F88">
        <v>3922</v>
      </c>
      <c r="G88">
        <v>2389</v>
      </c>
      <c r="H88">
        <v>1925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O88">
        <v>324</v>
      </c>
      <c r="P88">
        <v>1321</v>
      </c>
      <c r="T88" s="6">
        <f t="shared" si="1"/>
        <v>1.1649135987978962</v>
      </c>
      <c r="U88" s="6">
        <f t="shared" si="2"/>
        <v>0.73460445286594034</v>
      </c>
      <c r="V88" s="6">
        <f t="shared" si="3"/>
        <v>3.7188648427929767</v>
      </c>
      <c r="W88" s="6">
        <f t="shared" si="4"/>
        <v>2.2101570330771803</v>
      </c>
      <c r="X88" s="6">
        <f t="shared" si="5"/>
        <v>2.1074691026329928</v>
      </c>
      <c r="Y88" s="6">
        <f t="shared" si="6"/>
        <v>2.2839388145315489</v>
      </c>
      <c r="Z88" s="6">
        <f t="shared" si="7"/>
        <v>3.3075601374570445</v>
      </c>
      <c r="AA88" s="6">
        <f t="shared" si="8"/>
        <v>2.4914425427872859</v>
      </c>
      <c r="AB88" s="6">
        <f t="shared" si="9"/>
        <v>4.2006472491909381</v>
      </c>
      <c r="AC88" s="6">
        <f t="shared" si="10"/>
        <v>2</v>
      </c>
      <c r="AD88" s="6">
        <f t="shared" si="11"/>
        <v>3.8828828828828827</v>
      </c>
      <c r="AE88" s="6">
        <f t="shared" si="12"/>
        <v>1.3350785340314135</v>
      </c>
      <c r="AF88" s="6">
        <f t="shared" si="13"/>
        <v>4.3424657534246576</v>
      </c>
      <c r="AG88" s="6">
        <f t="shared" si="14"/>
        <v>1.3278688524590163</v>
      </c>
      <c r="AH88" s="6">
        <f t="shared" si="15"/>
        <v>2.4784240150093808</v>
      </c>
      <c r="AI88" s="6">
        <f t="shared" si="15"/>
        <v>1</v>
      </c>
    </row>
    <row r="89" spans="1:35" x14ac:dyDescent="0.25">
      <c r="A89" s="3">
        <f t="shared" si="16"/>
        <v>42455</v>
      </c>
      <c r="B89">
        <v>5907</v>
      </c>
      <c r="C89">
        <v>5918</v>
      </c>
      <c r="D89">
        <v>19324</v>
      </c>
      <c r="E89" s="24">
        <v>6933</v>
      </c>
      <c r="F89">
        <v>3809</v>
      </c>
      <c r="G89">
        <v>2926</v>
      </c>
      <c r="H89">
        <v>2609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O89">
        <v>342</v>
      </c>
      <c r="P89">
        <v>788</v>
      </c>
      <c r="T89" s="6">
        <f t="shared" si="1"/>
        <v>0.98647294589178358</v>
      </c>
      <c r="U89" s="6">
        <f t="shared" si="2"/>
        <v>0.56898375156234982</v>
      </c>
      <c r="V89" s="6">
        <f t="shared" si="3"/>
        <v>3.1861500412201154</v>
      </c>
      <c r="W89" s="6">
        <f t="shared" si="4"/>
        <v>1.5311395759717314</v>
      </c>
      <c r="X89" s="6">
        <f t="shared" si="5"/>
        <v>2.3555967841682128</v>
      </c>
      <c r="Y89" s="6">
        <f t="shared" si="6"/>
        <v>2.3654001616814875</v>
      </c>
      <c r="Z89" s="6">
        <f t="shared" si="7"/>
        <v>4.0386996904024768</v>
      </c>
      <c r="AA89" s="6">
        <f t="shared" si="8"/>
        <v>2.1947565543071161</v>
      </c>
      <c r="AB89" s="6">
        <f t="shared" si="9"/>
        <v>2.2705627705627704</v>
      </c>
      <c r="AC89" s="6">
        <f t="shared" si="10"/>
        <v>2.0277777777777777</v>
      </c>
      <c r="AD89" s="6">
        <f t="shared" si="11"/>
        <v>1.3090909090909091</v>
      </c>
      <c r="AE89" s="6">
        <f t="shared" si="12"/>
        <v>2.3968253968253967</v>
      </c>
      <c r="AF89" s="6">
        <f t="shared" si="13"/>
        <v>3.3364485981308412</v>
      </c>
      <c r="AG89" s="6">
        <f t="shared" si="14"/>
        <v>12.214285714285714</v>
      </c>
      <c r="AH89" s="6">
        <f t="shared" si="15"/>
        <v>1.676595744680851</v>
      </c>
      <c r="AI89" s="6">
        <f t="shared" si="15"/>
        <v>1</v>
      </c>
    </row>
    <row r="90" spans="1:35" x14ac:dyDescent="0.25">
      <c r="A90" s="3">
        <f t="shared" si="16"/>
        <v>42456</v>
      </c>
      <c r="B90">
        <v>5973</v>
      </c>
      <c r="C90">
        <v>5233</v>
      </c>
      <c r="D90">
        <v>19646</v>
      </c>
      <c r="E90" s="24">
        <v>6824</v>
      </c>
      <c r="F90">
        <v>4611</v>
      </c>
      <c r="G90">
        <v>3076</v>
      </c>
      <c r="H90">
        <v>2303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O90">
        <v>584</v>
      </c>
      <c r="P90">
        <v>574</v>
      </c>
      <c r="T90" s="6">
        <f t="shared" si="1"/>
        <v>0.91135184620079346</v>
      </c>
      <c r="U90" s="6">
        <f t="shared" si="2"/>
        <v>0.72169355950903324</v>
      </c>
      <c r="V90" s="6">
        <f t="shared" si="3"/>
        <v>3.7585613162425866</v>
      </c>
      <c r="W90" s="6">
        <f t="shared" si="4"/>
        <v>2.7122416534181242</v>
      </c>
      <c r="X90" s="6">
        <f t="shared" si="5"/>
        <v>2.4964807796426638</v>
      </c>
      <c r="Y90" s="6">
        <f t="shared" si="6"/>
        <v>3.1842650103519667</v>
      </c>
      <c r="Z90" s="6">
        <f t="shared" si="7"/>
        <v>2.4604700854700856</v>
      </c>
      <c r="AA90" s="6">
        <f t="shared" si="8"/>
        <v>1.8194662480376766</v>
      </c>
      <c r="AB90" s="6">
        <f t="shared" si="9"/>
        <v>3.3154121863799282</v>
      </c>
      <c r="AC90" s="6">
        <f t="shared" si="10"/>
        <v>2.2058823529411766</v>
      </c>
      <c r="AD90" s="6">
        <f t="shared" si="11"/>
        <v>2.3413461538461537</v>
      </c>
      <c r="AE90" s="6">
        <f t="shared" si="12"/>
        <v>2.8823529411764706</v>
      </c>
      <c r="AF90" s="6">
        <f t="shared" si="13"/>
        <v>3.7261410788381744</v>
      </c>
      <c r="AG90" s="6">
        <f t="shared" si="14"/>
        <v>3.2808988764044944</v>
      </c>
      <c r="AH90" s="6">
        <f t="shared" si="15"/>
        <v>1.6734693877551021</v>
      </c>
      <c r="AI90" s="6">
        <f t="shared" si="15"/>
        <v>1</v>
      </c>
    </row>
    <row r="91" spans="1:35" x14ac:dyDescent="0.25">
      <c r="A91" s="3">
        <f t="shared" si="16"/>
        <v>42457</v>
      </c>
      <c r="B91">
        <v>5215</v>
      </c>
      <c r="C91">
        <v>4144</v>
      </c>
      <c r="D91">
        <v>20477</v>
      </c>
      <c r="E91" s="24">
        <v>4740</v>
      </c>
      <c r="F91">
        <v>2599</v>
      </c>
      <c r="G91">
        <v>2901</v>
      </c>
      <c r="H91">
        <v>2200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O91">
        <v>628</v>
      </c>
      <c r="P91">
        <v>517</v>
      </c>
      <c r="T91" s="6">
        <f t="shared" si="1"/>
        <v>0.93794964028776984</v>
      </c>
      <c r="U91" s="6">
        <f t="shared" si="2"/>
        <v>0.62702375548494482</v>
      </c>
      <c r="V91" s="6">
        <f t="shared" si="3"/>
        <v>2.1084225700164745</v>
      </c>
      <c r="W91" s="6">
        <f t="shared" si="4"/>
        <v>1.8891988840175369</v>
      </c>
      <c r="X91" s="6">
        <f t="shared" si="5"/>
        <v>1.6670942912123157</v>
      </c>
      <c r="Y91" s="6">
        <f t="shared" si="6"/>
        <v>2.8219844357976656</v>
      </c>
      <c r="Z91" s="6">
        <f t="shared" si="7"/>
        <v>3.654485049833887</v>
      </c>
      <c r="AA91" s="6">
        <f t="shared" si="8"/>
        <v>1.9267015706806283</v>
      </c>
      <c r="AB91" s="6">
        <f t="shared" si="9"/>
        <v>2.9044368600682593</v>
      </c>
      <c r="AC91" s="6">
        <f t="shared" si="10"/>
        <v>2.3728813559322033</v>
      </c>
      <c r="AD91" s="6">
        <f t="shared" si="11"/>
        <v>0.95652173913043481</v>
      </c>
      <c r="AE91" s="6">
        <f t="shared" si="12"/>
        <v>1.6528925619834711</v>
      </c>
      <c r="AF91" s="6">
        <f t="shared" si="13"/>
        <v>4.683098591549296</v>
      </c>
      <c r="AG91" s="6">
        <f t="shared" si="14"/>
        <v>3.3404255319148937</v>
      </c>
      <c r="AH91" s="6">
        <f t="shared" si="15"/>
        <v>0.87627118644067792</v>
      </c>
      <c r="AI91" s="6">
        <f t="shared" si="15"/>
        <v>1</v>
      </c>
    </row>
    <row r="92" spans="1:35" x14ac:dyDescent="0.25">
      <c r="A92" s="3">
        <f t="shared" si="16"/>
        <v>42458</v>
      </c>
      <c r="B92">
        <v>4047</v>
      </c>
      <c r="C92">
        <v>5026</v>
      </c>
      <c r="D92">
        <v>23954</v>
      </c>
      <c r="E92" s="24">
        <v>4450</v>
      </c>
      <c r="F92">
        <v>4376</v>
      </c>
      <c r="G92">
        <v>3186</v>
      </c>
      <c r="H92">
        <v>2369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O92">
        <v>448</v>
      </c>
      <c r="P92">
        <v>830</v>
      </c>
      <c r="T92" s="6">
        <f t="shared" si="1"/>
        <v>0.84612168095337659</v>
      </c>
      <c r="U92" s="6">
        <f t="shared" si="2"/>
        <v>0.62218370883882146</v>
      </c>
      <c r="V92" s="6">
        <f t="shared" si="3"/>
        <v>2.1899798866337541</v>
      </c>
      <c r="W92" s="6">
        <f t="shared" si="4"/>
        <v>1.0638297872340425</v>
      </c>
      <c r="X92" s="6">
        <f t="shared" si="5"/>
        <v>1.140177175612298</v>
      </c>
      <c r="Y92" s="6">
        <f t="shared" si="6"/>
        <v>2.2579730687455704</v>
      </c>
      <c r="Z92" s="6">
        <f t="shared" si="7"/>
        <v>2.7074285714285713</v>
      </c>
      <c r="AA92" s="6">
        <f t="shared" si="8"/>
        <v>1.6220183486238533</v>
      </c>
      <c r="AB92" s="6">
        <f t="shared" si="9"/>
        <v>3.1081871345029239</v>
      </c>
      <c r="AC92" s="6">
        <f t="shared" si="10"/>
        <v>2.2857142857142856</v>
      </c>
      <c r="AD92" s="6">
        <f t="shared" si="11"/>
        <v>0.98941798941798942</v>
      </c>
      <c r="AE92" s="6">
        <f t="shared" si="12"/>
        <v>1.3470319634703196</v>
      </c>
      <c r="AF92" s="6">
        <f t="shared" si="13"/>
        <v>1.8164251207729469</v>
      </c>
      <c r="AG92" s="6">
        <f t="shared" si="14"/>
        <v>1.2075471698113207</v>
      </c>
      <c r="AH92" s="6">
        <f t="shared" si="15"/>
        <v>0.93049327354260092</v>
      </c>
      <c r="AI92" s="6">
        <f t="shared" si="15"/>
        <v>1</v>
      </c>
    </row>
    <row r="93" spans="1:35" x14ac:dyDescent="0.25">
      <c r="A93" s="3">
        <f t="shared" si="16"/>
        <v>42459</v>
      </c>
      <c r="B93">
        <v>4053</v>
      </c>
      <c r="C93">
        <v>4312</v>
      </c>
      <c r="D93">
        <v>26108</v>
      </c>
      <c r="E93" s="24">
        <v>4923</v>
      </c>
      <c r="F93">
        <v>7578</v>
      </c>
      <c r="G93">
        <v>3110</v>
      </c>
      <c r="H93">
        <v>2721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O93">
        <v>663</v>
      </c>
      <c r="P93">
        <v>562</v>
      </c>
      <c r="T93" s="6">
        <f t="shared" si="1"/>
        <v>0.77347328244274804</v>
      </c>
      <c r="U93" s="6">
        <f t="shared" si="2"/>
        <v>0.620253164556962</v>
      </c>
      <c r="V93" s="6">
        <f t="shared" si="3"/>
        <v>2.2144189991518237</v>
      </c>
      <c r="W93" s="6">
        <f t="shared" si="4"/>
        <v>1.2510800508259212</v>
      </c>
      <c r="X93" s="6">
        <f t="shared" si="5"/>
        <v>3.0955882352941178</v>
      </c>
      <c r="Y93" s="6">
        <f t="shared" si="6"/>
        <v>1.7650397275822929</v>
      </c>
      <c r="Z93" s="6">
        <f t="shared" si="7"/>
        <v>2.1076684740511231</v>
      </c>
      <c r="AA93" s="6">
        <f t="shared" si="8"/>
        <v>1.0419235511713933</v>
      </c>
      <c r="AB93" s="6">
        <f t="shared" si="9"/>
        <v>1.6653992395437263</v>
      </c>
      <c r="AC93" s="6">
        <f t="shared" si="10"/>
        <v>2.0652173913043477</v>
      </c>
      <c r="AD93" s="6">
        <f t="shared" si="11"/>
        <v>3.365325077399381</v>
      </c>
      <c r="AE93" s="6">
        <f t="shared" si="12"/>
        <v>1.5931372549019607</v>
      </c>
      <c r="AF93" s="6">
        <f t="shared" si="13"/>
        <v>1.6604850213980029</v>
      </c>
      <c r="AG93" s="6">
        <f t="shared" si="14"/>
        <v>1.3586065573770492</v>
      </c>
      <c r="AH93" s="6">
        <f t="shared" si="15"/>
        <v>0.6946847960444994</v>
      </c>
      <c r="AI93" s="6">
        <f t="shared" si="15"/>
        <v>1</v>
      </c>
    </row>
    <row r="94" spans="1:35" x14ac:dyDescent="0.25">
      <c r="A94" s="3">
        <f t="shared" si="16"/>
        <v>42460</v>
      </c>
      <c r="B94">
        <v>4783</v>
      </c>
      <c r="C94">
        <v>5353</v>
      </c>
      <c r="D94">
        <v>27742</v>
      </c>
      <c r="E94" s="24">
        <v>6173</v>
      </c>
      <c r="F94">
        <v>4861</v>
      </c>
      <c r="G94">
        <v>2988</v>
      </c>
      <c r="H94">
        <v>3910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O94">
        <v>734</v>
      </c>
      <c r="P94">
        <v>531</v>
      </c>
      <c r="T94" s="6">
        <f t="shared" si="1"/>
        <v>0.92016160061562136</v>
      </c>
      <c r="U94" s="6">
        <f t="shared" si="2"/>
        <v>0.78987752692931978</v>
      </c>
      <c r="V94" s="6">
        <f t="shared" si="3"/>
        <v>2.0044797687861271</v>
      </c>
      <c r="W94" s="6">
        <f t="shared" si="4"/>
        <v>1.4249769159741459</v>
      </c>
      <c r="X94" s="6">
        <f t="shared" si="5"/>
        <v>1.6596107886650735</v>
      </c>
      <c r="Y94" s="6">
        <f t="shared" si="6"/>
        <v>1.3544877606527652</v>
      </c>
      <c r="Z94" s="6">
        <f t="shared" si="7"/>
        <v>2.9756468797564688</v>
      </c>
      <c r="AA94" s="6">
        <f t="shared" si="8"/>
        <v>1.1960093896713615</v>
      </c>
      <c r="AB94" s="6">
        <f t="shared" si="9"/>
        <v>1.7799401197604789</v>
      </c>
      <c r="AC94" s="6">
        <f t="shared" si="10"/>
        <v>1.5477707006369428</v>
      </c>
      <c r="AD94" s="6">
        <f t="shared" si="11"/>
        <v>3.7882736156351791</v>
      </c>
      <c r="AE94" s="6">
        <f t="shared" si="12"/>
        <v>0.90212765957446805</v>
      </c>
      <c r="AF94" s="6">
        <f t="shared" si="13"/>
        <v>1.8136142625607781</v>
      </c>
      <c r="AG94" s="6">
        <f t="shared" si="14"/>
        <v>1.671981776765376</v>
      </c>
      <c r="AH94" s="6">
        <f t="shared" si="15"/>
        <v>1.7409836065573769</v>
      </c>
      <c r="AI94" s="6">
        <f t="shared" si="15"/>
        <v>1</v>
      </c>
    </row>
    <row r="95" spans="1:35" x14ac:dyDescent="0.25">
      <c r="A95" s="3">
        <f t="shared" si="16"/>
        <v>42461</v>
      </c>
      <c r="B95">
        <v>4669</v>
      </c>
      <c r="C95">
        <v>4349</v>
      </c>
      <c r="D95">
        <v>31002</v>
      </c>
      <c r="E95" s="24">
        <v>6813</v>
      </c>
      <c r="F95">
        <v>2116</v>
      </c>
      <c r="G95">
        <v>2875</v>
      </c>
      <c r="H95">
        <v>3838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O95">
        <v>765</v>
      </c>
      <c r="P95">
        <v>418</v>
      </c>
      <c r="T95" s="6">
        <f t="shared" si="1"/>
        <v>0.75282167042889392</v>
      </c>
      <c r="U95" s="6">
        <f t="shared" si="2"/>
        <v>0.70111236498468488</v>
      </c>
      <c r="V95" s="6">
        <f t="shared" si="3"/>
        <v>1.7020038429865496</v>
      </c>
      <c r="W95" s="6">
        <f t="shared" si="4"/>
        <v>1.0299319727891156</v>
      </c>
      <c r="X95" s="6">
        <f t="shared" si="5"/>
        <v>0.53952065272819993</v>
      </c>
      <c r="Y95" s="6">
        <f t="shared" si="6"/>
        <v>1.2034323984930932</v>
      </c>
      <c r="Z95" s="6">
        <f t="shared" si="7"/>
        <v>1.9937662337662339</v>
      </c>
      <c r="AA95" s="6">
        <f t="shared" si="8"/>
        <v>1.0628066732090284</v>
      </c>
      <c r="AB95" s="6">
        <f t="shared" si="9"/>
        <v>1.0662557781201849</v>
      </c>
      <c r="AC95" s="6">
        <f t="shared" si="10"/>
        <v>1.9370629370629371</v>
      </c>
      <c r="AD95" s="6">
        <f t="shared" si="11"/>
        <v>2.7006960556844546</v>
      </c>
      <c r="AE95" s="6">
        <f t="shared" si="12"/>
        <v>1.5764705882352941</v>
      </c>
      <c r="AF95" s="6">
        <f t="shared" si="13"/>
        <v>2.44794952681388</v>
      </c>
      <c r="AG95" s="6">
        <f t="shared" si="14"/>
        <v>2.3611111111111112</v>
      </c>
      <c r="AH95" s="6">
        <f t="shared" si="15"/>
        <v>0.31642694928084786</v>
      </c>
      <c r="AI95" s="6">
        <f t="shared" si="15"/>
        <v>1</v>
      </c>
    </row>
    <row r="96" spans="1:35" x14ac:dyDescent="0.25">
      <c r="A96" s="3">
        <f t="shared" si="16"/>
        <v>42462</v>
      </c>
      <c r="B96">
        <v>4585</v>
      </c>
      <c r="C96">
        <v>4363</v>
      </c>
      <c r="D96">
        <v>33464</v>
      </c>
      <c r="E96" s="24">
        <v>6365</v>
      </c>
      <c r="F96">
        <v>5233</v>
      </c>
      <c r="G96">
        <v>2715</v>
      </c>
      <c r="H96">
        <v>4025</v>
      </c>
      <c r="I96">
        <v>1026</v>
      </c>
      <c r="J96">
        <v>1422</v>
      </c>
      <c r="K96">
        <v>602</v>
      </c>
      <c r="L96">
        <v>1150</v>
      </c>
      <c r="M96">
        <v>424</v>
      </c>
      <c r="N96">
        <v>1092</v>
      </c>
      <c r="O96">
        <v>571</v>
      </c>
      <c r="P96">
        <v>395</v>
      </c>
      <c r="T96" s="6">
        <f t="shared" si="1"/>
        <v>0.77619773150499405</v>
      </c>
      <c r="U96" s="6">
        <f t="shared" si="2"/>
        <v>0.73724231159175402</v>
      </c>
      <c r="V96" s="6">
        <f t="shared" si="3"/>
        <v>1.7317325605464706</v>
      </c>
      <c r="W96" s="6">
        <f t="shared" si="4"/>
        <v>0.91807298427809025</v>
      </c>
      <c r="X96" s="6">
        <f t="shared" si="5"/>
        <v>1.373851404568128</v>
      </c>
      <c r="Y96" s="6">
        <f t="shared" si="6"/>
        <v>0.92788790157211209</v>
      </c>
      <c r="Z96" s="6">
        <f t="shared" si="7"/>
        <v>1.5427366807205827</v>
      </c>
      <c r="AA96" s="6">
        <f t="shared" si="8"/>
        <v>0.87542662116040959</v>
      </c>
      <c r="AB96" s="6">
        <f t="shared" si="9"/>
        <v>1.355576739752145</v>
      </c>
      <c r="AC96" s="6">
        <f t="shared" si="10"/>
        <v>1.6493150684931508</v>
      </c>
      <c r="AD96" s="6">
        <f t="shared" si="11"/>
        <v>2.6620370370370372</v>
      </c>
      <c r="AE96" s="6">
        <f t="shared" si="12"/>
        <v>1.4039735099337749</v>
      </c>
      <c r="AF96" s="6">
        <f t="shared" si="13"/>
        <v>1.5294117647058822</v>
      </c>
      <c r="AG96" s="6">
        <f t="shared" si="14"/>
        <v>1.6695906432748537</v>
      </c>
      <c r="AH96" s="6">
        <f t="shared" si="15"/>
        <v>0.50126903553299496</v>
      </c>
      <c r="AI96" s="6">
        <f t="shared" si="15"/>
        <v>1</v>
      </c>
    </row>
    <row r="97" spans="1:35" x14ac:dyDescent="0.25">
      <c r="A97" s="3">
        <f t="shared" si="16"/>
        <v>42463</v>
      </c>
      <c r="B97">
        <v>4807</v>
      </c>
      <c r="C97">
        <v>3584</v>
      </c>
      <c r="D97">
        <v>34991</v>
      </c>
      <c r="E97" s="24">
        <v>4933</v>
      </c>
      <c r="F97">
        <v>4267</v>
      </c>
      <c r="G97">
        <v>2560</v>
      </c>
      <c r="H97">
        <v>3378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O97">
        <v>423</v>
      </c>
      <c r="P97">
        <v>257</v>
      </c>
      <c r="T97" s="6">
        <f t="shared" si="1"/>
        <v>0.80478821362799269</v>
      </c>
      <c r="U97" s="6">
        <f t="shared" si="2"/>
        <v>0.68488438754060765</v>
      </c>
      <c r="V97" s="6">
        <f t="shared" si="3"/>
        <v>1.7810750279955208</v>
      </c>
      <c r="W97" s="6">
        <f t="shared" si="4"/>
        <v>0.72288980070339981</v>
      </c>
      <c r="X97" s="6">
        <f t="shared" si="5"/>
        <v>0.92539579266970284</v>
      </c>
      <c r="Y97" s="6">
        <f t="shared" si="6"/>
        <v>0.8322496749024707</v>
      </c>
      <c r="Z97" s="6">
        <f t="shared" si="7"/>
        <v>1.4667824576639166</v>
      </c>
      <c r="AA97" s="6">
        <f t="shared" si="8"/>
        <v>0.77998274374460741</v>
      </c>
      <c r="AB97" s="6">
        <f t="shared" si="9"/>
        <v>0.89783783783783788</v>
      </c>
      <c r="AC97" s="6">
        <f t="shared" si="10"/>
        <v>1.19</v>
      </c>
      <c r="AD97" s="6">
        <f t="shared" si="11"/>
        <v>2.3942505133470227</v>
      </c>
      <c r="AE97" s="6">
        <f t="shared" si="12"/>
        <v>1.1258503401360545</v>
      </c>
      <c r="AF97" s="6">
        <f t="shared" si="13"/>
        <v>1.7115812917594655</v>
      </c>
      <c r="AG97" s="6">
        <f t="shared" si="14"/>
        <v>0.72431506849315064</v>
      </c>
      <c r="AH97" s="6">
        <f t="shared" si="15"/>
        <v>0.44773519163763065</v>
      </c>
      <c r="AI97" s="6">
        <f t="shared" si="15"/>
        <v>1</v>
      </c>
    </row>
    <row r="98" spans="1:35" x14ac:dyDescent="0.25">
      <c r="A98" s="3">
        <f t="shared" si="16"/>
        <v>42464</v>
      </c>
      <c r="B98">
        <v>4318</v>
      </c>
      <c r="C98">
        <v>3137</v>
      </c>
      <c r="D98">
        <v>26536</v>
      </c>
      <c r="E98" s="24">
        <v>4031</v>
      </c>
      <c r="F98">
        <v>1873</v>
      </c>
      <c r="G98">
        <v>2483</v>
      </c>
      <c r="H98">
        <v>5338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O98">
        <v>579</v>
      </c>
      <c r="P98">
        <v>270</v>
      </c>
      <c r="T98" s="6">
        <f t="shared" si="1"/>
        <v>0.82799616490891659</v>
      </c>
      <c r="U98" s="6">
        <f t="shared" si="2"/>
        <v>0.75699806949806947</v>
      </c>
      <c r="V98" s="6">
        <f t="shared" si="3"/>
        <v>1.2958929530692973</v>
      </c>
      <c r="W98" s="6">
        <f t="shared" si="4"/>
        <v>0.85042194092827006</v>
      </c>
      <c r="X98" s="6">
        <f t="shared" si="5"/>
        <v>0.7206617929973067</v>
      </c>
      <c r="Y98" s="6">
        <f t="shared" si="6"/>
        <v>0.85591175456739055</v>
      </c>
      <c r="Z98" s="6">
        <f t="shared" si="7"/>
        <v>2.4263636363636363</v>
      </c>
      <c r="AA98" s="6">
        <f t="shared" si="8"/>
        <v>1.1086956521739131</v>
      </c>
      <c r="AB98" s="6">
        <f t="shared" si="9"/>
        <v>0.74030552291421858</v>
      </c>
      <c r="AC98" s="6">
        <f t="shared" si="10"/>
        <v>1.2142857142857142</v>
      </c>
      <c r="AD98" s="6">
        <f t="shared" si="11"/>
        <v>2.5397727272727271</v>
      </c>
      <c r="AE98" s="6">
        <f t="shared" si="12"/>
        <v>1.95</v>
      </c>
      <c r="AF98" s="6">
        <f t="shared" si="13"/>
        <v>2.4060150375939848</v>
      </c>
      <c r="AG98" s="6">
        <f t="shared" si="14"/>
        <v>0.92197452229299359</v>
      </c>
      <c r="AH98" s="6">
        <f t="shared" si="15"/>
        <v>0.52224371373307543</v>
      </c>
      <c r="AI98" s="6">
        <f t="shared" si="15"/>
        <v>1</v>
      </c>
    </row>
    <row r="99" spans="1:35" x14ac:dyDescent="0.25">
      <c r="A99" s="3">
        <f t="shared" si="16"/>
        <v>42465</v>
      </c>
      <c r="B99">
        <v>3599</v>
      </c>
      <c r="C99">
        <v>3455</v>
      </c>
      <c r="D99">
        <v>32537</v>
      </c>
      <c r="E99" s="24">
        <v>3252</v>
      </c>
      <c r="F99">
        <v>3912</v>
      </c>
      <c r="G99">
        <v>2274</v>
      </c>
      <c r="H99">
        <v>3438</v>
      </c>
      <c r="I99">
        <v>952</v>
      </c>
      <c r="J99">
        <v>1123</v>
      </c>
      <c r="K99">
        <v>389</v>
      </c>
      <c r="L99">
        <v>929</v>
      </c>
      <c r="M99">
        <v>370</v>
      </c>
      <c r="N99">
        <v>1155</v>
      </c>
      <c r="O99">
        <v>474</v>
      </c>
      <c r="P99">
        <v>246</v>
      </c>
      <c r="T99" s="6">
        <f t="shared" si="1"/>
        <v>0.88930071658018284</v>
      </c>
      <c r="U99" s="6">
        <f t="shared" si="2"/>
        <v>0.68742538798249109</v>
      </c>
      <c r="V99" s="6">
        <f t="shared" si="3"/>
        <v>1.3583117642147449</v>
      </c>
      <c r="W99" s="6">
        <f t="shared" si="4"/>
        <v>0.73078651685393259</v>
      </c>
      <c r="X99" s="6">
        <f t="shared" si="5"/>
        <v>0.89396709323583179</v>
      </c>
      <c r="Y99" s="6">
        <f t="shared" si="6"/>
        <v>0.71374764595103579</v>
      </c>
      <c r="Z99" s="6">
        <f t="shared" si="7"/>
        <v>1.4512452511608274</v>
      </c>
      <c r="AA99" s="6">
        <f t="shared" si="8"/>
        <v>1.0769230769230769</v>
      </c>
      <c r="AB99" s="6">
        <f t="shared" si="9"/>
        <v>1.0564440263405457</v>
      </c>
      <c r="AC99" s="6">
        <f t="shared" si="10"/>
        <v>0.93509615384615385</v>
      </c>
      <c r="AD99" s="6">
        <f t="shared" si="11"/>
        <v>2.4839572192513368</v>
      </c>
      <c r="AE99" s="6">
        <f t="shared" si="12"/>
        <v>1.2542372881355932</v>
      </c>
      <c r="AF99" s="6">
        <f t="shared" si="13"/>
        <v>1.0239361702127661</v>
      </c>
      <c r="AG99" s="6">
        <f t="shared" si="14"/>
        <v>1.0580357142857142</v>
      </c>
      <c r="AH99" s="6">
        <f t="shared" si="15"/>
        <v>0.29638554216867469</v>
      </c>
      <c r="AI99" s="6">
        <f t="shared" si="15"/>
        <v>1</v>
      </c>
    </row>
    <row r="100" spans="1:35" x14ac:dyDescent="0.25">
      <c r="A100" s="3">
        <f t="shared" si="16"/>
        <v>42466</v>
      </c>
      <c r="B100">
        <v>3037</v>
      </c>
      <c r="C100">
        <v>3119</v>
      </c>
      <c r="D100">
        <v>35248</v>
      </c>
      <c r="E100" s="24">
        <v>4288</v>
      </c>
      <c r="F100">
        <v>3777</v>
      </c>
      <c r="G100">
        <v>2089</v>
      </c>
      <c r="H100">
        <v>3287</v>
      </c>
      <c r="I100">
        <v>777</v>
      </c>
      <c r="J100">
        <v>1380</v>
      </c>
      <c r="K100">
        <v>739</v>
      </c>
      <c r="L100">
        <v>1851</v>
      </c>
      <c r="M100">
        <v>345</v>
      </c>
      <c r="N100">
        <v>1230</v>
      </c>
      <c r="O100">
        <v>344</v>
      </c>
      <c r="P100">
        <v>342</v>
      </c>
      <c r="T100" s="6">
        <f t="shared" si="1"/>
        <v>0.74932149025413275</v>
      </c>
      <c r="U100" s="6">
        <f t="shared" si="2"/>
        <v>0.72333024118738409</v>
      </c>
      <c r="V100" s="6">
        <f t="shared" si="3"/>
        <v>1.3500842653592768</v>
      </c>
      <c r="W100" s="6">
        <f t="shared" si="4"/>
        <v>0.87101360958764984</v>
      </c>
      <c r="X100" s="6">
        <f t="shared" si="5"/>
        <v>0.4984164687252573</v>
      </c>
      <c r="Y100" s="6">
        <f t="shared" si="6"/>
        <v>0.67170418006430865</v>
      </c>
      <c r="Z100" s="6">
        <f t="shared" si="7"/>
        <v>1.2080117603822125</v>
      </c>
      <c r="AA100" s="6">
        <f t="shared" si="8"/>
        <v>0.91952662721893497</v>
      </c>
      <c r="AB100" s="6">
        <f t="shared" si="9"/>
        <v>1.5753424657534247</v>
      </c>
      <c r="AC100" s="6">
        <f t="shared" si="10"/>
        <v>1.5557894736842106</v>
      </c>
      <c r="AD100" s="6">
        <f t="shared" si="11"/>
        <v>1.7028518859245629</v>
      </c>
      <c r="AE100" s="6">
        <f t="shared" si="12"/>
        <v>1.0615384615384615</v>
      </c>
      <c r="AF100" s="6">
        <f t="shared" si="13"/>
        <v>1.0567010309278351</v>
      </c>
      <c r="AG100" s="6">
        <f t="shared" si="14"/>
        <v>0.5188536953242836</v>
      </c>
      <c r="AH100" s="6">
        <f t="shared" si="15"/>
        <v>0.60854092526690395</v>
      </c>
      <c r="AI100" s="6">
        <f t="shared" si="15"/>
        <v>1</v>
      </c>
    </row>
    <row r="101" spans="1:35" x14ac:dyDescent="0.25">
      <c r="A101" s="3">
        <f t="shared" si="16"/>
        <v>42467</v>
      </c>
      <c r="B101">
        <v>3834</v>
      </c>
      <c r="C101">
        <v>3394</v>
      </c>
      <c r="D101">
        <v>33121</v>
      </c>
      <c r="E101" s="24">
        <v>5633</v>
      </c>
      <c r="F101">
        <v>3881</v>
      </c>
      <c r="G101">
        <v>1997</v>
      </c>
      <c r="H101">
        <v>4965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O101">
        <v>156</v>
      </c>
      <c r="P101">
        <v>303</v>
      </c>
      <c r="T101" s="6">
        <f t="shared" si="1"/>
        <v>0.80158896090319887</v>
      </c>
      <c r="U101" s="6">
        <f t="shared" si="2"/>
        <v>0.63403698860452085</v>
      </c>
      <c r="V101" s="6">
        <f t="shared" si="3"/>
        <v>1.1938937351308485</v>
      </c>
      <c r="W101" s="6">
        <f t="shared" si="4"/>
        <v>0.91252227442086509</v>
      </c>
      <c r="X101" s="6">
        <f t="shared" si="5"/>
        <v>0.7983953918946719</v>
      </c>
      <c r="Y101" s="6">
        <f t="shared" si="6"/>
        <v>0.6683400267737617</v>
      </c>
      <c r="Z101" s="6">
        <f t="shared" si="7"/>
        <v>1.2698209718670077</v>
      </c>
      <c r="AA101" s="6">
        <f t="shared" si="8"/>
        <v>0.95093228655544648</v>
      </c>
      <c r="AB101" s="6">
        <f t="shared" si="9"/>
        <v>1.016820857863751</v>
      </c>
      <c r="AC101" s="6">
        <f t="shared" si="10"/>
        <v>1.345679012345679</v>
      </c>
      <c r="AD101" s="6">
        <f t="shared" si="11"/>
        <v>1.8521066208082546</v>
      </c>
      <c r="AE101" s="6">
        <f t="shared" si="12"/>
        <v>1.7216981132075471</v>
      </c>
      <c r="AF101" s="6">
        <f t="shared" si="13"/>
        <v>1.3771224307417338</v>
      </c>
      <c r="AG101" s="6">
        <f t="shared" si="14"/>
        <v>0.21253405994550409</v>
      </c>
      <c r="AH101" s="6">
        <f t="shared" si="15"/>
        <v>0.57062146892655363</v>
      </c>
      <c r="AI101" s="6">
        <f t="shared" si="15"/>
        <v>1</v>
      </c>
    </row>
    <row r="102" spans="1:35" x14ac:dyDescent="0.25">
      <c r="A102" s="3">
        <f t="shared" si="16"/>
        <v>42468</v>
      </c>
      <c r="B102">
        <v>4204</v>
      </c>
      <c r="C102">
        <v>3208</v>
      </c>
      <c r="D102">
        <v>34501</v>
      </c>
      <c r="E102" s="24">
        <v>4939</v>
      </c>
      <c r="F102">
        <v>4286</v>
      </c>
      <c r="G102">
        <v>1634</v>
      </c>
      <c r="H102">
        <v>3928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O102">
        <v>564</v>
      </c>
      <c r="P102">
        <v>302</v>
      </c>
      <c r="T102" s="6">
        <f t="shared" si="1"/>
        <v>0.90040693938744909</v>
      </c>
      <c r="U102" s="6">
        <f t="shared" si="2"/>
        <v>0.73764083697401706</v>
      </c>
      <c r="V102" s="6">
        <f t="shared" si="3"/>
        <v>1.1128636862137926</v>
      </c>
      <c r="W102" s="6">
        <f t="shared" si="4"/>
        <v>0.72493761925730227</v>
      </c>
      <c r="X102" s="6">
        <f t="shared" si="5"/>
        <v>2.0255198487712667</v>
      </c>
      <c r="Y102" s="6">
        <f t="shared" si="6"/>
        <v>0.56834782608695655</v>
      </c>
      <c r="Z102" s="6">
        <f t="shared" si="7"/>
        <v>1.0234497133923919</v>
      </c>
      <c r="AA102" s="6">
        <f t="shared" si="8"/>
        <v>1.1200369344413665</v>
      </c>
      <c r="AB102" s="6">
        <f t="shared" si="9"/>
        <v>1.1416184971098267</v>
      </c>
      <c r="AC102" s="6">
        <f t="shared" si="10"/>
        <v>1.1642599277978338</v>
      </c>
      <c r="AD102" s="6">
        <f t="shared" si="11"/>
        <v>1.6812714776632303</v>
      </c>
      <c r="AE102" s="6">
        <f t="shared" si="12"/>
        <v>1.2437810945273631</v>
      </c>
      <c r="AF102" s="6">
        <f t="shared" si="13"/>
        <v>0.85502577319587625</v>
      </c>
      <c r="AG102" s="6">
        <f t="shared" si="14"/>
        <v>0.73725490196078436</v>
      </c>
      <c r="AH102" s="6">
        <f t="shared" si="15"/>
        <v>0.72248803827751196</v>
      </c>
      <c r="AI102" s="6">
        <f t="shared" si="15"/>
        <v>1</v>
      </c>
    </row>
    <row r="103" spans="1:35" x14ac:dyDescent="0.25">
      <c r="A103" s="3">
        <f t="shared" si="16"/>
        <v>42469</v>
      </c>
      <c r="B103">
        <v>3950</v>
      </c>
      <c r="C103">
        <v>3100</v>
      </c>
      <c r="D103">
        <v>34630</v>
      </c>
      <c r="E103" s="24">
        <v>3936</v>
      </c>
      <c r="F103">
        <v>4342</v>
      </c>
      <c r="G103">
        <v>1972</v>
      </c>
      <c r="H103">
        <v>7846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O103">
        <v>440</v>
      </c>
      <c r="P103">
        <v>316</v>
      </c>
      <c r="T103" s="6">
        <f t="shared" si="1"/>
        <v>0.86150490730643403</v>
      </c>
      <c r="U103" s="6">
        <f t="shared" si="2"/>
        <v>0.71052028420811364</v>
      </c>
      <c r="V103" s="6">
        <f t="shared" si="3"/>
        <v>1.0348434138178342</v>
      </c>
      <c r="W103" s="6">
        <f t="shared" si="4"/>
        <v>0.61838177533385708</v>
      </c>
      <c r="X103" s="6">
        <f t="shared" si="5"/>
        <v>0.82973437798585892</v>
      </c>
      <c r="Y103" s="6">
        <f t="shared" si="6"/>
        <v>0.72633517495395949</v>
      </c>
      <c r="Z103" s="6">
        <f t="shared" si="7"/>
        <v>1.9493167701863354</v>
      </c>
      <c r="AA103" s="6">
        <f t="shared" si="8"/>
        <v>1.3011695906432748</v>
      </c>
      <c r="AB103" s="6">
        <f t="shared" si="9"/>
        <v>1.1842475386779183</v>
      </c>
      <c r="AC103" s="6">
        <f t="shared" si="10"/>
        <v>0.75415282392026584</v>
      </c>
      <c r="AD103" s="6">
        <f t="shared" si="11"/>
        <v>1.4295652173913043</v>
      </c>
      <c r="AE103" s="6">
        <f t="shared" si="12"/>
        <v>3.5566037735849059</v>
      </c>
      <c r="AF103" s="6">
        <f t="shared" si="13"/>
        <v>1.2664835164835164</v>
      </c>
      <c r="AG103" s="6">
        <f t="shared" si="14"/>
        <v>0.77057793345008752</v>
      </c>
      <c r="AH103" s="6">
        <f t="shared" si="15"/>
        <v>0.8</v>
      </c>
      <c r="AI103" s="6">
        <f t="shared" si="15"/>
        <v>1</v>
      </c>
    </row>
    <row r="104" spans="1:35" x14ac:dyDescent="0.25">
      <c r="A104" s="3">
        <f t="shared" si="16"/>
        <v>42470</v>
      </c>
      <c r="B104">
        <v>4697</v>
      </c>
      <c r="C104">
        <v>2818</v>
      </c>
      <c r="D104">
        <v>30391</v>
      </c>
      <c r="E104" s="24">
        <v>3281</v>
      </c>
      <c r="F104">
        <v>3114</v>
      </c>
      <c r="G104">
        <v>1837</v>
      </c>
      <c r="H104">
        <v>4732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O104">
        <v>335</v>
      </c>
      <c r="P104">
        <v>246</v>
      </c>
      <c r="T104" s="6">
        <f t="shared" si="1"/>
        <v>0.97711670480549195</v>
      </c>
      <c r="U104" s="6">
        <f t="shared" si="2"/>
        <v>0.7862723214285714</v>
      </c>
      <c r="V104" s="6">
        <f t="shared" si="3"/>
        <v>0.86853762396044698</v>
      </c>
      <c r="W104" s="6">
        <f t="shared" si="4"/>
        <v>0.66511250760186502</v>
      </c>
      <c r="X104" s="6">
        <f t="shared" si="5"/>
        <v>0.72978673541129602</v>
      </c>
      <c r="Y104" s="6">
        <f t="shared" si="6"/>
        <v>0.71757812499999996</v>
      </c>
      <c r="Z104" s="6">
        <f t="shared" si="7"/>
        <v>1.4008288928359975</v>
      </c>
      <c r="AA104" s="6">
        <f t="shared" si="8"/>
        <v>1.4557522123893805</v>
      </c>
      <c r="AB104" s="6">
        <f t="shared" si="9"/>
        <v>0.81336544250451537</v>
      </c>
      <c r="AC104" s="6">
        <f t="shared" si="10"/>
        <v>1.1064425770308124</v>
      </c>
      <c r="AD104" s="6">
        <f t="shared" si="11"/>
        <v>1.0060034305317325</v>
      </c>
      <c r="AE104" s="6">
        <f t="shared" si="12"/>
        <v>2.5347432024169185</v>
      </c>
      <c r="AF104" s="6">
        <f t="shared" si="13"/>
        <v>0.76122316200390372</v>
      </c>
      <c r="AG104" s="6">
        <f t="shared" si="14"/>
        <v>0.79196217494089838</v>
      </c>
      <c r="AH104" s="6">
        <f t="shared" si="15"/>
        <v>0.95719844357976658</v>
      </c>
      <c r="AI104" s="6">
        <f t="shared" si="15"/>
        <v>1</v>
      </c>
    </row>
    <row r="105" spans="1:35" x14ac:dyDescent="0.25">
      <c r="A105" s="3">
        <f t="shared" si="16"/>
        <v>42471</v>
      </c>
      <c r="B105">
        <v>4094</v>
      </c>
      <c r="C105">
        <v>2216</v>
      </c>
      <c r="D105">
        <v>26476</v>
      </c>
      <c r="E105" s="24">
        <v>2402</v>
      </c>
      <c r="F105">
        <v>1613</v>
      </c>
      <c r="G105">
        <v>1657</v>
      </c>
      <c r="H105">
        <v>4782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O105">
        <v>402</v>
      </c>
      <c r="P105">
        <v>139</v>
      </c>
      <c r="T105" s="6">
        <f t="shared" si="1"/>
        <v>0.94812413154238073</v>
      </c>
      <c r="U105" s="6">
        <f t="shared" si="2"/>
        <v>0.70640739560089261</v>
      </c>
      <c r="V105" s="6">
        <f t="shared" si="3"/>
        <v>0.99773892071148629</v>
      </c>
      <c r="W105" s="6">
        <f t="shared" si="4"/>
        <v>0.5958819151575292</v>
      </c>
      <c r="X105" s="6">
        <f t="shared" si="5"/>
        <v>0.86118526428190068</v>
      </c>
      <c r="Y105" s="6">
        <f t="shared" si="6"/>
        <v>0.66733789770438989</v>
      </c>
      <c r="Z105" s="6">
        <f t="shared" si="7"/>
        <v>0.89584113900337203</v>
      </c>
      <c r="AA105" s="6">
        <f t="shared" si="8"/>
        <v>0.95915032679738566</v>
      </c>
      <c r="AB105" s="6">
        <f t="shared" si="9"/>
        <v>1.2928571428571429</v>
      </c>
      <c r="AC105" s="6">
        <f t="shared" si="10"/>
        <v>1.3647058823529412</v>
      </c>
      <c r="AD105" s="6">
        <f t="shared" si="11"/>
        <v>1.3758389261744965</v>
      </c>
      <c r="AE105" s="6">
        <f t="shared" si="12"/>
        <v>1.8641025641025641</v>
      </c>
      <c r="AF105" s="6">
        <f t="shared" si="13"/>
        <v>0.66562500000000002</v>
      </c>
      <c r="AG105" s="6">
        <f t="shared" si="14"/>
        <v>0.69430051813471505</v>
      </c>
      <c r="AH105" s="6">
        <f t="shared" si="15"/>
        <v>0.51481481481481484</v>
      </c>
      <c r="AI105" s="6">
        <f t="shared" si="15"/>
        <v>1</v>
      </c>
    </row>
    <row r="106" spans="1:35" x14ac:dyDescent="0.25">
      <c r="A106" s="3">
        <f t="shared" si="16"/>
        <v>42472</v>
      </c>
      <c r="B106">
        <v>3153</v>
      </c>
      <c r="C106">
        <v>2146</v>
      </c>
      <c r="D106">
        <v>27692</v>
      </c>
      <c r="E106" s="24">
        <v>2218</v>
      </c>
      <c r="F106">
        <v>2673</v>
      </c>
      <c r="G106">
        <v>1617</v>
      </c>
      <c r="H106">
        <v>3926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O106">
        <v>441</v>
      </c>
      <c r="P106">
        <v>96</v>
      </c>
      <c r="T106" s="6">
        <f t="shared" si="1"/>
        <v>0.87607668796888027</v>
      </c>
      <c r="U106" s="6">
        <f t="shared" si="2"/>
        <v>0.62112879884225758</v>
      </c>
      <c r="V106" s="6">
        <f t="shared" si="3"/>
        <v>0.85109260226818695</v>
      </c>
      <c r="W106" s="6">
        <f t="shared" si="4"/>
        <v>0.68204182041820416</v>
      </c>
      <c r="X106" s="6">
        <f t="shared" si="5"/>
        <v>0.68328220858895705</v>
      </c>
      <c r="Y106" s="6">
        <f t="shared" si="6"/>
        <v>0.71108179419525064</v>
      </c>
      <c r="Z106" s="6">
        <f t="shared" si="7"/>
        <v>1.1419429901105294</v>
      </c>
      <c r="AA106" s="6">
        <f t="shared" si="8"/>
        <v>1.0126050420168067</v>
      </c>
      <c r="AB106" s="6">
        <f t="shared" si="9"/>
        <v>0.83882457702582369</v>
      </c>
      <c r="AC106" s="6">
        <f t="shared" si="10"/>
        <v>1.1233933161953729</v>
      </c>
      <c r="AD106" s="6">
        <f t="shared" si="11"/>
        <v>1.3326157158234662</v>
      </c>
      <c r="AE106" s="6">
        <f t="shared" si="12"/>
        <v>2.6810810810810812</v>
      </c>
      <c r="AF106" s="6">
        <f t="shared" si="13"/>
        <v>1.1229437229437229</v>
      </c>
      <c r="AG106" s="6">
        <f t="shared" si="14"/>
        <v>0.930379746835443</v>
      </c>
      <c r="AH106" s="6">
        <f t="shared" si="15"/>
        <v>0.3902439024390244</v>
      </c>
      <c r="AI106" s="6">
        <f t="shared" si="15"/>
        <v>1</v>
      </c>
    </row>
    <row r="107" spans="1:35" x14ac:dyDescent="0.25">
      <c r="A107" s="3">
        <f t="shared" si="16"/>
        <v>42473</v>
      </c>
      <c r="B107">
        <v>2973</v>
      </c>
      <c r="C107">
        <v>2208</v>
      </c>
      <c r="D107">
        <v>29438</v>
      </c>
      <c r="E107" s="24">
        <v>2138</v>
      </c>
      <c r="F107">
        <v>5497</v>
      </c>
      <c r="G107">
        <v>1574</v>
      </c>
      <c r="H107">
        <v>4749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O107">
        <v>460</v>
      </c>
      <c r="P107">
        <v>185</v>
      </c>
      <c r="T107" s="6">
        <f t="shared" si="1"/>
        <v>0.97892657227527169</v>
      </c>
      <c r="U107" s="6">
        <f t="shared" si="2"/>
        <v>0.7079192048733568</v>
      </c>
      <c r="V107" s="6">
        <f t="shared" si="3"/>
        <v>0.83516795279164779</v>
      </c>
      <c r="W107" s="6">
        <f t="shared" si="4"/>
        <v>0.49860074626865669</v>
      </c>
      <c r="X107" s="6">
        <f t="shared" si="5"/>
        <v>1.4553878739740536</v>
      </c>
      <c r="Y107" s="6">
        <f t="shared" si="6"/>
        <v>0.75347056007659163</v>
      </c>
      <c r="Z107" s="6">
        <f t="shared" si="7"/>
        <v>1.4447824764222696</v>
      </c>
      <c r="AA107" s="6">
        <f t="shared" si="8"/>
        <v>1.117117117117117</v>
      </c>
      <c r="AB107" s="6">
        <f t="shared" si="9"/>
        <v>0.38405797101449274</v>
      </c>
      <c r="AC107" s="6">
        <f t="shared" si="10"/>
        <v>0.64817320703653591</v>
      </c>
      <c r="AD107" s="6">
        <f t="shared" si="11"/>
        <v>0.9897352782279849</v>
      </c>
      <c r="AE107" s="6">
        <f t="shared" si="12"/>
        <v>2.4115942028985509</v>
      </c>
      <c r="AF107" s="6">
        <f t="shared" si="13"/>
        <v>1.1243902439024391</v>
      </c>
      <c r="AG107" s="6">
        <f t="shared" si="14"/>
        <v>1.3372093023255813</v>
      </c>
      <c r="AH107" s="6">
        <f t="shared" si="15"/>
        <v>0.54093567251461994</v>
      </c>
      <c r="AI107" s="6">
        <f t="shared" si="15"/>
        <v>1</v>
      </c>
    </row>
    <row r="108" spans="1:35" x14ac:dyDescent="0.25">
      <c r="A108" s="3">
        <f t="shared" si="16"/>
        <v>42474</v>
      </c>
      <c r="B108">
        <v>2666</v>
      </c>
      <c r="C108">
        <v>2335</v>
      </c>
      <c r="D108">
        <v>31984</v>
      </c>
      <c r="E108" s="24">
        <v>2543</v>
      </c>
      <c r="F108">
        <v>2633</v>
      </c>
      <c r="G108">
        <v>1512</v>
      </c>
      <c r="H108">
        <v>4162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O108">
        <v>455</v>
      </c>
      <c r="P108">
        <v>124</v>
      </c>
      <c r="T108" s="6">
        <f t="shared" si="1"/>
        <v>0.69535732916014603</v>
      </c>
      <c r="U108" s="6">
        <f t="shared" si="2"/>
        <v>0.68797878609310548</v>
      </c>
      <c r="V108" s="6">
        <f t="shared" si="3"/>
        <v>0.96567132634884212</v>
      </c>
      <c r="W108" s="6">
        <f t="shared" si="4"/>
        <v>0.4514468311734422</v>
      </c>
      <c r="X108" s="6">
        <f t="shared" si="5"/>
        <v>0.67843339345529508</v>
      </c>
      <c r="Y108" s="6">
        <f t="shared" si="6"/>
        <v>0.757135703555333</v>
      </c>
      <c r="Z108" s="6">
        <f t="shared" si="7"/>
        <v>0.83826787512588119</v>
      </c>
      <c r="AA108" s="6">
        <f t="shared" si="8"/>
        <v>0.75748194014447889</v>
      </c>
      <c r="AB108" s="6">
        <f t="shared" si="9"/>
        <v>2.0297766749379651</v>
      </c>
      <c r="AC108" s="6">
        <f t="shared" si="10"/>
        <v>0.92354740061162077</v>
      </c>
      <c r="AD108" s="6">
        <f t="shared" si="11"/>
        <v>1.5543175487465182</v>
      </c>
      <c r="AE108" s="6">
        <f t="shared" si="12"/>
        <v>2.9260273972602739</v>
      </c>
      <c r="AF108" s="6">
        <f t="shared" si="13"/>
        <v>0.85399091499026603</v>
      </c>
      <c r="AG108" s="6">
        <f t="shared" si="14"/>
        <v>2.9166666666666665</v>
      </c>
      <c r="AH108" s="6">
        <f t="shared" si="15"/>
        <v>0.40924092409240925</v>
      </c>
      <c r="AI108" s="6">
        <f t="shared" si="15"/>
        <v>1</v>
      </c>
    </row>
    <row r="109" spans="1:35" x14ac:dyDescent="0.25">
      <c r="A109" s="3">
        <f t="shared" si="16"/>
        <v>42475</v>
      </c>
      <c r="B109">
        <v>3787</v>
      </c>
      <c r="C109">
        <v>2242</v>
      </c>
      <c r="D109">
        <v>30636</v>
      </c>
      <c r="E109" s="24">
        <v>2945</v>
      </c>
      <c r="F109">
        <v>2641</v>
      </c>
      <c r="G109">
        <v>1606</v>
      </c>
      <c r="H109">
        <v>4175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O109">
        <v>257</v>
      </c>
      <c r="P109">
        <v>126</v>
      </c>
      <c r="T109" s="6">
        <f t="shared" si="1"/>
        <v>0.90080875356803047</v>
      </c>
      <c r="U109" s="6">
        <f t="shared" si="2"/>
        <v>0.69887780548628431</v>
      </c>
      <c r="V109" s="6">
        <f t="shared" si="3"/>
        <v>0.88797426161560533</v>
      </c>
      <c r="W109" s="6">
        <f t="shared" si="4"/>
        <v>0.5962745495039482</v>
      </c>
      <c r="X109" s="6">
        <f t="shared" si="5"/>
        <v>0.6161922538497433</v>
      </c>
      <c r="Y109" s="6">
        <f t="shared" si="6"/>
        <v>0.98286413708690334</v>
      </c>
      <c r="Z109" s="6">
        <f t="shared" si="7"/>
        <v>1.0628818737270875</v>
      </c>
      <c r="AA109" s="6">
        <f t="shared" si="8"/>
        <v>0.87469084913437756</v>
      </c>
      <c r="AB109" s="6">
        <f t="shared" si="9"/>
        <v>0.78227848101265818</v>
      </c>
      <c r="AC109" s="6">
        <f t="shared" si="10"/>
        <v>0.96589147286821708</v>
      </c>
      <c r="AD109" s="6">
        <f t="shared" si="11"/>
        <v>1.0592743995912111</v>
      </c>
      <c r="AE109" s="6">
        <f t="shared" si="12"/>
        <v>1.448</v>
      </c>
      <c r="AF109" s="6">
        <f t="shared" si="13"/>
        <v>1.3014318010550112</v>
      </c>
      <c r="AG109" s="6">
        <f t="shared" si="14"/>
        <v>0.45567375886524825</v>
      </c>
      <c r="AH109" s="6">
        <f t="shared" si="15"/>
        <v>0.41721854304635764</v>
      </c>
      <c r="AI109" s="6">
        <f t="shared" si="15"/>
        <v>1</v>
      </c>
    </row>
    <row r="110" spans="1:35" x14ac:dyDescent="0.25">
      <c r="A110" s="3">
        <f t="shared" si="16"/>
        <v>42476</v>
      </c>
      <c r="B110">
        <v>3494</v>
      </c>
      <c r="C110">
        <v>1871</v>
      </c>
      <c r="D110">
        <v>33847</v>
      </c>
      <c r="E110" s="24">
        <v>3699</v>
      </c>
      <c r="F110">
        <v>405</v>
      </c>
      <c r="G110">
        <v>1499</v>
      </c>
      <c r="H110">
        <v>5064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O110">
        <v>224</v>
      </c>
      <c r="P110">
        <v>119</v>
      </c>
      <c r="T110" s="6">
        <f t="shared" si="1"/>
        <v>0.88455696202531642</v>
      </c>
      <c r="U110" s="6">
        <f t="shared" si="2"/>
        <v>0.60354838709677416</v>
      </c>
      <c r="V110" s="6">
        <f t="shared" si="3"/>
        <v>0.97738954663586486</v>
      </c>
      <c r="W110" s="6">
        <f t="shared" si="4"/>
        <v>0.93978658536585369</v>
      </c>
      <c r="X110" s="6">
        <f t="shared" si="5"/>
        <v>9.3274988484569318E-2</v>
      </c>
      <c r="Y110" s="6">
        <f t="shared" si="6"/>
        <v>0.76014198782961462</v>
      </c>
      <c r="Z110" s="6">
        <f t="shared" si="7"/>
        <v>0.64542442008666834</v>
      </c>
      <c r="AA110" s="6">
        <f t="shared" si="8"/>
        <v>0.92509363295880154</v>
      </c>
      <c r="AB110" s="6">
        <f t="shared" si="9"/>
        <v>0.78919239904988125</v>
      </c>
      <c r="AC110" s="6">
        <f t="shared" si="10"/>
        <v>1.5154185022026432</v>
      </c>
      <c r="AD110" s="6">
        <f t="shared" si="11"/>
        <v>1.8242092457420924</v>
      </c>
      <c r="AE110" s="6">
        <f t="shared" si="12"/>
        <v>0.47015915119363394</v>
      </c>
      <c r="AF110" s="6">
        <f t="shared" si="13"/>
        <v>1.316702819956616</v>
      </c>
      <c r="AG110" s="6">
        <f t="shared" si="14"/>
        <v>0.50909090909090904</v>
      </c>
      <c r="AH110" s="6">
        <f t="shared" si="15"/>
        <v>0.37658227848101267</v>
      </c>
      <c r="AI110" s="6">
        <f t="shared" si="15"/>
        <v>1</v>
      </c>
    </row>
    <row r="111" spans="1:35" x14ac:dyDescent="0.25">
      <c r="A111" s="3">
        <f t="shared" si="16"/>
        <v>42477</v>
      </c>
      <c r="B111">
        <v>3492</v>
      </c>
      <c r="C111">
        <v>1636</v>
      </c>
      <c r="D111">
        <v>29069</v>
      </c>
      <c r="E111" s="24">
        <v>2327</v>
      </c>
      <c r="F111">
        <v>2569</v>
      </c>
      <c r="G111">
        <v>1374</v>
      </c>
      <c r="H111">
        <v>4997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O111">
        <v>283</v>
      </c>
      <c r="P111">
        <v>76</v>
      </c>
      <c r="T111" s="6">
        <f t="shared" si="1"/>
        <v>0.74345326804343193</v>
      </c>
      <c r="U111" s="6">
        <f t="shared" si="2"/>
        <v>0.58055358410220015</v>
      </c>
      <c r="V111" s="6">
        <f t="shared" si="3"/>
        <v>0.9565002796880655</v>
      </c>
      <c r="W111" s="6">
        <f t="shared" si="4"/>
        <v>0.7092349893325206</v>
      </c>
      <c r="X111" s="6">
        <f t="shared" si="5"/>
        <v>0.82498394348105331</v>
      </c>
      <c r="Y111" s="6">
        <f t="shared" si="6"/>
        <v>0.74795862819814918</v>
      </c>
      <c r="Z111" s="6">
        <f t="shared" si="7"/>
        <v>1.0560016906170753</v>
      </c>
      <c r="AA111" s="6">
        <f t="shared" si="8"/>
        <v>0.86626139817629177</v>
      </c>
      <c r="AB111" s="6">
        <f t="shared" si="9"/>
        <v>0.77350111028867508</v>
      </c>
      <c r="AC111" s="6">
        <f t="shared" si="10"/>
        <v>1.3468354430379748</v>
      </c>
      <c r="AD111" s="6">
        <f t="shared" si="11"/>
        <v>2.5916453537936914</v>
      </c>
      <c r="AE111" s="6">
        <f t="shared" si="12"/>
        <v>0.92729439809296776</v>
      </c>
      <c r="AF111" s="6">
        <f t="shared" si="13"/>
        <v>1.2444444444444445</v>
      </c>
      <c r="AG111" s="6">
        <f t="shared" si="14"/>
        <v>0.84477611940298503</v>
      </c>
      <c r="AH111" s="6">
        <f t="shared" si="15"/>
        <v>0.30894308943089432</v>
      </c>
      <c r="AI111" s="6">
        <f t="shared" si="15"/>
        <v>1</v>
      </c>
    </row>
    <row r="112" spans="1:35" x14ac:dyDescent="0.25">
      <c r="A112" s="3">
        <f t="shared" si="16"/>
        <v>42478</v>
      </c>
      <c r="B112">
        <v>3047</v>
      </c>
      <c r="C112">
        <v>1122</v>
      </c>
      <c r="D112">
        <v>25728</v>
      </c>
      <c r="E112" s="24">
        <v>2018</v>
      </c>
      <c r="F112">
        <v>785</v>
      </c>
      <c r="G112">
        <v>1343</v>
      </c>
      <c r="H112">
        <v>5290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O112">
        <v>226</v>
      </c>
      <c r="P112">
        <v>78</v>
      </c>
      <c r="T112" s="6">
        <f t="shared" si="1"/>
        <v>0.74425989252564728</v>
      </c>
      <c r="U112" s="6">
        <f t="shared" si="2"/>
        <v>0.5063176895306859</v>
      </c>
      <c r="V112" s="6">
        <f t="shared" si="3"/>
        <v>0.97174799818703728</v>
      </c>
      <c r="W112" s="6">
        <f t="shared" si="4"/>
        <v>0.84013322231473775</v>
      </c>
      <c r="X112" s="6">
        <f t="shared" si="5"/>
        <v>0.48667079975201488</v>
      </c>
      <c r="Y112" s="6">
        <f t="shared" si="6"/>
        <v>0.8105009052504526</v>
      </c>
      <c r="Z112" s="6">
        <f t="shared" si="7"/>
        <v>1.1062317022166457</v>
      </c>
      <c r="AA112" s="6">
        <f t="shared" si="8"/>
        <v>0.90800681431005115</v>
      </c>
      <c r="AB112" s="6">
        <f t="shared" si="9"/>
        <v>0.80601596071209336</v>
      </c>
      <c r="AC112" s="6">
        <f t="shared" si="10"/>
        <v>0.83620689655172409</v>
      </c>
      <c r="AD112" s="6">
        <f t="shared" si="11"/>
        <v>1.5707317073170732</v>
      </c>
      <c r="AE112" s="6">
        <f t="shared" si="12"/>
        <v>0.6781292984869326</v>
      </c>
      <c r="AF112" s="6">
        <f t="shared" si="13"/>
        <v>1.5708920187793427</v>
      </c>
      <c r="AG112" s="6">
        <f t="shared" si="14"/>
        <v>0.56218905472636815</v>
      </c>
      <c r="AH112" s="6">
        <f t="shared" si="15"/>
        <v>0.5611510791366906</v>
      </c>
      <c r="AI112" s="6">
        <f t="shared" si="15"/>
        <v>1</v>
      </c>
    </row>
    <row r="113" spans="1:35" x14ac:dyDescent="0.25">
      <c r="A113" s="3">
        <f t="shared" si="16"/>
        <v>42479</v>
      </c>
      <c r="B113">
        <v>2251</v>
      </c>
      <c r="C113">
        <v>1453</v>
      </c>
      <c r="D113">
        <v>29730</v>
      </c>
      <c r="E113" s="24">
        <v>1323</v>
      </c>
      <c r="F113">
        <v>2051</v>
      </c>
      <c r="G113">
        <v>1294</v>
      </c>
      <c r="H113">
        <v>4228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O113">
        <v>222</v>
      </c>
      <c r="P113">
        <v>46</v>
      </c>
      <c r="T113" s="6">
        <f t="shared" si="1"/>
        <v>0.71392324770060256</v>
      </c>
      <c r="U113" s="6">
        <f t="shared" si="2"/>
        <v>0.67707362534948745</v>
      </c>
      <c r="V113" s="6">
        <f t="shared" si="3"/>
        <v>1.0735952621695797</v>
      </c>
      <c r="W113" s="6">
        <f t="shared" si="4"/>
        <v>0.59648331830477908</v>
      </c>
      <c r="X113" s="6">
        <f t="shared" si="5"/>
        <v>0.76730265619154503</v>
      </c>
      <c r="Y113" s="6">
        <f t="shared" si="6"/>
        <v>0.80024737167594306</v>
      </c>
      <c r="Z113" s="6">
        <f t="shared" si="7"/>
        <v>1.0769230769230769</v>
      </c>
      <c r="AA113" s="6">
        <f t="shared" si="8"/>
        <v>0.77800829875518673</v>
      </c>
      <c r="AB113" s="6">
        <f t="shared" si="9"/>
        <v>1.578556263269639</v>
      </c>
      <c r="AC113" s="6">
        <f t="shared" si="10"/>
        <v>1.0549199084668193</v>
      </c>
      <c r="AD113" s="6">
        <f t="shared" si="11"/>
        <v>1.6873990306946689</v>
      </c>
      <c r="AE113" s="6">
        <f t="shared" si="12"/>
        <v>0.40423387096774194</v>
      </c>
      <c r="AF113" s="6">
        <f t="shared" si="13"/>
        <v>1.3670007710100232</v>
      </c>
      <c r="AG113" s="6">
        <f t="shared" si="14"/>
        <v>0.50340136054421769</v>
      </c>
      <c r="AH113" s="6">
        <f t="shared" si="15"/>
        <v>0.47916666666666669</v>
      </c>
      <c r="AI113" s="6">
        <f t="shared" si="15"/>
        <v>1</v>
      </c>
    </row>
    <row r="114" spans="1:35" x14ac:dyDescent="0.25">
      <c r="A114" s="3">
        <f t="shared" si="16"/>
        <v>42480</v>
      </c>
      <c r="B114">
        <v>2727</v>
      </c>
      <c r="C114">
        <v>1305</v>
      </c>
      <c r="D114">
        <v>27407</v>
      </c>
      <c r="E114" s="24">
        <v>1388</v>
      </c>
      <c r="F114">
        <v>2667</v>
      </c>
      <c r="G114">
        <v>1297</v>
      </c>
      <c r="H114">
        <v>3889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O114">
        <v>229</v>
      </c>
      <c r="P114">
        <v>78</v>
      </c>
      <c r="T114" s="6">
        <f t="shared" si="1"/>
        <v>0.91725529767911196</v>
      </c>
      <c r="U114" s="6">
        <f t="shared" si="2"/>
        <v>0.59103260869565222</v>
      </c>
      <c r="V114" s="6">
        <f t="shared" si="3"/>
        <v>0.9310075412731843</v>
      </c>
      <c r="W114" s="6">
        <f t="shared" si="4"/>
        <v>0.64920486435921421</v>
      </c>
      <c r="X114" s="6">
        <f t="shared" si="5"/>
        <v>0.48517373112606876</v>
      </c>
      <c r="Y114" s="6">
        <f t="shared" si="6"/>
        <v>0.82401524777636592</v>
      </c>
      <c r="Z114" s="6">
        <f t="shared" si="7"/>
        <v>0.81890924405137921</v>
      </c>
      <c r="AA114" s="6">
        <f t="shared" si="8"/>
        <v>0.83986175115207373</v>
      </c>
      <c r="AB114" s="6">
        <f t="shared" si="9"/>
        <v>1.8358490566037735</v>
      </c>
      <c r="AC114" s="6">
        <f t="shared" si="10"/>
        <v>1.475991649269311</v>
      </c>
      <c r="AD114" s="6">
        <f t="shared" si="11"/>
        <v>1.2751091703056769</v>
      </c>
      <c r="AE114" s="6">
        <f t="shared" si="12"/>
        <v>0.46634615384615385</v>
      </c>
      <c r="AF114" s="6">
        <f t="shared" si="13"/>
        <v>1.1518438177874186</v>
      </c>
      <c r="AG114" s="6">
        <f t="shared" si="14"/>
        <v>0.49782608695652175</v>
      </c>
      <c r="AH114" s="6">
        <f t="shared" si="15"/>
        <v>0.42162162162162165</v>
      </c>
      <c r="AI114" s="6">
        <f t="shared" si="15"/>
        <v>1</v>
      </c>
    </row>
    <row r="115" spans="1:35" x14ac:dyDescent="0.25">
      <c r="A115" s="3">
        <f t="shared" si="16"/>
        <v>42481</v>
      </c>
      <c r="B115">
        <v>3370</v>
      </c>
      <c r="C115">
        <v>1449</v>
      </c>
      <c r="D115">
        <v>32364</v>
      </c>
      <c r="E115" s="24">
        <v>2195</v>
      </c>
      <c r="F115">
        <v>1827</v>
      </c>
      <c r="G115">
        <v>1194</v>
      </c>
      <c r="H115">
        <v>4026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O115">
        <v>556</v>
      </c>
      <c r="P115">
        <v>52</v>
      </c>
      <c r="T115" s="6">
        <f t="shared" si="1"/>
        <v>1.264066016504126</v>
      </c>
      <c r="U115" s="6">
        <f t="shared" si="2"/>
        <v>0.62055674518201287</v>
      </c>
      <c r="V115" s="6">
        <f t="shared" si="3"/>
        <v>1.0118809404702351</v>
      </c>
      <c r="W115" s="6">
        <f t="shared" si="4"/>
        <v>0.86315375540699957</v>
      </c>
      <c r="X115" s="6">
        <f t="shared" si="5"/>
        <v>0.69388530193695408</v>
      </c>
      <c r="Y115" s="6">
        <f t="shared" si="6"/>
        <v>0.78968253968253965</v>
      </c>
      <c r="Z115" s="6">
        <f t="shared" si="7"/>
        <v>0.96732340221047575</v>
      </c>
      <c r="AA115" s="6">
        <f t="shared" si="8"/>
        <v>0.96457765667574935</v>
      </c>
      <c r="AB115" s="6">
        <f t="shared" si="9"/>
        <v>0.38019559902200489</v>
      </c>
      <c r="AC115" s="6">
        <f t="shared" si="10"/>
        <v>1.195364238410596</v>
      </c>
      <c r="AD115" s="6">
        <f t="shared" si="11"/>
        <v>0.79988052568697732</v>
      </c>
      <c r="AE115" s="6">
        <f t="shared" si="12"/>
        <v>0.59082397003745324</v>
      </c>
      <c r="AF115" s="6">
        <f t="shared" si="13"/>
        <v>1.3434650455927051</v>
      </c>
      <c r="AG115" s="6">
        <f t="shared" si="14"/>
        <v>1.2219780219780221</v>
      </c>
      <c r="AH115" s="6">
        <f t="shared" si="15"/>
        <v>0.41935483870967744</v>
      </c>
      <c r="AI115" s="6">
        <f t="shared" si="15"/>
        <v>1</v>
      </c>
    </row>
    <row r="116" spans="1:35" x14ac:dyDescent="0.25">
      <c r="A116" s="3">
        <f t="shared" si="16"/>
        <v>42482</v>
      </c>
      <c r="B116">
        <v>2644</v>
      </c>
      <c r="C116">
        <v>1167</v>
      </c>
      <c r="D116">
        <v>31840</v>
      </c>
      <c r="E116" s="24">
        <v>2481</v>
      </c>
      <c r="F116">
        <v>1653</v>
      </c>
      <c r="G116">
        <v>1030</v>
      </c>
      <c r="H116">
        <v>4144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O116">
        <v>305</v>
      </c>
      <c r="P116">
        <v>77</v>
      </c>
      <c r="T116" s="6">
        <f t="shared" si="1"/>
        <v>0.6981779772907315</v>
      </c>
      <c r="U116" s="6">
        <f t="shared" si="2"/>
        <v>0.52051739518287243</v>
      </c>
      <c r="V116" s="6">
        <f t="shared" si="3"/>
        <v>1.0393001697349524</v>
      </c>
      <c r="W116" s="6">
        <f t="shared" si="4"/>
        <v>0.84244482173174873</v>
      </c>
      <c r="X116" s="6">
        <f t="shared" si="5"/>
        <v>0.62589928057553956</v>
      </c>
      <c r="Y116" s="6">
        <f t="shared" si="6"/>
        <v>0.64134495641344957</v>
      </c>
      <c r="Z116" s="6">
        <f t="shared" si="7"/>
        <v>0.99257485029940118</v>
      </c>
      <c r="AA116" s="6">
        <f t="shared" si="8"/>
        <v>0.83600377002827519</v>
      </c>
      <c r="AB116" s="6">
        <f t="shared" si="9"/>
        <v>0.7346278317152104</v>
      </c>
      <c r="AC116" s="6">
        <f t="shared" si="10"/>
        <v>1.21669341894061</v>
      </c>
      <c r="AD116" s="6">
        <f t="shared" si="11"/>
        <v>1.8017366136034731</v>
      </c>
      <c r="AE116" s="6">
        <f t="shared" si="12"/>
        <v>1.2928176795580111</v>
      </c>
      <c r="AF116" s="6">
        <f t="shared" si="13"/>
        <v>1.111754487550666</v>
      </c>
      <c r="AG116" s="6">
        <f t="shared" si="14"/>
        <v>1.1867704280155642</v>
      </c>
      <c r="AH116" s="6">
        <f t="shared" si="15"/>
        <v>0.61111111111111116</v>
      </c>
      <c r="AI116" s="6">
        <f t="shared" si="15"/>
        <v>1</v>
      </c>
    </row>
    <row r="117" spans="1:35" x14ac:dyDescent="0.25">
      <c r="A117" s="3">
        <f t="shared" si="16"/>
        <v>42483</v>
      </c>
      <c r="B117">
        <v>3022</v>
      </c>
      <c r="C117">
        <v>1101</v>
      </c>
      <c r="D117">
        <v>36388</v>
      </c>
      <c r="E117" s="24">
        <v>1870</v>
      </c>
      <c r="F117">
        <v>1773</v>
      </c>
      <c r="G117">
        <v>1168</v>
      </c>
      <c r="H117">
        <v>4870</v>
      </c>
      <c r="I117">
        <v>806</v>
      </c>
      <c r="J117">
        <v>1496</v>
      </c>
      <c r="K117">
        <v>782</v>
      </c>
      <c r="L117">
        <v>3503</v>
      </c>
      <c r="M117">
        <v>577</v>
      </c>
      <c r="N117">
        <v>1778</v>
      </c>
      <c r="O117">
        <v>255</v>
      </c>
      <c r="P117">
        <v>69</v>
      </c>
      <c r="T117" s="6">
        <f t="shared" si="1"/>
        <v>0.86491127647395538</v>
      </c>
      <c r="U117" s="6">
        <f t="shared" si="2"/>
        <v>0.58845537145911275</v>
      </c>
      <c r="V117" s="6">
        <f t="shared" si="3"/>
        <v>1.0750731231719206</v>
      </c>
      <c r="W117" s="6">
        <f t="shared" si="4"/>
        <v>0.50554203838875367</v>
      </c>
      <c r="X117" s="6">
        <f t="shared" si="5"/>
        <v>4.3777777777777782</v>
      </c>
      <c r="Y117" s="6">
        <f t="shared" si="6"/>
        <v>0.77918612408272181</v>
      </c>
      <c r="Z117" s="6">
        <f t="shared" si="7"/>
        <v>0.96169036334913116</v>
      </c>
      <c r="AA117" s="6">
        <f t="shared" si="8"/>
        <v>0.65263157894736845</v>
      </c>
      <c r="AB117" s="6">
        <f t="shared" si="9"/>
        <v>1.1256583897667418</v>
      </c>
      <c r="AC117" s="6">
        <f t="shared" si="10"/>
        <v>1.1366279069767442</v>
      </c>
      <c r="AD117" s="6">
        <f t="shared" si="11"/>
        <v>1.168056018672891</v>
      </c>
      <c r="AE117" s="6">
        <f t="shared" si="12"/>
        <v>0.81382228490832154</v>
      </c>
      <c r="AF117" s="6">
        <f t="shared" si="13"/>
        <v>0.97638660076880834</v>
      </c>
      <c r="AG117" s="6">
        <f t="shared" si="14"/>
        <v>1.1383928571428572</v>
      </c>
      <c r="AH117" s="6">
        <f t="shared" si="15"/>
        <v>0.57983193277310929</v>
      </c>
      <c r="AI117" s="6">
        <f t="shared" si="15"/>
        <v>1</v>
      </c>
    </row>
    <row r="118" spans="1:35" x14ac:dyDescent="0.25">
      <c r="A118" s="3">
        <f t="shared" si="16"/>
        <v>42484</v>
      </c>
      <c r="B118">
        <v>2357</v>
      </c>
      <c r="C118">
        <v>751</v>
      </c>
      <c r="D118">
        <v>35030</v>
      </c>
      <c r="E118" s="24">
        <v>1514</v>
      </c>
      <c r="F118">
        <v>1537</v>
      </c>
      <c r="G118">
        <v>1134</v>
      </c>
      <c r="H118">
        <v>4443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O118">
        <v>240</v>
      </c>
      <c r="P118">
        <v>77</v>
      </c>
      <c r="T118" s="6">
        <f t="shared" si="1"/>
        <v>0.67497136311569306</v>
      </c>
      <c r="U118" s="6">
        <f t="shared" si="2"/>
        <v>0.45904645476772615</v>
      </c>
      <c r="V118" s="6">
        <f t="shared" si="3"/>
        <v>1.2050638136846812</v>
      </c>
      <c r="W118" s="6">
        <f t="shared" si="4"/>
        <v>0.65062311989686294</v>
      </c>
      <c r="X118" s="6">
        <f t="shared" si="5"/>
        <v>0.59828727131179449</v>
      </c>
      <c r="Y118" s="6">
        <f t="shared" si="6"/>
        <v>0.8253275109170306</v>
      </c>
      <c r="Z118" s="6">
        <f t="shared" si="7"/>
        <v>0.88913348008805282</v>
      </c>
      <c r="AA118" s="6">
        <f t="shared" si="8"/>
        <v>0.57456140350877194</v>
      </c>
      <c r="AB118" s="6">
        <f t="shared" si="9"/>
        <v>0.98755980861244019</v>
      </c>
      <c r="AC118" s="6">
        <f t="shared" si="10"/>
        <v>0.88909774436090228</v>
      </c>
      <c r="AD118" s="6">
        <f t="shared" si="11"/>
        <v>2.0398026315789473</v>
      </c>
      <c r="AE118" s="6">
        <f t="shared" si="12"/>
        <v>0.48457583547557842</v>
      </c>
      <c r="AF118" s="6">
        <f t="shared" si="13"/>
        <v>1.0068681318681318</v>
      </c>
      <c r="AG118" s="6">
        <f t="shared" si="14"/>
        <v>0.84805653710247353</v>
      </c>
      <c r="AH118" s="6">
        <f t="shared" si="15"/>
        <v>1.013157894736842</v>
      </c>
      <c r="AI118" s="6">
        <f t="shared" si="15"/>
        <v>1</v>
      </c>
    </row>
    <row r="119" spans="1:35" x14ac:dyDescent="0.25">
      <c r="A119" s="3">
        <f t="shared" si="16"/>
        <v>42485</v>
      </c>
      <c r="B119">
        <v>2325</v>
      </c>
      <c r="C119">
        <v>551</v>
      </c>
      <c r="D119">
        <v>26343</v>
      </c>
      <c r="E119" s="24">
        <v>1257</v>
      </c>
      <c r="F119">
        <v>461</v>
      </c>
      <c r="G119">
        <v>1153</v>
      </c>
      <c r="H119">
        <v>4037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O119">
        <v>145</v>
      </c>
      <c r="P119">
        <v>77</v>
      </c>
      <c r="T119" s="6">
        <f t="shared" si="1"/>
        <v>0.7630456186412865</v>
      </c>
      <c r="U119" s="6">
        <f t="shared" si="2"/>
        <v>0.4910873440285205</v>
      </c>
      <c r="V119" s="6">
        <f t="shared" si="3"/>
        <v>1.0239039179104477</v>
      </c>
      <c r="W119" s="6">
        <f t="shared" si="4"/>
        <v>0.62289395441030726</v>
      </c>
      <c r="X119" s="6">
        <f t="shared" si="5"/>
        <v>0.58726114649681527</v>
      </c>
      <c r="Y119" s="6">
        <f t="shared" si="6"/>
        <v>0.85852568875651525</v>
      </c>
      <c r="Z119" s="6">
        <f t="shared" si="7"/>
        <v>0.76313799621928169</v>
      </c>
      <c r="AA119" s="6">
        <f t="shared" si="8"/>
        <v>0.61444652908067543</v>
      </c>
      <c r="AB119" s="6">
        <f t="shared" si="9"/>
        <v>0.61614623000761615</v>
      </c>
      <c r="AC119" s="6">
        <f t="shared" si="10"/>
        <v>0.77319587628865982</v>
      </c>
      <c r="AD119" s="6">
        <f t="shared" si="11"/>
        <v>1.8959627329192548</v>
      </c>
      <c r="AE119" s="6">
        <f t="shared" si="12"/>
        <v>1.4219066937119675</v>
      </c>
      <c r="AF119" s="6">
        <f t="shared" si="13"/>
        <v>0.92109982068141061</v>
      </c>
      <c r="AG119" s="6">
        <f t="shared" si="14"/>
        <v>0.6415929203539823</v>
      </c>
      <c r="AH119" s="6">
        <f t="shared" si="15"/>
        <v>0.98717948717948723</v>
      </c>
      <c r="AI119" s="6">
        <f t="shared" si="15"/>
        <v>1</v>
      </c>
    </row>
    <row r="120" spans="1:35" x14ac:dyDescent="0.25">
      <c r="A120" s="3">
        <f t="shared" si="16"/>
        <v>42486</v>
      </c>
      <c r="B120">
        <v>1738</v>
      </c>
      <c r="C120">
        <v>699</v>
      </c>
      <c r="D120">
        <v>23770</v>
      </c>
      <c r="E120" s="24">
        <v>988</v>
      </c>
      <c r="F120">
        <v>3764</v>
      </c>
      <c r="G120">
        <v>991</v>
      </c>
      <c r="H120">
        <v>3896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O120">
        <v>112</v>
      </c>
      <c r="P120">
        <v>49</v>
      </c>
      <c r="T120" s="6">
        <f t="shared" si="1"/>
        <v>0.77210128831630387</v>
      </c>
      <c r="U120" s="6">
        <f t="shared" si="2"/>
        <v>0.48107364074328973</v>
      </c>
      <c r="V120" s="6">
        <f t="shared" si="3"/>
        <v>0.79952909519004378</v>
      </c>
      <c r="W120" s="6">
        <f t="shared" si="4"/>
        <v>0.74678760393046106</v>
      </c>
      <c r="X120" s="6">
        <f t="shared" si="5"/>
        <v>1.8352023403217943</v>
      </c>
      <c r="Y120" s="6">
        <f t="shared" si="6"/>
        <v>0.76584234930448225</v>
      </c>
      <c r="Z120" s="6">
        <f t="shared" si="7"/>
        <v>0.92147587511825924</v>
      </c>
      <c r="AA120" s="6">
        <f t="shared" si="8"/>
        <v>0.53333333333333333</v>
      </c>
      <c r="AB120" s="6">
        <f t="shared" si="9"/>
        <v>0.37188971082716882</v>
      </c>
      <c r="AC120" s="6">
        <f t="shared" si="10"/>
        <v>1.2212581344902387</v>
      </c>
      <c r="AD120" s="6">
        <f t="shared" si="11"/>
        <v>1.7434179033030157</v>
      </c>
      <c r="AE120" s="6">
        <f t="shared" si="12"/>
        <v>0.96259351620947631</v>
      </c>
      <c r="AF120" s="6">
        <f t="shared" si="13"/>
        <v>0.90524534686971236</v>
      </c>
      <c r="AG120" s="6">
        <f t="shared" si="14"/>
        <v>0.50450450450450446</v>
      </c>
      <c r="AH120" s="6">
        <f t="shared" si="15"/>
        <v>1.0652173913043479</v>
      </c>
      <c r="AI120" s="6">
        <f t="shared" si="15"/>
        <v>1</v>
      </c>
    </row>
    <row r="121" spans="1:35" x14ac:dyDescent="0.25">
      <c r="A121" s="3">
        <f t="shared" si="16"/>
        <v>42487</v>
      </c>
      <c r="B121">
        <v>2092</v>
      </c>
      <c r="C121">
        <v>838</v>
      </c>
      <c r="D121">
        <v>26613</v>
      </c>
      <c r="E121" s="24">
        <v>1154</v>
      </c>
      <c r="F121">
        <v>1520</v>
      </c>
      <c r="G121">
        <v>1112</v>
      </c>
      <c r="H121">
        <v>3613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O121">
        <v>173</v>
      </c>
      <c r="P121">
        <v>83</v>
      </c>
      <c r="T121" s="6">
        <f t="shared" si="1"/>
        <v>0.76714338100476709</v>
      </c>
      <c r="U121" s="6">
        <f t="shared" si="2"/>
        <v>0.6421455938697318</v>
      </c>
      <c r="V121" s="6">
        <f t="shared" si="3"/>
        <v>0.97102929908417557</v>
      </c>
      <c r="W121" s="6">
        <f t="shared" si="4"/>
        <v>0.83141210374639773</v>
      </c>
      <c r="X121" s="6">
        <f t="shared" si="5"/>
        <v>0.56992875890513683</v>
      </c>
      <c r="Y121" s="6">
        <f t="shared" si="6"/>
        <v>0.85736314572089434</v>
      </c>
      <c r="Z121" s="6">
        <f t="shared" si="7"/>
        <v>0.92903059912573926</v>
      </c>
      <c r="AA121" s="6">
        <f t="shared" si="8"/>
        <v>0.23456790123456789</v>
      </c>
      <c r="AB121" s="6">
        <f t="shared" si="9"/>
        <v>0.66495375128468659</v>
      </c>
      <c r="AC121" s="6">
        <f t="shared" si="10"/>
        <v>1.0495049504950495</v>
      </c>
      <c r="AD121" s="6">
        <f t="shared" si="11"/>
        <v>2.7388698630136985</v>
      </c>
      <c r="AE121" s="6">
        <f t="shared" si="12"/>
        <v>0.59020618556701032</v>
      </c>
      <c r="AF121" s="6">
        <f t="shared" si="13"/>
        <v>0.95794099183929693</v>
      </c>
      <c r="AG121" s="6">
        <f t="shared" si="14"/>
        <v>0.75545851528384278</v>
      </c>
      <c r="AH121" s="6">
        <f t="shared" si="15"/>
        <v>1.0641025641025641</v>
      </c>
      <c r="AI121" s="6">
        <f t="shared" si="15"/>
        <v>1</v>
      </c>
    </row>
    <row r="122" spans="1:35" x14ac:dyDescent="0.25">
      <c r="A122" s="3">
        <f t="shared" si="16"/>
        <v>42488</v>
      </c>
      <c r="B122">
        <v>2086</v>
      </c>
      <c r="C122">
        <v>742</v>
      </c>
      <c r="D122">
        <v>29731</v>
      </c>
      <c r="E122" s="24">
        <v>1627</v>
      </c>
      <c r="F122">
        <v>-1417</v>
      </c>
      <c r="G122">
        <v>1073</v>
      </c>
      <c r="H122">
        <v>3686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O122">
        <v>106</v>
      </c>
      <c r="P122">
        <v>45</v>
      </c>
      <c r="T122" s="6">
        <f t="shared" si="1"/>
        <v>0.61899109792284868</v>
      </c>
      <c r="U122" s="6">
        <f t="shared" si="2"/>
        <v>0.51207729468599039</v>
      </c>
      <c r="V122" s="6">
        <f t="shared" si="3"/>
        <v>0.91864417253738717</v>
      </c>
      <c r="W122" s="6">
        <f t="shared" si="4"/>
        <v>0.74123006833712979</v>
      </c>
      <c r="X122" s="6">
        <f t="shared" si="5"/>
        <v>-0.77558839627805143</v>
      </c>
      <c r="Y122" s="6">
        <f t="shared" si="6"/>
        <v>0.89865996649916247</v>
      </c>
      <c r="Z122" s="6">
        <f t="shared" si="7"/>
        <v>0.91554893194237452</v>
      </c>
      <c r="AA122" s="6">
        <f t="shared" si="8"/>
        <v>0.54519774011299438</v>
      </c>
      <c r="AB122" s="6">
        <f t="shared" si="9"/>
        <v>0.56270096463022512</v>
      </c>
      <c r="AC122" s="6">
        <f t="shared" si="10"/>
        <v>1.1066481994459834</v>
      </c>
      <c r="AD122" s="6">
        <f t="shared" si="11"/>
        <v>2.4129947722180733</v>
      </c>
      <c r="AE122" s="6">
        <f t="shared" si="12"/>
        <v>0.59587955625990496</v>
      </c>
      <c r="AF122" s="6">
        <f t="shared" si="13"/>
        <v>0.88857466063348411</v>
      </c>
      <c r="AG122" s="6">
        <f t="shared" si="14"/>
        <v>0.1906474820143885</v>
      </c>
      <c r="AH122" s="6">
        <f t="shared" si="15"/>
        <v>0.86538461538461542</v>
      </c>
      <c r="AI122" s="6">
        <f t="shared" si="15"/>
        <v>1</v>
      </c>
    </row>
    <row r="123" spans="1:35" x14ac:dyDescent="0.25">
      <c r="A123" s="3">
        <f t="shared" si="16"/>
        <v>42489</v>
      </c>
      <c r="B123">
        <v>1872</v>
      </c>
      <c r="C123">
        <v>735</v>
      </c>
      <c r="D123">
        <v>31920</v>
      </c>
      <c r="E123" s="24">
        <v>1470</v>
      </c>
      <c r="F123">
        <v>1139</v>
      </c>
      <c r="G123">
        <v>983</v>
      </c>
      <c r="H123">
        <v>5455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O123">
        <v>112</v>
      </c>
      <c r="P123">
        <v>50</v>
      </c>
      <c r="T123" s="6">
        <f t="shared" si="1"/>
        <v>0.70801815431164905</v>
      </c>
      <c r="U123" s="6">
        <f t="shared" si="2"/>
        <v>0.62982005141388175</v>
      </c>
      <c r="V123" s="6">
        <f t="shared" si="3"/>
        <v>1.0025125628140703</v>
      </c>
      <c r="W123" s="6">
        <f t="shared" si="4"/>
        <v>0.592503022974607</v>
      </c>
      <c r="X123" s="6">
        <f t="shared" si="5"/>
        <v>0.68905021173623715</v>
      </c>
      <c r="Y123" s="6">
        <f t="shared" si="6"/>
        <v>0.95436893203883499</v>
      </c>
      <c r="Z123" s="6">
        <f t="shared" si="7"/>
        <v>1.3163610038610039</v>
      </c>
      <c r="AA123" s="6">
        <f t="shared" si="8"/>
        <v>0.57948139797068776</v>
      </c>
      <c r="AB123" s="6">
        <f t="shared" si="9"/>
        <v>0.72687224669603523</v>
      </c>
      <c r="AC123" s="6">
        <f t="shared" si="10"/>
        <v>0.83905013192612132</v>
      </c>
      <c r="AD123" s="6">
        <f t="shared" si="11"/>
        <v>1.611512717536814</v>
      </c>
      <c r="AE123" s="6">
        <f t="shared" si="12"/>
        <v>0.38354700854700857</v>
      </c>
      <c r="AF123" s="6">
        <f t="shared" si="13"/>
        <v>0.85364583333333333</v>
      </c>
      <c r="AG123" s="6">
        <f t="shared" si="14"/>
        <v>0.36721311475409835</v>
      </c>
      <c r="AH123" s="6">
        <f t="shared" si="15"/>
        <v>0.64935064935064934</v>
      </c>
      <c r="AI123" s="6">
        <f t="shared" si="15"/>
        <v>1</v>
      </c>
    </row>
    <row r="124" spans="1:35" x14ac:dyDescent="0.25">
      <c r="A124" s="3">
        <f t="shared" si="16"/>
        <v>42490</v>
      </c>
      <c r="B124">
        <v>1966</v>
      </c>
      <c r="C124">
        <v>741</v>
      </c>
      <c r="D124">
        <v>36062</v>
      </c>
      <c r="E124" s="24">
        <v>1068</v>
      </c>
      <c r="F124">
        <v>604</v>
      </c>
      <c r="G124">
        <v>1006</v>
      </c>
      <c r="H124">
        <v>5608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O124">
        <v>155</v>
      </c>
      <c r="P124">
        <v>79</v>
      </c>
      <c r="T124" s="6">
        <f t="shared" si="1"/>
        <v>0.65056254136333558</v>
      </c>
      <c r="U124" s="6">
        <f t="shared" si="2"/>
        <v>0.67302452316076289</v>
      </c>
      <c r="V124" s="6">
        <f t="shared" si="3"/>
        <v>0.99104100252830607</v>
      </c>
      <c r="W124" s="6">
        <f t="shared" si="4"/>
        <v>0.57112299465240646</v>
      </c>
      <c r="X124" s="6">
        <f t="shared" si="5"/>
        <v>0.34066553863508175</v>
      </c>
      <c r="Y124" s="6">
        <f t="shared" si="6"/>
        <v>0.86130136986301364</v>
      </c>
      <c r="Z124" s="6">
        <f t="shared" si="7"/>
        <v>1.1515400410677619</v>
      </c>
      <c r="AA124" s="6">
        <f t="shared" si="8"/>
        <v>0.58933002481389574</v>
      </c>
      <c r="AB124" s="6">
        <f t="shared" si="9"/>
        <v>0.34291443850267378</v>
      </c>
      <c r="AC124" s="6">
        <f t="shared" si="10"/>
        <v>0.68030690537084404</v>
      </c>
      <c r="AD124" s="6">
        <f t="shared" si="11"/>
        <v>1.9209249214958606</v>
      </c>
      <c r="AE124" s="6">
        <f t="shared" si="12"/>
        <v>0.38301559792027728</v>
      </c>
      <c r="AF124" s="6">
        <f t="shared" si="13"/>
        <v>1.0264341957255343</v>
      </c>
      <c r="AG124" s="6">
        <f t="shared" si="14"/>
        <v>0.60784313725490191</v>
      </c>
      <c r="AH124" s="6">
        <f t="shared" si="15"/>
        <v>1.144927536231884</v>
      </c>
      <c r="AI124" s="6">
        <f t="shared" si="15"/>
        <v>1</v>
      </c>
    </row>
    <row r="125" spans="1:35" x14ac:dyDescent="0.25">
      <c r="A125" s="3">
        <f t="shared" si="16"/>
        <v>42491</v>
      </c>
      <c r="B125">
        <v>1900</v>
      </c>
      <c r="C125">
        <v>649</v>
      </c>
      <c r="D125">
        <v>29213</v>
      </c>
      <c r="E125" s="24">
        <v>890</v>
      </c>
      <c r="F125">
        <v>794</v>
      </c>
      <c r="G125">
        <v>802</v>
      </c>
      <c r="H125">
        <v>4346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O125">
        <v>84</v>
      </c>
      <c r="P125">
        <v>27</v>
      </c>
      <c r="T125" s="6">
        <f t="shared" si="1"/>
        <v>0.80610946117946547</v>
      </c>
      <c r="U125" s="6">
        <f t="shared" si="2"/>
        <v>0.8641810918774967</v>
      </c>
      <c r="V125" s="6">
        <f t="shared" si="3"/>
        <v>0.83394233514130744</v>
      </c>
      <c r="W125" s="6">
        <f t="shared" si="4"/>
        <v>0.58784676354029064</v>
      </c>
      <c r="X125" s="6">
        <f t="shared" si="5"/>
        <v>0.51659076122316205</v>
      </c>
      <c r="Y125" s="6">
        <f t="shared" si="6"/>
        <v>0.70723104056437391</v>
      </c>
      <c r="Z125" s="6">
        <f t="shared" si="7"/>
        <v>0.97816790456898495</v>
      </c>
      <c r="AA125" s="6">
        <f t="shared" si="8"/>
        <v>0.67938931297709926</v>
      </c>
      <c r="AB125" s="6">
        <f t="shared" si="9"/>
        <v>0.46996124031007752</v>
      </c>
      <c r="AC125" s="6">
        <f t="shared" si="10"/>
        <v>0.63213530655391126</v>
      </c>
      <c r="AD125" s="6">
        <f t="shared" si="11"/>
        <v>0.71762618932430255</v>
      </c>
      <c r="AE125" s="6">
        <f t="shared" si="12"/>
        <v>0.90981432360742709</v>
      </c>
      <c r="AF125" s="6">
        <f t="shared" si="13"/>
        <v>1.1275579809004093</v>
      </c>
      <c r="AG125" s="6">
        <f t="shared" si="14"/>
        <v>0.35</v>
      </c>
      <c r="AH125" s="6">
        <f t="shared" si="15"/>
        <v>0.35064935064935066</v>
      </c>
      <c r="AI125" s="6">
        <f t="shared" si="15"/>
        <v>1</v>
      </c>
    </row>
    <row r="126" spans="1:35" x14ac:dyDescent="0.25">
      <c r="A126" s="3">
        <f t="shared" si="16"/>
        <v>42492</v>
      </c>
      <c r="B126">
        <v>1389</v>
      </c>
      <c r="C126">
        <v>448</v>
      </c>
      <c r="D126">
        <v>26907</v>
      </c>
      <c r="E126" s="24">
        <v>697</v>
      </c>
      <c r="F126">
        <v>308</v>
      </c>
      <c r="G126">
        <v>976</v>
      </c>
      <c r="H126">
        <v>3924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O126">
        <v>23</v>
      </c>
      <c r="P126">
        <v>39</v>
      </c>
      <c r="T126" s="6">
        <f t="shared" si="1"/>
        <v>0.59741935483870967</v>
      </c>
      <c r="U126" s="6">
        <f t="shared" si="2"/>
        <v>0.81306715063520874</v>
      </c>
      <c r="V126" s="6">
        <f t="shared" si="3"/>
        <v>1.0214098622024825</v>
      </c>
      <c r="W126" s="6">
        <f t="shared" si="4"/>
        <v>0.55449482895783608</v>
      </c>
      <c r="X126" s="6">
        <f t="shared" si="5"/>
        <v>0.66811279826464209</v>
      </c>
      <c r="Y126" s="6">
        <f t="shared" si="6"/>
        <v>0.84648742411101474</v>
      </c>
      <c r="Z126" s="6">
        <f t="shared" si="7"/>
        <v>0.97200891751300467</v>
      </c>
      <c r="AA126" s="6">
        <f t="shared" si="8"/>
        <v>0.51145038167938928</v>
      </c>
      <c r="AB126" s="6">
        <f t="shared" si="9"/>
        <v>0.48084054388133496</v>
      </c>
      <c r="AC126" s="6">
        <f t="shared" si="10"/>
        <v>0.87</v>
      </c>
      <c r="AD126" s="6">
        <f t="shared" si="11"/>
        <v>1.2525252525252526</v>
      </c>
      <c r="AE126" s="6">
        <f t="shared" si="12"/>
        <v>0.47075606276747506</v>
      </c>
      <c r="AF126" s="6">
        <f t="shared" si="13"/>
        <v>1.791044776119403</v>
      </c>
      <c r="AG126" s="6">
        <f t="shared" si="14"/>
        <v>0.15862068965517243</v>
      </c>
      <c r="AH126" s="6">
        <f t="shared" si="15"/>
        <v>0.50649350649350644</v>
      </c>
      <c r="AI126" s="6">
        <f t="shared" si="15"/>
        <v>1</v>
      </c>
    </row>
    <row r="127" spans="1:35" x14ac:dyDescent="0.25">
      <c r="A127" s="3">
        <f t="shared" si="16"/>
        <v>42493</v>
      </c>
      <c r="B127">
        <v>1222</v>
      </c>
      <c r="C127">
        <v>520</v>
      </c>
      <c r="D127">
        <v>25313</v>
      </c>
      <c r="E127" s="24">
        <v>488</v>
      </c>
      <c r="F127">
        <v>576</v>
      </c>
      <c r="G127">
        <v>1223</v>
      </c>
      <c r="H127">
        <v>3603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O127">
        <v>38</v>
      </c>
      <c r="P127">
        <v>24</v>
      </c>
      <c r="T127" s="6">
        <f t="shared" si="1"/>
        <v>0.70310701956271582</v>
      </c>
      <c r="U127" s="6">
        <f t="shared" si="2"/>
        <v>0.74391988555078681</v>
      </c>
      <c r="V127" s="6">
        <f t="shared" si="3"/>
        <v>1.0649137568363483</v>
      </c>
      <c r="W127" s="6">
        <f t="shared" si="4"/>
        <v>0.49392712550607287</v>
      </c>
      <c r="X127" s="6">
        <f t="shared" si="5"/>
        <v>0.153028692879915</v>
      </c>
      <c r="Y127" s="6">
        <f t="shared" si="6"/>
        <v>1.2341069626639758</v>
      </c>
      <c r="Z127" s="6">
        <f t="shared" si="7"/>
        <v>0.92479466119096509</v>
      </c>
      <c r="AA127" s="6">
        <f t="shared" si="8"/>
        <v>0.4975</v>
      </c>
      <c r="AB127" s="6">
        <f t="shared" si="9"/>
        <v>0.65280289330922248</v>
      </c>
      <c r="AC127" s="6">
        <f t="shared" si="10"/>
        <v>0.84724689165186506</v>
      </c>
      <c r="AD127" s="6">
        <f t="shared" si="11"/>
        <v>1.9546952224052718</v>
      </c>
      <c r="AE127" s="6">
        <f t="shared" si="12"/>
        <v>0.68911917098445596</v>
      </c>
      <c r="AF127" s="6">
        <f t="shared" si="13"/>
        <v>0.80872274143302181</v>
      </c>
      <c r="AG127" s="6">
        <f t="shared" si="14"/>
        <v>0.3392857142857143</v>
      </c>
      <c r="AH127" s="6">
        <f t="shared" si="15"/>
        <v>0.48979591836734693</v>
      </c>
      <c r="AI127" s="6">
        <f t="shared" si="15"/>
        <v>1</v>
      </c>
    </row>
    <row r="128" spans="1:35" x14ac:dyDescent="0.25">
      <c r="A128" s="3">
        <f t="shared" si="16"/>
        <v>42494</v>
      </c>
      <c r="B128">
        <v>1075</v>
      </c>
      <c r="C128">
        <v>324</v>
      </c>
      <c r="D128">
        <v>26135</v>
      </c>
      <c r="E128" s="24">
        <v>855</v>
      </c>
      <c r="F128">
        <v>1104</v>
      </c>
      <c r="G128">
        <v>1323</v>
      </c>
      <c r="H128">
        <v>3985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O128">
        <v>43</v>
      </c>
      <c r="P128">
        <v>29</v>
      </c>
      <c r="T128" s="6">
        <f t="shared" si="1"/>
        <v>0.51386233269598469</v>
      </c>
      <c r="U128" s="6">
        <f t="shared" si="2"/>
        <v>0.38663484486873506</v>
      </c>
      <c r="V128" s="6">
        <f t="shared" si="3"/>
        <v>0.98203885319204898</v>
      </c>
      <c r="W128" s="6">
        <f t="shared" si="4"/>
        <v>0.74090121317157709</v>
      </c>
      <c r="X128" s="6">
        <f t="shared" si="5"/>
        <v>0.72631578947368425</v>
      </c>
      <c r="Y128" s="6">
        <f t="shared" si="6"/>
        <v>1.189748201438849</v>
      </c>
      <c r="Z128" s="6">
        <f t="shared" si="7"/>
        <v>1.1029615278162193</v>
      </c>
      <c r="AA128" s="6">
        <f t="shared" si="8"/>
        <v>1.8538011695906433</v>
      </c>
      <c r="AB128" s="6">
        <f t="shared" si="9"/>
        <v>0.37403400309119011</v>
      </c>
      <c r="AC128" s="6">
        <f t="shared" si="10"/>
        <v>0.88544474393530992</v>
      </c>
      <c r="AD128" s="6">
        <f t="shared" si="11"/>
        <v>1.0079712410128165</v>
      </c>
      <c r="AE128" s="6">
        <f t="shared" si="12"/>
        <v>0.92139737991266379</v>
      </c>
      <c r="AF128" s="6">
        <f t="shared" si="13"/>
        <v>0.83486238532110091</v>
      </c>
      <c r="AG128" s="6">
        <f t="shared" si="14"/>
        <v>0.24855491329479767</v>
      </c>
      <c r="AH128" s="6">
        <f t="shared" si="15"/>
        <v>0.3493975903614458</v>
      </c>
      <c r="AI128" s="6">
        <f t="shared" si="15"/>
        <v>1</v>
      </c>
    </row>
    <row r="129" spans="1:35" x14ac:dyDescent="0.25">
      <c r="A129" s="3">
        <f t="shared" si="16"/>
        <v>42495</v>
      </c>
      <c r="B129">
        <v>1445</v>
      </c>
      <c r="C129">
        <v>309</v>
      </c>
      <c r="D129">
        <v>25986</v>
      </c>
      <c r="E129" s="24">
        <v>1155</v>
      </c>
      <c r="F129">
        <v>4183</v>
      </c>
      <c r="G129">
        <v>1680</v>
      </c>
      <c r="H129">
        <v>5526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O129">
        <v>21</v>
      </c>
      <c r="P129">
        <v>34</v>
      </c>
      <c r="T129" s="6">
        <f t="shared" ref="T129:T192" si="17">IF(ISERROR(B129/B122),1,B129/B122)</f>
        <v>0.69271332694151488</v>
      </c>
      <c r="U129" s="6">
        <f t="shared" ref="U129:U192" si="18">IF(ISERROR(C129/C122),1,C129/C122)</f>
        <v>0.4164420485175202</v>
      </c>
      <c r="V129" s="6">
        <f t="shared" ref="V129:V192" si="19">IF(ISERROR(D129/D122),1,D129/D122)</f>
        <v>0.87403720022871745</v>
      </c>
      <c r="W129" s="6">
        <f t="shared" ref="W129:W192" si="20">IF(ISERROR(E129/E122),1,E129/E122)</f>
        <v>0.70989551321450517</v>
      </c>
      <c r="X129" s="6">
        <f t="shared" ref="X129:X192" si="21">IF(ISERROR(F129/F122),1,F129/F122)</f>
        <v>-2.952011291460833</v>
      </c>
      <c r="Y129" s="6">
        <f t="shared" ref="Y129:Y192" si="22">IF(ISERROR(G129/G122),1,G129/G122)</f>
        <v>1.565703634669152</v>
      </c>
      <c r="Z129" s="6">
        <f t="shared" ref="Z129:Z192" si="23">IF(ISERROR(H129/H122),1,H129/H122)</f>
        <v>1.4991861096039067</v>
      </c>
      <c r="AA129" s="6">
        <f t="shared" ref="AA129:AA192" si="24">IF(ISERROR(I129/I122),1,I129/I122)</f>
        <v>0.60103626943005184</v>
      </c>
      <c r="AB129" s="6">
        <f t="shared" ref="AB129:AB192" si="25">IF(ISERROR(J129/J122),1,J129/J122)</f>
        <v>0.51809523809523805</v>
      </c>
      <c r="AC129" s="6">
        <f t="shared" ref="AC129:AC192" si="26">IF(ISERROR(K129/K122),1,K129/K122)</f>
        <v>0.93241551939924905</v>
      </c>
      <c r="AD129" s="6">
        <f t="shared" ref="AD129:AD192" si="27">IF(ISERROR(L129/L122),1,L129/L122)</f>
        <v>1.8409161250386876</v>
      </c>
      <c r="AE129" s="6">
        <f t="shared" ref="AE129:AE192" si="28">IF(ISERROR(M129/M122),1,M129/M122)</f>
        <v>0.70478723404255317</v>
      </c>
      <c r="AF129" s="6">
        <f t="shared" ref="AF129:AF192" si="29">IF(ISERROR(N129/N122),1,N129/N122)</f>
        <v>0.92297899427116481</v>
      </c>
      <c r="AG129" s="6">
        <f t="shared" ref="AG129:AG192" si="30">IF(ISERROR(O129/O122),1,O129/O122)</f>
        <v>0.19811320754716982</v>
      </c>
      <c r="AH129" s="6">
        <f t="shared" ref="AH129:AI192" si="31">IF(ISERROR(P129/P122),1,P129/P122)</f>
        <v>0.75555555555555554</v>
      </c>
      <c r="AI129" s="6">
        <f t="shared" si="31"/>
        <v>1</v>
      </c>
    </row>
    <row r="130" spans="1:35" x14ac:dyDescent="0.25">
      <c r="A130" s="3">
        <f t="shared" si="16"/>
        <v>42496</v>
      </c>
      <c r="B130">
        <v>1402</v>
      </c>
      <c r="C130">
        <v>325</v>
      </c>
      <c r="D130">
        <v>29522</v>
      </c>
      <c r="E130" s="24">
        <v>1268</v>
      </c>
      <c r="F130">
        <v>629</v>
      </c>
      <c r="G130">
        <v>1485</v>
      </c>
      <c r="H130">
        <v>5077</v>
      </c>
      <c r="I130">
        <v>455</v>
      </c>
      <c r="J130">
        <v>639</v>
      </c>
      <c r="K130">
        <v>785</v>
      </c>
      <c r="L130">
        <v>9082</v>
      </c>
      <c r="M130">
        <v>137</v>
      </c>
      <c r="N130">
        <v>1426</v>
      </c>
      <c r="O130">
        <v>71</v>
      </c>
      <c r="P130">
        <v>68</v>
      </c>
      <c r="T130" s="6">
        <f t="shared" si="17"/>
        <v>0.74893162393162394</v>
      </c>
      <c r="U130" s="6">
        <f t="shared" si="18"/>
        <v>0.44217687074829931</v>
      </c>
      <c r="V130" s="6">
        <f t="shared" si="19"/>
        <v>0.92487468671679196</v>
      </c>
      <c r="W130" s="6">
        <f t="shared" si="20"/>
        <v>0.86258503401360542</v>
      </c>
      <c r="X130" s="6">
        <f t="shared" si="21"/>
        <v>0.55223880597014929</v>
      </c>
      <c r="Y130" s="6">
        <f t="shared" si="22"/>
        <v>1.5106815869786367</v>
      </c>
      <c r="Z130" s="6">
        <f t="shared" si="23"/>
        <v>0.93070577451879011</v>
      </c>
      <c r="AA130" s="6">
        <f t="shared" si="24"/>
        <v>0.88521400778210113</v>
      </c>
      <c r="AB130" s="6">
        <f t="shared" si="25"/>
        <v>0.96818181818181814</v>
      </c>
      <c r="AC130" s="6">
        <f t="shared" si="26"/>
        <v>1.2342767295597483</v>
      </c>
      <c r="AD130" s="6">
        <f t="shared" si="27"/>
        <v>1.5088885196876558</v>
      </c>
      <c r="AE130" s="6">
        <f t="shared" si="28"/>
        <v>0.38161559888579388</v>
      </c>
      <c r="AF130" s="6">
        <f t="shared" si="29"/>
        <v>0.87004270896888347</v>
      </c>
      <c r="AG130" s="6">
        <f t="shared" si="30"/>
        <v>0.6339285714285714</v>
      </c>
      <c r="AH130" s="6">
        <f t="shared" si="31"/>
        <v>1.36</v>
      </c>
      <c r="AI130" s="6">
        <f t="shared" si="31"/>
        <v>1</v>
      </c>
    </row>
    <row r="131" spans="1:35" x14ac:dyDescent="0.25">
      <c r="A131" s="3">
        <f t="shared" ref="A131:A194" si="32">A130+1</f>
        <v>42497</v>
      </c>
      <c r="B131">
        <v>1328</v>
      </c>
      <c r="C131">
        <v>317</v>
      </c>
      <c r="D131">
        <v>29355</v>
      </c>
      <c r="E131" s="24">
        <v>1158</v>
      </c>
      <c r="F131">
        <v>642</v>
      </c>
      <c r="G131">
        <v>1556</v>
      </c>
      <c r="H131">
        <v>4204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O131">
        <v>55</v>
      </c>
      <c r="P131">
        <v>22</v>
      </c>
      <c r="T131" s="6">
        <f t="shared" si="17"/>
        <v>0.6754832146490336</v>
      </c>
      <c r="U131" s="6">
        <f t="shared" si="18"/>
        <v>0.42780026990553305</v>
      </c>
      <c r="V131" s="6">
        <f t="shared" si="19"/>
        <v>0.81401475237091681</v>
      </c>
      <c r="W131" s="6">
        <f t="shared" si="20"/>
        <v>1.0842696629213484</v>
      </c>
      <c r="X131" s="6">
        <f t="shared" si="21"/>
        <v>1.0629139072847682</v>
      </c>
      <c r="Y131" s="6">
        <f t="shared" si="22"/>
        <v>1.5467196819085487</v>
      </c>
      <c r="Z131" s="6">
        <f t="shared" si="23"/>
        <v>0.74964336661911557</v>
      </c>
      <c r="AA131" s="6">
        <f t="shared" si="24"/>
        <v>0.67157894736842105</v>
      </c>
      <c r="AB131" s="6">
        <f t="shared" si="25"/>
        <v>1.1520467836257311</v>
      </c>
      <c r="AC131" s="6">
        <f t="shared" si="26"/>
        <v>1.3176691729323309</v>
      </c>
      <c r="AD131" s="6">
        <f t="shared" si="27"/>
        <v>1.5156784068955269</v>
      </c>
      <c r="AE131" s="6">
        <f t="shared" si="28"/>
        <v>0.70588235294117652</v>
      </c>
      <c r="AF131" s="6">
        <f t="shared" si="29"/>
        <v>0.82849315068493146</v>
      </c>
      <c r="AG131" s="6">
        <f t="shared" si="30"/>
        <v>0.35483870967741937</v>
      </c>
      <c r="AH131" s="6">
        <f t="shared" si="31"/>
        <v>0.27848101265822783</v>
      </c>
      <c r="AI131" s="6">
        <f t="shared" si="31"/>
        <v>1</v>
      </c>
    </row>
    <row r="132" spans="1:35" x14ac:dyDescent="0.25">
      <c r="A132" s="3">
        <f t="shared" si="32"/>
        <v>42498</v>
      </c>
      <c r="B132">
        <v>1083</v>
      </c>
      <c r="C132">
        <v>249</v>
      </c>
      <c r="D132">
        <v>25886</v>
      </c>
      <c r="E132" s="24">
        <v>736</v>
      </c>
      <c r="F132">
        <v>433</v>
      </c>
      <c r="G132">
        <v>1529</v>
      </c>
      <c r="H132">
        <v>3523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O132">
        <v>18</v>
      </c>
      <c r="P132">
        <v>59</v>
      </c>
      <c r="T132" s="6">
        <f t="shared" si="17"/>
        <v>0.56999999999999995</v>
      </c>
      <c r="U132" s="6">
        <f t="shared" si="18"/>
        <v>0.38366718027734975</v>
      </c>
      <c r="V132" s="6">
        <f t="shared" si="19"/>
        <v>0.88611234724266597</v>
      </c>
      <c r="W132" s="6">
        <f t="shared" si="20"/>
        <v>0.82696629213483142</v>
      </c>
      <c r="X132" s="6">
        <f t="shared" si="21"/>
        <v>0.54534005037783373</v>
      </c>
      <c r="Y132" s="6">
        <f t="shared" si="22"/>
        <v>1.9064837905236909</v>
      </c>
      <c r="Z132" s="6">
        <f t="shared" si="23"/>
        <v>0.81063046479521395</v>
      </c>
      <c r="AA132" s="6">
        <f t="shared" si="24"/>
        <v>0.64943820224719107</v>
      </c>
      <c r="AB132" s="6">
        <f t="shared" si="25"/>
        <v>1.2061855670103092</v>
      </c>
      <c r="AC132" s="6">
        <f t="shared" si="26"/>
        <v>1.7023411371237458</v>
      </c>
      <c r="AD132" s="6">
        <f t="shared" si="27"/>
        <v>2.2851685393258427</v>
      </c>
      <c r="AE132" s="6">
        <f t="shared" si="28"/>
        <v>0.63848396501457727</v>
      </c>
      <c r="AF132" s="6">
        <f t="shared" si="29"/>
        <v>0.76709013914095581</v>
      </c>
      <c r="AG132" s="6">
        <f t="shared" si="30"/>
        <v>0.21428571428571427</v>
      </c>
      <c r="AH132" s="6">
        <f t="shared" si="31"/>
        <v>2.1851851851851851</v>
      </c>
      <c r="AI132" s="6">
        <f t="shared" si="31"/>
        <v>1</v>
      </c>
    </row>
    <row r="133" spans="1:35" x14ac:dyDescent="0.25">
      <c r="A133" s="3">
        <f t="shared" si="32"/>
        <v>42499</v>
      </c>
      <c r="B133">
        <v>802</v>
      </c>
      <c r="C133">
        <v>290</v>
      </c>
      <c r="D133">
        <v>20396</v>
      </c>
      <c r="E133" s="24">
        <v>555</v>
      </c>
      <c r="F133">
        <v>209</v>
      </c>
      <c r="G133">
        <v>1383</v>
      </c>
      <c r="H133">
        <v>3547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O133">
        <v>23</v>
      </c>
      <c r="P133">
        <v>38</v>
      </c>
      <c r="T133" s="6">
        <f t="shared" si="17"/>
        <v>0.5773938084953204</v>
      </c>
      <c r="U133" s="6">
        <f t="shared" si="18"/>
        <v>0.6473214285714286</v>
      </c>
      <c r="V133" s="6">
        <f t="shared" si="19"/>
        <v>0.75801835953469354</v>
      </c>
      <c r="W133" s="6">
        <f t="shared" si="20"/>
        <v>0.79626972740315638</v>
      </c>
      <c r="X133" s="6">
        <f t="shared" si="21"/>
        <v>0.6785714285714286</v>
      </c>
      <c r="Y133" s="6">
        <f t="shared" si="22"/>
        <v>1.4170081967213115</v>
      </c>
      <c r="Z133" s="6">
        <f t="shared" si="23"/>
        <v>0.90392456676860344</v>
      </c>
      <c r="AA133" s="6">
        <f t="shared" si="24"/>
        <v>0.73134328358208955</v>
      </c>
      <c r="AB133" s="6">
        <f t="shared" si="25"/>
        <v>1.2467866323907455</v>
      </c>
      <c r="AC133" s="6">
        <f t="shared" si="26"/>
        <v>1.0689655172413792</v>
      </c>
      <c r="AD133" s="6">
        <f t="shared" si="27"/>
        <v>1.4468177855274629</v>
      </c>
      <c r="AE133" s="6">
        <f t="shared" si="28"/>
        <v>0.7151515151515152</v>
      </c>
      <c r="AF133" s="6">
        <f t="shared" si="29"/>
        <v>0.41521739130434782</v>
      </c>
      <c r="AG133" s="6">
        <f t="shared" si="30"/>
        <v>1</v>
      </c>
      <c r="AH133" s="6">
        <f t="shared" si="31"/>
        <v>0.97435897435897434</v>
      </c>
      <c r="AI133" s="6">
        <f t="shared" si="31"/>
        <v>1</v>
      </c>
    </row>
    <row r="134" spans="1:35" x14ac:dyDescent="0.25">
      <c r="A134" s="3">
        <f t="shared" si="32"/>
        <v>42500</v>
      </c>
      <c r="B134">
        <v>745</v>
      </c>
      <c r="C134">
        <v>579</v>
      </c>
      <c r="D134">
        <v>19192</v>
      </c>
      <c r="E134" s="24">
        <v>697</v>
      </c>
      <c r="F134">
        <v>456</v>
      </c>
      <c r="G134">
        <v>1683</v>
      </c>
      <c r="H134">
        <v>3506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O134">
        <v>29</v>
      </c>
      <c r="P134">
        <v>11</v>
      </c>
      <c r="T134" s="6">
        <f t="shared" si="17"/>
        <v>0.60965630114566283</v>
      </c>
      <c r="U134" s="6">
        <f t="shared" si="18"/>
        <v>1.1134615384615385</v>
      </c>
      <c r="V134" s="6">
        <f t="shared" si="19"/>
        <v>0.75818749259273888</v>
      </c>
      <c r="W134" s="6">
        <f t="shared" si="20"/>
        <v>1.4282786885245902</v>
      </c>
      <c r="X134" s="6">
        <f t="shared" si="21"/>
        <v>0.79166666666666663</v>
      </c>
      <c r="Y134" s="6">
        <f t="shared" si="22"/>
        <v>1.3761242845461978</v>
      </c>
      <c r="Z134" s="6">
        <f t="shared" si="23"/>
        <v>0.97307799056341937</v>
      </c>
      <c r="AA134" s="6">
        <f t="shared" si="24"/>
        <v>0.80904522613065322</v>
      </c>
      <c r="AB134" s="6">
        <f t="shared" si="25"/>
        <v>1.0193905817174516</v>
      </c>
      <c r="AC134" s="6">
        <f t="shared" si="26"/>
        <v>0.95387840670859536</v>
      </c>
      <c r="AD134" s="6">
        <f t="shared" si="27"/>
        <v>0.90518331226295823</v>
      </c>
      <c r="AE134" s="6">
        <f t="shared" si="28"/>
        <v>0.52255639097744366</v>
      </c>
      <c r="AF134" s="6">
        <f t="shared" si="29"/>
        <v>0.8728813559322034</v>
      </c>
      <c r="AG134" s="6">
        <f t="shared" si="30"/>
        <v>0.76315789473684215</v>
      </c>
      <c r="AH134" s="6">
        <f t="shared" si="31"/>
        <v>0.45833333333333331</v>
      </c>
      <c r="AI134" s="6">
        <f t="shared" si="31"/>
        <v>1</v>
      </c>
    </row>
    <row r="135" spans="1:35" x14ac:dyDescent="0.25">
      <c r="A135" s="3">
        <f t="shared" si="32"/>
        <v>42501</v>
      </c>
      <c r="B135">
        <v>1403</v>
      </c>
      <c r="C135">
        <v>538</v>
      </c>
      <c r="D135">
        <v>24148</v>
      </c>
      <c r="E135" s="24">
        <v>595</v>
      </c>
      <c r="F135">
        <v>708</v>
      </c>
      <c r="G135">
        <v>1481</v>
      </c>
      <c r="H135">
        <v>3077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O135">
        <v>23</v>
      </c>
      <c r="P135">
        <v>79</v>
      </c>
      <c r="T135" s="6">
        <f t="shared" si="17"/>
        <v>1.3051162790697675</v>
      </c>
      <c r="U135" s="6">
        <f t="shared" si="18"/>
        <v>1.6604938271604939</v>
      </c>
      <c r="V135" s="6">
        <f t="shared" si="19"/>
        <v>0.92397168547924236</v>
      </c>
      <c r="W135" s="6">
        <f t="shared" si="20"/>
        <v>0.69590643274853803</v>
      </c>
      <c r="X135" s="6">
        <f t="shared" si="21"/>
        <v>0.64130434782608692</v>
      </c>
      <c r="Y135" s="6">
        <f t="shared" si="22"/>
        <v>1.1194255479969766</v>
      </c>
      <c r="Z135" s="6">
        <f t="shared" si="23"/>
        <v>0.77214554579673778</v>
      </c>
      <c r="AA135" s="6">
        <f t="shared" si="24"/>
        <v>0.6182965299684543</v>
      </c>
      <c r="AB135" s="6">
        <f t="shared" si="25"/>
        <v>1.3636363636363635</v>
      </c>
      <c r="AC135" s="6">
        <f t="shared" si="26"/>
        <v>1.147640791476408</v>
      </c>
      <c r="AD135" s="6">
        <f t="shared" si="27"/>
        <v>1.3116762288726935</v>
      </c>
      <c r="AE135" s="6">
        <f t="shared" si="28"/>
        <v>0.50710900473933651</v>
      </c>
      <c r="AF135" s="6">
        <f t="shared" si="29"/>
        <v>0.92307692307692313</v>
      </c>
      <c r="AG135" s="6">
        <f t="shared" si="30"/>
        <v>0.53488372093023251</v>
      </c>
      <c r="AH135" s="6">
        <f t="shared" si="31"/>
        <v>2.7241379310344827</v>
      </c>
      <c r="AI135" s="6">
        <f t="shared" si="31"/>
        <v>1</v>
      </c>
    </row>
    <row r="136" spans="1:35" x14ac:dyDescent="0.25">
      <c r="A136" s="3">
        <f t="shared" si="32"/>
        <v>42502</v>
      </c>
      <c r="B136">
        <v>888</v>
      </c>
      <c r="C136">
        <v>634</v>
      </c>
      <c r="D136">
        <v>23047</v>
      </c>
      <c r="E136" s="24">
        <v>927</v>
      </c>
      <c r="F136">
        <v>507</v>
      </c>
      <c r="G136">
        <v>1958</v>
      </c>
      <c r="H136">
        <v>2933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O136">
        <v>19</v>
      </c>
      <c r="P136">
        <v>36</v>
      </c>
      <c r="T136" s="6">
        <f t="shared" si="17"/>
        <v>0.61453287197231832</v>
      </c>
      <c r="U136" s="6">
        <f t="shared" si="18"/>
        <v>2.0517799352750807</v>
      </c>
      <c r="V136" s="6">
        <f t="shared" si="19"/>
        <v>0.88690063880551062</v>
      </c>
      <c r="W136" s="6">
        <f t="shared" si="20"/>
        <v>0.80259740259740264</v>
      </c>
      <c r="X136" s="6">
        <f t="shared" si="21"/>
        <v>0.12120487688262013</v>
      </c>
      <c r="Y136" s="6">
        <f t="shared" si="22"/>
        <v>1.1654761904761906</v>
      </c>
      <c r="Z136" s="6">
        <f t="shared" si="23"/>
        <v>0.5307636626854868</v>
      </c>
      <c r="AA136" s="6">
        <f t="shared" si="24"/>
        <v>0.97844827586206895</v>
      </c>
      <c r="AB136" s="6">
        <f t="shared" si="25"/>
        <v>0.74264705882352944</v>
      </c>
      <c r="AC136" s="6">
        <f t="shared" si="26"/>
        <v>0.93691275167785237</v>
      </c>
      <c r="AD136" s="6">
        <f t="shared" si="27"/>
        <v>0.97133490248823129</v>
      </c>
      <c r="AE136" s="6">
        <f t="shared" si="28"/>
        <v>0.6</v>
      </c>
      <c r="AF136" s="6">
        <f t="shared" si="29"/>
        <v>0.77310344827586208</v>
      </c>
      <c r="AG136" s="6">
        <f t="shared" si="30"/>
        <v>0.90476190476190477</v>
      </c>
      <c r="AH136" s="6">
        <f t="shared" si="31"/>
        <v>1.0588235294117647</v>
      </c>
      <c r="AI136" s="6">
        <f t="shared" si="31"/>
        <v>1</v>
      </c>
    </row>
    <row r="137" spans="1:35" x14ac:dyDescent="0.25">
      <c r="A137" s="3">
        <f t="shared" si="32"/>
        <v>42503</v>
      </c>
      <c r="B137">
        <v>993</v>
      </c>
      <c r="C137">
        <v>562</v>
      </c>
      <c r="D137">
        <v>27984</v>
      </c>
      <c r="E137" s="24">
        <v>877</v>
      </c>
      <c r="F137">
        <v>622</v>
      </c>
      <c r="G137">
        <v>1808</v>
      </c>
      <c r="H137">
        <v>3116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O137">
        <v>31</v>
      </c>
      <c r="P137">
        <v>61</v>
      </c>
      <c r="T137" s="6">
        <f t="shared" si="17"/>
        <v>0.70827389443651922</v>
      </c>
      <c r="U137" s="6">
        <f t="shared" si="18"/>
        <v>1.7292307692307691</v>
      </c>
      <c r="V137" s="6">
        <f t="shared" si="19"/>
        <v>0.94790325858681657</v>
      </c>
      <c r="W137" s="6">
        <f t="shared" si="20"/>
        <v>0.69164037854889593</v>
      </c>
      <c r="X137" s="6">
        <f t="shared" si="21"/>
        <v>0.98887122416534179</v>
      </c>
      <c r="Y137" s="6">
        <f t="shared" si="22"/>
        <v>1.2175084175084174</v>
      </c>
      <c r="Z137" s="6">
        <f t="shared" si="23"/>
        <v>0.61374827654126451</v>
      </c>
      <c r="AA137" s="6">
        <f t="shared" si="24"/>
        <v>0.59340659340659341</v>
      </c>
      <c r="AB137" s="6">
        <f t="shared" si="25"/>
        <v>0.48043818466353677</v>
      </c>
      <c r="AC137" s="6">
        <f t="shared" si="26"/>
        <v>0.8369426751592357</v>
      </c>
      <c r="AD137" s="6">
        <f t="shared" si="27"/>
        <v>1.5151948909931734</v>
      </c>
      <c r="AE137" s="6">
        <f t="shared" si="28"/>
        <v>3.1094890510948905</v>
      </c>
      <c r="AF137" s="6">
        <f t="shared" si="29"/>
        <v>0.78751753155680226</v>
      </c>
      <c r="AG137" s="6">
        <f t="shared" si="30"/>
        <v>0.43661971830985913</v>
      </c>
      <c r="AH137" s="6">
        <f t="shared" si="31"/>
        <v>0.8970588235294118</v>
      </c>
      <c r="AI137" s="6">
        <f t="shared" si="31"/>
        <v>1</v>
      </c>
    </row>
    <row r="138" spans="1:35" x14ac:dyDescent="0.25">
      <c r="A138" s="3">
        <f t="shared" si="32"/>
        <v>42504</v>
      </c>
      <c r="B138">
        <v>789</v>
      </c>
      <c r="C138">
        <v>612</v>
      </c>
      <c r="D138">
        <v>27949</v>
      </c>
      <c r="E138" s="24">
        <v>724</v>
      </c>
      <c r="F138">
        <v>563</v>
      </c>
      <c r="G138">
        <v>2102</v>
      </c>
      <c r="H138">
        <v>3219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O138">
        <v>10</v>
      </c>
      <c r="P138">
        <v>51</v>
      </c>
      <c r="T138" s="6">
        <f t="shared" si="17"/>
        <v>0.59412650602409633</v>
      </c>
      <c r="U138" s="6">
        <f t="shared" si="18"/>
        <v>1.9305993690851735</v>
      </c>
      <c r="V138" s="6">
        <f t="shared" si="19"/>
        <v>0.95210355987055018</v>
      </c>
      <c r="W138" s="6">
        <f t="shared" si="20"/>
        <v>0.62521588946459417</v>
      </c>
      <c r="X138" s="6">
        <f t="shared" si="21"/>
        <v>0.87694704049844241</v>
      </c>
      <c r="Y138" s="6">
        <f t="shared" si="22"/>
        <v>1.3508997429305913</v>
      </c>
      <c r="Z138" s="6">
        <f t="shared" si="23"/>
        <v>0.76569933396764989</v>
      </c>
      <c r="AA138" s="6">
        <f t="shared" si="24"/>
        <v>0.62695924764890287</v>
      </c>
      <c r="AB138" s="6">
        <f t="shared" si="25"/>
        <v>0.60236886632825715</v>
      </c>
      <c r="AC138" s="6">
        <f t="shared" si="26"/>
        <v>0.98145506419400852</v>
      </c>
      <c r="AD138" s="6">
        <f t="shared" si="27"/>
        <v>1.5006373173840573</v>
      </c>
      <c r="AE138" s="6">
        <f t="shared" si="28"/>
        <v>0.82692307692307687</v>
      </c>
      <c r="AF138" s="6">
        <f t="shared" si="29"/>
        <v>0.80158730158730163</v>
      </c>
      <c r="AG138" s="6">
        <f t="shared" si="30"/>
        <v>0.18181818181818182</v>
      </c>
      <c r="AH138" s="6">
        <f t="shared" si="31"/>
        <v>2.3181818181818183</v>
      </c>
      <c r="AI138" s="6">
        <f t="shared" si="31"/>
        <v>1</v>
      </c>
    </row>
    <row r="139" spans="1:35" x14ac:dyDescent="0.25">
      <c r="A139" s="3">
        <f t="shared" si="32"/>
        <v>42505</v>
      </c>
      <c r="B139">
        <v>875</v>
      </c>
      <c r="C139">
        <v>347</v>
      </c>
      <c r="D139">
        <v>23754</v>
      </c>
      <c r="E139" s="24">
        <v>545</v>
      </c>
      <c r="F139">
        <v>372</v>
      </c>
      <c r="G139">
        <v>1757</v>
      </c>
      <c r="H139">
        <v>3120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O139">
        <v>18</v>
      </c>
      <c r="P139">
        <v>92</v>
      </c>
      <c r="T139" s="6">
        <f t="shared" si="17"/>
        <v>0.80794090489381343</v>
      </c>
      <c r="U139" s="6">
        <f t="shared" si="18"/>
        <v>1.393574297188755</v>
      </c>
      <c r="V139" s="6">
        <f t="shared" si="19"/>
        <v>0.91763887815807776</v>
      </c>
      <c r="W139" s="6">
        <f t="shared" si="20"/>
        <v>0.74048913043478259</v>
      </c>
      <c r="X139" s="6">
        <f t="shared" si="21"/>
        <v>0.85912240184757505</v>
      </c>
      <c r="Y139" s="6">
        <f t="shared" si="22"/>
        <v>1.1491170699803794</v>
      </c>
      <c r="Z139" s="6">
        <f t="shared" si="23"/>
        <v>0.88560885608856088</v>
      </c>
      <c r="AA139" s="6">
        <f t="shared" si="24"/>
        <v>0.65397923875432529</v>
      </c>
      <c r="AB139" s="6">
        <f t="shared" si="25"/>
        <v>0.58974358974358976</v>
      </c>
      <c r="AC139" s="6">
        <f t="shared" si="26"/>
        <v>0.70333988212180742</v>
      </c>
      <c r="AD139" s="6">
        <f t="shared" si="27"/>
        <v>1.4671059101189892</v>
      </c>
      <c r="AE139" s="6">
        <f t="shared" si="28"/>
        <v>0.42009132420091322</v>
      </c>
      <c r="AF139" s="6">
        <f t="shared" si="29"/>
        <v>0.98659305993690849</v>
      </c>
      <c r="AG139" s="6">
        <f t="shared" si="30"/>
        <v>1</v>
      </c>
      <c r="AH139" s="6">
        <f t="shared" si="31"/>
        <v>1.5593220338983051</v>
      </c>
      <c r="AI139" s="6">
        <f t="shared" si="31"/>
        <v>1</v>
      </c>
    </row>
    <row r="140" spans="1:35" x14ac:dyDescent="0.25">
      <c r="A140" s="3">
        <f t="shared" si="32"/>
        <v>42506</v>
      </c>
      <c r="B140">
        <v>675</v>
      </c>
      <c r="C140">
        <v>312</v>
      </c>
      <c r="D140">
        <v>19611</v>
      </c>
      <c r="E140" s="24">
        <v>407</v>
      </c>
      <c r="F140">
        <v>120</v>
      </c>
      <c r="G140">
        <v>1806</v>
      </c>
      <c r="H140">
        <v>3195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O140">
        <v>10</v>
      </c>
      <c r="P140">
        <v>41</v>
      </c>
      <c r="T140" s="6">
        <f t="shared" si="17"/>
        <v>0.84164588528678308</v>
      </c>
      <c r="U140" s="6">
        <f t="shared" si="18"/>
        <v>1.0758620689655172</v>
      </c>
      <c r="V140" s="6">
        <f t="shared" si="19"/>
        <v>0.96151206118846833</v>
      </c>
      <c r="W140" s="6">
        <f t="shared" si="20"/>
        <v>0.73333333333333328</v>
      </c>
      <c r="X140" s="6">
        <f t="shared" si="21"/>
        <v>0.57416267942583732</v>
      </c>
      <c r="Y140" s="6">
        <f t="shared" si="22"/>
        <v>1.3058568329718003</v>
      </c>
      <c r="Z140" s="6">
        <f t="shared" si="23"/>
        <v>0.90076120665351</v>
      </c>
      <c r="AA140" s="6">
        <f t="shared" si="24"/>
        <v>0.51020408163265307</v>
      </c>
      <c r="AB140" s="6">
        <f t="shared" si="25"/>
        <v>0.6</v>
      </c>
      <c r="AC140" s="6">
        <f t="shared" si="26"/>
        <v>0.92831541218637992</v>
      </c>
      <c r="AD140" s="6">
        <f t="shared" si="27"/>
        <v>1.1958421211208194</v>
      </c>
      <c r="AE140" s="6">
        <f t="shared" si="28"/>
        <v>0.2711864406779661</v>
      </c>
      <c r="AF140" s="6">
        <f t="shared" si="29"/>
        <v>0.99301919720767884</v>
      </c>
      <c r="AG140" s="6">
        <f t="shared" si="30"/>
        <v>0.43478260869565216</v>
      </c>
      <c r="AH140" s="6">
        <f t="shared" si="31"/>
        <v>1.0789473684210527</v>
      </c>
      <c r="AI140" s="6">
        <f t="shared" si="31"/>
        <v>1</v>
      </c>
    </row>
    <row r="141" spans="1:35" x14ac:dyDescent="0.25">
      <c r="A141" s="3">
        <f t="shared" si="32"/>
        <v>42507</v>
      </c>
      <c r="B141">
        <v>451</v>
      </c>
      <c r="C141">
        <v>580</v>
      </c>
      <c r="D141">
        <v>23835</v>
      </c>
      <c r="E141" s="24">
        <v>638</v>
      </c>
      <c r="F141">
        <v>492</v>
      </c>
      <c r="G141">
        <v>2294</v>
      </c>
      <c r="H141">
        <v>2451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O141">
        <v>26</v>
      </c>
      <c r="P141">
        <v>27</v>
      </c>
      <c r="T141" s="6">
        <f t="shared" si="17"/>
        <v>0.60536912751677852</v>
      </c>
      <c r="U141" s="6">
        <f t="shared" si="18"/>
        <v>1.0017271157167531</v>
      </c>
      <c r="V141" s="6">
        <f t="shared" si="19"/>
        <v>1.2419237182159233</v>
      </c>
      <c r="W141" s="6">
        <f t="shared" si="20"/>
        <v>0.91535150645624108</v>
      </c>
      <c r="X141" s="6">
        <f t="shared" si="21"/>
        <v>1.0789473684210527</v>
      </c>
      <c r="Y141" s="6">
        <f t="shared" si="22"/>
        <v>1.3630421865715983</v>
      </c>
      <c r="Z141" s="6">
        <f t="shared" si="23"/>
        <v>0.69908727895037082</v>
      </c>
      <c r="AA141" s="6">
        <f t="shared" si="24"/>
        <v>0.90683229813664601</v>
      </c>
      <c r="AB141" s="6">
        <f t="shared" si="25"/>
        <v>0.75815217391304346</v>
      </c>
      <c r="AC141" s="6">
        <f t="shared" si="26"/>
        <v>0.94505494505494503</v>
      </c>
      <c r="AD141" s="6">
        <f t="shared" si="27"/>
        <v>2.2172563625077593</v>
      </c>
      <c r="AE141" s="6">
        <f t="shared" si="28"/>
        <v>0.63309352517985606</v>
      </c>
      <c r="AF141" s="6">
        <f t="shared" si="29"/>
        <v>0.94439541041482788</v>
      </c>
      <c r="AG141" s="6">
        <f t="shared" si="30"/>
        <v>0.89655172413793105</v>
      </c>
      <c r="AH141" s="6">
        <f t="shared" si="31"/>
        <v>2.4545454545454546</v>
      </c>
      <c r="AI141" s="6">
        <f t="shared" si="31"/>
        <v>1</v>
      </c>
    </row>
    <row r="142" spans="1:35" x14ac:dyDescent="0.25">
      <c r="A142" s="3">
        <f t="shared" si="32"/>
        <v>42508</v>
      </c>
      <c r="B142">
        <v>813</v>
      </c>
      <c r="C142">
        <v>618</v>
      </c>
      <c r="D142">
        <v>21630</v>
      </c>
      <c r="E142" s="24">
        <v>538</v>
      </c>
      <c r="F142">
        <v>524</v>
      </c>
      <c r="G142">
        <v>2111</v>
      </c>
      <c r="H142">
        <v>2181</v>
      </c>
      <c r="I142">
        <v>108</v>
      </c>
      <c r="J142">
        <v>232</v>
      </c>
      <c r="K142">
        <v>666</v>
      </c>
      <c r="L142">
        <v>16517</v>
      </c>
      <c r="M142">
        <v>51</v>
      </c>
      <c r="N142">
        <v>1040</v>
      </c>
      <c r="O142">
        <v>16</v>
      </c>
      <c r="P142">
        <v>52</v>
      </c>
      <c r="T142" s="6">
        <f t="shared" si="17"/>
        <v>0.57947255880256598</v>
      </c>
      <c r="U142" s="6">
        <f t="shared" si="18"/>
        <v>1.1486988847583643</v>
      </c>
      <c r="V142" s="6">
        <f t="shared" si="19"/>
        <v>0.89572635414941193</v>
      </c>
      <c r="W142" s="6">
        <f t="shared" si="20"/>
        <v>0.90420168067226891</v>
      </c>
      <c r="X142" s="6">
        <f t="shared" si="21"/>
        <v>0.74011299435028244</v>
      </c>
      <c r="Y142" s="6">
        <f t="shared" si="22"/>
        <v>1.425388251181634</v>
      </c>
      <c r="Z142" s="6">
        <f t="shared" si="23"/>
        <v>0.70880727981800451</v>
      </c>
      <c r="AA142" s="6">
        <f t="shared" si="24"/>
        <v>0.55102040816326525</v>
      </c>
      <c r="AB142" s="6">
        <f t="shared" si="25"/>
        <v>0.70303030303030301</v>
      </c>
      <c r="AC142" s="6">
        <f t="shared" si="26"/>
        <v>0.88328912466843501</v>
      </c>
      <c r="AD142" s="6">
        <f t="shared" si="27"/>
        <v>1.9525948693699018</v>
      </c>
      <c r="AE142" s="6">
        <f t="shared" si="28"/>
        <v>0.47663551401869159</v>
      </c>
      <c r="AF142" s="6">
        <f t="shared" si="29"/>
        <v>0.88435374149659862</v>
      </c>
      <c r="AG142" s="6">
        <f t="shared" si="30"/>
        <v>0.69565217391304346</v>
      </c>
      <c r="AH142" s="6">
        <f t="shared" si="31"/>
        <v>0.65822784810126578</v>
      </c>
      <c r="AI142" s="6">
        <f t="shared" si="31"/>
        <v>1</v>
      </c>
    </row>
    <row r="143" spans="1:35" x14ac:dyDescent="0.25">
      <c r="A143" s="3">
        <f t="shared" si="32"/>
        <v>42509</v>
      </c>
      <c r="B143">
        <v>665</v>
      </c>
      <c r="C143">
        <v>515</v>
      </c>
      <c r="D143">
        <v>22819</v>
      </c>
      <c r="E143" s="24">
        <v>704</v>
      </c>
      <c r="F143">
        <v>418</v>
      </c>
      <c r="G143">
        <v>2346</v>
      </c>
      <c r="H143">
        <v>1369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O143">
        <v>8</v>
      </c>
      <c r="P143">
        <v>32</v>
      </c>
      <c r="T143" s="6">
        <f t="shared" si="17"/>
        <v>0.74887387387387383</v>
      </c>
      <c r="U143" s="6">
        <f t="shared" si="18"/>
        <v>0.81230283911671919</v>
      </c>
      <c r="V143" s="6">
        <f t="shared" si="19"/>
        <v>0.99010717230008249</v>
      </c>
      <c r="W143" s="6">
        <f t="shared" si="20"/>
        <v>0.75943905070118667</v>
      </c>
      <c r="X143" s="6">
        <f t="shared" si="21"/>
        <v>0.82445759368836291</v>
      </c>
      <c r="Y143" s="6">
        <f t="shared" si="22"/>
        <v>1.198161389172625</v>
      </c>
      <c r="Z143" s="6">
        <f t="shared" si="23"/>
        <v>0.46675758608932832</v>
      </c>
      <c r="AA143" s="6">
        <f t="shared" si="24"/>
        <v>0.8722466960352423</v>
      </c>
      <c r="AB143" s="6">
        <f t="shared" si="25"/>
        <v>0.95049504950495045</v>
      </c>
      <c r="AC143" s="6">
        <f t="shared" si="26"/>
        <v>1.157593123209169</v>
      </c>
      <c r="AD143" s="6">
        <f t="shared" si="27"/>
        <v>1.8582431847684986</v>
      </c>
      <c r="AE143" s="6">
        <f t="shared" si="28"/>
        <v>0.40251572327044027</v>
      </c>
      <c r="AF143" s="6">
        <f t="shared" si="29"/>
        <v>0.91882247992863519</v>
      </c>
      <c r="AG143" s="6">
        <f t="shared" si="30"/>
        <v>0.42105263157894735</v>
      </c>
      <c r="AH143" s="6">
        <f t="shared" si="31"/>
        <v>0.88888888888888884</v>
      </c>
      <c r="AI143" s="6">
        <f t="shared" si="31"/>
        <v>1</v>
      </c>
    </row>
    <row r="144" spans="1:35" x14ac:dyDescent="0.25">
      <c r="A144" s="3">
        <f t="shared" si="32"/>
        <v>42510</v>
      </c>
      <c r="B144">
        <v>643</v>
      </c>
      <c r="C144">
        <v>548</v>
      </c>
      <c r="D144">
        <v>28900</v>
      </c>
      <c r="E144" s="24">
        <v>490</v>
      </c>
      <c r="F144">
        <v>318</v>
      </c>
      <c r="G144">
        <v>2392</v>
      </c>
      <c r="H144">
        <v>2365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O144">
        <v>16</v>
      </c>
      <c r="P144">
        <v>51</v>
      </c>
      <c r="T144" s="6">
        <f t="shared" si="17"/>
        <v>0.64753272910372606</v>
      </c>
      <c r="U144" s="6">
        <f t="shared" si="18"/>
        <v>0.97508896797153022</v>
      </c>
      <c r="V144" s="6">
        <f t="shared" si="19"/>
        <v>1.0327329902801601</v>
      </c>
      <c r="W144" s="6">
        <f t="shared" si="20"/>
        <v>0.55872291904218929</v>
      </c>
      <c r="X144" s="6">
        <f t="shared" si="21"/>
        <v>0.5112540192926045</v>
      </c>
      <c r="Y144" s="6">
        <f t="shared" si="22"/>
        <v>1.3230088495575221</v>
      </c>
      <c r="Z144" s="6">
        <f t="shared" si="23"/>
        <v>0.75898587933247752</v>
      </c>
      <c r="AA144" s="6">
        <f t="shared" si="24"/>
        <v>0.937037037037037</v>
      </c>
      <c r="AB144" s="6">
        <f t="shared" si="25"/>
        <v>0.82084690553745931</v>
      </c>
      <c r="AC144" s="6">
        <f t="shared" si="26"/>
        <v>0.92846270928462704</v>
      </c>
      <c r="AD144" s="6">
        <f t="shared" si="27"/>
        <v>1.2763607295981396</v>
      </c>
      <c r="AE144" s="6">
        <f t="shared" si="28"/>
        <v>0.17840375586854459</v>
      </c>
      <c r="AF144" s="6">
        <f t="shared" si="29"/>
        <v>1.0525378450578806</v>
      </c>
      <c r="AG144" s="6">
        <f t="shared" si="30"/>
        <v>0.5161290322580645</v>
      </c>
      <c r="AH144" s="6">
        <f t="shared" si="31"/>
        <v>0.83606557377049184</v>
      </c>
      <c r="AI144" s="6">
        <f t="shared" si="31"/>
        <v>1</v>
      </c>
    </row>
    <row r="145" spans="1:35" x14ac:dyDescent="0.25">
      <c r="A145" s="3">
        <f t="shared" si="32"/>
        <v>42511</v>
      </c>
      <c r="B145">
        <v>653</v>
      </c>
      <c r="C145">
        <v>621</v>
      </c>
      <c r="D145">
        <v>25355</v>
      </c>
      <c r="E145" s="24">
        <v>692</v>
      </c>
      <c r="F145">
        <v>393</v>
      </c>
      <c r="G145">
        <v>2311</v>
      </c>
      <c r="H145">
        <v>2973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O145">
        <v>7</v>
      </c>
      <c r="P145">
        <v>32</v>
      </c>
      <c r="T145" s="6">
        <f t="shared" si="17"/>
        <v>0.82762991128010144</v>
      </c>
      <c r="U145" s="6">
        <f t="shared" si="18"/>
        <v>1.0147058823529411</v>
      </c>
      <c r="V145" s="6">
        <f t="shared" si="19"/>
        <v>0.90718809259723066</v>
      </c>
      <c r="W145" s="6">
        <f t="shared" si="20"/>
        <v>0.95580110497237569</v>
      </c>
      <c r="X145" s="6">
        <f t="shared" si="21"/>
        <v>0.69804618117229134</v>
      </c>
      <c r="Y145" s="6">
        <f t="shared" si="22"/>
        <v>1.099429115128449</v>
      </c>
      <c r="Z145" s="6">
        <f t="shared" si="23"/>
        <v>0.92357875116495802</v>
      </c>
      <c r="AA145" s="6">
        <f t="shared" si="24"/>
        <v>0.94</v>
      </c>
      <c r="AB145" s="6">
        <f t="shared" si="25"/>
        <v>0.7752808988764045</v>
      </c>
      <c r="AC145" s="6">
        <f t="shared" si="26"/>
        <v>0.77325581395348841</v>
      </c>
      <c r="AD145" s="6">
        <f t="shared" si="27"/>
        <v>1.3047370140476968</v>
      </c>
      <c r="AE145" s="6">
        <f t="shared" si="28"/>
        <v>0.89147286821705429</v>
      </c>
      <c r="AF145" s="6">
        <f t="shared" si="29"/>
        <v>0.95379537953795379</v>
      </c>
      <c r="AG145" s="6">
        <f t="shared" si="30"/>
        <v>0.7</v>
      </c>
      <c r="AH145" s="6">
        <f t="shared" si="31"/>
        <v>0.62745098039215685</v>
      </c>
      <c r="AI145" s="6">
        <f t="shared" si="31"/>
        <v>1</v>
      </c>
    </row>
    <row r="146" spans="1:35" x14ac:dyDescent="0.25">
      <c r="A146" s="3">
        <f t="shared" si="32"/>
        <v>42512</v>
      </c>
      <c r="B146">
        <v>670</v>
      </c>
      <c r="C146">
        <v>353</v>
      </c>
      <c r="D146">
        <v>21821</v>
      </c>
      <c r="E146" s="24">
        <v>273</v>
      </c>
      <c r="F146">
        <v>250</v>
      </c>
      <c r="G146">
        <v>1869</v>
      </c>
      <c r="H146">
        <v>2676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O146">
        <v>22</v>
      </c>
      <c r="P146">
        <v>50</v>
      </c>
      <c r="T146" s="6">
        <f t="shared" si="17"/>
        <v>0.76571428571428568</v>
      </c>
      <c r="U146" s="6">
        <f t="shared" si="18"/>
        <v>1.0172910662824208</v>
      </c>
      <c r="V146" s="6">
        <f t="shared" si="19"/>
        <v>0.91862423170834384</v>
      </c>
      <c r="W146" s="6">
        <f t="shared" si="20"/>
        <v>0.50091743119266052</v>
      </c>
      <c r="X146" s="6">
        <f t="shared" si="21"/>
        <v>0.67204301075268813</v>
      </c>
      <c r="Y146" s="6">
        <f t="shared" si="22"/>
        <v>1.0637450199203187</v>
      </c>
      <c r="Z146" s="6">
        <f t="shared" si="23"/>
        <v>0.85769230769230764</v>
      </c>
      <c r="AA146" s="6">
        <f t="shared" si="24"/>
        <v>0.93121693121693117</v>
      </c>
      <c r="AB146" s="6">
        <f t="shared" si="25"/>
        <v>0.8666666666666667</v>
      </c>
      <c r="AC146" s="6">
        <f t="shared" si="26"/>
        <v>1.1256983240223464</v>
      </c>
      <c r="AD146" s="6">
        <f t="shared" si="27"/>
        <v>1.1065084791205846</v>
      </c>
      <c r="AE146" s="6">
        <f t="shared" si="28"/>
        <v>0.82608695652173914</v>
      </c>
      <c r="AF146" s="6">
        <f t="shared" si="29"/>
        <v>0.91207034372501994</v>
      </c>
      <c r="AG146" s="6">
        <f t="shared" si="30"/>
        <v>1.2222222222222223</v>
      </c>
      <c r="AH146" s="6">
        <f t="shared" si="31"/>
        <v>0.54347826086956519</v>
      </c>
      <c r="AI146" s="6">
        <f t="shared" si="31"/>
        <v>1</v>
      </c>
    </row>
    <row r="147" spans="1:35" x14ac:dyDescent="0.25">
      <c r="A147" s="3">
        <f t="shared" si="32"/>
        <v>42513</v>
      </c>
      <c r="B147">
        <v>532</v>
      </c>
      <c r="C147">
        <v>327</v>
      </c>
      <c r="D147">
        <v>19213</v>
      </c>
      <c r="E147" s="24">
        <v>342</v>
      </c>
      <c r="F147">
        <v>115</v>
      </c>
      <c r="G147">
        <v>2180</v>
      </c>
      <c r="H147">
        <v>2175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O147">
        <v>5</v>
      </c>
      <c r="P147">
        <v>17</v>
      </c>
      <c r="T147" s="6">
        <f t="shared" si="17"/>
        <v>0.78814814814814815</v>
      </c>
      <c r="U147" s="6">
        <f t="shared" si="18"/>
        <v>1.0480769230769231</v>
      </c>
      <c r="V147" s="6">
        <f t="shared" si="19"/>
        <v>0.9797052674519402</v>
      </c>
      <c r="W147" s="6">
        <f t="shared" si="20"/>
        <v>0.84029484029484025</v>
      </c>
      <c r="X147" s="6">
        <f t="shared" si="21"/>
        <v>0.95833333333333337</v>
      </c>
      <c r="Y147" s="6">
        <f t="shared" si="22"/>
        <v>1.2070874861572536</v>
      </c>
      <c r="Z147" s="6">
        <f t="shared" si="23"/>
        <v>0.68075117370892024</v>
      </c>
      <c r="AA147" s="6">
        <f t="shared" si="24"/>
        <v>1.3759999999999999</v>
      </c>
      <c r="AB147" s="6">
        <f t="shared" si="25"/>
        <v>0.96907216494845361</v>
      </c>
      <c r="AC147" s="6">
        <f t="shared" si="26"/>
        <v>0.81081081081081086</v>
      </c>
      <c r="AD147" s="6">
        <f t="shared" si="27"/>
        <v>2.0433358528596623</v>
      </c>
      <c r="AE147" s="6">
        <f t="shared" si="28"/>
        <v>0.890625</v>
      </c>
      <c r="AF147" s="6">
        <f t="shared" si="29"/>
        <v>0.9472759226713533</v>
      </c>
      <c r="AG147" s="6">
        <f t="shared" si="30"/>
        <v>0.5</v>
      </c>
      <c r="AH147" s="6">
        <f t="shared" si="31"/>
        <v>0.41463414634146339</v>
      </c>
      <c r="AI147" s="6">
        <f t="shared" si="31"/>
        <v>1</v>
      </c>
    </row>
    <row r="148" spans="1:35" x14ac:dyDescent="0.25">
      <c r="A148" s="3">
        <f t="shared" si="32"/>
        <v>42514</v>
      </c>
      <c r="B148">
        <v>300</v>
      </c>
      <c r="C148">
        <v>589</v>
      </c>
      <c r="D148">
        <v>19636</v>
      </c>
      <c r="E148" s="24">
        <v>461</v>
      </c>
      <c r="F148">
        <v>358</v>
      </c>
      <c r="G148">
        <v>2023</v>
      </c>
      <c r="H148">
        <v>1469</v>
      </c>
      <c r="I148">
        <v>209</v>
      </c>
      <c r="J148">
        <v>250</v>
      </c>
      <c r="K148">
        <v>490</v>
      </c>
      <c r="L148">
        <v>13051</v>
      </c>
      <c r="M148">
        <v>59</v>
      </c>
      <c r="N148">
        <v>1012</v>
      </c>
      <c r="O148">
        <v>17</v>
      </c>
      <c r="P148">
        <v>36</v>
      </c>
      <c r="T148" s="6">
        <f t="shared" si="17"/>
        <v>0.66518847006651882</v>
      </c>
      <c r="U148" s="6">
        <f t="shared" si="18"/>
        <v>1.0155172413793103</v>
      </c>
      <c r="V148" s="6">
        <f t="shared" si="19"/>
        <v>0.82383050136354097</v>
      </c>
      <c r="W148" s="6">
        <f t="shared" si="20"/>
        <v>0.72257053291536055</v>
      </c>
      <c r="X148" s="6">
        <f t="shared" si="21"/>
        <v>0.72764227642276424</v>
      </c>
      <c r="Y148" s="6">
        <f t="shared" si="22"/>
        <v>0.88186573670444635</v>
      </c>
      <c r="Z148" s="6">
        <f t="shared" si="23"/>
        <v>0.59934720522235818</v>
      </c>
      <c r="AA148" s="6">
        <f t="shared" si="24"/>
        <v>1.4315068493150684</v>
      </c>
      <c r="AB148" s="6">
        <f t="shared" si="25"/>
        <v>0.89605734767025091</v>
      </c>
      <c r="AC148" s="6">
        <f t="shared" si="26"/>
        <v>1.1395348837209303</v>
      </c>
      <c r="AD148" s="6">
        <f t="shared" si="27"/>
        <v>0.91342385218365063</v>
      </c>
      <c r="AE148" s="6">
        <f t="shared" si="28"/>
        <v>0.67045454545454541</v>
      </c>
      <c r="AF148" s="6">
        <f t="shared" si="29"/>
        <v>0.9457943925233645</v>
      </c>
      <c r="AG148" s="6">
        <f t="shared" si="30"/>
        <v>0.65384615384615385</v>
      </c>
      <c r="AH148" s="6">
        <f t="shared" si="31"/>
        <v>1.3333333333333333</v>
      </c>
      <c r="AI148" s="6">
        <f t="shared" si="31"/>
        <v>1</v>
      </c>
    </row>
    <row r="149" spans="1:35" x14ac:dyDescent="0.25">
      <c r="A149" s="3">
        <f t="shared" si="32"/>
        <v>42515</v>
      </c>
      <c r="B149">
        <v>397</v>
      </c>
      <c r="C149">
        <v>585</v>
      </c>
      <c r="D149">
        <v>19839</v>
      </c>
      <c r="E149" s="24">
        <v>499</v>
      </c>
      <c r="F149">
        <v>276</v>
      </c>
      <c r="G149">
        <v>1787</v>
      </c>
      <c r="H149">
        <v>1812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O149">
        <v>23</v>
      </c>
      <c r="P149">
        <v>18</v>
      </c>
      <c r="T149" s="6">
        <f t="shared" si="17"/>
        <v>0.48831488314883148</v>
      </c>
      <c r="U149" s="6">
        <f t="shared" si="18"/>
        <v>0.94660194174757284</v>
      </c>
      <c r="V149" s="6">
        <f t="shared" si="19"/>
        <v>0.91719833564493758</v>
      </c>
      <c r="W149" s="6">
        <f t="shared" si="20"/>
        <v>0.92750929368029744</v>
      </c>
      <c r="X149" s="6">
        <f t="shared" si="21"/>
        <v>0.52671755725190839</v>
      </c>
      <c r="Y149" s="6">
        <f t="shared" si="22"/>
        <v>0.84651823780198954</v>
      </c>
      <c r="Z149" s="6">
        <f t="shared" si="23"/>
        <v>0.83081155433287479</v>
      </c>
      <c r="AA149" s="6">
        <f t="shared" si="24"/>
        <v>1.2314814814814814</v>
      </c>
      <c r="AB149" s="6">
        <f t="shared" si="25"/>
        <v>0.48706896551724138</v>
      </c>
      <c r="AC149" s="6">
        <f t="shared" si="26"/>
        <v>1.1201201201201201</v>
      </c>
      <c r="AD149" s="6">
        <f t="shared" si="27"/>
        <v>0.94999091844766004</v>
      </c>
      <c r="AE149" s="6">
        <f t="shared" si="28"/>
        <v>0.72549019607843135</v>
      </c>
      <c r="AF149" s="6">
        <f t="shared" si="29"/>
        <v>0.9</v>
      </c>
      <c r="AG149" s="6">
        <f t="shared" si="30"/>
        <v>1.4375</v>
      </c>
      <c r="AH149" s="6">
        <f t="shared" si="31"/>
        <v>0.34615384615384615</v>
      </c>
      <c r="AI149" s="6">
        <f t="shared" si="31"/>
        <v>1</v>
      </c>
    </row>
    <row r="150" spans="1:35" x14ac:dyDescent="0.25">
      <c r="A150" s="3">
        <f t="shared" si="32"/>
        <v>42516</v>
      </c>
      <c r="B150">
        <v>585</v>
      </c>
      <c r="C150">
        <v>448</v>
      </c>
      <c r="D150">
        <v>20806</v>
      </c>
      <c r="E150" s="24">
        <v>607</v>
      </c>
      <c r="F150">
        <v>191</v>
      </c>
      <c r="G150">
        <v>2080</v>
      </c>
      <c r="H150">
        <v>1820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O150">
        <v>36</v>
      </c>
      <c r="P150">
        <v>34</v>
      </c>
      <c r="T150" s="6">
        <f t="shared" si="17"/>
        <v>0.87969924812030076</v>
      </c>
      <c r="U150" s="6">
        <f t="shared" si="18"/>
        <v>0.86990291262135921</v>
      </c>
      <c r="V150" s="6">
        <f t="shared" si="19"/>
        <v>0.91178403961610943</v>
      </c>
      <c r="W150" s="6">
        <f t="shared" si="20"/>
        <v>0.86221590909090906</v>
      </c>
      <c r="X150" s="6">
        <f t="shared" si="21"/>
        <v>0.4569377990430622</v>
      </c>
      <c r="Y150" s="6">
        <f t="shared" si="22"/>
        <v>0.88661551577152597</v>
      </c>
      <c r="Z150" s="6">
        <f t="shared" si="23"/>
        <v>1.3294375456537619</v>
      </c>
      <c r="AA150" s="6">
        <f t="shared" si="24"/>
        <v>0.95959595959595956</v>
      </c>
      <c r="AB150" s="6">
        <f t="shared" si="25"/>
        <v>0.71354166666666663</v>
      </c>
      <c r="AC150" s="6">
        <f t="shared" si="26"/>
        <v>0.99009900990099009</v>
      </c>
      <c r="AD150" s="6">
        <f t="shared" si="27"/>
        <v>1.0386084202682564</v>
      </c>
      <c r="AE150" s="6">
        <f t="shared" si="28"/>
        <v>1.0625</v>
      </c>
      <c r="AF150" s="6">
        <f t="shared" si="29"/>
        <v>0.84660194174757286</v>
      </c>
      <c r="AG150" s="6">
        <f t="shared" si="30"/>
        <v>4.5</v>
      </c>
      <c r="AH150" s="6">
        <f t="shared" si="31"/>
        <v>1.0625</v>
      </c>
      <c r="AI150" s="6">
        <f t="shared" si="31"/>
        <v>1</v>
      </c>
    </row>
    <row r="151" spans="1:35" x14ac:dyDescent="0.25">
      <c r="A151" s="3">
        <f t="shared" si="32"/>
        <v>42517</v>
      </c>
      <c r="B151">
        <v>594</v>
      </c>
      <c r="C151">
        <v>545</v>
      </c>
      <c r="D151">
        <v>23992</v>
      </c>
      <c r="E151" s="24">
        <v>557</v>
      </c>
      <c r="F151">
        <v>3325</v>
      </c>
      <c r="G151">
        <v>2258</v>
      </c>
      <c r="H151">
        <v>1707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O151">
        <v>79</v>
      </c>
      <c r="P151">
        <v>37</v>
      </c>
      <c r="T151" s="6">
        <f t="shared" si="17"/>
        <v>0.92379471228615861</v>
      </c>
      <c r="U151" s="6">
        <f t="shared" si="18"/>
        <v>0.99452554744525545</v>
      </c>
      <c r="V151" s="6">
        <f t="shared" si="19"/>
        <v>0.83017301038062286</v>
      </c>
      <c r="W151" s="6">
        <f t="shared" si="20"/>
        <v>1.1367346938775511</v>
      </c>
      <c r="X151" s="6">
        <f t="shared" si="21"/>
        <v>10.455974842767295</v>
      </c>
      <c r="Y151" s="6">
        <f t="shared" si="22"/>
        <v>0.94397993311036787</v>
      </c>
      <c r="Z151" s="6">
        <f t="shared" si="23"/>
        <v>0.72177589852008461</v>
      </c>
      <c r="AA151" s="6">
        <f t="shared" si="24"/>
        <v>0.71936758893280628</v>
      </c>
      <c r="AB151" s="6">
        <f t="shared" si="25"/>
        <v>1.0198412698412698</v>
      </c>
      <c r="AC151" s="6">
        <f t="shared" si="26"/>
        <v>1.2688524590163934</v>
      </c>
      <c r="AD151" s="6">
        <f t="shared" si="27"/>
        <v>1.3750284673195172</v>
      </c>
      <c r="AE151" s="6">
        <f t="shared" si="28"/>
        <v>0.5</v>
      </c>
      <c r="AF151" s="6">
        <f t="shared" si="29"/>
        <v>0.84010152284263961</v>
      </c>
      <c r="AG151" s="6">
        <f t="shared" si="30"/>
        <v>4.9375</v>
      </c>
      <c r="AH151" s="6">
        <f t="shared" si="31"/>
        <v>0.72549019607843135</v>
      </c>
      <c r="AI151" s="6">
        <f t="shared" si="31"/>
        <v>1</v>
      </c>
    </row>
    <row r="152" spans="1:35" x14ac:dyDescent="0.25">
      <c r="A152" s="3">
        <f t="shared" si="32"/>
        <v>42518</v>
      </c>
      <c r="B152">
        <v>517</v>
      </c>
      <c r="C152">
        <v>511</v>
      </c>
      <c r="D152">
        <v>25755</v>
      </c>
      <c r="E152" s="24">
        <v>567</v>
      </c>
      <c r="F152">
        <v>597</v>
      </c>
      <c r="G152">
        <v>2819</v>
      </c>
      <c r="H152">
        <v>1895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O152">
        <v>115</v>
      </c>
      <c r="P152">
        <v>27</v>
      </c>
      <c r="T152" s="6">
        <f t="shared" si="17"/>
        <v>0.79173047473200608</v>
      </c>
      <c r="U152" s="6">
        <f t="shared" si="18"/>
        <v>0.82286634460547503</v>
      </c>
      <c r="V152" s="6">
        <f t="shared" si="19"/>
        <v>1.0157759810688227</v>
      </c>
      <c r="W152" s="6">
        <f t="shared" si="20"/>
        <v>0.81936416184971095</v>
      </c>
      <c r="X152" s="6">
        <f t="shared" si="21"/>
        <v>1.5190839694656488</v>
      </c>
      <c r="Y152" s="6">
        <f t="shared" si="22"/>
        <v>1.219818260493293</v>
      </c>
      <c r="Z152" s="6">
        <f t="shared" si="23"/>
        <v>0.63740329633366966</v>
      </c>
      <c r="AA152" s="6">
        <f t="shared" si="24"/>
        <v>0.93617021276595747</v>
      </c>
      <c r="AB152" s="6">
        <f t="shared" si="25"/>
        <v>0.76811594202898548</v>
      </c>
      <c r="AC152" s="6">
        <f t="shared" si="26"/>
        <v>1.4530075187969924</v>
      </c>
      <c r="AD152" s="6">
        <f t="shared" si="27"/>
        <v>1.4785918173168411</v>
      </c>
      <c r="AE152" s="6">
        <f t="shared" si="28"/>
        <v>0.30434782608695654</v>
      </c>
      <c r="AF152" s="6">
        <f t="shared" si="29"/>
        <v>0.7837370242214533</v>
      </c>
      <c r="AG152" s="6">
        <f t="shared" si="30"/>
        <v>16.428571428571427</v>
      </c>
      <c r="AH152" s="6">
        <f t="shared" si="31"/>
        <v>0.84375</v>
      </c>
      <c r="AI152" s="6">
        <f t="shared" si="31"/>
        <v>1</v>
      </c>
    </row>
    <row r="153" spans="1:35" x14ac:dyDescent="0.25">
      <c r="A153" s="3">
        <f t="shared" si="32"/>
        <v>42519</v>
      </c>
      <c r="B153">
        <v>417</v>
      </c>
      <c r="C153">
        <v>314</v>
      </c>
      <c r="D153">
        <v>24025</v>
      </c>
      <c r="E153" s="24">
        <v>275</v>
      </c>
      <c r="F153">
        <v>1828</v>
      </c>
      <c r="G153">
        <v>2282</v>
      </c>
      <c r="H153">
        <v>1450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O153">
        <v>25</v>
      </c>
      <c r="P153">
        <v>30</v>
      </c>
      <c r="T153" s="6">
        <f t="shared" si="17"/>
        <v>0.62238805970149258</v>
      </c>
      <c r="U153" s="6">
        <f t="shared" si="18"/>
        <v>0.88951841359773376</v>
      </c>
      <c r="V153" s="6">
        <f t="shared" si="19"/>
        <v>1.1010036203657028</v>
      </c>
      <c r="W153" s="6">
        <f t="shared" si="20"/>
        <v>1.0073260073260073</v>
      </c>
      <c r="X153" s="6">
        <f t="shared" si="21"/>
        <v>7.3120000000000003</v>
      </c>
      <c r="Y153" s="6">
        <f t="shared" si="22"/>
        <v>1.2209737827715357</v>
      </c>
      <c r="Z153" s="6">
        <f t="shared" si="23"/>
        <v>0.54185351270553062</v>
      </c>
      <c r="AA153" s="6">
        <f t="shared" si="24"/>
        <v>0.74431818181818177</v>
      </c>
      <c r="AB153" s="6">
        <f t="shared" si="25"/>
        <v>0.41806020066889632</v>
      </c>
      <c r="AC153" s="6">
        <f t="shared" si="26"/>
        <v>1.0719602977667493</v>
      </c>
      <c r="AD153" s="6">
        <f t="shared" si="27"/>
        <v>1.8234795250787497</v>
      </c>
      <c r="AE153" s="6">
        <f t="shared" si="28"/>
        <v>0.69736842105263153</v>
      </c>
      <c r="AF153" s="6">
        <f t="shared" si="29"/>
        <v>0.67659947414548638</v>
      </c>
      <c r="AG153" s="6">
        <f t="shared" si="30"/>
        <v>1.1363636363636365</v>
      </c>
      <c r="AH153" s="6">
        <f t="shared" si="31"/>
        <v>0.6</v>
      </c>
      <c r="AI153" s="6">
        <f t="shared" si="31"/>
        <v>1</v>
      </c>
    </row>
    <row r="154" spans="1:35" x14ac:dyDescent="0.25">
      <c r="A154" s="3">
        <f t="shared" si="32"/>
        <v>42520</v>
      </c>
      <c r="B154">
        <v>334</v>
      </c>
      <c r="C154">
        <v>237</v>
      </c>
      <c r="D154">
        <v>20681</v>
      </c>
      <c r="E154" s="24">
        <v>200</v>
      </c>
      <c r="F154">
        <v>257</v>
      </c>
      <c r="G154">
        <v>2516</v>
      </c>
      <c r="H154">
        <v>1751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O154">
        <v>59</v>
      </c>
      <c r="P154">
        <v>46</v>
      </c>
      <c r="T154" s="6">
        <f t="shared" si="17"/>
        <v>0.6278195488721805</v>
      </c>
      <c r="U154" s="6">
        <f t="shared" si="18"/>
        <v>0.72477064220183485</v>
      </c>
      <c r="V154" s="6">
        <f t="shared" si="19"/>
        <v>1.0764065996981211</v>
      </c>
      <c r="W154" s="6">
        <f t="shared" si="20"/>
        <v>0.58479532163742687</v>
      </c>
      <c r="X154" s="6">
        <f t="shared" si="21"/>
        <v>2.2347826086956522</v>
      </c>
      <c r="Y154" s="6">
        <f t="shared" si="22"/>
        <v>1.1541284403669725</v>
      </c>
      <c r="Z154" s="6">
        <f t="shared" si="23"/>
        <v>0.80505747126436777</v>
      </c>
      <c r="AA154" s="6">
        <f t="shared" si="24"/>
        <v>1.0755813953488371</v>
      </c>
      <c r="AB154" s="6">
        <f t="shared" si="25"/>
        <v>0.69148936170212771</v>
      </c>
      <c r="AC154" s="6">
        <f t="shared" si="26"/>
        <v>1.2619047619047619</v>
      </c>
      <c r="AD154" s="6">
        <f t="shared" si="27"/>
        <v>1.011652281134402</v>
      </c>
      <c r="AE154" s="6">
        <f t="shared" si="28"/>
        <v>1.0701754385964912</v>
      </c>
      <c r="AF154" s="6">
        <f t="shared" si="29"/>
        <v>0.70222634508348791</v>
      </c>
      <c r="AG154" s="6">
        <f t="shared" si="30"/>
        <v>11.8</v>
      </c>
      <c r="AH154" s="6">
        <f t="shared" si="31"/>
        <v>2.7058823529411766</v>
      </c>
      <c r="AI154" s="6">
        <f t="shared" si="31"/>
        <v>1</v>
      </c>
    </row>
    <row r="155" spans="1:35" x14ac:dyDescent="0.25">
      <c r="A155" s="3">
        <f t="shared" si="32"/>
        <v>42521</v>
      </c>
      <c r="B155">
        <v>200</v>
      </c>
      <c r="C155">
        <v>424</v>
      </c>
      <c r="D155">
        <v>19291</v>
      </c>
      <c r="E155" s="24">
        <v>271</v>
      </c>
      <c r="F155">
        <v>338</v>
      </c>
      <c r="G155">
        <v>2979</v>
      </c>
      <c r="H155">
        <v>1419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O155">
        <v>98</v>
      </c>
      <c r="P155">
        <v>2</v>
      </c>
      <c r="T155" s="6">
        <f t="shared" si="17"/>
        <v>0.66666666666666663</v>
      </c>
      <c r="U155" s="6">
        <f t="shared" si="18"/>
        <v>0.71986417657045842</v>
      </c>
      <c r="V155" s="6">
        <f t="shared" si="19"/>
        <v>0.98243023018944797</v>
      </c>
      <c r="W155" s="6">
        <f t="shared" si="20"/>
        <v>0.5878524945770065</v>
      </c>
      <c r="X155" s="6">
        <f t="shared" si="21"/>
        <v>0.94413407821229045</v>
      </c>
      <c r="Y155" s="6">
        <f t="shared" si="22"/>
        <v>1.4725654967869501</v>
      </c>
      <c r="Z155" s="6">
        <f t="shared" si="23"/>
        <v>0.96596324029952352</v>
      </c>
      <c r="AA155" s="6">
        <f t="shared" si="24"/>
        <v>0.49282296650717705</v>
      </c>
      <c r="AB155" s="6">
        <f t="shared" si="25"/>
        <v>0.54400000000000004</v>
      </c>
      <c r="AC155" s="6">
        <f t="shared" si="26"/>
        <v>1.3224489795918368</v>
      </c>
      <c r="AD155" s="6">
        <f t="shared" si="27"/>
        <v>1.1153168339590835</v>
      </c>
      <c r="AE155" s="6">
        <f t="shared" si="28"/>
        <v>1.2203389830508475</v>
      </c>
      <c r="AF155" s="6">
        <f t="shared" si="29"/>
        <v>0.74901185770750989</v>
      </c>
      <c r="AG155" s="6">
        <f t="shared" si="30"/>
        <v>5.7647058823529411</v>
      </c>
      <c r="AH155" s="6">
        <f t="shared" si="31"/>
        <v>5.5555555555555552E-2</v>
      </c>
      <c r="AI155" s="6">
        <f t="shared" si="31"/>
        <v>1</v>
      </c>
    </row>
    <row r="156" spans="1:35" x14ac:dyDescent="0.25">
      <c r="A156" s="3">
        <f t="shared" si="32"/>
        <v>42522</v>
      </c>
      <c r="B156">
        <v>319</v>
      </c>
      <c r="C156">
        <v>405</v>
      </c>
      <c r="D156">
        <v>22527</v>
      </c>
      <c r="E156" s="24">
        <v>326</v>
      </c>
      <c r="F156">
        <v>-766</v>
      </c>
      <c r="G156">
        <v>3117</v>
      </c>
      <c r="H156">
        <v>1494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O156">
        <v>116</v>
      </c>
      <c r="P156">
        <v>26</v>
      </c>
      <c r="T156" s="6">
        <f t="shared" si="17"/>
        <v>0.80352644836272036</v>
      </c>
      <c r="U156" s="6">
        <f t="shared" si="18"/>
        <v>0.69230769230769229</v>
      </c>
      <c r="V156" s="6">
        <f t="shared" si="19"/>
        <v>1.1354907001360957</v>
      </c>
      <c r="W156" s="6">
        <f t="shared" si="20"/>
        <v>0.65330661322645289</v>
      </c>
      <c r="X156" s="6">
        <f t="shared" si="21"/>
        <v>-2.7753623188405796</v>
      </c>
      <c r="Y156" s="6">
        <f t="shared" si="22"/>
        <v>1.7442641298265249</v>
      </c>
      <c r="Z156" s="6">
        <f t="shared" si="23"/>
        <v>0.82450331125827814</v>
      </c>
      <c r="AA156" s="6">
        <f t="shared" si="24"/>
        <v>0.76691729323308266</v>
      </c>
      <c r="AB156" s="6">
        <f t="shared" si="25"/>
        <v>0.86725663716814161</v>
      </c>
      <c r="AC156" s="6">
        <f t="shared" si="26"/>
        <v>1.2064343163538873</v>
      </c>
      <c r="AD156" s="6">
        <f t="shared" si="27"/>
        <v>1.7374928302848767</v>
      </c>
      <c r="AE156" s="6">
        <f t="shared" si="28"/>
        <v>0.10810810810810811</v>
      </c>
      <c r="AF156" s="6">
        <f t="shared" si="29"/>
        <v>0.75320512820512819</v>
      </c>
      <c r="AG156" s="6">
        <f t="shared" si="30"/>
        <v>5.0434782608695654</v>
      </c>
      <c r="AH156" s="6">
        <f t="shared" si="31"/>
        <v>1.4444444444444444</v>
      </c>
      <c r="AI156" s="6">
        <f t="shared" si="31"/>
        <v>1</v>
      </c>
    </row>
    <row r="157" spans="1:35" x14ac:dyDescent="0.25">
      <c r="A157" s="3">
        <f t="shared" si="32"/>
        <v>42523</v>
      </c>
      <c r="B157">
        <v>322</v>
      </c>
      <c r="C157">
        <v>445</v>
      </c>
      <c r="D157">
        <v>20903</v>
      </c>
      <c r="E157" s="24">
        <v>334</v>
      </c>
      <c r="F157">
        <v>352</v>
      </c>
      <c r="G157">
        <v>3134</v>
      </c>
      <c r="H157">
        <v>1692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O157">
        <v>92</v>
      </c>
      <c r="P157">
        <v>12</v>
      </c>
      <c r="T157" s="6">
        <f t="shared" si="17"/>
        <v>0.55042735042735047</v>
      </c>
      <c r="U157" s="6">
        <f t="shared" si="18"/>
        <v>0.9933035714285714</v>
      </c>
      <c r="V157" s="6">
        <f t="shared" si="19"/>
        <v>1.0046621166971066</v>
      </c>
      <c r="W157" s="6">
        <f t="shared" si="20"/>
        <v>0.55024711696869855</v>
      </c>
      <c r="X157" s="6">
        <f t="shared" si="21"/>
        <v>1.8429319371727748</v>
      </c>
      <c r="Y157" s="6">
        <f t="shared" si="22"/>
        <v>1.5067307692307692</v>
      </c>
      <c r="Z157" s="6">
        <f t="shared" si="23"/>
        <v>0.9296703296703297</v>
      </c>
      <c r="AA157" s="6">
        <f t="shared" si="24"/>
        <v>0.45263157894736844</v>
      </c>
      <c r="AB157" s="6">
        <f t="shared" si="25"/>
        <v>0.51094890510948909</v>
      </c>
      <c r="AC157" s="6">
        <f t="shared" si="26"/>
        <v>1.3075000000000001</v>
      </c>
      <c r="AD157" s="6">
        <f t="shared" si="27"/>
        <v>1.2246984440159634</v>
      </c>
      <c r="AE157" s="6">
        <f t="shared" si="28"/>
        <v>0.66176470588235292</v>
      </c>
      <c r="AF157" s="6">
        <f t="shared" si="29"/>
        <v>0.7740825688073395</v>
      </c>
      <c r="AG157" s="6">
        <f t="shared" si="30"/>
        <v>2.5555555555555554</v>
      </c>
      <c r="AH157" s="6">
        <f t="shared" si="31"/>
        <v>0.35294117647058826</v>
      </c>
      <c r="AI157" s="6">
        <f t="shared" si="31"/>
        <v>1</v>
      </c>
    </row>
    <row r="158" spans="1:35" x14ac:dyDescent="0.25">
      <c r="A158" s="3">
        <f t="shared" si="32"/>
        <v>42524</v>
      </c>
      <c r="B158">
        <v>177</v>
      </c>
      <c r="C158">
        <v>387</v>
      </c>
      <c r="D158">
        <v>22862</v>
      </c>
      <c r="E158" s="24">
        <v>498</v>
      </c>
      <c r="F158">
        <v>767</v>
      </c>
      <c r="G158">
        <v>3574</v>
      </c>
      <c r="H158">
        <v>1633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O158">
        <v>118</v>
      </c>
      <c r="P158">
        <v>34</v>
      </c>
      <c r="T158" s="6">
        <f t="shared" si="17"/>
        <v>0.29797979797979796</v>
      </c>
      <c r="U158" s="6">
        <f t="shared" si="18"/>
        <v>0.71009174311926604</v>
      </c>
      <c r="V158" s="6">
        <f t="shared" si="19"/>
        <v>0.95290096698899629</v>
      </c>
      <c r="W158" s="6">
        <f t="shared" si="20"/>
        <v>0.89407540394973073</v>
      </c>
      <c r="X158" s="6">
        <f t="shared" si="21"/>
        <v>0.23067669172932331</v>
      </c>
      <c r="Y158" s="6">
        <f t="shared" si="22"/>
        <v>1.5828166519043401</v>
      </c>
      <c r="Z158" s="6">
        <f t="shared" si="23"/>
        <v>0.95664909197422376</v>
      </c>
      <c r="AA158" s="6">
        <f t="shared" si="24"/>
        <v>1.1483516483516483</v>
      </c>
      <c r="AB158" s="6">
        <f t="shared" si="25"/>
        <v>0.31906614785992216</v>
      </c>
      <c r="AC158" s="6">
        <f t="shared" si="26"/>
        <v>1.3423772609819122</v>
      </c>
      <c r="AD158" s="6">
        <f t="shared" si="27"/>
        <v>1.3204422177135522</v>
      </c>
      <c r="AE158" s="6">
        <f t="shared" si="28"/>
        <v>0.81578947368421051</v>
      </c>
      <c r="AF158" s="6">
        <f t="shared" si="29"/>
        <v>0.64551863041289026</v>
      </c>
      <c r="AG158" s="6">
        <f t="shared" si="30"/>
        <v>1.4936708860759493</v>
      </c>
      <c r="AH158" s="6">
        <f t="shared" si="31"/>
        <v>0.91891891891891897</v>
      </c>
      <c r="AI158" s="6">
        <f t="shared" si="31"/>
        <v>1</v>
      </c>
    </row>
    <row r="159" spans="1:35" x14ac:dyDescent="0.25">
      <c r="A159" s="3">
        <f t="shared" si="32"/>
        <v>42525</v>
      </c>
      <c r="B159">
        <v>519</v>
      </c>
      <c r="C159">
        <v>493</v>
      </c>
      <c r="D159">
        <v>25858</v>
      </c>
      <c r="E159" s="24">
        <v>491</v>
      </c>
      <c r="F159">
        <v>611</v>
      </c>
      <c r="G159">
        <v>2886</v>
      </c>
      <c r="H159">
        <v>1492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O159">
        <v>67</v>
      </c>
      <c r="P159">
        <v>38</v>
      </c>
      <c r="T159" s="6">
        <f t="shared" si="17"/>
        <v>1.0038684719535784</v>
      </c>
      <c r="U159" s="6">
        <f t="shared" si="18"/>
        <v>0.96477495107632094</v>
      </c>
      <c r="V159" s="6">
        <f t="shared" si="19"/>
        <v>1.003999223451757</v>
      </c>
      <c r="W159" s="6">
        <f t="shared" si="20"/>
        <v>0.86596119929453264</v>
      </c>
      <c r="X159" s="6">
        <f t="shared" si="21"/>
        <v>1.0234505862646566</v>
      </c>
      <c r="Y159" s="6">
        <f t="shared" si="22"/>
        <v>1.0237672933664419</v>
      </c>
      <c r="Z159" s="6">
        <f t="shared" si="23"/>
        <v>0.78733509234828492</v>
      </c>
      <c r="AA159" s="6">
        <f t="shared" si="24"/>
        <v>1.1931818181818181</v>
      </c>
      <c r="AB159" s="6">
        <f t="shared" si="25"/>
        <v>0.660377358490566</v>
      </c>
      <c r="AC159" s="6">
        <f t="shared" si="26"/>
        <v>1.482535575679172</v>
      </c>
      <c r="AD159" s="6">
        <f t="shared" si="27"/>
        <v>1.0206597575018628</v>
      </c>
      <c r="AE159" s="6">
        <f t="shared" si="28"/>
        <v>0.6</v>
      </c>
      <c r="AF159" s="6">
        <f t="shared" si="29"/>
        <v>0.67218543046357615</v>
      </c>
      <c r="AG159" s="6">
        <f t="shared" si="30"/>
        <v>0.58260869565217388</v>
      </c>
      <c r="AH159" s="6">
        <f t="shared" si="31"/>
        <v>1.4074074074074074</v>
      </c>
      <c r="AI159" s="6">
        <f t="shared" si="31"/>
        <v>1</v>
      </c>
    </row>
    <row r="160" spans="1:35" x14ac:dyDescent="0.25">
      <c r="A160" s="3">
        <f t="shared" si="32"/>
        <v>42526</v>
      </c>
      <c r="B160">
        <v>270</v>
      </c>
      <c r="C160">
        <v>259</v>
      </c>
      <c r="D160">
        <v>23171</v>
      </c>
      <c r="E160" s="24">
        <v>282</v>
      </c>
      <c r="F160">
        <v>579</v>
      </c>
      <c r="G160">
        <v>2269</v>
      </c>
      <c r="H160">
        <v>1407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O160">
        <v>190</v>
      </c>
      <c r="P160">
        <v>55</v>
      </c>
      <c r="T160" s="6">
        <f t="shared" si="17"/>
        <v>0.64748201438848918</v>
      </c>
      <c r="U160" s="6">
        <f t="shared" si="18"/>
        <v>0.82484076433121023</v>
      </c>
      <c r="V160" s="6">
        <f t="shared" si="19"/>
        <v>0.96445369406867842</v>
      </c>
      <c r="W160" s="6">
        <f t="shared" si="20"/>
        <v>1.0254545454545454</v>
      </c>
      <c r="X160" s="6">
        <f t="shared" si="21"/>
        <v>0.31673960612691465</v>
      </c>
      <c r="Y160" s="6">
        <f t="shared" si="22"/>
        <v>0.99430324276950044</v>
      </c>
      <c r="Z160" s="6">
        <f t="shared" si="23"/>
        <v>0.97034482758620688</v>
      </c>
      <c r="AA160" s="6">
        <f t="shared" si="24"/>
        <v>1.3969465648854962</v>
      </c>
      <c r="AB160" s="6">
        <f t="shared" si="25"/>
        <v>1.32</v>
      </c>
      <c r="AC160" s="6">
        <f t="shared" si="26"/>
        <v>1.8055555555555556</v>
      </c>
      <c r="AD160" s="6">
        <f t="shared" si="27"/>
        <v>0.9162514118663212</v>
      </c>
      <c r="AE160" s="6">
        <f t="shared" si="28"/>
        <v>0.37735849056603776</v>
      </c>
      <c r="AF160" s="6">
        <f t="shared" si="29"/>
        <v>0.93523316062176165</v>
      </c>
      <c r="AG160" s="6">
        <f t="shared" si="30"/>
        <v>7.6</v>
      </c>
      <c r="AH160" s="6">
        <f t="shared" si="31"/>
        <v>1.8333333333333333</v>
      </c>
      <c r="AI160" s="6">
        <f t="shared" si="31"/>
        <v>1</v>
      </c>
    </row>
    <row r="161" spans="1:35" x14ac:dyDescent="0.25">
      <c r="A161" s="3">
        <f t="shared" si="32"/>
        <v>42527</v>
      </c>
      <c r="B161">
        <v>197</v>
      </c>
      <c r="C161">
        <v>217</v>
      </c>
      <c r="D161">
        <v>19540</v>
      </c>
      <c r="E161" s="24">
        <v>173</v>
      </c>
      <c r="F161">
        <v>343</v>
      </c>
      <c r="G161">
        <v>2364</v>
      </c>
      <c r="H161">
        <v>1199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O161">
        <v>111</v>
      </c>
      <c r="P161">
        <v>4</v>
      </c>
      <c r="T161" s="6">
        <f t="shared" si="17"/>
        <v>0.58982035928143717</v>
      </c>
      <c r="U161" s="6">
        <f t="shared" si="18"/>
        <v>0.91561181434599159</v>
      </c>
      <c r="V161" s="6">
        <f t="shared" si="19"/>
        <v>0.94482858662540492</v>
      </c>
      <c r="W161" s="6">
        <f t="shared" si="20"/>
        <v>0.86499999999999999</v>
      </c>
      <c r="X161" s="6">
        <f t="shared" si="21"/>
        <v>1.3346303501945525</v>
      </c>
      <c r="Y161" s="6">
        <f t="shared" si="22"/>
        <v>0.93958664546899839</v>
      </c>
      <c r="Z161" s="6">
        <f t="shared" si="23"/>
        <v>0.68475157053112512</v>
      </c>
      <c r="AA161" s="6">
        <f t="shared" si="24"/>
        <v>1.2918918918918918</v>
      </c>
      <c r="AB161" s="6">
        <f t="shared" si="25"/>
        <v>0.78974358974358971</v>
      </c>
      <c r="AC161" s="6">
        <f t="shared" si="26"/>
        <v>1.7433962264150944</v>
      </c>
      <c r="AD161" s="6">
        <f t="shared" si="27"/>
        <v>1.1198122981290755</v>
      </c>
      <c r="AE161" s="6">
        <f t="shared" si="28"/>
        <v>0.29508196721311475</v>
      </c>
      <c r="AF161" s="6">
        <f t="shared" si="29"/>
        <v>0.84808454425363278</v>
      </c>
      <c r="AG161" s="6">
        <f t="shared" si="30"/>
        <v>1.8813559322033899</v>
      </c>
      <c r="AH161" s="6">
        <f t="shared" si="31"/>
        <v>8.6956521739130432E-2</v>
      </c>
      <c r="AI161" s="6">
        <f t="shared" si="31"/>
        <v>1</v>
      </c>
    </row>
    <row r="162" spans="1:35" x14ac:dyDescent="0.25">
      <c r="A162" s="3">
        <f t="shared" si="32"/>
        <v>42528</v>
      </c>
      <c r="B162">
        <v>280</v>
      </c>
      <c r="C162">
        <v>424</v>
      </c>
      <c r="D162">
        <v>19068</v>
      </c>
      <c r="E162" s="24">
        <v>336</v>
      </c>
      <c r="F162">
        <v>211</v>
      </c>
      <c r="G162">
        <v>2043</v>
      </c>
      <c r="H162">
        <v>1090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O162">
        <v>169</v>
      </c>
      <c r="P162">
        <v>66</v>
      </c>
      <c r="T162" s="6">
        <f t="shared" si="17"/>
        <v>1.4</v>
      </c>
      <c r="U162" s="6">
        <f t="shared" si="18"/>
        <v>1</v>
      </c>
      <c r="V162" s="6">
        <f t="shared" si="19"/>
        <v>0.98844020527707221</v>
      </c>
      <c r="W162" s="6">
        <f t="shared" si="20"/>
        <v>1.2398523985239853</v>
      </c>
      <c r="X162" s="6">
        <f t="shared" si="21"/>
        <v>0.62426035502958577</v>
      </c>
      <c r="Y162" s="6">
        <f t="shared" si="22"/>
        <v>0.6858006042296072</v>
      </c>
      <c r="Z162" s="6">
        <f t="shared" si="23"/>
        <v>0.76814658210007047</v>
      </c>
      <c r="AA162" s="6">
        <f t="shared" si="24"/>
        <v>1.6019417475728155</v>
      </c>
      <c r="AB162" s="6">
        <f t="shared" si="25"/>
        <v>0.8970588235294118</v>
      </c>
      <c r="AC162" s="6">
        <f t="shared" si="26"/>
        <v>1.0447530864197532</v>
      </c>
      <c r="AD162" s="6">
        <f t="shared" si="27"/>
        <v>1.3001511404231931</v>
      </c>
      <c r="AE162" s="6">
        <f t="shared" si="28"/>
        <v>8.3333333333333329E-2</v>
      </c>
      <c r="AF162" s="6">
        <f t="shared" si="29"/>
        <v>0.71899736147757254</v>
      </c>
      <c r="AG162" s="6">
        <f t="shared" si="30"/>
        <v>1.7244897959183674</v>
      </c>
      <c r="AH162" s="6">
        <f t="shared" si="31"/>
        <v>33</v>
      </c>
      <c r="AI162" s="6">
        <f t="shared" si="31"/>
        <v>1</v>
      </c>
    </row>
    <row r="163" spans="1:35" x14ac:dyDescent="0.25">
      <c r="A163" s="3">
        <f t="shared" si="32"/>
        <v>42529</v>
      </c>
      <c r="B163">
        <v>283</v>
      </c>
      <c r="C163">
        <v>356</v>
      </c>
      <c r="D163">
        <v>19581</v>
      </c>
      <c r="E163" s="24">
        <v>311</v>
      </c>
      <c r="F163">
        <v>403</v>
      </c>
      <c r="G163">
        <v>2095</v>
      </c>
      <c r="H163">
        <v>1575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O163">
        <v>148</v>
      </c>
      <c r="P163">
        <v>11</v>
      </c>
      <c r="T163" s="6">
        <f t="shared" si="17"/>
        <v>0.88714733542319746</v>
      </c>
      <c r="U163" s="6">
        <f t="shared" si="18"/>
        <v>0.87901234567901232</v>
      </c>
      <c r="V163" s="6">
        <f t="shared" si="19"/>
        <v>0.86922359834864826</v>
      </c>
      <c r="W163" s="6">
        <f t="shared" si="20"/>
        <v>0.95398773006134974</v>
      </c>
      <c r="X163" s="6">
        <f t="shared" si="21"/>
        <v>-0.52610966057441255</v>
      </c>
      <c r="Y163" s="6">
        <f t="shared" si="22"/>
        <v>0.67212062880975298</v>
      </c>
      <c r="Z163" s="6">
        <f t="shared" si="23"/>
        <v>1.0542168674698795</v>
      </c>
      <c r="AA163" s="6">
        <f t="shared" si="24"/>
        <v>1.607843137254902</v>
      </c>
      <c r="AB163" s="6">
        <f t="shared" si="25"/>
        <v>0.90816326530612246</v>
      </c>
      <c r="AC163" s="6">
        <f t="shared" si="26"/>
        <v>1.0411111111111111</v>
      </c>
      <c r="AD163" s="6">
        <f t="shared" si="27"/>
        <v>1.1442981330007702</v>
      </c>
      <c r="AE163" s="6">
        <f t="shared" si="28"/>
        <v>2</v>
      </c>
      <c r="AF163" s="6">
        <f t="shared" si="29"/>
        <v>0.58014184397163115</v>
      </c>
      <c r="AG163" s="6">
        <f t="shared" si="30"/>
        <v>1.2758620689655173</v>
      </c>
      <c r="AH163" s="6">
        <f t="shared" si="31"/>
        <v>0.42307692307692307</v>
      </c>
      <c r="AI163" s="6">
        <f t="shared" si="31"/>
        <v>1</v>
      </c>
    </row>
    <row r="164" spans="1:35" x14ac:dyDescent="0.25">
      <c r="A164" s="3">
        <f t="shared" si="32"/>
        <v>42530</v>
      </c>
      <c r="B164">
        <v>202</v>
      </c>
      <c r="C164">
        <v>364</v>
      </c>
      <c r="D164">
        <v>21355</v>
      </c>
      <c r="E164" s="24">
        <v>-6</v>
      </c>
      <c r="F164">
        <v>545</v>
      </c>
      <c r="G164">
        <v>2011</v>
      </c>
      <c r="H164">
        <v>907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O164">
        <v>175</v>
      </c>
      <c r="P164">
        <v>26</v>
      </c>
      <c r="T164" s="6">
        <f t="shared" si="17"/>
        <v>0.62732919254658381</v>
      </c>
      <c r="U164" s="6">
        <f t="shared" si="18"/>
        <v>0.81797752808988766</v>
      </c>
      <c r="V164" s="6">
        <f t="shared" si="19"/>
        <v>1.0216236903793714</v>
      </c>
      <c r="W164" s="6">
        <f t="shared" si="20"/>
        <v>-1.7964071856287425E-2</v>
      </c>
      <c r="X164" s="6">
        <f t="shared" si="21"/>
        <v>1.5482954545454546</v>
      </c>
      <c r="Y164" s="6">
        <f t="shared" si="22"/>
        <v>0.6416719846841098</v>
      </c>
      <c r="Z164" s="6">
        <f t="shared" si="23"/>
        <v>0.53605200945626474</v>
      </c>
      <c r="AA164" s="6">
        <f t="shared" si="24"/>
        <v>2.13953488372093</v>
      </c>
      <c r="AB164" s="6">
        <f t="shared" si="25"/>
        <v>1.8857142857142857</v>
      </c>
      <c r="AC164" s="6">
        <f t="shared" si="26"/>
        <v>1.3738049713193117</v>
      </c>
      <c r="AD164" s="6">
        <f t="shared" si="27"/>
        <v>1.2119214997070884</v>
      </c>
      <c r="AE164" s="6">
        <f t="shared" si="28"/>
        <v>0.35555555555555557</v>
      </c>
      <c r="AF164" s="6">
        <f t="shared" si="29"/>
        <v>0.69925925925925925</v>
      </c>
      <c r="AG164" s="6">
        <f t="shared" si="30"/>
        <v>1.9021739130434783</v>
      </c>
      <c r="AH164" s="6">
        <f t="shared" si="31"/>
        <v>2.1666666666666665</v>
      </c>
      <c r="AI164" s="6">
        <f t="shared" si="31"/>
        <v>1</v>
      </c>
    </row>
    <row r="165" spans="1:35" x14ac:dyDescent="0.25">
      <c r="A165" s="3">
        <f t="shared" si="32"/>
        <v>42531</v>
      </c>
      <c r="B165">
        <v>380</v>
      </c>
      <c r="C165">
        <v>325</v>
      </c>
      <c r="D165">
        <v>23905</v>
      </c>
      <c r="E165" s="24">
        <v>285</v>
      </c>
      <c r="F165">
        <v>425</v>
      </c>
      <c r="G165">
        <v>2218</v>
      </c>
      <c r="H165">
        <v>1145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O165">
        <v>214</v>
      </c>
      <c r="P165">
        <v>29</v>
      </c>
      <c r="T165" s="6">
        <f t="shared" si="17"/>
        <v>2.1468926553672318</v>
      </c>
      <c r="U165" s="6">
        <f t="shared" si="18"/>
        <v>0.83979328165374678</v>
      </c>
      <c r="V165" s="6">
        <f t="shared" si="19"/>
        <v>1.0456215554194734</v>
      </c>
      <c r="W165" s="6">
        <f t="shared" si="20"/>
        <v>0.57228915662650603</v>
      </c>
      <c r="X165" s="6">
        <f t="shared" si="21"/>
        <v>0.55410691003911339</v>
      </c>
      <c r="Y165" s="6">
        <f t="shared" si="22"/>
        <v>0.62059317291550087</v>
      </c>
      <c r="Z165" s="6">
        <f t="shared" si="23"/>
        <v>0.70116350275566441</v>
      </c>
      <c r="AA165" s="6">
        <f t="shared" si="24"/>
        <v>0.78468899521531099</v>
      </c>
      <c r="AB165" s="6">
        <f t="shared" si="25"/>
        <v>1.7317073170731707</v>
      </c>
      <c r="AC165" s="6">
        <f t="shared" si="26"/>
        <v>1.2444658325312801</v>
      </c>
      <c r="AD165" s="6">
        <f t="shared" si="27"/>
        <v>0.95531514581373467</v>
      </c>
      <c r="AE165" s="6">
        <f t="shared" si="28"/>
        <v>0.22580645161290322</v>
      </c>
      <c r="AF165" s="6">
        <f t="shared" si="29"/>
        <v>0.6318252730109204</v>
      </c>
      <c r="AG165" s="6">
        <f t="shared" si="30"/>
        <v>1.8135593220338984</v>
      </c>
      <c r="AH165" s="6">
        <f t="shared" si="31"/>
        <v>0.8529411764705882</v>
      </c>
      <c r="AI165" s="6">
        <f t="shared" si="31"/>
        <v>1</v>
      </c>
    </row>
    <row r="166" spans="1:35" x14ac:dyDescent="0.25">
      <c r="A166" s="3">
        <f t="shared" si="32"/>
        <v>42532</v>
      </c>
      <c r="B166">
        <v>163</v>
      </c>
      <c r="C166">
        <v>367</v>
      </c>
      <c r="D166">
        <v>27753</v>
      </c>
      <c r="E166" s="24">
        <v>456</v>
      </c>
      <c r="F166">
        <v>726</v>
      </c>
      <c r="G166">
        <v>2389</v>
      </c>
      <c r="H166">
        <v>1393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O166">
        <v>226</v>
      </c>
      <c r="P166">
        <v>30</v>
      </c>
      <c r="T166" s="6">
        <f t="shared" si="17"/>
        <v>0.31406551059730248</v>
      </c>
      <c r="U166" s="6">
        <f t="shared" si="18"/>
        <v>0.744421906693712</v>
      </c>
      <c r="V166" s="6">
        <f t="shared" si="19"/>
        <v>1.0732848634851884</v>
      </c>
      <c r="W166" s="6">
        <f t="shared" si="20"/>
        <v>0.92871690427698572</v>
      </c>
      <c r="X166" s="6">
        <f t="shared" si="21"/>
        <v>1.1882160392798691</v>
      </c>
      <c r="Y166" s="6">
        <f t="shared" si="22"/>
        <v>0.82778932778932779</v>
      </c>
      <c r="Z166" s="6">
        <f t="shared" si="23"/>
        <v>0.9336461126005362</v>
      </c>
      <c r="AA166" s="6">
        <f t="shared" si="24"/>
        <v>1</v>
      </c>
      <c r="AB166" s="6">
        <f t="shared" si="25"/>
        <v>0.77142857142857146</v>
      </c>
      <c r="AC166" s="6">
        <f t="shared" si="26"/>
        <v>1.1596858638743455</v>
      </c>
      <c r="AD166" s="6">
        <f t="shared" si="27"/>
        <v>0.80478497478099287</v>
      </c>
      <c r="AE166" s="6">
        <f t="shared" si="28"/>
        <v>0.5714285714285714</v>
      </c>
      <c r="AF166" s="6">
        <f t="shared" si="29"/>
        <v>0.67816091954022983</v>
      </c>
      <c r="AG166" s="6">
        <f t="shared" si="30"/>
        <v>3.3731343283582089</v>
      </c>
      <c r="AH166" s="6">
        <f t="shared" si="31"/>
        <v>0.78947368421052633</v>
      </c>
      <c r="AI166" s="6">
        <f t="shared" si="31"/>
        <v>1</v>
      </c>
    </row>
    <row r="167" spans="1:35" x14ac:dyDescent="0.25">
      <c r="A167" s="3">
        <f t="shared" si="32"/>
        <v>42533</v>
      </c>
      <c r="B167">
        <v>347</v>
      </c>
      <c r="C167">
        <v>150</v>
      </c>
      <c r="D167">
        <v>26357</v>
      </c>
      <c r="E167" s="24">
        <v>172</v>
      </c>
      <c r="F167">
        <v>526</v>
      </c>
      <c r="G167">
        <v>2410</v>
      </c>
      <c r="H167">
        <v>1289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O167">
        <v>177</v>
      </c>
      <c r="P167">
        <v>14</v>
      </c>
      <c r="T167" s="6">
        <f t="shared" si="17"/>
        <v>1.2851851851851852</v>
      </c>
      <c r="U167" s="6">
        <f t="shared" si="18"/>
        <v>0.5791505791505791</v>
      </c>
      <c r="V167" s="6">
        <f t="shared" si="19"/>
        <v>1.1374994605325623</v>
      </c>
      <c r="W167" s="6">
        <f t="shared" si="20"/>
        <v>0.60992907801418439</v>
      </c>
      <c r="X167" s="6">
        <f t="shared" si="21"/>
        <v>0.90846286701208978</v>
      </c>
      <c r="Y167" s="6">
        <f t="shared" si="22"/>
        <v>1.0621419127368885</v>
      </c>
      <c r="Z167" s="6">
        <f t="shared" si="23"/>
        <v>0.91613361762615497</v>
      </c>
      <c r="AA167" s="6">
        <f t="shared" si="24"/>
        <v>0.97814207650273222</v>
      </c>
      <c r="AB167" s="6">
        <f t="shared" si="25"/>
        <v>0.6</v>
      </c>
      <c r="AC167" s="6">
        <f t="shared" si="26"/>
        <v>1.323076923076923</v>
      </c>
      <c r="AD167" s="6">
        <f t="shared" si="27"/>
        <v>0.7575504876545448</v>
      </c>
      <c r="AE167" s="6">
        <f t="shared" si="28"/>
        <v>2.25</v>
      </c>
      <c r="AF167" s="6">
        <f t="shared" si="29"/>
        <v>0.64681440443213301</v>
      </c>
      <c r="AG167" s="6">
        <f t="shared" si="30"/>
        <v>0.93157894736842106</v>
      </c>
      <c r="AH167" s="6">
        <f t="shared" si="31"/>
        <v>0.25454545454545452</v>
      </c>
      <c r="AI167" s="6">
        <f t="shared" si="31"/>
        <v>1</v>
      </c>
    </row>
    <row r="168" spans="1:35" x14ac:dyDescent="0.25">
      <c r="A168" s="3">
        <f t="shared" si="32"/>
        <v>42534</v>
      </c>
      <c r="B168">
        <v>337</v>
      </c>
      <c r="C168">
        <v>164</v>
      </c>
      <c r="D168">
        <v>20729</v>
      </c>
      <c r="E168" s="24">
        <v>248</v>
      </c>
      <c r="F168">
        <v>407</v>
      </c>
      <c r="G168">
        <v>2472</v>
      </c>
      <c r="H168">
        <v>1369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O168">
        <v>83</v>
      </c>
      <c r="P168">
        <v>31</v>
      </c>
      <c r="T168" s="6">
        <f t="shared" si="17"/>
        <v>1.7106598984771573</v>
      </c>
      <c r="U168" s="6">
        <f t="shared" si="18"/>
        <v>0.75576036866359442</v>
      </c>
      <c r="V168" s="6">
        <f t="shared" si="19"/>
        <v>1.060849539406346</v>
      </c>
      <c r="W168" s="6">
        <f t="shared" si="20"/>
        <v>1.4335260115606936</v>
      </c>
      <c r="X168" s="6">
        <f t="shared" si="21"/>
        <v>1.1865889212827989</v>
      </c>
      <c r="Y168" s="6">
        <f t="shared" si="22"/>
        <v>1.0456852791878173</v>
      </c>
      <c r="Z168" s="6">
        <f t="shared" si="23"/>
        <v>1.1417848206839032</v>
      </c>
      <c r="AA168" s="6">
        <f t="shared" si="24"/>
        <v>0.59832635983263593</v>
      </c>
      <c r="AB168" s="6">
        <f t="shared" si="25"/>
        <v>0.72077922077922074</v>
      </c>
      <c r="AC168" s="6">
        <f t="shared" si="26"/>
        <v>0.90476190476190477</v>
      </c>
      <c r="AD168" s="6">
        <f t="shared" si="27"/>
        <v>0.92985034013605439</v>
      </c>
      <c r="AE168" s="6">
        <f t="shared" si="28"/>
        <v>0.44444444444444442</v>
      </c>
      <c r="AF168" s="6">
        <f t="shared" si="29"/>
        <v>0.58722741433021808</v>
      </c>
      <c r="AG168" s="6">
        <f t="shared" si="30"/>
        <v>0.74774774774774777</v>
      </c>
      <c r="AH168" s="6">
        <f t="shared" si="31"/>
        <v>7.75</v>
      </c>
      <c r="AI168" s="6">
        <f t="shared" si="31"/>
        <v>1</v>
      </c>
    </row>
    <row r="169" spans="1:35" x14ac:dyDescent="0.25">
      <c r="A169" s="3">
        <f t="shared" si="32"/>
        <v>42535</v>
      </c>
      <c r="B169">
        <v>301</v>
      </c>
      <c r="C169">
        <v>325</v>
      </c>
      <c r="D169">
        <v>21105</v>
      </c>
      <c r="E169" s="24">
        <v>373</v>
      </c>
      <c r="F169">
        <v>152</v>
      </c>
      <c r="G169">
        <v>2449</v>
      </c>
      <c r="H169">
        <v>875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O169">
        <v>182</v>
      </c>
      <c r="P169">
        <v>26</v>
      </c>
      <c r="T169" s="6">
        <f t="shared" si="17"/>
        <v>1.075</v>
      </c>
      <c r="U169" s="6">
        <f t="shared" si="18"/>
        <v>0.76650943396226412</v>
      </c>
      <c r="V169" s="6">
        <f t="shared" si="19"/>
        <v>1.1068281938325992</v>
      </c>
      <c r="W169" s="6">
        <f t="shared" si="20"/>
        <v>1.1101190476190477</v>
      </c>
      <c r="X169" s="6">
        <f t="shared" si="21"/>
        <v>0.72037914691943128</v>
      </c>
      <c r="Y169" s="6">
        <f t="shared" si="22"/>
        <v>1.1987273617229564</v>
      </c>
      <c r="Z169" s="6">
        <f t="shared" si="23"/>
        <v>0.80275229357798161</v>
      </c>
      <c r="AA169" s="6">
        <f t="shared" si="24"/>
        <v>1</v>
      </c>
      <c r="AB169" s="6">
        <f t="shared" si="25"/>
        <v>0.58196721311475408</v>
      </c>
      <c r="AC169" s="6">
        <f t="shared" si="26"/>
        <v>1.0118168389955686</v>
      </c>
      <c r="AD169" s="6">
        <f t="shared" si="27"/>
        <v>1.2509379128137383</v>
      </c>
      <c r="AE169" s="6">
        <f t="shared" si="28"/>
        <v>3</v>
      </c>
      <c r="AF169" s="6">
        <f t="shared" si="29"/>
        <v>0.66055045871559637</v>
      </c>
      <c r="AG169" s="6">
        <f t="shared" si="30"/>
        <v>1.0769230769230769</v>
      </c>
      <c r="AH169" s="6">
        <f t="shared" si="31"/>
        <v>0.39393939393939392</v>
      </c>
      <c r="AI169" s="6">
        <f t="shared" si="31"/>
        <v>1</v>
      </c>
    </row>
    <row r="170" spans="1:35" x14ac:dyDescent="0.25">
      <c r="A170" s="3">
        <f t="shared" si="32"/>
        <v>42536</v>
      </c>
      <c r="B170">
        <v>210</v>
      </c>
      <c r="C170">
        <v>290</v>
      </c>
      <c r="D170">
        <v>26387</v>
      </c>
      <c r="E170" s="24">
        <v>338</v>
      </c>
      <c r="F170">
        <v>344</v>
      </c>
      <c r="G170">
        <v>2563</v>
      </c>
      <c r="H170">
        <v>1156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O170">
        <v>258</v>
      </c>
      <c r="P170">
        <v>54</v>
      </c>
      <c r="T170" s="6">
        <f t="shared" si="17"/>
        <v>0.74204946996466437</v>
      </c>
      <c r="U170" s="6">
        <f t="shared" si="18"/>
        <v>0.8146067415730337</v>
      </c>
      <c r="V170" s="6">
        <f t="shared" si="19"/>
        <v>1.3475818395383279</v>
      </c>
      <c r="W170" s="6">
        <f t="shared" si="20"/>
        <v>1.0868167202572347</v>
      </c>
      <c r="X170" s="6">
        <f t="shared" si="21"/>
        <v>0.85359801488833742</v>
      </c>
      <c r="Y170" s="6">
        <f t="shared" si="22"/>
        <v>1.2233890214797136</v>
      </c>
      <c r="Z170" s="6">
        <f t="shared" si="23"/>
        <v>0.73396825396825394</v>
      </c>
      <c r="AA170" s="6">
        <f t="shared" si="24"/>
        <v>0.84756097560975607</v>
      </c>
      <c r="AB170" s="6">
        <f t="shared" si="25"/>
        <v>0.6179775280898876</v>
      </c>
      <c r="AC170" s="6">
        <f t="shared" si="26"/>
        <v>1.2902881536819637</v>
      </c>
      <c r="AD170" s="6">
        <f t="shared" si="27"/>
        <v>1.1949225887104529</v>
      </c>
      <c r="AE170" s="6">
        <f t="shared" si="28"/>
        <v>1.625</v>
      </c>
      <c r="AF170" s="6">
        <f t="shared" si="29"/>
        <v>0.78239608801955995</v>
      </c>
      <c r="AG170" s="6">
        <f t="shared" si="30"/>
        <v>1.7432432432432432</v>
      </c>
      <c r="AH170" s="6">
        <f t="shared" si="31"/>
        <v>4.9090909090909092</v>
      </c>
      <c r="AI170" s="6">
        <f t="shared" si="31"/>
        <v>1</v>
      </c>
    </row>
    <row r="171" spans="1:35" x14ac:dyDescent="0.25">
      <c r="A171" s="3">
        <f t="shared" si="32"/>
        <v>42537</v>
      </c>
      <c r="B171">
        <v>329</v>
      </c>
      <c r="C171">
        <v>308</v>
      </c>
      <c r="D171">
        <v>26605</v>
      </c>
      <c r="E171" s="24">
        <v>1122</v>
      </c>
      <c r="F171">
        <v>458</v>
      </c>
      <c r="G171">
        <v>2612</v>
      </c>
      <c r="H171">
        <v>1008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O171">
        <v>288</v>
      </c>
      <c r="P171">
        <v>14</v>
      </c>
      <c r="T171" s="6">
        <f t="shared" si="17"/>
        <v>1.6287128712871286</v>
      </c>
      <c r="U171" s="6">
        <f t="shared" si="18"/>
        <v>0.84615384615384615</v>
      </c>
      <c r="V171" s="6">
        <f t="shared" si="19"/>
        <v>1.2458440646218685</v>
      </c>
      <c r="W171" s="6">
        <f t="shared" si="20"/>
        <v>-187</v>
      </c>
      <c r="X171" s="6">
        <f t="shared" si="21"/>
        <v>0.84036697247706427</v>
      </c>
      <c r="Y171" s="6">
        <f t="shared" si="22"/>
        <v>1.2988562904027847</v>
      </c>
      <c r="Z171" s="6">
        <f t="shared" si="23"/>
        <v>1.1113561190738699</v>
      </c>
      <c r="AA171" s="6">
        <f t="shared" si="24"/>
        <v>0.63586956521739135</v>
      </c>
      <c r="AB171" s="6">
        <f t="shared" si="25"/>
        <v>0.6742424242424242</v>
      </c>
      <c r="AC171" s="6">
        <f t="shared" si="26"/>
        <v>1.0139178844815588</v>
      </c>
      <c r="AD171" s="6">
        <f t="shared" si="27"/>
        <v>0.95090634441087618</v>
      </c>
      <c r="AE171" s="6">
        <f t="shared" si="28"/>
        <v>0.4375</v>
      </c>
      <c r="AF171" s="6">
        <f t="shared" si="29"/>
        <v>0.81779661016949157</v>
      </c>
      <c r="AG171" s="6">
        <f t="shared" si="30"/>
        <v>1.6457142857142857</v>
      </c>
      <c r="AH171" s="6">
        <f t="shared" si="31"/>
        <v>0.53846153846153844</v>
      </c>
      <c r="AI171" s="6">
        <f t="shared" si="31"/>
        <v>1</v>
      </c>
    </row>
    <row r="172" spans="1:35" x14ac:dyDescent="0.25">
      <c r="A172" s="3">
        <f t="shared" si="32"/>
        <v>42538</v>
      </c>
      <c r="B172">
        <v>332</v>
      </c>
      <c r="C172">
        <v>311</v>
      </c>
      <c r="D172">
        <v>28854</v>
      </c>
      <c r="E172" s="24">
        <v>622</v>
      </c>
      <c r="F172">
        <v>467</v>
      </c>
      <c r="G172">
        <v>2596</v>
      </c>
      <c r="H172">
        <v>1101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O172">
        <v>253</v>
      </c>
      <c r="P172">
        <v>20</v>
      </c>
      <c r="T172" s="6">
        <f t="shared" si="17"/>
        <v>0.87368421052631584</v>
      </c>
      <c r="U172" s="6">
        <f t="shared" si="18"/>
        <v>0.95692307692307688</v>
      </c>
      <c r="V172" s="6">
        <f t="shared" si="19"/>
        <v>1.2070278184480234</v>
      </c>
      <c r="W172" s="6">
        <f t="shared" si="20"/>
        <v>2.1824561403508773</v>
      </c>
      <c r="X172" s="6">
        <f t="shared" si="21"/>
        <v>1.0988235294117648</v>
      </c>
      <c r="Y172" s="6">
        <f t="shared" si="22"/>
        <v>1.1704238052299369</v>
      </c>
      <c r="Z172" s="6">
        <f t="shared" si="23"/>
        <v>0.9615720524017467</v>
      </c>
      <c r="AA172" s="6">
        <f t="shared" si="24"/>
        <v>0.70121951219512191</v>
      </c>
      <c r="AB172" s="6">
        <f t="shared" si="25"/>
        <v>0.73239436619718312</v>
      </c>
      <c r="AC172" s="6">
        <f t="shared" si="26"/>
        <v>1.1554524361948957</v>
      </c>
      <c r="AD172" s="6">
        <f t="shared" si="27"/>
        <v>0.75660594124405056</v>
      </c>
      <c r="AE172" s="6">
        <f t="shared" si="28"/>
        <v>2</v>
      </c>
      <c r="AF172" s="6">
        <f t="shared" si="29"/>
        <v>0.90617283950617289</v>
      </c>
      <c r="AG172" s="6">
        <f t="shared" si="30"/>
        <v>1.1822429906542056</v>
      </c>
      <c r="AH172" s="6">
        <f t="shared" si="31"/>
        <v>0.68965517241379315</v>
      </c>
      <c r="AI172" s="6">
        <f t="shared" si="31"/>
        <v>1</v>
      </c>
    </row>
    <row r="173" spans="1:35" x14ac:dyDescent="0.25">
      <c r="A173" s="3">
        <f t="shared" si="32"/>
        <v>42539</v>
      </c>
      <c r="B173">
        <v>251</v>
      </c>
      <c r="C173">
        <v>284</v>
      </c>
      <c r="D173">
        <v>34149</v>
      </c>
      <c r="E173" s="24">
        <v>534</v>
      </c>
      <c r="F173">
        <v>811</v>
      </c>
      <c r="G173">
        <v>2615</v>
      </c>
      <c r="H173">
        <v>1218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O173">
        <v>303</v>
      </c>
      <c r="P173">
        <v>48</v>
      </c>
      <c r="T173" s="6">
        <f t="shared" si="17"/>
        <v>1.5398773006134969</v>
      </c>
      <c r="U173" s="6">
        <f t="shared" si="18"/>
        <v>0.77384196185286103</v>
      </c>
      <c r="V173" s="6">
        <f t="shared" si="19"/>
        <v>1.230461571721976</v>
      </c>
      <c r="W173" s="6">
        <f t="shared" si="20"/>
        <v>1.1710526315789473</v>
      </c>
      <c r="X173" s="6">
        <f t="shared" si="21"/>
        <v>1.1170798898071626</v>
      </c>
      <c r="Y173" s="6">
        <f t="shared" si="22"/>
        <v>1.0946002511511093</v>
      </c>
      <c r="Z173" s="6">
        <f t="shared" si="23"/>
        <v>0.87437185929648242</v>
      </c>
      <c r="AA173" s="6">
        <f t="shared" si="24"/>
        <v>0.50952380952380949</v>
      </c>
      <c r="AB173" s="6">
        <f t="shared" si="25"/>
        <v>1.1851851851851851</v>
      </c>
      <c r="AC173" s="6">
        <f t="shared" si="26"/>
        <v>0.90970654627539504</v>
      </c>
      <c r="AD173" s="6">
        <f t="shared" si="27"/>
        <v>2.2763781800189666</v>
      </c>
      <c r="AE173" s="6">
        <f t="shared" si="28"/>
        <v>1.0833333333333333</v>
      </c>
      <c r="AF173" s="6">
        <f t="shared" si="29"/>
        <v>0.99031476997578693</v>
      </c>
      <c r="AG173" s="6">
        <f t="shared" si="30"/>
        <v>1.3407079646017699</v>
      </c>
      <c r="AH173" s="6">
        <f t="shared" si="31"/>
        <v>1.6</v>
      </c>
      <c r="AI173" s="6">
        <f t="shared" si="31"/>
        <v>1</v>
      </c>
    </row>
    <row r="174" spans="1:35" x14ac:dyDescent="0.25">
      <c r="A174" s="3">
        <f t="shared" si="32"/>
        <v>42540</v>
      </c>
      <c r="B174">
        <v>264</v>
      </c>
      <c r="C174">
        <v>261</v>
      </c>
      <c r="D174">
        <v>34208</v>
      </c>
      <c r="E174" s="24">
        <v>556</v>
      </c>
      <c r="F174">
        <v>641</v>
      </c>
      <c r="G174">
        <v>2322</v>
      </c>
      <c r="H174">
        <v>1171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O174">
        <v>294</v>
      </c>
      <c r="P174">
        <v>52</v>
      </c>
      <c r="T174" s="6">
        <f t="shared" si="17"/>
        <v>0.76080691642651299</v>
      </c>
      <c r="U174" s="6">
        <f t="shared" si="18"/>
        <v>1.74</v>
      </c>
      <c r="V174" s="6">
        <f t="shared" si="19"/>
        <v>1.2978715331790416</v>
      </c>
      <c r="W174" s="6">
        <f t="shared" si="20"/>
        <v>3.2325581395348837</v>
      </c>
      <c r="X174" s="6">
        <f t="shared" si="21"/>
        <v>1.2186311787072244</v>
      </c>
      <c r="Y174" s="6">
        <f t="shared" si="22"/>
        <v>0.96348547717842326</v>
      </c>
      <c r="Z174" s="6">
        <f t="shared" si="23"/>
        <v>0.90845616757176106</v>
      </c>
      <c r="AA174" s="6">
        <f t="shared" si="24"/>
        <v>0.42458100558659218</v>
      </c>
      <c r="AB174" s="6">
        <f t="shared" si="25"/>
        <v>0.74747474747474751</v>
      </c>
      <c r="AC174" s="6">
        <f t="shared" si="26"/>
        <v>0.6763565891472868</v>
      </c>
      <c r="AD174" s="6">
        <f t="shared" si="27"/>
        <v>1.5110079448645544</v>
      </c>
      <c r="AE174" s="6">
        <f t="shared" si="28"/>
        <v>0.13333333333333333</v>
      </c>
      <c r="AF174" s="6">
        <f t="shared" si="29"/>
        <v>0.83511777301927193</v>
      </c>
      <c r="AG174" s="6">
        <f t="shared" si="30"/>
        <v>1.6610169491525424</v>
      </c>
      <c r="AH174" s="6">
        <f t="shared" si="31"/>
        <v>3.7142857142857144</v>
      </c>
      <c r="AI174" s="6">
        <f t="shared" si="31"/>
        <v>1</v>
      </c>
    </row>
    <row r="175" spans="1:35" x14ac:dyDescent="0.25">
      <c r="A175" s="3">
        <f t="shared" si="32"/>
        <v>42541</v>
      </c>
      <c r="B175">
        <v>224</v>
      </c>
      <c r="C175">
        <v>241</v>
      </c>
      <c r="D175">
        <v>26797</v>
      </c>
      <c r="E175" s="24">
        <v>359</v>
      </c>
      <c r="F175">
        <v>284</v>
      </c>
      <c r="G175">
        <v>2368</v>
      </c>
      <c r="H175">
        <v>1104</v>
      </c>
      <c r="I175">
        <v>91</v>
      </c>
      <c r="J175">
        <v>0</v>
      </c>
      <c r="K175">
        <v>315</v>
      </c>
      <c r="L175">
        <v>16851</v>
      </c>
      <c r="M175">
        <v>5</v>
      </c>
      <c r="N175">
        <v>318</v>
      </c>
      <c r="O175">
        <v>145</v>
      </c>
      <c r="P175">
        <v>18</v>
      </c>
      <c r="T175" s="6">
        <f t="shared" si="17"/>
        <v>0.66468842729970323</v>
      </c>
      <c r="U175" s="6">
        <f t="shared" si="18"/>
        <v>1.4695121951219512</v>
      </c>
      <c r="V175" s="6">
        <f t="shared" si="19"/>
        <v>1.292729991798929</v>
      </c>
      <c r="W175" s="6">
        <f t="shared" si="20"/>
        <v>1.4475806451612903</v>
      </c>
      <c r="X175" s="6">
        <f t="shared" si="21"/>
        <v>0.69778869778869779</v>
      </c>
      <c r="Y175" s="6">
        <f t="shared" si="22"/>
        <v>0.95792880258899671</v>
      </c>
      <c r="Z175" s="6">
        <f t="shared" si="23"/>
        <v>0.80642804967129289</v>
      </c>
      <c r="AA175" s="6">
        <f t="shared" si="24"/>
        <v>0.63636363636363635</v>
      </c>
      <c r="AB175" s="6">
        <f t="shared" si="25"/>
        <v>0</v>
      </c>
      <c r="AC175" s="6">
        <f t="shared" si="26"/>
        <v>0.75358851674641147</v>
      </c>
      <c r="AD175" s="6">
        <f t="shared" si="27"/>
        <v>0.98624604939716731</v>
      </c>
      <c r="AE175" s="6">
        <f t="shared" si="28"/>
        <v>0.625</v>
      </c>
      <c r="AF175" s="6">
        <f t="shared" si="29"/>
        <v>0.843501326259947</v>
      </c>
      <c r="AG175" s="6">
        <f t="shared" si="30"/>
        <v>1.7469879518072289</v>
      </c>
      <c r="AH175" s="6">
        <f t="shared" si="31"/>
        <v>0.58064516129032262</v>
      </c>
      <c r="AI175" s="6">
        <f t="shared" si="31"/>
        <v>1</v>
      </c>
    </row>
    <row r="176" spans="1:35" x14ac:dyDescent="0.25">
      <c r="A176" s="3">
        <f t="shared" si="32"/>
        <v>42542</v>
      </c>
      <c r="B176">
        <v>221</v>
      </c>
      <c r="C176">
        <v>319</v>
      </c>
      <c r="D176">
        <v>31920</v>
      </c>
      <c r="E176" s="24">
        <v>544</v>
      </c>
      <c r="F176">
        <v>373</v>
      </c>
      <c r="G176">
        <v>2573</v>
      </c>
      <c r="H176">
        <v>866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O176">
        <v>304</v>
      </c>
      <c r="P176">
        <v>39</v>
      </c>
      <c r="T176" s="6">
        <f t="shared" si="17"/>
        <v>0.73421926910299007</v>
      </c>
      <c r="U176" s="6">
        <f t="shared" si="18"/>
        <v>0.98153846153846158</v>
      </c>
      <c r="V176" s="6">
        <f t="shared" si="19"/>
        <v>1.5124378109452736</v>
      </c>
      <c r="W176" s="6">
        <f t="shared" si="20"/>
        <v>1.4584450402144773</v>
      </c>
      <c r="X176" s="6">
        <f t="shared" si="21"/>
        <v>2.4539473684210527</v>
      </c>
      <c r="Y176" s="6">
        <f t="shared" si="22"/>
        <v>1.0506329113924051</v>
      </c>
      <c r="Z176" s="6">
        <f t="shared" si="23"/>
        <v>0.98971428571428577</v>
      </c>
      <c r="AA176" s="6">
        <f t="shared" si="24"/>
        <v>0.39393939393939392</v>
      </c>
      <c r="AB176" s="6">
        <f t="shared" si="25"/>
        <v>0</v>
      </c>
      <c r="AC176" s="6">
        <f t="shared" si="26"/>
        <v>1.1693430656934307</v>
      </c>
      <c r="AD176" s="6">
        <f t="shared" si="27"/>
        <v>1.028892455858748</v>
      </c>
      <c r="AE176" s="6">
        <f t="shared" si="28"/>
        <v>0.22222222222222221</v>
      </c>
      <c r="AF176" s="6">
        <f t="shared" si="29"/>
        <v>0.83333333333333337</v>
      </c>
      <c r="AG176" s="6">
        <f t="shared" si="30"/>
        <v>1.6703296703296704</v>
      </c>
      <c r="AH176" s="6">
        <f t="shared" si="31"/>
        <v>1.5</v>
      </c>
      <c r="AI176" s="6">
        <f t="shared" si="31"/>
        <v>1</v>
      </c>
    </row>
    <row r="177" spans="1:35" x14ac:dyDescent="0.25">
      <c r="A177" s="3">
        <f t="shared" si="32"/>
        <v>42543</v>
      </c>
      <c r="B177">
        <v>113</v>
      </c>
      <c r="C177">
        <v>360</v>
      </c>
      <c r="D177">
        <v>37040</v>
      </c>
      <c r="E177" s="24">
        <v>659</v>
      </c>
      <c r="F177">
        <v>517</v>
      </c>
      <c r="G177">
        <v>2445</v>
      </c>
      <c r="H177">
        <v>832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O177">
        <v>430</v>
      </c>
      <c r="P177">
        <v>28</v>
      </c>
      <c r="T177" s="6">
        <f t="shared" si="17"/>
        <v>0.53809523809523807</v>
      </c>
      <c r="U177" s="6">
        <f t="shared" si="18"/>
        <v>1.2413793103448276</v>
      </c>
      <c r="V177" s="6">
        <f t="shared" si="19"/>
        <v>1.4037215295410619</v>
      </c>
      <c r="W177" s="6">
        <f t="shared" si="20"/>
        <v>1.9497041420118344</v>
      </c>
      <c r="X177" s="6">
        <f t="shared" si="21"/>
        <v>1.5029069767441861</v>
      </c>
      <c r="Y177" s="6">
        <f t="shared" si="22"/>
        <v>0.95396020288724148</v>
      </c>
      <c r="Z177" s="6">
        <f t="shared" si="23"/>
        <v>0.7197231833910035</v>
      </c>
      <c r="AA177" s="6">
        <f t="shared" si="24"/>
        <v>0.46043165467625902</v>
      </c>
      <c r="AB177" s="6">
        <f t="shared" si="25"/>
        <v>4.7272727272727275</v>
      </c>
      <c r="AC177" s="6">
        <f t="shared" si="26"/>
        <v>1.0827129859387923</v>
      </c>
      <c r="AD177" s="6">
        <f t="shared" si="27"/>
        <v>1.0765330758087881</v>
      </c>
      <c r="AE177" s="6">
        <f t="shared" si="28"/>
        <v>0.61538461538461542</v>
      </c>
      <c r="AF177" s="6">
        <f t="shared" si="29"/>
        <v>1.01875</v>
      </c>
      <c r="AG177" s="6">
        <f t="shared" si="30"/>
        <v>1.6666666666666667</v>
      </c>
      <c r="AH177" s="6">
        <f t="shared" si="31"/>
        <v>0.51851851851851849</v>
      </c>
      <c r="AI177" s="6">
        <f t="shared" si="31"/>
        <v>1</v>
      </c>
    </row>
    <row r="178" spans="1:35" x14ac:dyDescent="0.25">
      <c r="A178" s="3">
        <f t="shared" si="32"/>
        <v>42544</v>
      </c>
      <c r="B178">
        <v>190</v>
      </c>
      <c r="C178">
        <v>399</v>
      </c>
      <c r="D178">
        <v>39602</v>
      </c>
      <c r="E178" s="24">
        <v>476</v>
      </c>
      <c r="F178">
        <v>81</v>
      </c>
      <c r="G178">
        <v>2531</v>
      </c>
      <c r="H178">
        <v>590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O178">
        <v>532</v>
      </c>
      <c r="P178">
        <v>41</v>
      </c>
      <c r="T178" s="6">
        <f t="shared" si="17"/>
        <v>0.57750759878419455</v>
      </c>
      <c r="U178" s="6">
        <f t="shared" si="18"/>
        <v>1.2954545454545454</v>
      </c>
      <c r="V178" s="6">
        <f t="shared" si="19"/>
        <v>1.4885171960157866</v>
      </c>
      <c r="W178" s="6">
        <f t="shared" si="20"/>
        <v>0.42424242424242425</v>
      </c>
      <c r="X178" s="6">
        <f t="shared" si="21"/>
        <v>0.17685589519650655</v>
      </c>
      <c r="Y178" s="6">
        <f t="shared" si="22"/>
        <v>0.96898928024502295</v>
      </c>
      <c r="Z178" s="6">
        <f t="shared" si="23"/>
        <v>0.58531746031746035</v>
      </c>
      <c r="AA178" s="6">
        <f t="shared" si="24"/>
        <v>0.70085470085470081</v>
      </c>
      <c r="AB178" s="6">
        <f t="shared" si="25"/>
        <v>0.9887640449438202</v>
      </c>
      <c r="AC178" s="6">
        <f t="shared" si="26"/>
        <v>1.1654083733699383</v>
      </c>
      <c r="AD178" s="6">
        <f t="shared" si="27"/>
        <v>1.3024622716441621</v>
      </c>
      <c r="AE178" s="6">
        <f t="shared" si="28"/>
        <v>0.7142857142857143</v>
      </c>
      <c r="AF178" s="6">
        <f t="shared" si="29"/>
        <v>0.72279792746113991</v>
      </c>
      <c r="AG178" s="6">
        <f t="shared" si="30"/>
        <v>1.8472222222222223</v>
      </c>
      <c r="AH178" s="6">
        <f t="shared" si="31"/>
        <v>2.9285714285714284</v>
      </c>
      <c r="AI178" s="6">
        <f t="shared" si="31"/>
        <v>1</v>
      </c>
    </row>
    <row r="179" spans="1:35" x14ac:dyDescent="0.25">
      <c r="A179" s="3">
        <f t="shared" si="32"/>
        <v>42545</v>
      </c>
      <c r="B179">
        <v>296</v>
      </c>
      <c r="C179">
        <v>367</v>
      </c>
      <c r="D179">
        <v>41137</v>
      </c>
      <c r="E179" s="24">
        <v>531</v>
      </c>
      <c r="F179">
        <v>0</v>
      </c>
      <c r="G179">
        <v>2595</v>
      </c>
      <c r="H179">
        <v>1011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O179">
        <v>356</v>
      </c>
      <c r="P179">
        <v>28</v>
      </c>
      <c r="T179" s="6">
        <f t="shared" si="17"/>
        <v>0.89156626506024095</v>
      </c>
      <c r="U179" s="6">
        <f t="shared" si="18"/>
        <v>1.180064308681672</v>
      </c>
      <c r="V179" s="6">
        <f t="shared" si="19"/>
        <v>1.4256948776599432</v>
      </c>
      <c r="W179" s="6">
        <f t="shared" si="20"/>
        <v>0.8536977491961415</v>
      </c>
      <c r="X179" s="6">
        <f t="shared" si="21"/>
        <v>0</v>
      </c>
      <c r="Y179" s="6">
        <f t="shared" si="22"/>
        <v>0.99961479198767333</v>
      </c>
      <c r="Z179" s="6">
        <f t="shared" si="23"/>
        <v>0.91825613079019075</v>
      </c>
      <c r="AA179" s="6">
        <f t="shared" si="24"/>
        <v>0.95652173913043481</v>
      </c>
      <c r="AB179" s="6">
        <f t="shared" si="25"/>
        <v>1.0480769230769231</v>
      </c>
      <c r="AC179" s="6">
        <f t="shared" si="26"/>
        <v>0.85609103078982596</v>
      </c>
      <c r="AD179" s="6">
        <f t="shared" si="27"/>
        <v>1.7645553145336226</v>
      </c>
      <c r="AE179" s="6">
        <f t="shared" si="28"/>
        <v>0.6428571428571429</v>
      </c>
      <c r="AF179" s="6">
        <f t="shared" si="29"/>
        <v>1.0354223433242506</v>
      </c>
      <c r="AG179" s="6">
        <f t="shared" si="30"/>
        <v>1.4071146245059289</v>
      </c>
      <c r="AH179" s="6">
        <f t="shared" si="31"/>
        <v>1.4</v>
      </c>
      <c r="AI179" s="6">
        <f t="shared" si="31"/>
        <v>1</v>
      </c>
    </row>
    <row r="180" spans="1:35" x14ac:dyDescent="0.25">
      <c r="A180" s="3">
        <f t="shared" si="32"/>
        <v>42546</v>
      </c>
      <c r="B180">
        <v>255</v>
      </c>
      <c r="C180">
        <v>417</v>
      </c>
      <c r="D180">
        <v>48520</v>
      </c>
      <c r="E180" s="24">
        <v>614</v>
      </c>
      <c r="F180">
        <v>1588</v>
      </c>
      <c r="G180">
        <v>2628</v>
      </c>
      <c r="H180">
        <v>1249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O180">
        <v>400</v>
      </c>
      <c r="P180">
        <v>45</v>
      </c>
      <c r="T180" s="6">
        <f t="shared" si="17"/>
        <v>1.0159362549800797</v>
      </c>
      <c r="U180" s="6">
        <f t="shared" si="18"/>
        <v>1.4683098591549295</v>
      </c>
      <c r="V180" s="6">
        <f t="shared" si="19"/>
        <v>1.4208322352045448</v>
      </c>
      <c r="W180" s="6">
        <f t="shared" si="20"/>
        <v>1.1498127340823969</v>
      </c>
      <c r="X180" s="6">
        <f t="shared" si="21"/>
        <v>1.9580764488286067</v>
      </c>
      <c r="Y180" s="6">
        <f t="shared" si="22"/>
        <v>1.0049713193116634</v>
      </c>
      <c r="Z180" s="6">
        <f t="shared" si="23"/>
        <v>1.0254515599343186</v>
      </c>
      <c r="AA180" s="6">
        <f t="shared" si="24"/>
        <v>0.85046728971962615</v>
      </c>
      <c r="AB180" s="6">
        <f t="shared" si="25"/>
        <v>0.7734375</v>
      </c>
      <c r="AC180" s="6">
        <f t="shared" si="26"/>
        <v>0.99586435070306034</v>
      </c>
      <c r="AD180" s="6">
        <f t="shared" si="27"/>
        <v>0.84962596678077851</v>
      </c>
      <c r="AE180" s="6">
        <f t="shared" si="28"/>
        <v>0.69230769230769229</v>
      </c>
      <c r="AF180" s="6">
        <f t="shared" si="29"/>
        <v>0.42053789731051344</v>
      </c>
      <c r="AG180" s="6">
        <f t="shared" si="30"/>
        <v>1.3201320132013201</v>
      </c>
      <c r="AH180" s="6">
        <f t="shared" si="31"/>
        <v>0.9375</v>
      </c>
      <c r="AI180" s="6">
        <f t="shared" si="31"/>
        <v>1</v>
      </c>
    </row>
    <row r="181" spans="1:35" x14ac:dyDescent="0.25">
      <c r="A181" s="3">
        <f t="shared" si="32"/>
        <v>42547</v>
      </c>
      <c r="B181">
        <v>175</v>
      </c>
      <c r="C181">
        <v>313</v>
      </c>
      <c r="D181">
        <v>44646</v>
      </c>
      <c r="E181" s="24">
        <v>290</v>
      </c>
      <c r="F181">
        <v>522</v>
      </c>
      <c r="G181">
        <v>2456</v>
      </c>
      <c r="H181">
        <v>805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O181">
        <v>621</v>
      </c>
      <c r="P181">
        <v>58</v>
      </c>
      <c r="T181" s="6">
        <f t="shared" si="17"/>
        <v>0.66287878787878785</v>
      </c>
      <c r="U181" s="6">
        <f t="shared" si="18"/>
        <v>1.1992337164750957</v>
      </c>
      <c r="V181" s="6">
        <f t="shared" si="19"/>
        <v>1.3051333021515434</v>
      </c>
      <c r="W181" s="6">
        <f t="shared" si="20"/>
        <v>0.52158273381294962</v>
      </c>
      <c r="X181" s="6">
        <f t="shared" si="21"/>
        <v>0.81435257410296413</v>
      </c>
      <c r="Y181" s="6">
        <f t="shared" si="22"/>
        <v>1.0577088716623599</v>
      </c>
      <c r="Z181" s="6">
        <f t="shared" si="23"/>
        <v>0.68744662681468827</v>
      </c>
      <c r="AA181" s="6">
        <f t="shared" si="24"/>
        <v>0.90789473684210531</v>
      </c>
      <c r="AB181" s="6">
        <f t="shared" si="25"/>
        <v>1.3918918918918919</v>
      </c>
      <c r="AC181" s="6">
        <f t="shared" si="26"/>
        <v>1.0816618911174785</v>
      </c>
      <c r="AD181" s="6">
        <f t="shared" si="27"/>
        <v>1.136707738114092</v>
      </c>
      <c r="AE181" s="6">
        <f t="shared" si="28"/>
        <v>3.8333333333333335</v>
      </c>
      <c r="AF181" s="6">
        <f t="shared" si="29"/>
        <v>0.61025641025641031</v>
      </c>
      <c r="AG181" s="6">
        <f t="shared" si="30"/>
        <v>2.1122448979591835</v>
      </c>
      <c r="AH181" s="6">
        <f t="shared" si="31"/>
        <v>1.1153846153846154</v>
      </c>
      <c r="AI181" s="6">
        <f t="shared" si="31"/>
        <v>1</v>
      </c>
    </row>
    <row r="182" spans="1:35" x14ac:dyDescent="0.25">
      <c r="A182" s="3">
        <f t="shared" si="32"/>
        <v>42548</v>
      </c>
      <c r="B182">
        <v>174</v>
      </c>
      <c r="C182">
        <v>267</v>
      </c>
      <c r="D182">
        <v>41470</v>
      </c>
      <c r="E182" s="24">
        <v>175</v>
      </c>
      <c r="F182">
        <v>522</v>
      </c>
      <c r="G182">
        <v>2489</v>
      </c>
      <c r="H182">
        <v>815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O182">
        <v>334</v>
      </c>
      <c r="P182">
        <v>74</v>
      </c>
      <c r="T182" s="6">
        <f t="shared" si="17"/>
        <v>0.7767857142857143</v>
      </c>
      <c r="U182" s="6">
        <f t="shared" si="18"/>
        <v>1.107883817427386</v>
      </c>
      <c r="V182" s="6">
        <f t="shared" si="19"/>
        <v>1.547561294174721</v>
      </c>
      <c r="W182" s="6">
        <f t="shared" si="20"/>
        <v>0.48746518105849584</v>
      </c>
      <c r="X182" s="6">
        <f t="shared" si="21"/>
        <v>1.8380281690140845</v>
      </c>
      <c r="Y182" s="6">
        <f t="shared" si="22"/>
        <v>1.051097972972973</v>
      </c>
      <c r="Z182" s="6">
        <f t="shared" si="23"/>
        <v>0.73822463768115942</v>
      </c>
      <c r="AA182" s="6">
        <f t="shared" si="24"/>
        <v>0.80219780219780223</v>
      </c>
      <c r="AB182" s="6">
        <f t="shared" si="25"/>
        <v>1</v>
      </c>
      <c r="AC182" s="6">
        <f t="shared" si="26"/>
        <v>1.3174603174603174</v>
      </c>
      <c r="AD182" s="6">
        <f t="shared" si="27"/>
        <v>1.7395406800783337</v>
      </c>
      <c r="AE182" s="6">
        <f t="shared" si="28"/>
        <v>0.4</v>
      </c>
      <c r="AF182" s="6">
        <f t="shared" si="29"/>
        <v>0.68553459119496851</v>
      </c>
      <c r="AG182" s="6">
        <f t="shared" si="30"/>
        <v>2.3034482758620691</v>
      </c>
      <c r="AH182" s="6">
        <f t="shared" si="31"/>
        <v>4.1111111111111107</v>
      </c>
      <c r="AI182" s="6">
        <f t="shared" si="31"/>
        <v>1</v>
      </c>
    </row>
    <row r="183" spans="1:35" x14ac:dyDescent="0.25">
      <c r="A183" s="3">
        <f t="shared" si="32"/>
        <v>42549</v>
      </c>
      <c r="B183">
        <v>126</v>
      </c>
      <c r="C183">
        <v>421</v>
      </c>
      <c r="D183">
        <v>45933</v>
      </c>
      <c r="E183" s="24">
        <v>528</v>
      </c>
      <c r="F183">
        <v>280</v>
      </c>
      <c r="G183">
        <v>2536</v>
      </c>
      <c r="H183">
        <v>736</v>
      </c>
      <c r="I183">
        <v>76</v>
      </c>
      <c r="J183">
        <v>66</v>
      </c>
      <c r="K183">
        <v>726</v>
      </c>
      <c r="L183">
        <v>25234</v>
      </c>
      <c r="M183">
        <v>23</v>
      </c>
      <c r="N183">
        <v>668</v>
      </c>
      <c r="O183">
        <v>686</v>
      </c>
      <c r="P183">
        <v>69</v>
      </c>
      <c r="T183" s="6">
        <f t="shared" si="17"/>
        <v>0.57013574660633481</v>
      </c>
      <c r="U183" s="6">
        <f t="shared" si="18"/>
        <v>1.3197492163009403</v>
      </c>
      <c r="V183" s="6">
        <f t="shared" si="19"/>
        <v>1.4390037593984963</v>
      </c>
      <c r="W183" s="6">
        <f t="shared" si="20"/>
        <v>0.97058823529411764</v>
      </c>
      <c r="X183" s="6">
        <f t="shared" si="21"/>
        <v>0.75067024128686322</v>
      </c>
      <c r="Y183" s="6">
        <f t="shared" si="22"/>
        <v>0.98561989895064128</v>
      </c>
      <c r="Z183" s="6">
        <f t="shared" si="23"/>
        <v>0.84988452655889146</v>
      </c>
      <c r="AA183" s="6">
        <f t="shared" si="24"/>
        <v>1.1692307692307693</v>
      </c>
      <c r="AB183" s="6">
        <f t="shared" si="25"/>
        <v>1</v>
      </c>
      <c r="AC183" s="6">
        <f t="shared" si="26"/>
        <v>0.90636704119850187</v>
      </c>
      <c r="AD183" s="6">
        <f t="shared" si="27"/>
        <v>1.0359635438049102</v>
      </c>
      <c r="AE183" s="6">
        <f t="shared" si="28"/>
        <v>5.75</v>
      </c>
      <c r="AF183" s="6">
        <f t="shared" si="29"/>
        <v>2.2266666666666666</v>
      </c>
      <c r="AG183" s="6">
        <f t="shared" si="30"/>
        <v>2.2565789473684212</v>
      </c>
      <c r="AH183" s="6">
        <f t="shared" si="31"/>
        <v>1.7692307692307692</v>
      </c>
      <c r="AI183" s="6">
        <f t="shared" si="31"/>
        <v>1</v>
      </c>
    </row>
    <row r="184" spans="1:35" x14ac:dyDescent="0.25">
      <c r="A184" s="3">
        <f t="shared" si="32"/>
        <v>42550</v>
      </c>
      <c r="B184">
        <v>142</v>
      </c>
      <c r="C184">
        <v>455</v>
      </c>
      <c r="D184">
        <v>47880</v>
      </c>
      <c r="E184" s="24">
        <v>440</v>
      </c>
      <c r="F184">
        <v>541</v>
      </c>
      <c r="G184">
        <v>2457</v>
      </c>
      <c r="H184">
        <v>623</v>
      </c>
      <c r="I184">
        <v>50</v>
      </c>
      <c r="J184">
        <v>66</v>
      </c>
      <c r="K184">
        <v>808</v>
      </c>
      <c r="L184">
        <v>37997</v>
      </c>
      <c r="M184">
        <v>11</v>
      </c>
      <c r="N184">
        <v>286</v>
      </c>
      <c r="O184">
        <v>803</v>
      </c>
      <c r="P184">
        <v>43</v>
      </c>
      <c r="T184" s="6">
        <f t="shared" si="17"/>
        <v>1.2566371681415929</v>
      </c>
      <c r="U184" s="6">
        <f t="shared" si="18"/>
        <v>1.2638888888888888</v>
      </c>
      <c r="V184" s="6">
        <f t="shared" si="19"/>
        <v>1.2926565874730021</v>
      </c>
      <c r="W184" s="6">
        <f t="shared" si="20"/>
        <v>0.66767830045523524</v>
      </c>
      <c r="X184" s="6">
        <f t="shared" si="21"/>
        <v>1.04642166344294</v>
      </c>
      <c r="Y184" s="6">
        <f t="shared" si="22"/>
        <v>1.0049079754601227</v>
      </c>
      <c r="Z184" s="6">
        <f t="shared" si="23"/>
        <v>0.74879807692307687</v>
      </c>
      <c r="AA184" s="6">
        <f t="shared" si="24"/>
        <v>0.78125</v>
      </c>
      <c r="AB184" s="6">
        <f t="shared" si="25"/>
        <v>0.25384615384615383</v>
      </c>
      <c r="AC184" s="6">
        <f t="shared" si="26"/>
        <v>0.61726508785332312</v>
      </c>
      <c r="AD184" s="6">
        <f t="shared" si="27"/>
        <v>0.94682415090578353</v>
      </c>
      <c r="AE184" s="6">
        <f t="shared" si="28"/>
        <v>1.375</v>
      </c>
      <c r="AF184" s="6">
        <f t="shared" si="29"/>
        <v>0.87730061349693256</v>
      </c>
      <c r="AG184" s="6">
        <f t="shared" si="30"/>
        <v>1.8674418604651162</v>
      </c>
      <c r="AH184" s="6">
        <f t="shared" si="31"/>
        <v>1.5357142857142858</v>
      </c>
      <c r="AI184" s="6">
        <f t="shared" si="31"/>
        <v>1</v>
      </c>
    </row>
    <row r="185" spans="1:35" x14ac:dyDescent="0.25">
      <c r="A185" s="3">
        <f t="shared" si="32"/>
        <v>42551</v>
      </c>
      <c r="B185">
        <v>182</v>
      </c>
      <c r="C185">
        <v>576</v>
      </c>
      <c r="D185">
        <v>53835</v>
      </c>
      <c r="E185" s="24">
        <v>492</v>
      </c>
      <c r="F185">
        <v>918</v>
      </c>
      <c r="G185">
        <v>2549</v>
      </c>
      <c r="H185">
        <v>750</v>
      </c>
      <c r="I185">
        <v>62</v>
      </c>
      <c r="J185">
        <v>82</v>
      </c>
      <c r="K185">
        <v>685</v>
      </c>
      <c r="L185">
        <v>44884</v>
      </c>
      <c r="M185">
        <v>4</v>
      </c>
      <c r="N185">
        <v>67</v>
      </c>
      <c r="O185">
        <v>1013</v>
      </c>
      <c r="P185">
        <v>107</v>
      </c>
      <c r="T185" s="6">
        <f t="shared" si="17"/>
        <v>0.95789473684210524</v>
      </c>
      <c r="U185" s="6">
        <f t="shared" si="18"/>
        <v>1.4436090225563909</v>
      </c>
      <c r="V185" s="6">
        <f t="shared" si="19"/>
        <v>1.3594010403514973</v>
      </c>
      <c r="W185" s="6">
        <f t="shared" si="20"/>
        <v>1.0336134453781514</v>
      </c>
      <c r="X185" s="6">
        <f t="shared" si="21"/>
        <v>11.333333333333334</v>
      </c>
      <c r="Y185" s="6">
        <f t="shared" si="22"/>
        <v>1.0071118135124457</v>
      </c>
      <c r="Z185" s="6">
        <f t="shared" si="23"/>
        <v>1.271186440677966</v>
      </c>
      <c r="AA185" s="6">
        <f t="shared" si="24"/>
        <v>0.75609756097560976</v>
      </c>
      <c r="AB185" s="6">
        <f t="shared" si="25"/>
        <v>0.93181818181818177</v>
      </c>
      <c r="AC185" s="6">
        <f t="shared" si="26"/>
        <v>0.4034157832744405</v>
      </c>
      <c r="AD185" s="6">
        <f t="shared" si="27"/>
        <v>1.0948652274667643</v>
      </c>
      <c r="AE185" s="6">
        <f t="shared" si="28"/>
        <v>0.8</v>
      </c>
      <c r="AF185" s="6">
        <f t="shared" si="29"/>
        <v>0.24014336917562723</v>
      </c>
      <c r="AG185" s="6">
        <f t="shared" si="30"/>
        <v>1.9041353383458646</v>
      </c>
      <c r="AH185" s="6">
        <f t="shared" si="31"/>
        <v>2.6097560975609757</v>
      </c>
      <c r="AI185" s="6">
        <f t="shared" si="31"/>
        <v>1</v>
      </c>
    </row>
    <row r="186" spans="1:35" x14ac:dyDescent="0.25">
      <c r="A186" s="3">
        <f t="shared" si="32"/>
        <v>42552</v>
      </c>
      <c r="B186">
        <v>201</v>
      </c>
      <c r="C186">
        <v>441</v>
      </c>
      <c r="D186">
        <v>59331</v>
      </c>
      <c r="E186" s="24">
        <v>393</v>
      </c>
      <c r="F186">
        <v>659</v>
      </c>
      <c r="G186">
        <v>2652</v>
      </c>
      <c r="H186">
        <v>577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O186">
        <v>790</v>
      </c>
      <c r="P186">
        <v>68</v>
      </c>
      <c r="T186" s="6">
        <f t="shared" si="17"/>
        <v>0.67905405405405406</v>
      </c>
      <c r="U186" s="6">
        <f t="shared" si="18"/>
        <v>1.2016348773841963</v>
      </c>
      <c r="V186" s="6">
        <f t="shared" si="19"/>
        <v>1.4422782409995867</v>
      </c>
      <c r="W186" s="6">
        <f t="shared" si="20"/>
        <v>0.74011299435028244</v>
      </c>
      <c r="X186" s="6">
        <f t="shared" si="21"/>
        <v>1</v>
      </c>
      <c r="Y186" s="6">
        <f t="shared" si="22"/>
        <v>1.0219653179190751</v>
      </c>
      <c r="Z186" s="6">
        <f t="shared" si="23"/>
        <v>0.57072205736894166</v>
      </c>
      <c r="AA186" s="6">
        <f t="shared" si="24"/>
        <v>0.7</v>
      </c>
      <c r="AB186" s="6">
        <f t="shared" si="25"/>
        <v>0.8165137614678899</v>
      </c>
      <c r="AC186" s="6">
        <f t="shared" si="26"/>
        <v>0.53713838936669278</v>
      </c>
      <c r="AD186" s="6">
        <f t="shared" si="27"/>
        <v>1.1797506945639613</v>
      </c>
      <c r="AE186" s="6">
        <f t="shared" si="28"/>
        <v>1.3333333333333333</v>
      </c>
      <c r="AF186" s="6">
        <f t="shared" si="29"/>
        <v>1.3184210526315789</v>
      </c>
      <c r="AG186" s="6">
        <f t="shared" si="30"/>
        <v>2.2191011235955056</v>
      </c>
      <c r="AH186" s="6">
        <f t="shared" si="31"/>
        <v>2.4285714285714284</v>
      </c>
      <c r="AI186" s="6">
        <f t="shared" si="31"/>
        <v>1</v>
      </c>
    </row>
    <row r="187" spans="1:35" x14ac:dyDescent="0.25">
      <c r="A187" s="3">
        <f t="shared" si="32"/>
        <v>42553</v>
      </c>
      <c r="B187">
        <v>223</v>
      </c>
      <c r="C187">
        <v>562</v>
      </c>
      <c r="D187">
        <v>61724</v>
      </c>
      <c r="E187" s="24">
        <v>283</v>
      </c>
      <c r="F187">
        <v>582</v>
      </c>
      <c r="G187">
        <v>2566</v>
      </c>
      <c r="H187">
        <v>520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O187">
        <v>1008</v>
      </c>
      <c r="P187">
        <v>109</v>
      </c>
      <c r="T187" s="6">
        <f t="shared" si="17"/>
        <v>0.87450980392156863</v>
      </c>
      <c r="U187" s="6">
        <f t="shared" si="18"/>
        <v>1.3477218225419665</v>
      </c>
      <c r="V187" s="6">
        <f t="shared" si="19"/>
        <v>1.2721352019785654</v>
      </c>
      <c r="W187" s="6">
        <f t="shared" si="20"/>
        <v>0.46091205211726383</v>
      </c>
      <c r="X187" s="6">
        <f t="shared" si="21"/>
        <v>0.36649874055415615</v>
      </c>
      <c r="Y187" s="6">
        <f t="shared" si="22"/>
        <v>0.97640791476407918</v>
      </c>
      <c r="Z187" s="6">
        <f t="shared" si="23"/>
        <v>0.41633306645316254</v>
      </c>
      <c r="AA187" s="6">
        <f t="shared" si="24"/>
        <v>0.82417582417582413</v>
      </c>
      <c r="AB187" s="6">
        <f t="shared" si="25"/>
        <v>1.303030303030303</v>
      </c>
      <c r="AC187" s="6">
        <f t="shared" si="26"/>
        <v>0.57641196013289031</v>
      </c>
      <c r="AD187" s="6">
        <f t="shared" si="27"/>
        <v>0.89513292259151089</v>
      </c>
      <c r="AE187" s="6">
        <f t="shared" si="28"/>
        <v>1</v>
      </c>
      <c r="AF187" s="6">
        <f t="shared" si="29"/>
        <v>1.8546511627906976</v>
      </c>
      <c r="AG187" s="6">
        <f t="shared" si="30"/>
        <v>2.52</v>
      </c>
      <c r="AH187" s="6">
        <f t="shared" si="31"/>
        <v>2.4222222222222221</v>
      </c>
      <c r="AI187" s="6">
        <f t="shared" si="31"/>
        <v>1</v>
      </c>
    </row>
    <row r="188" spans="1:35" x14ac:dyDescent="0.25">
      <c r="A188" s="3">
        <f t="shared" si="32"/>
        <v>42554</v>
      </c>
      <c r="B188">
        <v>235</v>
      </c>
      <c r="C188">
        <v>444</v>
      </c>
      <c r="D188">
        <v>50910</v>
      </c>
      <c r="E188" s="24">
        <v>418</v>
      </c>
      <c r="F188">
        <v>560</v>
      </c>
      <c r="G188">
        <v>2449</v>
      </c>
      <c r="H188">
        <v>625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O188">
        <v>1115</v>
      </c>
      <c r="P188">
        <v>115</v>
      </c>
      <c r="T188" s="6">
        <f t="shared" si="17"/>
        <v>1.3428571428571427</v>
      </c>
      <c r="U188" s="6">
        <f t="shared" si="18"/>
        <v>1.4185303514376997</v>
      </c>
      <c r="V188" s="6">
        <f t="shared" si="19"/>
        <v>1.1403037226179278</v>
      </c>
      <c r="W188" s="6">
        <f t="shared" si="20"/>
        <v>1.4413793103448276</v>
      </c>
      <c r="X188" s="6">
        <f t="shared" si="21"/>
        <v>1.0727969348659003</v>
      </c>
      <c r="Y188" s="6">
        <f t="shared" si="22"/>
        <v>0.99714983713355054</v>
      </c>
      <c r="Z188" s="6">
        <f t="shared" si="23"/>
        <v>0.77639751552795033</v>
      </c>
      <c r="AA188" s="6">
        <f t="shared" si="24"/>
        <v>0.88405797101449279</v>
      </c>
      <c r="AB188" s="6">
        <f t="shared" si="25"/>
        <v>1.0776699029126213</v>
      </c>
      <c r="AC188" s="6">
        <f t="shared" si="26"/>
        <v>0.48211920529801322</v>
      </c>
      <c r="AD188" s="6">
        <f t="shared" si="27"/>
        <v>0.97625881238331425</v>
      </c>
      <c r="AE188" s="6">
        <f t="shared" si="28"/>
        <v>0.47826086956521741</v>
      </c>
      <c r="AF188" s="6">
        <f t="shared" si="29"/>
        <v>0.94957983193277307</v>
      </c>
      <c r="AG188" s="6">
        <f t="shared" si="30"/>
        <v>1.7954911433172303</v>
      </c>
      <c r="AH188" s="6">
        <f t="shared" si="31"/>
        <v>1.9827586206896552</v>
      </c>
      <c r="AI188" s="6">
        <f t="shared" si="31"/>
        <v>1</v>
      </c>
    </row>
    <row r="189" spans="1:35" x14ac:dyDescent="0.25">
      <c r="A189" s="3">
        <f t="shared" si="32"/>
        <v>42555</v>
      </c>
      <c r="B189">
        <v>192</v>
      </c>
      <c r="C189">
        <v>447</v>
      </c>
      <c r="D189">
        <v>47370</v>
      </c>
      <c r="E189" s="24">
        <v>140</v>
      </c>
      <c r="F189">
        <v>639</v>
      </c>
      <c r="G189">
        <v>2560</v>
      </c>
      <c r="H189">
        <v>517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O189">
        <v>788</v>
      </c>
      <c r="P189">
        <v>115</v>
      </c>
      <c r="T189" s="6">
        <f t="shared" si="17"/>
        <v>1.103448275862069</v>
      </c>
      <c r="U189" s="6">
        <f t="shared" si="18"/>
        <v>1.6741573033707866</v>
      </c>
      <c r="V189" s="6">
        <f t="shared" si="19"/>
        <v>1.1422715215818664</v>
      </c>
      <c r="W189" s="6">
        <f t="shared" si="20"/>
        <v>0.8</v>
      </c>
      <c r="X189" s="6">
        <f t="shared" si="21"/>
        <v>1.2241379310344827</v>
      </c>
      <c r="Y189" s="6">
        <f t="shared" si="22"/>
        <v>1.0285255122539172</v>
      </c>
      <c r="Z189" s="6">
        <f t="shared" si="23"/>
        <v>0.6343558282208589</v>
      </c>
      <c r="AA189" s="6">
        <f t="shared" si="24"/>
        <v>1</v>
      </c>
      <c r="AB189" s="6">
        <f t="shared" si="25"/>
        <v>0.82558139534883723</v>
      </c>
      <c r="AC189" s="6">
        <f t="shared" si="26"/>
        <v>0.75903614457831325</v>
      </c>
      <c r="AD189" s="6">
        <f t="shared" si="27"/>
        <v>0.89410841606113334</v>
      </c>
      <c r="AE189" s="6">
        <f t="shared" si="28"/>
        <v>9</v>
      </c>
      <c r="AF189" s="6">
        <f t="shared" si="29"/>
        <v>1.0045871559633028</v>
      </c>
      <c r="AG189" s="6">
        <f t="shared" si="30"/>
        <v>2.3592814371257487</v>
      </c>
      <c r="AH189" s="6">
        <f t="shared" si="31"/>
        <v>1.5540540540540539</v>
      </c>
      <c r="AI189" s="6">
        <f t="shared" si="31"/>
        <v>1</v>
      </c>
    </row>
    <row r="190" spans="1:35" x14ac:dyDescent="0.25">
      <c r="A190" s="3">
        <f t="shared" si="32"/>
        <v>42556</v>
      </c>
      <c r="B190">
        <v>208</v>
      </c>
      <c r="C190">
        <v>739</v>
      </c>
      <c r="D190">
        <v>52589</v>
      </c>
      <c r="E190" s="24">
        <v>499</v>
      </c>
      <c r="F190">
        <v>176</v>
      </c>
      <c r="G190">
        <v>2613</v>
      </c>
      <c r="H190">
        <v>352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O190">
        <v>791</v>
      </c>
      <c r="P190">
        <v>85</v>
      </c>
      <c r="T190" s="6">
        <f t="shared" si="17"/>
        <v>1.6507936507936507</v>
      </c>
      <c r="U190" s="6">
        <f t="shared" si="18"/>
        <v>1.7553444180522566</v>
      </c>
      <c r="V190" s="6">
        <f t="shared" si="19"/>
        <v>1.1449067119500143</v>
      </c>
      <c r="W190" s="6">
        <f t="shared" si="20"/>
        <v>0.94507575757575757</v>
      </c>
      <c r="X190" s="6">
        <f t="shared" si="21"/>
        <v>0.62857142857142856</v>
      </c>
      <c r="Y190" s="6">
        <f t="shared" si="22"/>
        <v>1.0303627760252365</v>
      </c>
      <c r="Z190" s="6">
        <f t="shared" si="23"/>
        <v>0.47826086956521741</v>
      </c>
      <c r="AA190" s="6">
        <f t="shared" si="24"/>
        <v>0.47368421052631576</v>
      </c>
      <c r="AB190" s="6">
        <f t="shared" si="25"/>
        <v>1.6212121212121211</v>
      </c>
      <c r="AC190" s="6">
        <f t="shared" si="26"/>
        <v>0.34573002754820936</v>
      </c>
      <c r="AD190" s="6">
        <f t="shared" si="27"/>
        <v>0.85147023856701276</v>
      </c>
      <c r="AE190" s="6">
        <f t="shared" si="28"/>
        <v>0.17391304347826086</v>
      </c>
      <c r="AF190" s="6">
        <f t="shared" si="29"/>
        <v>0.59730538922155685</v>
      </c>
      <c r="AG190" s="6">
        <f t="shared" si="30"/>
        <v>1.153061224489796</v>
      </c>
      <c r="AH190" s="6">
        <f t="shared" si="31"/>
        <v>1.2318840579710144</v>
      </c>
      <c r="AI190" s="6">
        <f t="shared" si="31"/>
        <v>1</v>
      </c>
    </row>
    <row r="191" spans="1:35" x14ac:dyDescent="0.25">
      <c r="A191" s="3">
        <f t="shared" si="32"/>
        <v>42557</v>
      </c>
      <c r="B191">
        <v>137</v>
      </c>
      <c r="C191">
        <v>828</v>
      </c>
      <c r="D191">
        <v>57322</v>
      </c>
      <c r="E191" s="24">
        <v>298</v>
      </c>
      <c r="F191">
        <v>475</v>
      </c>
      <c r="G191">
        <v>2637</v>
      </c>
      <c r="H191">
        <v>582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O191">
        <v>1473</v>
      </c>
      <c r="P191">
        <v>56</v>
      </c>
      <c r="T191" s="6">
        <f t="shared" si="17"/>
        <v>0.96478873239436624</v>
      </c>
      <c r="U191" s="6">
        <f t="shared" si="18"/>
        <v>1.8197802197802198</v>
      </c>
      <c r="V191" s="6">
        <f t="shared" si="19"/>
        <v>1.1972013366750209</v>
      </c>
      <c r="W191" s="6">
        <f t="shared" si="20"/>
        <v>0.67727272727272725</v>
      </c>
      <c r="X191" s="6">
        <f t="shared" si="21"/>
        <v>0.87800369685767099</v>
      </c>
      <c r="Y191" s="6">
        <f t="shared" si="22"/>
        <v>1.0732600732600732</v>
      </c>
      <c r="Z191" s="6">
        <f t="shared" si="23"/>
        <v>0.9341894060995185</v>
      </c>
      <c r="AA191" s="6">
        <f t="shared" si="24"/>
        <v>0.74</v>
      </c>
      <c r="AB191" s="6">
        <f t="shared" si="25"/>
        <v>0.63636363636363635</v>
      </c>
      <c r="AC191" s="6">
        <f t="shared" si="26"/>
        <v>0.34405940594059403</v>
      </c>
      <c r="AD191" s="6">
        <f t="shared" si="27"/>
        <v>1.2786272600468458</v>
      </c>
      <c r="AE191" s="6">
        <f t="shared" si="28"/>
        <v>0.63636363636363635</v>
      </c>
      <c r="AF191" s="6">
        <f t="shared" si="29"/>
        <v>0.81118881118881114</v>
      </c>
      <c r="AG191" s="6">
        <f t="shared" si="30"/>
        <v>1.8343711083437111</v>
      </c>
      <c r="AH191" s="6">
        <f t="shared" si="31"/>
        <v>1.3023255813953489</v>
      </c>
      <c r="AI191" s="6">
        <f t="shared" si="31"/>
        <v>1</v>
      </c>
    </row>
    <row r="192" spans="1:35" x14ac:dyDescent="0.25">
      <c r="A192" s="3">
        <f t="shared" si="32"/>
        <v>42558</v>
      </c>
      <c r="B192">
        <v>193</v>
      </c>
      <c r="C192">
        <v>954</v>
      </c>
      <c r="D192">
        <v>64133</v>
      </c>
      <c r="E192" s="24">
        <v>410</v>
      </c>
      <c r="F192">
        <v>663</v>
      </c>
      <c r="G192">
        <v>2691</v>
      </c>
      <c r="H192">
        <v>631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O192">
        <v>1335</v>
      </c>
      <c r="P192">
        <v>92</v>
      </c>
      <c r="T192" s="6">
        <f t="shared" si="17"/>
        <v>1.0604395604395604</v>
      </c>
      <c r="U192" s="6">
        <f t="shared" si="18"/>
        <v>1.65625</v>
      </c>
      <c r="V192" s="6">
        <f t="shared" si="19"/>
        <v>1.1912881954119068</v>
      </c>
      <c r="W192" s="6">
        <f t="shared" si="20"/>
        <v>0.83333333333333337</v>
      </c>
      <c r="X192" s="6">
        <f t="shared" si="21"/>
        <v>0.72222222222222221</v>
      </c>
      <c r="Y192" s="6">
        <f t="shared" si="22"/>
        <v>1.0557081208316987</v>
      </c>
      <c r="Z192" s="6">
        <f t="shared" si="23"/>
        <v>0.84133333333333338</v>
      </c>
      <c r="AA192" s="6">
        <f t="shared" si="24"/>
        <v>0.83870967741935487</v>
      </c>
      <c r="AB192" s="6">
        <f t="shared" si="25"/>
        <v>0.79268292682926833</v>
      </c>
      <c r="AC192" s="6">
        <f t="shared" si="26"/>
        <v>0.77810218978102186</v>
      </c>
      <c r="AD192" s="6">
        <f t="shared" si="27"/>
        <v>0.92551911594332059</v>
      </c>
      <c r="AE192" s="6">
        <f t="shared" si="28"/>
        <v>2.75</v>
      </c>
      <c r="AF192" s="6">
        <f t="shared" si="29"/>
        <v>3.9850746268656718</v>
      </c>
      <c r="AG192" s="6">
        <f t="shared" si="30"/>
        <v>1.31786771964462</v>
      </c>
      <c r="AH192" s="6">
        <f t="shared" si="31"/>
        <v>0.85981308411214952</v>
      </c>
      <c r="AI192" s="6">
        <f t="shared" si="31"/>
        <v>1</v>
      </c>
    </row>
    <row r="193" spans="1:35" x14ac:dyDescent="0.25">
      <c r="A193" s="3">
        <f t="shared" si="32"/>
        <v>42559</v>
      </c>
      <c r="B193">
        <v>214</v>
      </c>
      <c r="C193">
        <v>976</v>
      </c>
      <c r="D193">
        <v>63770</v>
      </c>
      <c r="E193" s="24">
        <v>433</v>
      </c>
      <c r="F193">
        <v>621</v>
      </c>
      <c r="G193">
        <v>2079</v>
      </c>
      <c r="H193">
        <v>643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O193">
        <v>1268</v>
      </c>
      <c r="P193">
        <v>102</v>
      </c>
      <c r="T193" s="6">
        <f t="shared" ref="T193:T256" si="33">IF(ISERROR(B193/B186),1,B193/B186)</f>
        <v>1.0646766169154229</v>
      </c>
      <c r="U193" s="6">
        <f t="shared" ref="U193:U256" si="34">IF(ISERROR(C193/C186),1,C193/C186)</f>
        <v>2.2131519274376417</v>
      </c>
      <c r="V193" s="6">
        <f t="shared" ref="V193:V256" si="35">IF(ISERROR(D193/D186),1,D193/D186)</f>
        <v>1.0748175490047363</v>
      </c>
      <c r="W193" s="6">
        <f t="shared" ref="W193:W256" si="36">IF(ISERROR(E193/E186),1,E193/E186)</f>
        <v>1.1017811704834606</v>
      </c>
      <c r="X193" s="6">
        <f t="shared" ref="X193:X256" si="37">IF(ISERROR(F193/F186),1,F193/F186)</f>
        <v>0.94233687405159328</v>
      </c>
      <c r="Y193" s="6">
        <f t="shared" ref="Y193:Y256" si="38">IF(ISERROR(G193/G186),1,G193/G186)</f>
        <v>0.7839366515837104</v>
      </c>
      <c r="Z193" s="6">
        <f t="shared" ref="Z193:Z256" si="39">IF(ISERROR(H193/H186),1,H193/H186)</f>
        <v>1.1143847487001732</v>
      </c>
      <c r="AA193" s="6">
        <f t="shared" ref="AA193:AA256" si="40">IF(ISERROR(I193/I186),1,I193/I186)</f>
        <v>0.67532467532467533</v>
      </c>
      <c r="AB193" s="6">
        <f t="shared" ref="AB193:AB256" si="41">IF(ISERROR(J193/J186),1,J193/J186)</f>
        <v>0.97752808988764039</v>
      </c>
      <c r="AC193" s="6">
        <f t="shared" ref="AC193:AC256" si="42">IF(ISERROR(K193/K186),1,K193/K186)</f>
        <v>0.48617176128093159</v>
      </c>
      <c r="AD193" s="6">
        <f t="shared" ref="AD193:AD256" si="43">IF(ISERROR(L193/L186),1,L193/L186)</f>
        <v>0.89419389796598869</v>
      </c>
      <c r="AE193" s="6">
        <f t="shared" ref="AE193:AE256" si="44">IF(ISERROR(M193/M186),1,M193/M186)</f>
        <v>1.9166666666666667</v>
      </c>
      <c r="AF193" s="6">
        <f t="shared" ref="AF193:AF256" si="45">IF(ISERROR(N193/N186),1,N193/N186)</f>
        <v>0.74051896207584833</v>
      </c>
      <c r="AG193" s="6">
        <f t="shared" ref="AG193:AG256" si="46">IF(ISERROR(O193/O186),1,O193/O186)</f>
        <v>1.6050632911392404</v>
      </c>
      <c r="AH193" s="6">
        <f t="shared" ref="AH193:AI256" si="47">IF(ISERROR(P193/P186),1,P193/P186)</f>
        <v>1.5</v>
      </c>
      <c r="AI193" s="6">
        <f t="shared" si="47"/>
        <v>1</v>
      </c>
    </row>
    <row r="194" spans="1:35" x14ac:dyDescent="0.25">
      <c r="A194" s="3">
        <f t="shared" si="32"/>
        <v>42560</v>
      </c>
      <c r="B194">
        <v>276</v>
      </c>
      <c r="C194">
        <v>1182</v>
      </c>
      <c r="D194">
        <v>74395</v>
      </c>
      <c r="E194" s="24">
        <v>390</v>
      </c>
      <c r="F194">
        <v>658</v>
      </c>
      <c r="G194">
        <v>2262</v>
      </c>
      <c r="H194">
        <v>512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O194">
        <v>1441</v>
      </c>
      <c r="P194">
        <v>94</v>
      </c>
      <c r="T194" s="6">
        <f t="shared" si="33"/>
        <v>1.2376681614349776</v>
      </c>
      <c r="U194" s="6">
        <f t="shared" si="34"/>
        <v>2.1032028469750887</v>
      </c>
      <c r="V194" s="6">
        <f t="shared" si="35"/>
        <v>1.2052848162789191</v>
      </c>
      <c r="W194" s="6">
        <f t="shared" si="36"/>
        <v>1.3780918727915195</v>
      </c>
      <c r="X194" s="6">
        <f t="shared" si="37"/>
        <v>1.1305841924398625</v>
      </c>
      <c r="Y194" s="6">
        <f t="shared" si="38"/>
        <v>0.88152766952455186</v>
      </c>
      <c r="Z194" s="6">
        <f t="shared" si="39"/>
        <v>0.98461538461538467</v>
      </c>
      <c r="AA194" s="6">
        <f t="shared" si="40"/>
        <v>0.56000000000000005</v>
      </c>
      <c r="AB194" s="6">
        <f t="shared" si="41"/>
        <v>1.1395348837209303</v>
      </c>
      <c r="AC194" s="6">
        <f t="shared" si="42"/>
        <v>0.53170028818443804</v>
      </c>
      <c r="AD194" s="6">
        <f t="shared" si="43"/>
        <v>1.0773316185576831</v>
      </c>
      <c r="AE194" s="6">
        <f t="shared" si="44"/>
        <v>2.6666666666666665</v>
      </c>
      <c r="AF194" s="6">
        <f t="shared" si="45"/>
        <v>1.0062695924764891</v>
      </c>
      <c r="AG194" s="6">
        <f t="shared" si="46"/>
        <v>1.4295634920634921</v>
      </c>
      <c r="AH194" s="6">
        <f t="shared" si="47"/>
        <v>0.86238532110091748</v>
      </c>
      <c r="AI194" s="6">
        <f t="shared" si="47"/>
        <v>1</v>
      </c>
    </row>
    <row r="195" spans="1:35" x14ac:dyDescent="0.25">
      <c r="A195" s="3">
        <f t="shared" ref="A195:A258" si="48">A194+1</f>
        <v>42561</v>
      </c>
      <c r="B195">
        <v>188</v>
      </c>
      <c r="C195">
        <v>911</v>
      </c>
      <c r="D195">
        <v>64276</v>
      </c>
      <c r="E195" s="24">
        <v>224</v>
      </c>
      <c r="F195">
        <v>669</v>
      </c>
      <c r="G195">
        <v>2397</v>
      </c>
      <c r="H195">
        <v>820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O195">
        <v>1198</v>
      </c>
      <c r="P195">
        <v>74</v>
      </c>
      <c r="T195" s="6">
        <f t="shared" si="33"/>
        <v>0.8</v>
      </c>
      <c r="U195" s="6">
        <f t="shared" si="34"/>
        <v>2.0518018018018016</v>
      </c>
      <c r="V195" s="6">
        <f t="shared" si="35"/>
        <v>1.2625417403260657</v>
      </c>
      <c r="W195" s="6">
        <f t="shared" si="36"/>
        <v>0.53588516746411485</v>
      </c>
      <c r="X195" s="6">
        <f t="shared" si="37"/>
        <v>1.1946428571428571</v>
      </c>
      <c r="Y195" s="6">
        <f t="shared" si="38"/>
        <v>0.97876684360963662</v>
      </c>
      <c r="Z195" s="6">
        <f t="shared" si="39"/>
        <v>1.3120000000000001</v>
      </c>
      <c r="AA195" s="6">
        <f t="shared" si="40"/>
        <v>1.3278688524590163</v>
      </c>
      <c r="AB195" s="6">
        <f t="shared" si="41"/>
        <v>1.0090090090090089</v>
      </c>
      <c r="AC195" s="6">
        <f t="shared" si="42"/>
        <v>0.84615384615384615</v>
      </c>
      <c r="AD195" s="6">
        <f t="shared" si="43"/>
        <v>1.0410732125017839</v>
      </c>
      <c r="AE195" s="6">
        <f t="shared" si="44"/>
        <v>2</v>
      </c>
      <c r="AF195" s="6">
        <f t="shared" si="45"/>
        <v>0.97787610619469023</v>
      </c>
      <c r="AG195" s="6">
        <f t="shared" si="46"/>
        <v>1.0744394618834081</v>
      </c>
      <c r="AH195" s="6">
        <f t="shared" si="47"/>
        <v>0.64347826086956517</v>
      </c>
      <c r="AI195" s="6">
        <f t="shared" si="47"/>
        <v>1</v>
      </c>
    </row>
    <row r="196" spans="1:35" x14ac:dyDescent="0.25">
      <c r="A196" s="3">
        <f t="shared" si="48"/>
        <v>42562</v>
      </c>
      <c r="B196">
        <v>234</v>
      </c>
      <c r="C196">
        <v>896</v>
      </c>
      <c r="D196">
        <v>59973</v>
      </c>
      <c r="E196" s="24">
        <v>138</v>
      </c>
      <c r="F196">
        <v>668</v>
      </c>
      <c r="G196">
        <v>2186</v>
      </c>
      <c r="H196">
        <v>650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O196">
        <v>1206</v>
      </c>
      <c r="P196">
        <v>114</v>
      </c>
      <c r="T196" s="6">
        <f t="shared" si="33"/>
        <v>1.21875</v>
      </c>
      <c r="U196" s="6">
        <f t="shared" si="34"/>
        <v>2.0044742729306488</v>
      </c>
      <c r="V196" s="6">
        <f t="shared" si="35"/>
        <v>1.2660544648511716</v>
      </c>
      <c r="W196" s="6">
        <f t="shared" si="36"/>
        <v>0.98571428571428577</v>
      </c>
      <c r="X196" s="6">
        <f t="shared" si="37"/>
        <v>1.0453834115805947</v>
      </c>
      <c r="Y196" s="6">
        <f t="shared" si="38"/>
        <v>0.85390624999999998</v>
      </c>
      <c r="Z196" s="6">
        <f t="shared" si="39"/>
        <v>1.2572533849129595</v>
      </c>
      <c r="AA196" s="6">
        <f t="shared" si="40"/>
        <v>1.3835616438356164</v>
      </c>
      <c r="AB196" s="6">
        <f t="shared" si="41"/>
        <v>1.9295774647887325</v>
      </c>
      <c r="AC196" s="6">
        <f t="shared" si="42"/>
        <v>0.33650793650793653</v>
      </c>
      <c r="AD196" s="6">
        <f t="shared" si="43"/>
        <v>0.9677591666984624</v>
      </c>
      <c r="AE196" s="6">
        <f t="shared" si="44"/>
        <v>0.94444444444444442</v>
      </c>
      <c r="AF196" s="6">
        <f t="shared" si="45"/>
        <v>1.1095890410958904</v>
      </c>
      <c r="AG196" s="6">
        <f t="shared" si="46"/>
        <v>1.5304568527918783</v>
      </c>
      <c r="AH196" s="6">
        <f t="shared" si="47"/>
        <v>0.99130434782608701</v>
      </c>
      <c r="AI196" s="6">
        <f t="shared" si="47"/>
        <v>1</v>
      </c>
    </row>
    <row r="197" spans="1:35" x14ac:dyDescent="0.25">
      <c r="A197" s="3">
        <f t="shared" si="48"/>
        <v>42563</v>
      </c>
      <c r="B197">
        <v>169</v>
      </c>
      <c r="C197">
        <v>1428</v>
      </c>
      <c r="D197">
        <v>66904</v>
      </c>
      <c r="E197" s="24">
        <v>486</v>
      </c>
      <c r="F197">
        <v>288</v>
      </c>
      <c r="G197">
        <v>2349</v>
      </c>
      <c r="H197">
        <v>529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O197">
        <v>1962</v>
      </c>
      <c r="P197">
        <v>51</v>
      </c>
      <c r="T197" s="6">
        <f t="shared" si="33"/>
        <v>0.8125</v>
      </c>
      <c r="U197" s="6">
        <f t="shared" si="34"/>
        <v>1.9323410013531799</v>
      </c>
      <c r="V197" s="6">
        <f t="shared" si="35"/>
        <v>1.2722052140181406</v>
      </c>
      <c r="W197" s="6">
        <f t="shared" si="36"/>
        <v>0.97394789579158314</v>
      </c>
      <c r="X197" s="6">
        <f t="shared" si="37"/>
        <v>1.6363636363636365</v>
      </c>
      <c r="Y197" s="6">
        <f t="shared" si="38"/>
        <v>0.89896670493685416</v>
      </c>
      <c r="Z197" s="6">
        <f t="shared" si="39"/>
        <v>1.5028409090909092</v>
      </c>
      <c r="AA197" s="6">
        <f t="shared" si="40"/>
        <v>1.9722222222222223</v>
      </c>
      <c r="AB197" s="6">
        <f t="shared" si="41"/>
        <v>0.94392523364485981</v>
      </c>
      <c r="AC197" s="6">
        <f t="shared" si="42"/>
        <v>0.67729083665338641</v>
      </c>
      <c r="AD197" s="6">
        <f t="shared" si="43"/>
        <v>1.0138229544819883</v>
      </c>
      <c r="AE197" s="6">
        <f t="shared" si="44"/>
        <v>2.5</v>
      </c>
      <c r="AF197" s="6">
        <f t="shared" si="45"/>
        <v>1.4160401002506267</v>
      </c>
      <c r="AG197" s="6">
        <f t="shared" si="46"/>
        <v>2.4804045512010116</v>
      </c>
      <c r="AH197" s="6">
        <f t="shared" si="47"/>
        <v>0.6</v>
      </c>
      <c r="AI197" s="6">
        <f t="shared" si="47"/>
        <v>1</v>
      </c>
    </row>
    <row r="198" spans="1:35" x14ac:dyDescent="0.25">
      <c r="A198" s="3">
        <f t="shared" si="48"/>
        <v>42564</v>
      </c>
      <c r="B198">
        <v>114</v>
      </c>
      <c r="C198">
        <v>1577</v>
      </c>
      <c r="D198">
        <v>68398</v>
      </c>
      <c r="E198" s="24">
        <v>330</v>
      </c>
      <c r="F198">
        <v>511</v>
      </c>
      <c r="G198">
        <v>2521</v>
      </c>
      <c r="H198">
        <v>397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O198">
        <v>1728</v>
      </c>
      <c r="P198">
        <v>73</v>
      </c>
      <c r="T198" s="6">
        <f t="shared" si="33"/>
        <v>0.83211678832116787</v>
      </c>
      <c r="U198" s="6">
        <f t="shared" si="34"/>
        <v>1.9045893719806763</v>
      </c>
      <c r="V198" s="6">
        <f t="shared" si="35"/>
        <v>1.1932242420013259</v>
      </c>
      <c r="W198" s="6">
        <f t="shared" si="36"/>
        <v>1.1073825503355705</v>
      </c>
      <c r="X198" s="6">
        <f t="shared" si="37"/>
        <v>1.0757894736842106</v>
      </c>
      <c r="Y198" s="6">
        <f t="shared" si="38"/>
        <v>0.95601061812665911</v>
      </c>
      <c r="Z198" s="6">
        <f t="shared" si="39"/>
        <v>0.68213058419243988</v>
      </c>
      <c r="AA198" s="6">
        <f t="shared" si="40"/>
        <v>1.4324324324324325</v>
      </c>
      <c r="AB198" s="6">
        <f t="shared" si="41"/>
        <v>1.7619047619047619</v>
      </c>
      <c r="AC198" s="6">
        <f t="shared" si="42"/>
        <v>1.1223021582733812</v>
      </c>
      <c r="AD198" s="6">
        <f t="shared" si="43"/>
        <v>0.89010785443767493</v>
      </c>
      <c r="AE198" s="6">
        <f t="shared" si="44"/>
        <v>4.5714285714285712</v>
      </c>
      <c r="AF198" s="6">
        <f t="shared" si="45"/>
        <v>1.4267241379310345</v>
      </c>
      <c r="AG198" s="6">
        <f t="shared" si="46"/>
        <v>1.1731160896130346</v>
      </c>
      <c r="AH198" s="6">
        <f t="shared" si="47"/>
        <v>1.3035714285714286</v>
      </c>
      <c r="AI198" s="6">
        <f t="shared" si="47"/>
        <v>1</v>
      </c>
    </row>
    <row r="199" spans="1:35" x14ac:dyDescent="0.25">
      <c r="A199" s="3">
        <f t="shared" si="48"/>
        <v>42565</v>
      </c>
      <c r="B199">
        <v>162</v>
      </c>
      <c r="C199">
        <v>1910</v>
      </c>
      <c r="D199">
        <v>74537</v>
      </c>
      <c r="E199" s="24">
        <v>486</v>
      </c>
      <c r="F199">
        <v>416</v>
      </c>
      <c r="G199">
        <v>2388</v>
      </c>
      <c r="H199">
        <v>537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O199">
        <v>1828</v>
      </c>
      <c r="P199">
        <v>133</v>
      </c>
      <c r="T199" s="6">
        <f t="shared" si="33"/>
        <v>0.8393782383419689</v>
      </c>
      <c r="U199" s="6">
        <f t="shared" si="34"/>
        <v>2.0020964360587001</v>
      </c>
      <c r="V199" s="6">
        <f t="shared" si="35"/>
        <v>1.162225375391764</v>
      </c>
      <c r="W199" s="6">
        <f t="shared" si="36"/>
        <v>1.1853658536585365</v>
      </c>
      <c r="X199" s="6">
        <f t="shared" si="37"/>
        <v>0.62745098039215685</v>
      </c>
      <c r="Y199" s="6">
        <f t="shared" si="38"/>
        <v>0.88740245261984396</v>
      </c>
      <c r="Z199" s="6">
        <f t="shared" si="39"/>
        <v>0.85103011093502379</v>
      </c>
      <c r="AA199" s="6">
        <f t="shared" si="40"/>
        <v>2.0384615384615383</v>
      </c>
      <c r="AB199" s="6">
        <f t="shared" si="41"/>
        <v>1.4</v>
      </c>
      <c r="AC199" s="6">
        <f t="shared" si="42"/>
        <v>0.53846153846153844</v>
      </c>
      <c r="AD199" s="6">
        <f t="shared" si="43"/>
        <v>0.95580270094605335</v>
      </c>
      <c r="AE199" s="6">
        <f t="shared" si="44"/>
        <v>1.1818181818181819</v>
      </c>
      <c r="AF199" s="6">
        <f t="shared" si="45"/>
        <v>1.2846441947565543</v>
      </c>
      <c r="AG199" s="6">
        <f t="shared" si="46"/>
        <v>1.3692883895131087</v>
      </c>
      <c r="AH199" s="6">
        <f t="shared" si="47"/>
        <v>1.4456521739130435</v>
      </c>
      <c r="AI199" s="6">
        <f t="shared" si="47"/>
        <v>1</v>
      </c>
    </row>
    <row r="200" spans="1:35" x14ac:dyDescent="0.25">
      <c r="A200" s="3">
        <f t="shared" si="48"/>
        <v>42566</v>
      </c>
      <c r="B200">
        <v>230</v>
      </c>
      <c r="C200">
        <v>1756</v>
      </c>
      <c r="D200">
        <v>75171</v>
      </c>
      <c r="E200" s="24">
        <v>584</v>
      </c>
      <c r="F200">
        <v>534</v>
      </c>
      <c r="G200">
        <v>2500</v>
      </c>
      <c r="H200">
        <v>640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O200">
        <v>1871</v>
      </c>
      <c r="P200">
        <v>116</v>
      </c>
      <c r="T200" s="6">
        <f t="shared" si="33"/>
        <v>1.0747663551401869</v>
      </c>
      <c r="U200" s="6">
        <f t="shared" si="34"/>
        <v>1.7991803278688525</v>
      </c>
      <c r="V200" s="6">
        <f t="shared" si="35"/>
        <v>1.1787831268621609</v>
      </c>
      <c r="W200" s="6">
        <f t="shared" si="36"/>
        <v>1.3487297921478061</v>
      </c>
      <c r="X200" s="6">
        <f t="shared" si="37"/>
        <v>0.85990338164251212</v>
      </c>
      <c r="Y200" s="6">
        <f t="shared" si="38"/>
        <v>1.2025012025012025</v>
      </c>
      <c r="Z200" s="6">
        <f t="shared" si="39"/>
        <v>0.99533437013996895</v>
      </c>
      <c r="AA200" s="6">
        <f t="shared" si="40"/>
        <v>1.9038461538461537</v>
      </c>
      <c r="AB200" s="6">
        <f t="shared" si="41"/>
        <v>1.9195402298850575</v>
      </c>
      <c r="AC200" s="6">
        <f t="shared" si="42"/>
        <v>0.80239520958083832</v>
      </c>
      <c r="AD200" s="6">
        <f t="shared" si="43"/>
        <v>1.0214883352366746</v>
      </c>
      <c r="AE200" s="6">
        <f t="shared" si="44"/>
        <v>0.65217391304347827</v>
      </c>
      <c r="AF200" s="6">
        <f t="shared" si="45"/>
        <v>1.1725067385444743</v>
      </c>
      <c r="AG200" s="6">
        <f t="shared" si="46"/>
        <v>1.475552050473186</v>
      </c>
      <c r="AH200" s="6">
        <f t="shared" si="47"/>
        <v>1.1372549019607843</v>
      </c>
      <c r="AI200" s="6">
        <f t="shared" si="47"/>
        <v>1</v>
      </c>
    </row>
    <row r="201" spans="1:35" x14ac:dyDescent="0.25">
      <c r="A201" s="3">
        <f t="shared" si="48"/>
        <v>42567</v>
      </c>
      <c r="B201">
        <v>231</v>
      </c>
      <c r="C201">
        <v>2088</v>
      </c>
      <c r="D201">
        <v>76622</v>
      </c>
      <c r="E201" s="24">
        <v>509</v>
      </c>
      <c r="F201">
        <v>836</v>
      </c>
      <c r="G201">
        <v>2379</v>
      </c>
      <c r="H201">
        <v>686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O201">
        <v>1400</v>
      </c>
      <c r="P201">
        <v>169</v>
      </c>
      <c r="T201" s="6">
        <f t="shared" si="33"/>
        <v>0.83695652173913049</v>
      </c>
      <c r="U201" s="6">
        <f t="shared" si="34"/>
        <v>1.766497461928934</v>
      </c>
      <c r="V201" s="6">
        <f t="shared" si="35"/>
        <v>1.0299348074467369</v>
      </c>
      <c r="W201" s="6">
        <f t="shared" si="36"/>
        <v>1.3051282051282052</v>
      </c>
      <c r="X201" s="6">
        <f t="shared" si="37"/>
        <v>1.2705167173252279</v>
      </c>
      <c r="Y201" s="6">
        <f t="shared" si="38"/>
        <v>1.0517241379310345</v>
      </c>
      <c r="Z201" s="6">
        <f t="shared" si="39"/>
        <v>1.33984375</v>
      </c>
      <c r="AA201" s="6">
        <f t="shared" si="40"/>
        <v>2.4523809523809526</v>
      </c>
      <c r="AB201" s="6">
        <f t="shared" si="41"/>
        <v>1.3537414965986394</v>
      </c>
      <c r="AC201" s="6">
        <f t="shared" si="42"/>
        <v>0.76964769647696474</v>
      </c>
      <c r="AD201" s="6">
        <f t="shared" si="43"/>
        <v>0.75072399690505143</v>
      </c>
      <c r="AE201" s="6">
        <f t="shared" si="44"/>
        <v>1.3333333333333333</v>
      </c>
      <c r="AF201" s="6">
        <f t="shared" si="45"/>
        <v>1.2616822429906542</v>
      </c>
      <c r="AG201" s="6">
        <f t="shared" si="46"/>
        <v>0.9715475364330326</v>
      </c>
      <c r="AH201" s="6">
        <f t="shared" si="47"/>
        <v>1.7978723404255319</v>
      </c>
      <c r="AI201" s="6">
        <f t="shared" si="47"/>
        <v>1</v>
      </c>
    </row>
    <row r="202" spans="1:35" x14ac:dyDescent="0.25">
      <c r="A202" s="3">
        <f t="shared" si="48"/>
        <v>42568</v>
      </c>
      <c r="B202">
        <v>249</v>
      </c>
      <c r="C202">
        <v>1848</v>
      </c>
      <c r="D202">
        <v>65407</v>
      </c>
      <c r="E202" s="24">
        <v>227</v>
      </c>
      <c r="F202">
        <v>865</v>
      </c>
      <c r="G202">
        <v>2166</v>
      </c>
      <c r="H202">
        <v>825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O202">
        <v>1906</v>
      </c>
      <c r="P202">
        <v>134</v>
      </c>
      <c r="T202" s="6">
        <f t="shared" si="33"/>
        <v>1.324468085106383</v>
      </c>
      <c r="U202" s="6">
        <f t="shared" si="34"/>
        <v>2.0285400658616903</v>
      </c>
      <c r="V202" s="6">
        <f t="shared" si="35"/>
        <v>1.0175959922832785</v>
      </c>
      <c r="W202" s="6">
        <f t="shared" si="36"/>
        <v>1.0133928571428572</v>
      </c>
      <c r="X202" s="6">
        <f t="shared" si="37"/>
        <v>1.2929745889387145</v>
      </c>
      <c r="Y202" s="6">
        <f t="shared" si="38"/>
        <v>0.90362953692115144</v>
      </c>
      <c r="Z202" s="6">
        <f t="shared" si="39"/>
        <v>1.0060975609756098</v>
      </c>
      <c r="AA202" s="6">
        <f t="shared" si="40"/>
        <v>1.5679012345679013</v>
      </c>
      <c r="AB202" s="6">
        <f t="shared" si="41"/>
        <v>2.3303571428571428</v>
      </c>
      <c r="AC202" s="6">
        <f t="shared" si="42"/>
        <v>0.62012987012987009</v>
      </c>
      <c r="AD202" s="6">
        <f t="shared" si="43"/>
        <v>0.72788835883094805</v>
      </c>
      <c r="AE202" s="6">
        <f t="shared" si="44"/>
        <v>0.90909090909090906</v>
      </c>
      <c r="AF202" s="6">
        <f t="shared" si="45"/>
        <v>1.4932126696832579</v>
      </c>
      <c r="AG202" s="6">
        <f t="shared" si="46"/>
        <v>1.5909849749582639</v>
      </c>
      <c r="AH202" s="6">
        <f t="shared" si="47"/>
        <v>1.8108108108108107</v>
      </c>
      <c r="AI202" s="6">
        <f t="shared" si="47"/>
        <v>1</v>
      </c>
    </row>
    <row r="203" spans="1:35" x14ac:dyDescent="0.25">
      <c r="A203" s="3">
        <f t="shared" si="48"/>
        <v>42569</v>
      </c>
      <c r="B203">
        <v>218</v>
      </c>
      <c r="C203">
        <v>1624</v>
      </c>
      <c r="D203">
        <v>66229</v>
      </c>
      <c r="E203" s="24">
        <v>273</v>
      </c>
      <c r="F203">
        <v>865</v>
      </c>
      <c r="G203">
        <v>2182</v>
      </c>
      <c r="H203">
        <v>725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O203">
        <v>924</v>
      </c>
      <c r="P203">
        <v>82</v>
      </c>
      <c r="T203" s="6">
        <f t="shared" si="33"/>
        <v>0.93162393162393164</v>
      </c>
      <c r="U203" s="6">
        <f t="shared" si="34"/>
        <v>1.8125</v>
      </c>
      <c r="V203" s="6">
        <f t="shared" si="35"/>
        <v>1.1043136077901723</v>
      </c>
      <c r="W203" s="6">
        <f t="shared" si="36"/>
        <v>1.9782608695652173</v>
      </c>
      <c r="X203" s="6">
        <f t="shared" si="37"/>
        <v>1.2949101796407185</v>
      </c>
      <c r="Y203" s="6">
        <f t="shared" si="38"/>
        <v>0.99817017383348583</v>
      </c>
      <c r="Z203" s="6">
        <f t="shared" si="39"/>
        <v>1.1153846153846154</v>
      </c>
      <c r="AA203" s="6">
        <f t="shared" si="40"/>
        <v>1.4257425742574257</v>
      </c>
      <c r="AB203" s="6">
        <f t="shared" si="41"/>
        <v>1.5109489051094891</v>
      </c>
      <c r="AC203" s="6">
        <f t="shared" si="42"/>
        <v>1.0377358490566038</v>
      </c>
      <c r="AD203" s="6">
        <f t="shared" si="43"/>
        <v>0.97184986595174261</v>
      </c>
      <c r="AE203" s="6">
        <f t="shared" si="44"/>
        <v>0.58823529411764708</v>
      </c>
      <c r="AF203" s="6">
        <f t="shared" si="45"/>
        <v>1.3950617283950617</v>
      </c>
      <c r="AG203" s="6">
        <f t="shared" si="46"/>
        <v>0.76616915422885568</v>
      </c>
      <c r="AH203" s="6">
        <f t="shared" si="47"/>
        <v>0.7192982456140351</v>
      </c>
      <c r="AI203" s="6">
        <f t="shared" si="47"/>
        <v>1</v>
      </c>
    </row>
    <row r="204" spans="1:35" x14ac:dyDescent="0.25">
      <c r="A204" s="3">
        <f t="shared" si="48"/>
        <v>42570</v>
      </c>
      <c r="B204">
        <v>190</v>
      </c>
      <c r="C204">
        <v>2414</v>
      </c>
      <c r="D204">
        <v>63944</v>
      </c>
      <c r="E204" s="24">
        <v>642</v>
      </c>
      <c r="F204">
        <v>350</v>
      </c>
      <c r="G204">
        <v>2414</v>
      </c>
      <c r="H204">
        <v>579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O204">
        <v>1714</v>
      </c>
      <c r="P204">
        <v>88</v>
      </c>
      <c r="T204" s="6">
        <f t="shared" si="33"/>
        <v>1.1242603550295858</v>
      </c>
      <c r="U204" s="6">
        <f t="shared" si="34"/>
        <v>1.6904761904761905</v>
      </c>
      <c r="V204" s="6">
        <f t="shared" si="35"/>
        <v>0.95575750328829367</v>
      </c>
      <c r="W204" s="6">
        <f t="shared" si="36"/>
        <v>1.3209876543209877</v>
      </c>
      <c r="X204" s="6">
        <f t="shared" si="37"/>
        <v>1.2152777777777777</v>
      </c>
      <c r="Y204" s="6">
        <f t="shared" si="38"/>
        <v>1.0276713495104299</v>
      </c>
      <c r="Z204" s="6">
        <f t="shared" si="39"/>
        <v>1.0945179584120983</v>
      </c>
      <c r="AA204" s="6">
        <f t="shared" si="40"/>
        <v>2.6056338028169015</v>
      </c>
      <c r="AB204" s="6">
        <f t="shared" si="41"/>
        <v>1.8514851485148516</v>
      </c>
      <c r="AC204" s="6">
        <f t="shared" si="42"/>
        <v>0.77058823529411768</v>
      </c>
      <c r="AD204" s="6">
        <f t="shared" si="43"/>
        <v>0.99843914979571224</v>
      </c>
      <c r="AE204" s="6">
        <f t="shared" si="44"/>
        <v>0.6</v>
      </c>
      <c r="AF204" s="6">
        <f t="shared" si="45"/>
        <v>1.391150442477876</v>
      </c>
      <c r="AG204" s="6">
        <f t="shared" si="46"/>
        <v>0.87359836901121302</v>
      </c>
      <c r="AH204" s="6">
        <f t="shared" si="47"/>
        <v>1.7254901960784315</v>
      </c>
      <c r="AI204" s="6">
        <f t="shared" si="47"/>
        <v>1</v>
      </c>
    </row>
    <row r="205" spans="1:35" x14ac:dyDescent="0.25">
      <c r="A205" s="3">
        <f t="shared" si="48"/>
        <v>42571</v>
      </c>
      <c r="B205">
        <v>128</v>
      </c>
      <c r="C205">
        <v>2408</v>
      </c>
      <c r="D205">
        <v>69719</v>
      </c>
      <c r="E205" s="24">
        <v>403</v>
      </c>
      <c r="F205">
        <v>584</v>
      </c>
      <c r="G205">
        <v>2625</v>
      </c>
      <c r="H205">
        <v>444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O205">
        <v>2039</v>
      </c>
      <c r="P205">
        <v>84</v>
      </c>
      <c r="T205" s="6">
        <f t="shared" si="33"/>
        <v>1.1228070175438596</v>
      </c>
      <c r="U205" s="6">
        <f t="shared" si="34"/>
        <v>1.5269499048826887</v>
      </c>
      <c r="V205" s="6">
        <f t="shared" si="35"/>
        <v>1.0193134302172577</v>
      </c>
      <c r="W205" s="6">
        <f t="shared" si="36"/>
        <v>1.2212121212121212</v>
      </c>
      <c r="X205" s="6">
        <f t="shared" si="37"/>
        <v>1.1428571428571428</v>
      </c>
      <c r="Y205" s="6">
        <f t="shared" si="38"/>
        <v>1.0412534708449028</v>
      </c>
      <c r="Z205" s="6">
        <f t="shared" si="39"/>
        <v>1.1183879093198992</v>
      </c>
      <c r="AA205" s="6">
        <f t="shared" si="40"/>
        <v>3.0754716981132075</v>
      </c>
      <c r="AB205" s="6">
        <f t="shared" si="41"/>
        <v>2.7162162162162162</v>
      </c>
      <c r="AC205" s="6">
        <f t="shared" si="42"/>
        <v>0.72435897435897434</v>
      </c>
      <c r="AD205" s="6">
        <f t="shared" si="43"/>
        <v>1.0379697074806336</v>
      </c>
      <c r="AE205" s="6">
        <f t="shared" si="44"/>
        <v>1.125</v>
      </c>
      <c r="AF205" s="6">
        <f t="shared" si="45"/>
        <v>1.7311178247734138</v>
      </c>
      <c r="AG205" s="6">
        <f t="shared" si="46"/>
        <v>1.1799768518518519</v>
      </c>
      <c r="AH205" s="6">
        <f t="shared" si="47"/>
        <v>1.1506849315068493</v>
      </c>
      <c r="AI205" s="6">
        <f t="shared" si="47"/>
        <v>1</v>
      </c>
    </row>
    <row r="206" spans="1:35" x14ac:dyDescent="0.25">
      <c r="A206" s="3">
        <f t="shared" si="48"/>
        <v>42572</v>
      </c>
      <c r="B206">
        <v>280</v>
      </c>
      <c r="C206">
        <v>2444</v>
      </c>
      <c r="D206">
        <v>73285</v>
      </c>
      <c r="E206" s="24">
        <v>580</v>
      </c>
      <c r="F206">
        <v>998</v>
      </c>
      <c r="G206">
        <v>2586</v>
      </c>
      <c r="H206">
        <v>559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O206">
        <v>2043</v>
      </c>
      <c r="P206">
        <v>102</v>
      </c>
      <c r="T206" s="6">
        <f t="shared" si="33"/>
        <v>1.728395061728395</v>
      </c>
      <c r="U206" s="6">
        <f t="shared" si="34"/>
        <v>1.2795811518324607</v>
      </c>
      <c r="V206" s="6">
        <f t="shared" si="35"/>
        <v>0.98320297302011084</v>
      </c>
      <c r="W206" s="6">
        <f t="shared" si="36"/>
        <v>1.1934156378600822</v>
      </c>
      <c r="X206" s="6">
        <f t="shared" si="37"/>
        <v>2.3990384615384617</v>
      </c>
      <c r="Y206" s="6">
        <f t="shared" si="38"/>
        <v>1.0829145728643217</v>
      </c>
      <c r="Z206" s="6">
        <f t="shared" si="39"/>
        <v>1.0409683426443204</v>
      </c>
      <c r="AA206" s="6">
        <f t="shared" si="40"/>
        <v>1.5849056603773586</v>
      </c>
      <c r="AB206" s="6">
        <f t="shared" si="41"/>
        <v>1.8021978021978022</v>
      </c>
      <c r="AC206" s="6">
        <f t="shared" si="42"/>
        <v>1.0348432055749128</v>
      </c>
      <c r="AD206" s="6">
        <f t="shared" si="43"/>
        <v>1.6456113839566806</v>
      </c>
      <c r="AE206" s="6">
        <f t="shared" si="44"/>
        <v>1.3076923076923077</v>
      </c>
      <c r="AF206" s="6">
        <f t="shared" si="45"/>
        <v>1.5830903790087463</v>
      </c>
      <c r="AG206" s="6">
        <f t="shared" si="46"/>
        <v>1.1176148796498906</v>
      </c>
      <c r="AH206" s="6">
        <f t="shared" si="47"/>
        <v>0.76691729323308266</v>
      </c>
      <c r="AI206" s="6">
        <f t="shared" si="47"/>
        <v>1</v>
      </c>
    </row>
    <row r="207" spans="1:35" x14ac:dyDescent="0.25">
      <c r="A207" s="3">
        <f t="shared" si="48"/>
        <v>42573</v>
      </c>
      <c r="B207">
        <v>306</v>
      </c>
      <c r="C207">
        <v>2318</v>
      </c>
      <c r="D207">
        <v>71592</v>
      </c>
      <c r="E207" s="24">
        <v>672</v>
      </c>
      <c r="F207">
        <v>1062</v>
      </c>
      <c r="G207">
        <v>2621</v>
      </c>
      <c r="H207">
        <v>768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O207">
        <v>1897</v>
      </c>
      <c r="P207">
        <v>170</v>
      </c>
      <c r="T207" s="6">
        <f t="shared" si="33"/>
        <v>1.3304347826086957</v>
      </c>
      <c r="U207" s="6">
        <f t="shared" si="34"/>
        <v>1.3200455580865604</v>
      </c>
      <c r="V207" s="6">
        <f t="shared" si="35"/>
        <v>0.95238855409665957</v>
      </c>
      <c r="W207" s="6">
        <f t="shared" si="36"/>
        <v>1.1506849315068493</v>
      </c>
      <c r="X207" s="6">
        <f t="shared" si="37"/>
        <v>1.9887640449438202</v>
      </c>
      <c r="Y207" s="6">
        <f t="shared" si="38"/>
        <v>1.0484</v>
      </c>
      <c r="Z207" s="6">
        <f t="shared" si="39"/>
        <v>1.2</v>
      </c>
      <c r="AA207" s="6">
        <f t="shared" si="40"/>
        <v>1.6464646464646464</v>
      </c>
      <c r="AB207" s="6">
        <f t="shared" si="41"/>
        <v>2.2095808383233533</v>
      </c>
      <c r="AC207" s="6">
        <f t="shared" si="42"/>
        <v>0.82089552238805974</v>
      </c>
      <c r="AD207" s="6">
        <f t="shared" si="43"/>
        <v>1.3251500148303634</v>
      </c>
      <c r="AE207" s="6">
        <f t="shared" si="44"/>
        <v>0.46666666666666667</v>
      </c>
      <c r="AF207" s="6">
        <f t="shared" si="45"/>
        <v>0.99310344827586206</v>
      </c>
      <c r="AG207" s="6">
        <f t="shared" si="46"/>
        <v>1.0138963121325495</v>
      </c>
      <c r="AH207" s="6">
        <f t="shared" si="47"/>
        <v>1.4655172413793103</v>
      </c>
      <c r="AI207" s="6">
        <f t="shared" si="47"/>
        <v>1</v>
      </c>
    </row>
    <row r="208" spans="1:35" x14ac:dyDescent="0.25">
      <c r="A208" s="3">
        <f t="shared" si="48"/>
        <v>42574</v>
      </c>
      <c r="B208">
        <v>252</v>
      </c>
      <c r="C208">
        <v>2594</v>
      </c>
      <c r="D208">
        <v>79541</v>
      </c>
      <c r="E208" s="24">
        <v>818</v>
      </c>
      <c r="F208">
        <v>1130</v>
      </c>
      <c r="G208">
        <v>2489</v>
      </c>
      <c r="H208">
        <v>767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O208">
        <v>1493</v>
      </c>
      <c r="P208">
        <v>115</v>
      </c>
      <c r="T208" s="6">
        <f t="shared" si="33"/>
        <v>1.0909090909090908</v>
      </c>
      <c r="U208" s="6">
        <f t="shared" si="34"/>
        <v>1.2423371647509578</v>
      </c>
      <c r="V208" s="6">
        <f t="shared" si="35"/>
        <v>1.038096108167367</v>
      </c>
      <c r="W208" s="6">
        <f t="shared" si="36"/>
        <v>1.6070726915520628</v>
      </c>
      <c r="X208" s="6">
        <f t="shared" si="37"/>
        <v>1.3516746411483254</v>
      </c>
      <c r="Y208" s="6">
        <f t="shared" si="38"/>
        <v>1.046237915090374</v>
      </c>
      <c r="Z208" s="6">
        <f t="shared" si="39"/>
        <v>1.1180758017492711</v>
      </c>
      <c r="AA208" s="6">
        <f t="shared" si="40"/>
        <v>1.854368932038835</v>
      </c>
      <c r="AB208" s="6">
        <f t="shared" si="41"/>
        <v>1.1055276381909547</v>
      </c>
      <c r="AC208" s="6">
        <f t="shared" si="42"/>
        <v>0.92253521126760563</v>
      </c>
      <c r="AD208" s="6">
        <f t="shared" si="43"/>
        <v>1.7152743013634089</v>
      </c>
      <c r="AE208" s="6">
        <f t="shared" si="44"/>
        <v>0.59375</v>
      </c>
      <c r="AF208" s="6">
        <f t="shared" si="45"/>
        <v>1.3185185185185184</v>
      </c>
      <c r="AG208" s="6">
        <f t="shared" si="46"/>
        <v>1.0664285714285715</v>
      </c>
      <c r="AH208" s="6">
        <f t="shared" si="47"/>
        <v>0.68047337278106512</v>
      </c>
      <c r="AI208" s="6">
        <f t="shared" si="47"/>
        <v>1</v>
      </c>
    </row>
    <row r="209" spans="1:35" x14ac:dyDescent="0.25">
      <c r="A209" s="3">
        <f t="shared" si="48"/>
        <v>42575</v>
      </c>
      <c r="B209">
        <v>273</v>
      </c>
      <c r="C209">
        <v>2106</v>
      </c>
      <c r="D209">
        <v>70217</v>
      </c>
      <c r="E209" s="24">
        <v>372</v>
      </c>
      <c r="F209">
        <v>1019</v>
      </c>
      <c r="G209">
        <v>2316</v>
      </c>
      <c r="H209">
        <v>766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O209">
        <v>1203</v>
      </c>
      <c r="P209">
        <v>124</v>
      </c>
      <c r="T209" s="6">
        <f t="shared" si="33"/>
        <v>1.0963855421686748</v>
      </c>
      <c r="U209" s="6">
        <f t="shared" si="34"/>
        <v>1.1396103896103895</v>
      </c>
      <c r="V209" s="6">
        <f t="shared" si="35"/>
        <v>1.0735395294081673</v>
      </c>
      <c r="W209" s="6">
        <f t="shared" si="36"/>
        <v>1.6387665198237886</v>
      </c>
      <c r="X209" s="6">
        <f t="shared" si="37"/>
        <v>1.1780346820809249</v>
      </c>
      <c r="Y209" s="6">
        <f t="shared" si="38"/>
        <v>1.0692520775623269</v>
      </c>
      <c r="Z209" s="6">
        <f t="shared" si="39"/>
        <v>0.92848484848484847</v>
      </c>
      <c r="AA209" s="6">
        <f t="shared" si="40"/>
        <v>1.078740157480315</v>
      </c>
      <c r="AB209" s="6">
        <f t="shared" si="41"/>
        <v>1.3486590038314177</v>
      </c>
      <c r="AC209" s="6">
        <f t="shared" si="42"/>
        <v>0.72251308900523559</v>
      </c>
      <c r="AD209" s="6">
        <f t="shared" si="43"/>
        <v>1.8167915929036875</v>
      </c>
      <c r="AE209" s="6">
        <f t="shared" si="44"/>
        <v>1.2</v>
      </c>
      <c r="AF209" s="6">
        <f t="shared" si="45"/>
        <v>1.0606060606060606</v>
      </c>
      <c r="AG209" s="6">
        <f t="shared" si="46"/>
        <v>0.63116474291710389</v>
      </c>
      <c r="AH209" s="6">
        <f t="shared" si="47"/>
        <v>0.92537313432835822</v>
      </c>
      <c r="AI209" s="6">
        <f t="shared" si="47"/>
        <v>1</v>
      </c>
    </row>
    <row r="210" spans="1:35" x14ac:dyDescent="0.25">
      <c r="A210" s="3">
        <f t="shared" si="48"/>
        <v>42576</v>
      </c>
      <c r="B210">
        <v>252</v>
      </c>
      <c r="C210">
        <v>1913</v>
      </c>
      <c r="D210">
        <v>56972</v>
      </c>
      <c r="E210" s="24">
        <v>409</v>
      </c>
      <c r="F210">
        <v>1018</v>
      </c>
      <c r="G210">
        <v>2333</v>
      </c>
      <c r="H210">
        <v>744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O210">
        <v>1278</v>
      </c>
      <c r="P210">
        <v>134</v>
      </c>
      <c r="T210" s="6">
        <f t="shared" si="33"/>
        <v>1.1559633027522935</v>
      </c>
      <c r="U210" s="6">
        <f t="shared" si="34"/>
        <v>1.1779556650246306</v>
      </c>
      <c r="V210" s="6">
        <f t="shared" si="35"/>
        <v>0.86022739283395488</v>
      </c>
      <c r="W210" s="6">
        <f t="shared" si="36"/>
        <v>1.4981684981684982</v>
      </c>
      <c r="X210" s="6">
        <f t="shared" si="37"/>
        <v>1.176878612716763</v>
      </c>
      <c r="Y210" s="6">
        <f t="shared" si="38"/>
        <v>1.0692025664527955</v>
      </c>
      <c r="Z210" s="6">
        <f t="shared" si="39"/>
        <v>1.0262068965517241</v>
      </c>
      <c r="AA210" s="6">
        <f t="shared" si="40"/>
        <v>1.4861111111111112</v>
      </c>
      <c r="AB210" s="6">
        <f t="shared" si="41"/>
        <v>2.5507246376811592</v>
      </c>
      <c r="AC210" s="6">
        <f t="shared" si="42"/>
        <v>0.38181818181818183</v>
      </c>
      <c r="AD210" s="6">
        <f t="shared" si="43"/>
        <v>0.95200811359026372</v>
      </c>
      <c r="AE210" s="6">
        <f t="shared" si="44"/>
        <v>1.2</v>
      </c>
      <c r="AF210" s="6">
        <f t="shared" si="45"/>
        <v>1.0471976401179941</v>
      </c>
      <c r="AG210" s="6">
        <f t="shared" si="46"/>
        <v>1.3831168831168832</v>
      </c>
      <c r="AH210" s="6">
        <f t="shared" si="47"/>
        <v>1.6341463414634145</v>
      </c>
      <c r="AI210" s="6">
        <f t="shared" si="47"/>
        <v>1</v>
      </c>
    </row>
    <row r="211" spans="1:35" x14ac:dyDescent="0.25">
      <c r="A211" s="3">
        <f t="shared" si="48"/>
        <v>42577</v>
      </c>
      <c r="B211">
        <v>170</v>
      </c>
      <c r="C211">
        <v>3035</v>
      </c>
      <c r="D211">
        <v>61959</v>
      </c>
      <c r="E211" s="24">
        <v>638</v>
      </c>
      <c r="F211">
        <v>514</v>
      </c>
      <c r="G211">
        <v>2434</v>
      </c>
      <c r="H211">
        <v>684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O211">
        <v>2029</v>
      </c>
      <c r="P211">
        <v>86</v>
      </c>
      <c r="T211" s="6">
        <f t="shared" si="33"/>
        <v>0.89473684210526316</v>
      </c>
      <c r="U211" s="6">
        <f t="shared" si="34"/>
        <v>1.2572493786246892</v>
      </c>
      <c r="V211" s="6">
        <f t="shared" si="35"/>
        <v>0.96895721256099088</v>
      </c>
      <c r="W211" s="6">
        <f t="shared" si="36"/>
        <v>0.99376947040498442</v>
      </c>
      <c r="X211" s="6">
        <f t="shared" si="37"/>
        <v>1.4685714285714286</v>
      </c>
      <c r="Y211" s="6">
        <f t="shared" si="38"/>
        <v>1.008285004142502</v>
      </c>
      <c r="Z211" s="6">
        <f t="shared" si="39"/>
        <v>1.1813471502590673</v>
      </c>
      <c r="AA211" s="6">
        <f t="shared" si="40"/>
        <v>1.1081081081081081</v>
      </c>
      <c r="AB211" s="6">
        <f t="shared" si="41"/>
        <v>1.5989304812834224</v>
      </c>
      <c r="AC211" s="6">
        <f t="shared" si="42"/>
        <v>0.5419847328244275</v>
      </c>
      <c r="AD211" s="6">
        <f t="shared" si="43"/>
        <v>1.0841417996229712</v>
      </c>
      <c r="AE211" s="6">
        <f t="shared" si="44"/>
        <v>1.8333333333333333</v>
      </c>
      <c r="AF211" s="6">
        <f t="shared" si="45"/>
        <v>0.87277353689567427</v>
      </c>
      <c r="AG211" s="6">
        <f t="shared" si="46"/>
        <v>1.1837806301050176</v>
      </c>
      <c r="AH211" s="6">
        <f t="shared" si="47"/>
        <v>0.97727272727272729</v>
      </c>
      <c r="AI211" s="6">
        <f t="shared" si="47"/>
        <v>1</v>
      </c>
    </row>
    <row r="212" spans="1:35" x14ac:dyDescent="0.25">
      <c r="A212" s="3">
        <f t="shared" si="48"/>
        <v>42578</v>
      </c>
      <c r="B212">
        <v>181</v>
      </c>
      <c r="C212">
        <v>3186</v>
      </c>
      <c r="D212">
        <v>66707</v>
      </c>
      <c r="E212" s="24">
        <v>572</v>
      </c>
      <c r="F212">
        <v>725</v>
      </c>
      <c r="G212">
        <v>2667</v>
      </c>
      <c r="H212">
        <v>580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O212">
        <v>2308</v>
      </c>
      <c r="P212">
        <v>119</v>
      </c>
      <c r="T212" s="6">
        <f t="shared" si="33"/>
        <v>1.4140625</v>
      </c>
      <c r="U212" s="6">
        <f t="shared" si="34"/>
        <v>1.3230897009966778</v>
      </c>
      <c r="V212" s="6">
        <f t="shared" si="35"/>
        <v>0.95679800341370358</v>
      </c>
      <c r="W212" s="6">
        <f t="shared" si="36"/>
        <v>1.4193548387096775</v>
      </c>
      <c r="X212" s="6">
        <f t="shared" si="37"/>
        <v>1.2414383561643836</v>
      </c>
      <c r="Y212" s="6">
        <f t="shared" si="38"/>
        <v>1.016</v>
      </c>
      <c r="Z212" s="6">
        <f t="shared" si="39"/>
        <v>1.3063063063063063</v>
      </c>
      <c r="AA212" s="6">
        <f t="shared" si="40"/>
        <v>1.3680981595092025</v>
      </c>
      <c r="AB212" s="6">
        <f t="shared" si="41"/>
        <v>2</v>
      </c>
      <c r="AC212" s="6">
        <f t="shared" si="42"/>
        <v>1.252212389380531</v>
      </c>
      <c r="AD212" s="6">
        <f t="shared" si="43"/>
        <v>0.91716978189676301</v>
      </c>
      <c r="AE212" s="6">
        <f t="shared" si="44"/>
        <v>1.0277777777777777</v>
      </c>
      <c r="AF212" s="6">
        <f t="shared" si="45"/>
        <v>0.6928446771378709</v>
      </c>
      <c r="AG212" s="6">
        <f t="shared" si="46"/>
        <v>1.1319274153997056</v>
      </c>
      <c r="AH212" s="6">
        <f t="shared" si="47"/>
        <v>1.4166666666666667</v>
      </c>
      <c r="AI212" s="6">
        <f t="shared" si="47"/>
        <v>1</v>
      </c>
    </row>
    <row r="213" spans="1:35" x14ac:dyDescent="0.25">
      <c r="A213" s="3">
        <f t="shared" si="48"/>
        <v>42579</v>
      </c>
      <c r="B213">
        <v>289</v>
      </c>
      <c r="C213">
        <v>3285</v>
      </c>
      <c r="D213">
        <v>66049</v>
      </c>
      <c r="E213" s="24">
        <v>860</v>
      </c>
      <c r="F213">
        <v>1392</v>
      </c>
      <c r="G213">
        <v>2636</v>
      </c>
      <c r="H213">
        <v>762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O213">
        <v>2006</v>
      </c>
      <c r="P213">
        <v>173</v>
      </c>
      <c r="T213" s="6">
        <f t="shared" si="33"/>
        <v>1.0321428571428573</v>
      </c>
      <c r="U213" s="6">
        <f t="shared" si="34"/>
        <v>1.3441080196399344</v>
      </c>
      <c r="V213" s="6">
        <f t="shared" si="35"/>
        <v>0.90126219553796816</v>
      </c>
      <c r="W213" s="6">
        <f t="shared" si="36"/>
        <v>1.4827586206896552</v>
      </c>
      <c r="X213" s="6">
        <f t="shared" si="37"/>
        <v>1.3947895791583167</v>
      </c>
      <c r="Y213" s="6">
        <f t="shared" si="38"/>
        <v>1.0193348801237432</v>
      </c>
      <c r="Z213" s="6">
        <f t="shared" si="39"/>
        <v>1.3631484794275492</v>
      </c>
      <c r="AA213" s="6">
        <f t="shared" si="40"/>
        <v>1.4702380952380953</v>
      </c>
      <c r="AB213" s="6">
        <f t="shared" si="41"/>
        <v>1.4268292682926829</v>
      </c>
      <c r="AC213" s="6">
        <f t="shared" si="42"/>
        <v>1.0134680134680134</v>
      </c>
      <c r="AD213" s="6">
        <f t="shared" si="43"/>
        <v>1.084635516307259</v>
      </c>
      <c r="AE213" s="6">
        <f t="shared" si="44"/>
        <v>0.76470588235294112</v>
      </c>
      <c r="AF213" s="6">
        <f t="shared" si="45"/>
        <v>0.87661141804788212</v>
      </c>
      <c r="AG213" s="6">
        <f t="shared" si="46"/>
        <v>0.98188937836514933</v>
      </c>
      <c r="AH213" s="6">
        <f t="shared" si="47"/>
        <v>1.696078431372549</v>
      </c>
      <c r="AI213" s="6">
        <f t="shared" si="47"/>
        <v>1</v>
      </c>
    </row>
    <row r="214" spans="1:35" x14ac:dyDescent="0.25">
      <c r="A214" s="3">
        <f t="shared" si="48"/>
        <v>42580</v>
      </c>
      <c r="B214">
        <v>382</v>
      </c>
      <c r="C214">
        <v>3180</v>
      </c>
      <c r="D214">
        <v>70063</v>
      </c>
      <c r="E214" s="24">
        <v>842</v>
      </c>
      <c r="F214">
        <v>1377</v>
      </c>
      <c r="G214">
        <v>2621</v>
      </c>
      <c r="H214">
        <v>844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O214">
        <v>1737</v>
      </c>
      <c r="P214">
        <v>105</v>
      </c>
      <c r="T214" s="6">
        <f t="shared" si="33"/>
        <v>1.2483660130718954</v>
      </c>
      <c r="U214" s="6">
        <f t="shared" si="34"/>
        <v>1.3718723037100948</v>
      </c>
      <c r="V214" s="6">
        <f t="shared" si="35"/>
        <v>0.97864286512459497</v>
      </c>
      <c r="W214" s="6">
        <f t="shared" si="36"/>
        <v>1.2529761904761905</v>
      </c>
      <c r="X214" s="6">
        <f t="shared" si="37"/>
        <v>1.2966101694915255</v>
      </c>
      <c r="Y214" s="6">
        <f t="shared" si="38"/>
        <v>1</v>
      </c>
      <c r="Z214" s="6">
        <f t="shared" si="39"/>
        <v>1.0989583333333333</v>
      </c>
      <c r="AA214" s="6">
        <f t="shared" si="40"/>
        <v>2.0981595092024539</v>
      </c>
      <c r="AB214" s="6">
        <f t="shared" si="41"/>
        <v>1.8238482384823849</v>
      </c>
      <c r="AC214" s="6">
        <f t="shared" si="42"/>
        <v>1.3727272727272728</v>
      </c>
      <c r="AD214" s="6">
        <f t="shared" si="43"/>
        <v>1.0032885674931129</v>
      </c>
      <c r="AE214" s="6">
        <f t="shared" si="44"/>
        <v>12.142857142857142</v>
      </c>
      <c r="AF214" s="6">
        <f t="shared" si="45"/>
        <v>0.76157407407407407</v>
      </c>
      <c r="AG214" s="6">
        <f t="shared" si="46"/>
        <v>0.91565629942013704</v>
      </c>
      <c r="AH214" s="6">
        <f t="shared" si="47"/>
        <v>0.61764705882352944</v>
      </c>
      <c r="AI214" s="6">
        <f t="shared" si="47"/>
        <v>1</v>
      </c>
    </row>
    <row r="215" spans="1:35" x14ac:dyDescent="0.25">
      <c r="A215" s="3">
        <f t="shared" si="48"/>
        <v>42581</v>
      </c>
      <c r="B215">
        <v>379</v>
      </c>
      <c r="C215">
        <v>3677</v>
      </c>
      <c r="D215">
        <v>73667</v>
      </c>
      <c r="E215" s="24">
        <v>1012</v>
      </c>
      <c r="F215">
        <v>1346</v>
      </c>
      <c r="G215">
        <v>2674</v>
      </c>
      <c r="H215">
        <v>878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O215">
        <v>934</v>
      </c>
      <c r="P215">
        <v>175</v>
      </c>
      <c r="T215" s="6">
        <f t="shared" si="33"/>
        <v>1.503968253968254</v>
      </c>
      <c r="U215" s="6">
        <f t="shared" si="34"/>
        <v>1.4175019275250578</v>
      </c>
      <c r="V215" s="6">
        <f t="shared" si="35"/>
        <v>0.92615129304383903</v>
      </c>
      <c r="W215" s="6">
        <f t="shared" si="36"/>
        <v>1.2371638141809291</v>
      </c>
      <c r="X215" s="6">
        <f t="shared" si="37"/>
        <v>1.191150442477876</v>
      </c>
      <c r="Y215" s="6">
        <f t="shared" si="38"/>
        <v>1.0743270389714745</v>
      </c>
      <c r="Z215" s="6">
        <f t="shared" si="39"/>
        <v>1.1447196870925684</v>
      </c>
      <c r="AA215" s="6">
        <f t="shared" si="40"/>
        <v>1.7696335078534031</v>
      </c>
      <c r="AB215" s="6">
        <f t="shared" si="41"/>
        <v>3.05</v>
      </c>
      <c r="AC215" s="6">
        <f t="shared" si="42"/>
        <v>0.98473282442748089</v>
      </c>
      <c r="AD215" s="6">
        <f t="shared" si="43"/>
        <v>0.90145753575168674</v>
      </c>
      <c r="AE215" s="6">
        <f t="shared" si="44"/>
        <v>2</v>
      </c>
      <c r="AF215" s="6">
        <f t="shared" si="45"/>
        <v>0.9606741573033708</v>
      </c>
      <c r="AG215" s="6">
        <f t="shared" si="46"/>
        <v>0.62558606831882113</v>
      </c>
      <c r="AH215" s="6">
        <f t="shared" si="47"/>
        <v>1.5217391304347827</v>
      </c>
      <c r="AI215" s="6">
        <f t="shared" si="47"/>
        <v>1</v>
      </c>
    </row>
    <row r="216" spans="1:35" x14ac:dyDescent="0.25">
      <c r="A216" s="3">
        <f t="shared" si="48"/>
        <v>42582</v>
      </c>
      <c r="B216">
        <v>295</v>
      </c>
      <c r="C216">
        <v>3600</v>
      </c>
      <c r="D216">
        <v>60664</v>
      </c>
      <c r="E216" s="24">
        <v>412</v>
      </c>
      <c r="F216">
        <v>0</v>
      </c>
      <c r="G216">
        <v>2548</v>
      </c>
      <c r="H216">
        <v>770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O216">
        <v>1248</v>
      </c>
      <c r="P216">
        <v>82</v>
      </c>
      <c r="T216" s="6">
        <f t="shared" si="33"/>
        <v>1.0805860805860805</v>
      </c>
      <c r="U216" s="6">
        <f t="shared" si="34"/>
        <v>1.7094017094017093</v>
      </c>
      <c r="V216" s="6">
        <f t="shared" si="35"/>
        <v>0.86395032541977013</v>
      </c>
      <c r="W216" s="6">
        <f t="shared" si="36"/>
        <v>1.10752688172043</v>
      </c>
      <c r="X216" s="6">
        <f t="shared" si="37"/>
        <v>0</v>
      </c>
      <c r="Y216" s="6">
        <f t="shared" si="38"/>
        <v>1.1001727115716753</v>
      </c>
      <c r="Z216" s="6">
        <f t="shared" si="39"/>
        <v>1.0052219321148825</v>
      </c>
      <c r="AA216" s="6">
        <f t="shared" si="40"/>
        <v>3.1459854014598538</v>
      </c>
      <c r="AB216" s="6">
        <f t="shared" si="41"/>
        <v>2.1164772727272729</v>
      </c>
      <c r="AC216" s="6">
        <f t="shared" si="42"/>
        <v>2.1956521739130435</v>
      </c>
      <c r="AD216" s="6">
        <f t="shared" si="43"/>
        <v>0.88273831736949038</v>
      </c>
      <c r="AE216" s="6">
        <f t="shared" si="44"/>
        <v>1.8333333333333333</v>
      </c>
      <c r="AF216" s="6">
        <f t="shared" si="45"/>
        <v>0.82</v>
      </c>
      <c r="AG216" s="6">
        <f t="shared" si="46"/>
        <v>1.0374064837905237</v>
      </c>
      <c r="AH216" s="6">
        <f t="shared" si="47"/>
        <v>0.66129032258064513</v>
      </c>
      <c r="AI216" s="6">
        <f t="shared" si="47"/>
        <v>1</v>
      </c>
    </row>
    <row r="217" spans="1:35" x14ac:dyDescent="0.25">
      <c r="A217" s="3">
        <f t="shared" si="48"/>
        <v>42583</v>
      </c>
      <c r="B217">
        <v>238</v>
      </c>
      <c r="C217">
        <v>2763</v>
      </c>
      <c r="D217">
        <v>50791</v>
      </c>
      <c r="E217" s="24">
        <v>385</v>
      </c>
      <c r="F217">
        <v>2820</v>
      </c>
      <c r="G217">
        <v>2685</v>
      </c>
      <c r="H217">
        <v>742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O217">
        <v>597</v>
      </c>
      <c r="P217">
        <v>92</v>
      </c>
      <c r="T217" s="6">
        <f t="shared" si="33"/>
        <v>0.94444444444444442</v>
      </c>
      <c r="U217" s="6">
        <f t="shared" si="34"/>
        <v>1.444328280188186</v>
      </c>
      <c r="V217" s="6">
        <f t="shared" si="35"/>
        <v>0.89150810924664747</v>
      </c>
      <c r="W217" s="6">
        <f t="shared" si="36"/>
        <v>0.94132029339853296</v>
      </c>
      <c r="X217" s="6">
        <f t="shared" si="37"/>
        <v>2.7701375245579567</v>
      </c>
      <c r="Y217" s="6">
        <f t="shared" si="38"/>
        <v>1.1508786969567082</v>
      </c>
      <c r="Z217" s="6">
        <f t="shared" si="39"/>
        <v>0.99731182795698925</v>
      </c>
      <c r="AA217" s="6">
        <f t="shared" si="40"/>
        <v>1.7102803738317758</v>
      </c>
      <c r="AB217" s="6">
        <f t="shared" si="41"/>
        <v>1.2329545454545454</v>
      </c>
      <c r="AC217" s="6">
        <f t="shared" si="42"/>
        <v>0.90476190476190477</v>
      </c>
      <c r="AD217" s="6">
        <f t="shared" si="43"/>
        <v>1.0568457834405762</v>
      </c>
      <c r="AE217" s="6">
        <f t="shared" si="44"/>
        <v>4.416666666666667</v>
      </c>
      <c r="AF217" s="6">
        <f t="shared" si="45"/>
        <v>0.80281690140845074</v>
      </c>
      <c r="AG217" s="6">
        <f t="shared" si="46"/>
        <v>0.46713615023474181</v>
      </c>
      <c r="AH217" s="6">
        <f t="shared" si="47"/>
        <v>0.68656716417910446</v>
      </c>
      <c r="AI217" s="6">
        <f t="shared" si="47"/>
        <v>1</v>
      </c>
    </row>
    <row r="218" spans="1:35" x14ac:dyDescent="0.25">
      <c r="A218" s="3">
        <f t="shared" si="48"/>
        <v>42584</v>
      </c>
      <c r="B218">
        <v>159</v>
      </c>
      <c r="C218">
        <v>4110</v>
      </c>
      <c r="D218">
        <v>49214</v>
      </c>
      <c r="E218" s="24">
        <v>858</v>
      </c>
      <c r="F218">
        <v>556</v>
      </c>
      <c r="G218">
        <v>2598</v>
      </c>
      <c r="H218">
        <v>926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O218">
        <v>1615</v>
      </c>
      <c r="P218">
        <v>81</v>
      </c>
      <c r="T218" s="6">
        <f t="shared" si="33"/>
        <v>0.93529411764705883</v>
      </c>
      <c r="U218" s="6">
        <f t="shared" si="34"/>
        <v>1.3542009884678747</v>
      </c>
      <c r="V218" s="6">
        <f t="shared" si="35"/>
        <v>0.79429945609193175</v>
      </c>
      <c r="W218" s="6">
        <f t="shared" si="36"/>
        <v>1.3448275862068966</v>
      </c>
      <c r="X218" s="6">
        <f t="shared" si="37"/>
        <v>1.0817120622568093</v>
      </c>
      <c r="Y218" s="6">
        <f t="shared" si="38"/>
        <v>1.067378800328677</v>
      </c>
      <c r="Z218" s="6">
        <f t="shared" si="39"/>
        <v>1.3538011695906433</v>
      </c>
      <c r="AA218" s="6">
        <f t="shared" si="40"/>
        <v>1.8146341463414635</v>
      </c>
      <c r="AB218" s="6">
        <f t="shared" si="41"/>
        <v>1.4949832775919731</v>
      </c>
      <c r="AC218" s="6">
        <f t="shared" si="42"/>
        <v>2.323943661971831</v>
      </c>
      <c r="AD218" s="6">
        <f t="shared" si="43"/>
        <v>0.76288222570931763</v>
      </c>
      <c r="AE218" s="6">
        <f t="shared" si="44"/>
        <v>4.1818181818181817</v>
      </c>
      <c r="AF218" s="6">
        <f t="shared" si="45"/>
        <v>0.21428571428571427</v>
      </c>
      <c r="AG218" s="6">
        <f t="shared" si="46"/>
        <v>0.79595860029571219</v>
      </c>
      <c r="AH218" s="6">
        <f t="shared" si="47"/>
        <v>0.94186046511627908</v>
      </c>
      <c r="AI218" s="6">
        <f t="shared" si="47"/>
        <v>1</v>
      </c>
    </row>
    <row r="219" spans="1:35" x14ac:dyDescent="0.25">
      <c r="A219" s="3">
        <f t="shared" si="48"/>
        <v>42585</v>
      </c>
      <c r="B219">
        <v>190</v>
      </c>
      <c r="C219">
        <v>4630</v>
      </c>
      <c r="D219">
        <v>55718</v>
      </c>
      <c r="E219" s="24">
        <v>760</v>
      </c>
      <c r="F219">
        <v>1039</v>
      </c>
      <c r="G219">
        <v>2751</v>
      </c>
      <c r="H219">
        <v>669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O219">
        <v>1768</v>
      </c>
      <c r="P219">
        <v>96</v>
      </c>
      <c r="T219" s="6">
        <f t="shared" si="33"/>
        <v>1.0497237569060773</v>
      </c>
      <c r="U219" s="6">
        <f t="shared" si="34"/>
        <v>1.4532328939108601</v>
      </c>
      <c r="V219" s="6">
        <f t="shared" si="35"/>
        <v>0.83526466487774897</v>
      </c>
      <c r="W219" s="6">
        <f t="shared" si="36"/>
        <v>1.3286713286713288</v>
      </c>
      <c r="X219" s="6">
        <f t="shared" si="37"/>
        <v>1.433103448275862</v>
      </c>
      <c r="Y219" s="6">
        <f t="shared" si="38"/>
        <v>1.0314960629921259</v>
      </c>
      <c r="Z219" s="6">
        <f t="shared" si="39"/>
        <v>1.153448275862069</v>
      </c>
      <c r="AA219" s="6">
        <f t="shared" si="40"/>
        <v>2.1748878923766815</v>
      </c>
      <c r="AB219" s="6">
        <f t="shared" si="41"/>
        <v>1.1567164179104477</v>
      </c>
      <c r="AC219" s="6">
        <f t="shared" si="42"/>
        <v>1.1766784452296819</v>
      </c>
      <c r="AD219" s="6">
        <f t="shared" si="43"/>
        <v>1.370230027447837</v>
      </c>
      <c r="AE219" s="6">
        <f t="shared" si="44"/>
        <v>1.2162162162162162</v>
      </c>
      <c r="AF219" s="6">
        <f t="shared" si="45"/>
        <v>1.9168765743073048</v>
      </c>
      <c r="AG219" s="6">
        <f t="shared" si="46"/>
        <v>0.76603119584055457</v>
      </c>
      <c r="AH219" s="6">
        <f t="shared" si="47"/>
        <v>0.80672268907563027</v>
      </c>
      <c r="AI219" s="6">
        <f t="shared" si="47"/>
        <v>1</v>
      </c>
    </row>
    <row r="220" spans="1:35" x14ac:dyDescent="0.25">
      <c r="A220" s="3">
        <f t="shared" si="48"/>
        <v>42586</v>
      </c>
      <c r="B220">
        <v>384</v>
      </c>
      <c r="C220">
        <v>4613</v>
      </c>
      <c r="D220">
        <v>56440</v>
      </c>
      <c r="E220" s="24">
        <v>1024</v>
      </c>
      <c r="F220">
        <v>1695</v>
      </c>
      <c r="G220">
        <v>2697</v>
      </c>
      <c r="H220">
        <v>889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O220">
        <v>1721</v>
      </c>
      <c r="P220">
        <v>85</v>
      </c>
      <c r="T220" s="6">
        <f t="shared" si="33"/>
        <v>1.3287197231833909</v>
      </c>
      <c r="U220" s="6">
        <f t="shared" si="34"/>
        <v>1.404261796042618</v>
      </c>
      <c r="V220" s="6">
        <f t="shared" si="35"/>
        <v>0.85451710094021105</v>
      </c>
      <c r="W220" s="6">
        <f t="shared" si="36"/>
        <v>1.1906976744186046</v>
      </c>
      <c r="X220" s="6">
        <f t="shared" si="37"/>
        <v>1.2176724137931034</v>
      </c>
      <c r="Y220" s="6">
        <f t="shared" si="38"/>
        <v>1.0231411229135052</v>
      </c>
      <c r="Z220" s="6">
        <f t="shared" si="39"/>
        <v>1.1666666666666667</v>
      </c>
      <c r="AA220" s="6">
        <f t="shared" si="40"/>
        <v>1.7246963562753037</v>
      </c>
      <c r="AB220" s="6">
        <f t="shared" si="41"/>
        <v>1.4273504273504274</v>
      </c>
      <c r="AC220" s="6">
        <f t="shared" si="42"/>
        <v>1.4119601328903655</v>
      </c>
      <c r="AD220" s="6">
        <f t="shared" si="43"/>
        <v>0.7716349884999083</v>
      </c>
      <c r="AE220" s="6">
        <f t="shared" si="44"/>
        <v>3.8461538461538463</v>
      </c>
      <c r="AF220" s="6">
        <f t="shared" si="45"/>
        <v>0.82983193277310929</v>
      </c>
      <c r="AG220" s="6">
        <f t="shared" si="46"/>
        <v>0.85792622133599206</v>
      </c>
      <c r="AH220" s="6">
        <f t="shared" si="47"/>
        <v>0.4913294797687861</v>
      </c>
      <c r="AI220" s="6">
        <f t="shared" si="47"/>
        <v>1</v>
      </c>
    </row>
    <row r="221" spans="1:35" x14ac:dyDescent="0.25">
      <c r="A221" s="3">
        <f t="shared" si="48"/>
        <v>42587</v>
      </c>
      <c r="B221">
        <v>401</v>
      </c>
      <c r="C221">
        <v>4543</v>
      </c>
      <c r="D221">
        <v>60536</v>
      </c>
      <c r="E221" s="24">
        <v>1106</v>
      </c>
      <c r="F221">
        <v>1604</v>
      </c>
      <c r="G221">
        <v>2634</v>
      </c>
      <c r="H221">
        <v>948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O221">
        <v>1640</v>
      </c>
      <c r="P221">
        <v>130</v>
      </c>
      <c r="T221" s="6">
        <f t="shared" si="33"/>
        <v>1.049738219895288</v>
      </c>
      <c r="U221" s="6">
        <f t="shared" si="34"/>
        <v>1.4286163522012578</v>
      </c>
      <c r="V221" s="6">
        <f t="shared" si="35"/>
        <v>0.86402237985812769</v>
      </c>
      <c r="W221" s="6">
        <f t="shared" si="36"/>
        <v>1.3135391923990498</v>
      </c>
      <c r="X221" s="6">
        <f t="shared" si="37"/>
        <v>1.1648511256354395</v>
      </c>
      <c r="Y221" s="6">
        <f t="shared" si="38"/>
        <v>1.0049599389545976</v>
      </c>
      <c r="Z221" s="6">
        <f t="shared" si="39"/>
        <v>1.1232227488151658</v>
      </c>
      <c r="AA221" s="6">
        <f t="shared" si="40"/>
        <v>1.7573099415204678</v>
      </c>
      <c r="AB221" s="6">
        <f t="shared" si="41"/>
        <v>0.7578008915304606</v>
      </c>
      <c r="AC221" s="6">
        <f t="shared" si="42"/>
        <v>1.2516556291390728</v>
      </c>
      <c r="AD221" s="6">
        <f t="shared" si="43"/>
        <v>0.94045065298347374</v>
      </c>
      <c r="AE221" s="6">
        <f t="shared" si="44"/>
        <v>0.81176470588235294</v>
      </c>
      <c r="AF221" s="6">
        <f t="shared" si="45"/>
        <v>1.1367781155015197</v>
      </c>
      <c r="AG221" s="6">
        <f t="shared" si="46"/>
        <v>0.94415659182498557</v>
      </c>
      <c r="AH221" s="6">
        <f t="shared" si="47"/>
        <v>1.2380952380952381</v>
      </c>
      <c r="AI221" s="6">
        <f t="shared" si="47"/>
        <v>1</v>
      </c>
    </row>
    <row r="222" spans="1:35" x14ac:dyDescent="0.25">
      <c r="A222" s="3">
        <f t="shared" si="48"/>
        <v>42588</v>
      </c>
      <c r="B222">
        <v>552</v>
      </c>
      <c r="C222">
        <v>5317</v>
      </c>
      <c r="D222">
        <v>64676</v>
      </c>
      <c r="E222" s="24">
        <v>1105</v>
      </c>
      <c r="F222">
        <v>2288</v>
      </c>
      <c r="G222">
        <v>2450</v>
      </c>
      <c r="H222">
        <v>869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O222">
        <v>1432</v>
      </c>
      <c r="P222">
        <v>141</v>
      </c>
      <c r="T222" s="6">
        <f t="shared" si="33"/>
        <v>1.4564643799472297</v>
      </c>
      <c r="U222" s="6">
        <f t="shared" si="34"/>
        <v>1.446015773728583</v>
      </c>
      <c r="V222" s="6">
        <f t="shared" si="35"/>
        <v>0.87795077850326464</v>
      </c>
      <c r="W222" s="6">
        <f t="shared" si="36"/>
        <v>1.0918972332015811</v>
      </c>
      <c r="X222" s="6">
        <f t="shared" si="37"/>
        <v>1.6998514115898959</v>
      </c>
      <c r="Y222" s="6">
        <f t="shared" si="38"/>
        <v>0.91623036649214662</v>
      </c>
      <c r="Z222" s="6">
        <f t="shared" si="39"/>
        <v>0.98974943052391795</v>
      </c>
      <c r="AA222" s="6">
        <f t="shared" si="40"/>
        <v>1.5355029585798816</v>
      </c>
      <c r="AB222" s="6">
        <f t="shared" si="41"/>
        <v>1.278688524590164</v>
      </c>
      <c r="AC222" s="6">
        <f t="shared" si="42"/>
        <v>1.4728682170542635</v>
      </c>
      <c r="AD222" s="6">
        <f t="shared" si="43"/>
        <v>0.9427336266163896</v>
      </c>
      <c r="AE222" s="6">
        <f t="shared" si="44"/>
        <v>2.5789473684210527</v>
      </c>
      <c r="AF222" s="6">
        <f t="shared" si="45"/>
        <v>0.82651072124756331</v>
      </c>
      <c r="AG222" s="6">
        <f t="shared" si="46"/>
        <v>1.5331905781584583</v>
      </c>
      <c r="AH222" s="6">
        <f t="shared" si="47"/>
        <v>0.80571428571428572</v>
      </c>
      <c r="AI222" s="6">
        <f t="shared" si="47"/>
        <v>1</v>
      </c>
    </row>
    <row r="223" spans="1:35" x14ac:dyDescent="0.25">
      <c r="A223" s="3">
        <f t="shared" si="48"/>
        <v>42589</v>
      </c>
      <c r="B223">
        <v>347</v>
      </c>
      <c r="C223">
        <v>4184</v>
      </c>
      <c r="D223">
        <v>58989</v>
      </c>
      <c r="E223" s="24">
        <v>581</v>
      </c>
      <c r="F223">
        <v>2035</v>
      </c>
      <c r="G223">
        <v>2125</v>
      </c>
      <c r="H223">
        <v>757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O223">
        <v>1333</v>
      </c>
      <c r="P223">
        <v>82</v>
      </c>
      <c r="T223" s="6">
        <f t="shared" si="33"/>
        <v>1.1762711864406781</v>
      </c>
      <c r="U223" s="6">
        <f t="shared" si="34"/>
        <v>1.1622222222222223</v>
      </c>
      <c r="V223" s="6">
        <f t="shared" si="35"/>
        <v>0.97238889621521829</v>
      </c>
      <c r="W223" s="6">
        <f t="shared" si="36"/>
        <v>1.4101941747572815</v>
      </c>
      <c r="X223" s="6">
        <f t="shared" si="37"/>
        <v>1</v>
      </c>
      <c r="Y223" s="6">
        <f t="shared" si="38"/>
        <v>0.83398744113029832</v>
      </c>
      <c r="Z223" s="6">
        <f t="shared" si="39"/>
        <v>0.98311688311688317</v>
      </c>
      <c r="AA223" s="6">
        <f t="shared" si="40"/>
        <v>1.1276102088167053</v>
      </c>
      <c r="AB223" s="6">
        <f t="shared" si="41"/>
        <v>1.0308724832214766</v>
      </c>
      <c r="AC223" s="6">
        <f t="shared" si="42"/>
        <v>0.85808580858085803</v>
      </c>
      <c r="AD223" s="6">
        <f t="shared" si="43"/>
        <v>1.087533467988163</v>
      </c>
      <c r="AE223" s="6">
        <f t="shared" si="44"/>
        <v>3.9545454545454546</v>
      </c>
      <c r="AF223" s="6">
        <f t="shared" si="45"/>
        <v>0.82229965156794427</v>
      </c>
      <c r="AG223" s="6">
        <f t="shared" si="46"/>
        <v>1.0681089743589745</v>
      </c>
      <c r="AH223" s="6">
        <f t="shared" si="47"/>
        <v>1</v>
      </c>
      <c r="AI223" s="6">
        <f t="shared" si="47"/>
        <v>1</v>
      </c>
    </row>
    <row r="224" spans="1:35" x14ac:dyDescent="0.25">
      <c r="A224" s="3">
        <f t="shared" si="48"/>
        <v>42590</v>
      </c>
      <c r="B224">
        <v>463</v>
      </c>
      <c r="C224">
        <v>3973</v>
      </c>
      <c r="D224">
        <v>49270</v>
      </c>
      <c r="E224" s="24">
        <v>385</v>
      </c>
      <c r="F224">
        <v>2034</v>
      </c>
      <c r="G224">
        <v>2020</v>
      </c>
      <c r="H224">
        <v>1060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O224">
        <v>678</v>
      </c>
      <c r="P224">
        <v>114</v>
      </c>
      <c r="T224" s="6">
        <f t="shared" si="33"/>
        <v>1.9453781512605042</v>
      </c>
      <c r="U224" s="6">
        <f t="shared" si="34"/>
        <v>1.4379297864639884</v>
      </c>
      <c r="V224" s="6">
        <f t="shared" si="35"/>
        <v>0.97005374968006142</v>
      </c>
      <c r="W224" s="6">
        <f t="shared" si="36"/>
        <v>1</v>
      </c>
      <c r="X224" s="6">
        <f t="shared" si="37"/>
        <v>0.72127659574468084</v>
      </c>
      <c r="Y224" s="6">
        <f t="shared" si="38"/>
        <v>0.75232774674115455</v>
      </c>
      <c r="Z224" s="6">
        <f t="shared" si="39"/>
        <v>1.4285714285714286</v>
      </c>
      <c r="AA224" s="6">
        <f t="shared" si="40"/>
        <v>1.5765027322404372</v>
      </c>
      <c r="AB224" s="6">
        <f t="shared" si="41"/>
        <v>0.94777265745007677</v>
      </c>
      <c r="AC224" s="6">
        <f t="shared" si="42"/>
        <v>1.9210526315789473</v>
      </c>
      <c r="AD224" s="6">
        <f t="shared" si="43"/>
        <v>0.89564936897705738</v>
      </c>
      <c r="AE224" s="6">
        <f t="shared" si="44"/>
        <v>1.2830188679245282</v>
      </c>
      <c r="AF224" s="6">
        <f t="shared" si="45"/>
        <v>0.80701754385964908</v>
      </c>
      <c r="AG224" s="6">
        <f t="shared" si="46"/>
        <v>1.135678391959799</v>
      </c>
      <c r="AH224" s="6">
        <f t="shared" si="47"/>
        <v>1.2391304347826086</v>
      </c>
      <c r="AI224" s="6">
        <f t="shared" si="47"/>
        <v>1</v>
      </c>
    </row>
    <row r="225" spans="1:35" x14ac:dyDescent="0.25">
      <c r="A225" s="3">
        <f t="shared" si="48"/>
        <v>42591</v>
      </c>
      <c r="B225">
        <v>259</v>
      </c>
      <c r="C225">
        <v>5994</v>
      </c>
      <c r="D225">
        <v>49013</v>
      </c>
      <c r="E225" s="24">
        <v>1219</v>
      </c>
      <c r="F225">
        <v>785</v>
      </c>
      <c r="G225">
        <v>2132</v>
      </c>
      <c r="H225">
        <v>815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O225">
        <v>1720</v>
      </c>
      <c r="P225">
        <v>73</v>
      </c>
      <c r="T225" s="6">
        <f t="shared" si="33"/>
        <v>1.628930817610063</v>
      </c>
      <c r="U225" s="6">
        <f t="shared" si="34"/>
        <v>1.4583941605839417</v>
      </c>
      <c r="V225" s="6">
        <f t="shared" si="35"/>
        <v>0.99591579631812088</v>
      </c>
      <c r="W225" s="6">
        <f t="shared" si="36"/>
        <v>1.4207459207459208</v>
      </c>
      <c r="X225" s="6">
        <f t="shared" si="37"/>
        <v>1.4118705035971224</v>
      </c>
      <c r="Y225" s="6">
        <f t="shared" si="38"/>
        <v>0.82063125481139343</v>
      </c>
      <c r="Z225" s="6">
        <f t="shared" si="39"/>
        <v>0.88012958963282939</v>
      </c>
      <c r="AA225" s="6">
        <f t="shared" si="40"/>
        <v>1.6935483870967742</v>
      </c>
      <c r="AB225" s="6">
        <f t="shared" si="41"/>
        <v>1.680089485458613</v>
      </c>
      <c r="AC225" s="6">
        <f t="shared" si="42"/>
        <v>1.187878787878788</v>
      </c>
      <c r="AD225" s="6">
        <f t="shared" si="43"/>
        <v>1.2168112074716477</v>
      </c>
      <c r="AE225" s="6">
        <f t="shared" si="44"/>
        <v>1.2173913043478262</v>
      </c>
      <c r="AF225" s="6">
        <f t="shared" si="45"/>
        <v>4.6326530612244898</v>
      </c>
      <c r="AG225" s="6">
        <f t="shared" si="46"/>
        <v>1.0650154798761611</v>
      </c>
      <c r="AH225" s="6">
        <f t="shared" si="47"/>
        <v>0.90123456790123457</v>
      </c>
      <c r="AI225" s="6">
        <f t="shared" si="47"/>
        <v>1</v>
      </c>
    </row>
    <row r="226" spans="1:35" x14ac:dyDescent="0.25">
      <c r="A226" s="3">
        <f t="shared" si="48"/>
        <v>42592</v>
      </c>
      <c r="B226">
        <v>412</v>
      </c>
      <c r="C226">
        <v>6324</v>
      </c>
      <c r="D226">
        <v>55912</v>
      </c>
      <c r="E226" s="24">
        <v>1030</v>
      </c>
      <c r="F226">
        <v>1397</v>
      </c>
      <c r="G226">
        <v>2345</v>
      </c>
      <c r="H226">
        <v>1146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O226">
        <v>1871</v>
      </c>
      <c r="P226">
        <v>139</v>
      </c>
      <c r="T226" s="6">
        <f t="shared" si="33"/>
        <v>2.168421052631579</v>
      </c>
      <c r="U226" s="6">
        <f t="shared" si="34"/>
        <v>1.3658747300215983</v>
      </c>
      <c r="V226" s="6">
        <f t="shared" si="35"/>
        <v>1.0034818191607739</v>
      </c>
      <c r="W226" s="6">
        <f t="shared" si="36"/>
        <v>1.3552631578947369</v>
      </c>
      <c r="X226" s="6">
        <f t="shared" si="37"/>
        <v>1.3445620789220405</v>
      </c>
      <c r="Y226" s="6">
        <f t="shared" si="38"/>
        <v>0.8524173027989822</v>
      </c>
      <c r="Z226" s="6">
        <f t="shared" si="39"/>
        <v>1.7130044843049328</v>
      </c>
      <c r="AA226" s="6">
        <f t="shared" si="40"/>
        <v>1.6061855670103093</v>
      </c>
      <c r="AB226" s="6">
        <f t="shared" si="41"/>
        <v>1.0064516129032257</v>
      </c>
      <c r="AC226" s="6">
        <f t="shared" si="42"/>
        <v>1.2522522522522523</v>
      </c>
      <c r="AD226" s="6">
        <f t="shared" si="43"/>
        <v>0.97362216588963146</v>
      </c>
      <c r="AE226" s="6">
        <f t="shared" si="44"/>
        <v>0.73333333333333328</v>
      </c>
      <c r="AF226" s="6">
        <f t="shared" si="45"/>
        <v>0.37976346911957948</v>
      </c>
      <c r="AG226" s="6">
        <f t="shared" si="46"/>
        <v>1.0582579185520362</v>
      </c>
      <c r="AH226" s="6">
        <f t="shared" si="47"/>
        <v>1.4479166666666667</v>
      </c>
      <c r="AI226" s="6">
        <f t="shared" si="47"/>
        <v>1</v>
      </c>
    </row>
    <row r="227" spans="1:35" x14ac:dyDescent="0.25">
      <c r="A227" s="3">
        <f t="shared" si="48"/>
        <v>42593</v>
      </c>
      <c r="B227">
        <v>476</v>
      </c>
      <c r="C227">
        <v>6491</v>
      </c>
      <c r="D227">
        <v>56394</v>
      </c>
      <c r="E227" s="24">
        <v>1320</v>
      </c>
      <c r="F227">
        <v>2524</v>
      </c>
      <c r="G227">
        <v>2510</v>
      </c>
      <c r="H227">
        <v>1007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O227">
        <v>1558</v>
      </c>
      <c r="P227">
        <v>194</v>
      </c>
      <c r="T227" s="6">
        <f t="shared" si="33"/>
        <v>1.2395833333333333</v>
      </c>
      <c r="U227" s="6">
        <f t="shared" si="34"/>
        <v>1.4071103403425103</v>
      </c>
      <c r="V227" s="6">
        <f t="shared" si="35"/>
        <v>0.99918497519489724</v>
      </c>
      <c r="W227" s="6">
        <f t="shared" si="36"/>
        <v>1.2890625</v>
      </c>
      <c r="X227" s="6">
        <f t="shared" si="37"/>
        <v>1.4890855457227139</v>
      </c>
      <c r="Y227" s="6">
        <f t="shared" si="38"/>
        <v>0.93066370040786062</v>
      </c>
      <c r="Z227" s="6">
        <f t="shared" si="39"/>
        <v>1.1327334083239595</v>
      </c>
      <c r="AA227" s="6">
        <f t="shared" si="40"/>
        <v>1.5352112676056338</v>
      </c>
      <c r="AB227" s="6">
        <f t="shared" si="41"/>
        <v>1.1616766467065869</v>
      </c>
      <c r="AC227" s="6">
        <f t="shared" si="42"/>
        <v>1.0423529411764705</v>
      </c>
      <c r="AD227" s="6">
        <f t="shared" si="43"/>
        <v>1.06210112462284</v>
      </c>
      <c r="AE227" s="6">
        <f t="shared" si="44"/>
        <v>0.74</v>
      </c>
      <c r="AF227" s="6">
        <f t="shared" si="45"/>
        <v>1.070886075949367</v>
      </c>
      <c r="AG227" s="6">
        <f t="shared" si="46"/>
        <v>0.90528762347472402</v>
      </c>
      <c r="AH227" s="6">
        <f t="shared" si="47"/>
        <v>2.2823529411764705</v>
      </c>
      <c r="AI227" s="6">
        <f t="shared" si="47"/>
        <v>1</v>
      </c>
    </row>
    <row r="228" spans="1:35" x14ac:dyDescent="0.25">
      <c r="A228" s="3">
        <f t="shared" si="48"/>
        <v>42594</v>
      </c>
      <c r="B228">
        <v>522</v>
      </c>
      <c r="C228">
        <v>6247</v>
      </c>
      <c r="D228">
        <v>54772</v>
      </c>
      <c r="E228" s="24">
        <v>1419</v>
      </c>
      <c r="F228">
        <v>2669</v>
      </c>
      <c r="G228">
        <v>2625</v>
      </c>
      <c r="H228">
        <v>1127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O228">
        <v>1671</v>
      </c>
      <c r="P228">
        <v>155</v>
      </c>
      <c r="T228" s="6">
        <f t="shared" si="33"/>
        <v>1.3017456359102244</v>
      </c>
      <c r="U228" s="6">
        <f t="shared" si="34"/>
        <v>1.37508254457407</v>
      </c>
      <c r="V228" s="6">
        <f t="shared" si="35"/>
        <v>0.90478393022333814</v>
      </c>
      <c r="W228" s="6">
        <f t="shared" si="36"/>
        <v>1.2830018083182639</v>
      </c>
      <c r="X228" s="6">
        <f t="shared" si="37"/>
        <v>1.6639650872817955</v>
      </c>
      <c r="Y228" s="6">
        <f t="shared" si="38"/>
        <v>0.99658314350797261</v>
      </c>
      <c r="Z228" s="6">
        <f t="shared" si="39"/>
        <v>1.1888185654008439</v>
      </c>
      <c r="AA228" s="6">
        <f t="shared" si="40"/>
        <v>0.96006655574043265</v>
      </c>
      <c r="AB228" s="6">
        <f t="shared" si="41"/>
        <v>1.2529411764705882</v>
      </c>
      <c r="AC228" s="6">
        <f t="shared" si="42"/>
        <v>0.96031746031746035</v>
      </c>
      <c r="AD228" s="6">
        <f t="shared" si="43"/>
        <v>1.0793051221693035</v>
      </c>
      <c r="AE228" s="6">
        <f t="shared" si="44"/>
        <v>1.318840579710145</v>
      </c>
      <c r="AF228" s="6">
        <f t="shared" si="45"/>
        <v>1.0427807486631016</v>
      </c>
      <c r="AG228" s="6">
        <f t="shared" si="46"/>
        <v>1.0189024390243901</v>
      </c>
      <c r="AH228" s="6">
        <f t="shared" si="47"/>
        <v>1.1923076923076923</v>
      </c>
      <c r="AI228" s="6">
        <f t="shared" si="47"/>
        <v>1</v>
      </c>
    </row>
    <row r="229" spans="1:35" x14ac:dyDescent="0.25">
      <c r="A229" s="3">
        <f t="shared" si="48"/>
        <v>42595</v>
      </c>
      <c r="B229">
        <v>574</v>
      </c>
      <c r="C229">
        <v>7045</v>
      </c>
      <c r="D229">
        <v>61775</v>
      </c>
      <c r="E229" s="24">
        <v>1505</v>
      </c>
      <c r="F229">
        <v>2846</v>
      </c>
      <c r="G229">
        <v>2501</v>
      </c>
      <c r="H229">
        <v>1437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O229">
        <v>1258</v>
      </c>
      <c r="P229">
        <v>282</v>
      </c>
      <c r="T229" s="6">
        <f t="shared" si="33"/>
        <v>1.0398550724637681</v>
      </c>
      <c r="U229" s="6">
        <f t="shared" si="34"/>
        <v>1.3249952981004325</v>
      </c>
      <c r="V229" s="6">
        <f t="shared" si="35"/>
        <v>0.95514564908157584</v>
      </c>
      <c r="W229" s="6">
        <f t="shared" si="36"/>
        <v>1.3619909502262444</v>
      </c>
      <c r="X229" s="6">
        <f t="shared" si="37"/>
        <v>1.243881118881119</v>
      </c>
      <c r="Y229" s="6">
        <f t="shared" si="38"/>
        <v>1.0208163265306123</v>
      </c>
      <c r="Z229" s="6">
        <f t="shared" si="39"/>
        <v>1.6536248561565017</v>
      </c>
      <c r="AA229" s="6">
        <f t="shared" si="40"/>
        <v>1.2254335260115607</v>
      </c>
      <c r="AB229" s="6">
        <f t="shared" si="41"/>
        <v>0.63403263403263399</v>
      </c>
      <c r="AC229" s="6">
        <f t="shared" si="42"/>
        <v>0.90526315789473688</v>
      </c>
      <c r="AD229" s="6">
        <f t="shared" si="43"/>
        <v>0.99539412548987916</v>
      </c>
      <c r="AE229" s="6">
        <f t="shared" si="44"/>
        <v>0.67346938775510201</v>
      </c>
      <c r="AF229" s="6">
        <f t="shared" si="45"/>
        <v>0.98584905660377353</v>
      </c>
      <c r="AG229" s="6">
        <f t="shared" si="46"/>
        <v>0.87849162011173187</v>
      </c>
      <c r="AH229" s="6">
        <f t="shared" si="47"/>
        <v>2</v>
      </c>
      <c r="AI229" s="6">
        <f t="shared" si="47"/>
        <v>1</v>
      </c>
    </row>
    <row r="230" spans="1:35" x14ac:dyDescent="0.25">
      <c r="A230" s="3">
        <f t="shared" si="48"/>
        <v>42596</v>
      </c>
      <c r="B230">
        <v>627</v>
      </c>
      <c r="C230">
        <v>5525</v>
      </c>
      <c r="D230">
        <v>54390</v>
      </c>
      <c r="E230" s="24">
        <v>704</v>
      </c>
      <c r="F230">
        <v>3310</v>
      </c>
      <c r="G230">
        <v>2245</v>
      </c>
      <c r="H230">
        <v>1075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O230">
        <v>1153</v>
      </c>
      <c r="P230">
        <v>303</v>
      </c>
      <c r="T230" s="6">
        <f t="shared" si="33"/>
        <v>1.8069164265129682</v>
      </c>
      <c r="U230" s="6">
        <f t="shared" si="34"/>
        <v>1.3205066921606119</v>
      </c>
      <c r="V230" s="6">
        <f t="shared" si="35"/>
        <v>0.92203631185475254</v>
      </c>
      <c r="W230" s="6">
        <f t="shared" si="36"/>
        <v>1.2117039586919105</v>
      </c>
      <c r="X230" s="6">
        <f t="shared" si="37"/>
        <v>1.6265356265356266</v>
      </c>
      <c r="Y230" s="6">
        <f t="shared" si="38"/>
        <v>1.0564705882352941</v>
      </c>
      <c r="Z230" s="6">
        <f t="shared" si="39"/>
        <v>1.4200792602377807</v>
      </c>
      <c r="AA230" s="6">
        <f t="shared" si="40"/>
        <v>1.3477366255144032</v>
      </c>
      <c r="AB230" s="6">
        <f t="shared" si="41"/>
        <v>1.2005208333333333</v>
      </c>
      <c r="AC230" s="6">
        <f t="shared" si="42"/>
        <v>0.86923076923076925</v>
      </c>
      <c r="AD230" s="6">
        <f t="shared" si="43"/>
        <v>0.84088111435050206</v>
      </c>
      <c r="AE230" s="6">
        <f t="shared" si="44"/>
        <v>1.1264367816091954</v>
      </c>
      <c r="AF230" s="6">
        <f t="shared" si="45"/>
        <v>1.0042372881355932</v>
      </c>
      <c r="AG230" s="6">
        <f t="shared" si="46"/>
        <v>0.86496624156039015</v>
      </c>
      <c r="AH230" s="6">
        <f t="shared" si="47"/>
        <v>3.6951219512195124</v>
      </c>
      <c r="AI230" s="6">
        <f t="shared" si="47"/>
        <v>1</v>
      </c>
    </row>
    <row r="231" spans="1:35" x14ac:dyDescent="0.25">
      <c r="A231" s="3">
        <f t="shared" si="48"/>
        <v>42597</v>
      </c>
      <c r="B231">
        <v>479</v>
      </c>
      <c r="C231">
        <v>4844</v>
      </c>
      <c r="D231">
        <v>38713</v>
      </c>
      <c r="E231" s="24">
        <v>519</v>
      </c>
      <c r="F231">
        <v>3015</v>
      </c>
      <c r="G231">
        <v>2133</v>
      </c>
      <c r="H231">
        <v>1038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O231">
        <v>447</v>
      </c>
      <c r="P231">
        <v>191</v>
      </c>
      <c r="T231" s="6">
        <f t="shared" si="33"/>
        <v>1.0345572354211663</v>
      </c>
      <c r="U231" s="6">
        <f t="shared" si="34"/>
        <v>1.2192298011578153</v>
      </c>
      <c r="V231" s="6">
        <f t="shared" si="35"/>
        <v>0.78573168256545567</v>
      </c>
      <c r="W231" s="6">
        <f t="shared" si="36"/>
        <v>1.3480519480519479</v>
      </c>
      <c r="X231" s="6">
        <f t="shared" si="37"/>
        <v>1.4823008849557522</v>
      </c>
      <c r="Y231" s="6">
        <f t="shared" si="38"/>
        <v>1.055940594059406</v>
      </c>
      <c r="Z231" s="6">
        <f t="shared" si="39"/>
        <v>0.97924528301886793</v>
      </c>
      <c r="AA231" s="6">
        <f t="shared" si="40"/>
        <v>0.878682842287695</v>
      </c>
      <c r="AB231" s="6">
        <f t="shared" si="41"/>
        <v>1.2252836304700163</v>
      </c>
      <c r="AC231" s="6">
        <f t="shared" si="42"/>
        <v>0.86301369863013699</v>
      </c>
      <c r="AD231" s="6">
        <f t="shared" si="43"/>
        <v>1.0068428397785081</v>
      </c>
      <c r="AE231" s="6">
        <f t="shared" si="44"/>
        <v>0.97058823529411764</v>
      </c>
      <c r="AF231" s="6">
        <f t="shared" si="45"/>
        <v>0.86086956521739133</v>
      </c>
      <c r="AG231" s="6">
        <f t="shared" si="46"/>
        <v>0.65929203539823011</v>
      </c>
      <c r="AH231" s="6">
        <f t="shared" si="47"/>
        <v>1.6754385964912282</v>
      </c>
      <c r="AI231" s="6">
        <f t="shared" si="47"/>
        <v>1</v>
      </c>
    </row>
    <row r="232" spans="1:35" x14ac:dyDescent="0.25">
      <c r="A232" s="3">
        <f t="shared" si="48"/>
        <v>42598</v>
      </c>
      <c r="B232">
        <v>320</v>
      </c>
      <c r="C232">
        <v>6996</v>
      </c>
      <c r="D232">
        <v>40272</v>
      </c>
      <c r="E232" s="24">
        <v>1689</v>
      </c>
      <c r="F232">
        <v>493</v>
      </c>
      <c r="G232">
        <v>2247</v>
      </c>
      <c r="H232">
        <v>712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O232">
        <v>2071</v>
      </c>
      <c r="P232">
        <v>164</v>
      </c>
      <c r="T232" s="6">
        <f t="shared" si="33"/>
        <v>1.2355212355212355</v>
      </c>
      <c r="U232" s="6">
        <f t="shared" si="34"/>
        <v>1.1671671671671671</v>
      </c>
      <c r="V232" s="6">
        <f t="shared" si="35"/>
        <v>0.82165955970864868</v>
      </c>
      <c r="W232" s="6">
        <f t="shared" si="36"/>
        <v>1.3855619360131255</v>
      </c>
      <c r="X232" s="6">
        <f t="shared" si="37"/>
        <v>0.62802547770700634</v>
      </c>
      <c r="Y232" s="6">
        <f t="shared" si="38"/>
        <v>1.0539399624765478</v>
      </c>
      <c r="Z232" s="6">
        <f t="shared" si="39"/>
        <v>0.87361963190184044</v>
      </c>
      <c r="AA232" s="6">
        <f t="shared" si="40"/>
        <v>0.76507936507936503</v>
      </c>
      <c r="AB232" s="6">
        <f t="shared" si="41"/>
        <v>0.6045272969374168</v>
      </c>
      <c r="AC232" s="6">
        <f t="shared" si="42"/>
        <v>0.88775510204081631</v>
      </c>
      <c r="AD232" s="6">
        <f t="shared" si="43"/>
        <v>1.0525402046783625</v>
      </c>
      <c r="AE232" s="6">
        <f t="shared" si="44"/>
        <v>1</v>
      </c>
      <c r="AF232" s="6">
        <f t="shared" si="45"/>
        <v>1.1527165932452277</v>
      </c>
      <c r="AG232" s="6">
        <f t="shared" si="46"/>
        <v>1.2040697674418606</v>
      </c>
      <c r="AH232" s="6">
        <f t="shared" si="47"/>
        <v>2.2465753424657535</v>
      </c>
      <c r="AI232" s="6">
        <f t="shared" si="47"/>
        <v>1</v>
      </c>
    </row>
    <row r="233" spans="1:35" x14ac:dyDescent="0.25">
      <c r="A233" s="3">
        <f t="shared" si="48"/>
        <v>42599</v>
      </c>
      <c r="B233">
        <v>401</v>
      </c>
      <c r="C233">
        <v>8280</v>
      </c>
      <c r="D233">
        <v>45094</v>
      </c>
      <c r="E233" s="24">
        <v>1419</v>
      </c>
      <c r="F233">
        <v>2238</v>
      </c>
      <c r="G233">
        <v>2385</v>
      </c>
      <c r="H233">
        <v>1087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O233">
        <v>1658</v>
      </c>
      <c r="P233">
        <v>295</v>
      </c>
      <c r="T233" s="6">
        <f t="shared" si="33"/>
        <v>0.97330097087378642</v>
      </c>
      <c r="U233" s="6">
        <f t="shared" si="34"/>
        <v>1.3092979127134725</v>
      </c>
      <c r="V233" s="6">
        <f t="shared" si="35"/>
        <v>0.80651738446129628</v>
      </c>
      <c r="W233" s="6">
        <f t="shared" si="36"/>
        <v>1.3776699029126214</v>
      </c>
      <c r="X233" s="6">
        <f t="shared" si="37"/>
        <v>1.6020042949176807</v>
      </c>
      <c r="Y233" s="6">
        <f t="shared" si="38"/>
        <v>1.0170575692963753</v>
      </c>
      <c r="Z233" s="6">
        <f t="shared" si="39"/>
        <v>0.94851657940663181</v>
      </c>
      <c r="AA233" s="6">
        <f t="shared" si="40"/>
        <v>0.62772785622593064</v>
      </c>
      <c r="AB233" s="6">
        <f t="shared" si="41"/>
        <v>0.45085470085470086</v>
      </c>
      <c r="AC233" s="6">
        <f t="shared" si="42"/>
        <v>0.75299760191846521</v>
      </c>
      <c r="AD233" s="6">
        <f t="shared" si="43"/>
        <v>0.8855488593121279</v>
      </c>
      <c r="AE233" s="6">
        <f t="shared" si="44"/>
        <v>5.6363636363636367</v>
      </c>
      <c r="AF233" s="6">
        <f t="shared" si="45"/>
        <v>0.97577854671280273</v>
      </c>
      <c r="AG233" s="6">
        <f t="shared" si="46"/>
        <v>0.8861571352218065</v>
      </c>
      <c r="AH233" s="6">
        <f t="shared" si="47"/>
        <v>2.1223021582733814</v>
      </c>
      <c r="AI233" s="6">
        <f t="shared" si="47"/>
        <v>1</v>
      </c>
    </row>
    <row r="234" spans="1:35" x14ac:dyDescent="0.25">
      <c r="A234" s="3">
        <f t="shared" si="48"/>
        <v>42600</v>
      </c>
      <c r="B234">
        <v>642</v>
      </c>
      <c r="C234">
        <v>8297</v>
      </c>
      <c r="D234">
        <v>46202</v>
      </c>
      <c r="E234" s="24">
        <v>1595</v>
      </c>
      <c r="F234">
        <v>3776</v>
      </c>
      <c r="G234">
        <v>2444</v>
      </c>
      <c r="H234">
        <v>811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O234">
        <v>1560</v>
      </c>
      <c r="P234">
        <v>255</v>
      </c>
      <c r="T234" s="6">
        <f t="shared" si="33"/>
        <v>1.3487394957983194</v>
      </c>
      <c r="U234" s="6">
        <f t="shared" si="34"/>
        <v>1.2782313973193653</v>
      </c>
      <c r="V234" s="6">
        <f t="shared" si="35"/>
        <v>0.81927155371138771</v>
      </c>
      <c r="W234" s="6">
        <f t="shared" si="36"/>
        <v>1.2083333333333333</v>
      </c>
      <c r="X234" s="6">
        <f t="shared" si="37"/>
        <v>1.4960380348652931</v>
      </c>
      <c r="Y234" s="6">
        <f t="shared" si="38"/>
        <v>0.97370517928286848</v>
      </c>
      <c r="Z234" s="6">
        <f t="shared" si="39"/>
        <v>0.80536246276067525</v>
      </c>
      <c r="AA234" s="6">
        <f t="shared" si="40"/>
        <v>0.84403669724770647</v>
      </c>
      <c r="AB234" s="6">
        <f t="shared" si="41"/>
        <v>0.93556701030927836</v>
      </c>
      <c r="AC234" s="6">
        <f t="shared" si="42"/>
        <v>0.79232505643340856</v>
      </c>
      <c r="AD234" s="6">
        <f t="shared" si="43"/>
        <v>0.83574662970678881</v>
      </c>
      <c r="AE234" s="6">
        <f t="shared" si="44"/>
        <v>1.2972972972972974</v>
      </c>
      <c r="AF234" s="6">
        <f t="shared" si="45"/>
        <v>0.79432624113475181</v>
      </c>
      <c r="AG234" s="6">
        <f t="shared" si="46"/>
        <v>1.0012836970474968</v>
      </c>
      <c r="AH234" s="6">
        <f t="shared" si="47"/>
        <v>1.3144329896907216</v>
      </c>
      <c r="AI234" s="6">
        <f t="shared" si="47"/>
        <v>1</v>
      </c>
    </row>
    <row r="235" spans="1:35" x14ac:dyDescent="0.25">
      <c r="A235" s="3">
        <f t="shared" si="48"/>
        <v>42601</v>
      </c>
      <c r="B235">
        <v>840</v>
      </c>
      <c r="C235">
        <v>8315</v>
      </c>
      <c r="D235">
        <v>46120</v>
      </c>
      <c r="E235" s="24">
        <v>1584</v>
      </c>
      <c r="F235">
        <v>4771</v>
      </c>
      <c r="G235">
        <v>2279</v>
      </c>
      <c r="H235">
        <v>1180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O235">
        <v>1630</v>
      </c>
      <c r="P235">
        <v>347</v>
      </c>
      <c r="T235" s="6">
        <f t="shared" si="33"/>
        <v>1.6091954022988506</v>
      </c>
      <c r="U235" s="6">
        <f t="shared" si="34"/>
        <v>1.3310388986713622</v>
      </c>
      <c r="V235" s="6">
        <f t="shared" si="35"/>
        <v>0.84203607682757609</v>
      </c>
      <c r="W235" s="6">
        <f t="shared" si="36"/>
        <v>1.1162790697674418</v>
      </c>
      <c r="X235" s="6">
        <f t="shared" si="37"/>
        <v>1.787560884226302</v>
      </c>
      <c r="Y235" s="6">
        <f t="shared" si="38"/>
        <v>0.86819047619047618</v>
      </c>
      <c r="Z235" s="6">
        <f t="shared" si="39"/>
        <v>1.0470275066548358</v>
      </c>
      <c r="AA235" s="6">
        <f t="shared" si="40"/>
        <v>0.91681109185441945</v>
      </c>
      <c r="AB235" s="6">
        <f t="shared" si="41"/>
        <v>0.91079812206572774</v>
      </c>
      <c r="AC235" s="6">
        <f t="shared" si="42"/>
        <v>0.9173553719008265</v>
      </c>
      <c r="AD235" s="6">
        <f t="shared" si="43"/>
        <v>0.75547365039646985</v>
      </c>
      <c r="AE235" s="6">
        <f t="shared" si="44"/>
        <v>1.4175824175824177</v>
      </c>
      <c r="AF235" s="6">
        <f t="shared" si="45"/>
        <v>0.982051282051282</v>
      </c>
      <c r="AG235" s="6">
        <f t="shared" si="46"/>
        <v>0.97546379413524831</v>
      </c>
      <c r="AH235" s="6">
        <f t="shared" si="47"/>
        <v>2.2387096774193549</v>
      </c>
      <c r="AI235" s="6">
        <f t="shared" si="47"/>
        <v>1</v>
      </c>
    </row>
    <row r="236" spans="1:35" x14ac:dyDescent="0.25">
      <c r="A236" s="3">
        <f t="shared" si="48"/>
        <v>42602</v>
      </c>
      <c r="B236">
        <v>947</v>
      </c>
      <c r="C236">
        <v>9528</v>
      </c>
      <c r="D236">
        <v>51471</v>
      </c>
      <c r="E236" s="24">
        <v>1737</v>
      </c>
      <c r="F236">
        <v>4586</v>
      </c>
      <c r="G236">
        <v>2206</v>
      </c>
      <c r="H236">
        <v>1031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O236">
        <v>1117</v>
      </c>
      <c r="P236">
        <v>331</v>
      </c>
      <c r="T236" s="6">
        <f t="shared" si="33"/>
        <v>1.6498257839721255</v>
      </c>
      <c r="U236" s="6">
        <f t="shared" si="34"/>
        <v>1.3524485450674237</v>
      </c>
      <c r="V236" s="6">
        <f t="shared" si="35"/>
        <v>0.83320113314447597</v>
      </c>
      <c r="W236" s="6">
        <f t="shared" si="36"/>
        <v>1.1541528239202659</v>
      </c>
      <c r="X236" s="6">
        <f t="shared" si="37"/>
        <v>1.6113843991567112</v>
      </c>
      <c r="Y236" s="6">
        <f t="shared" si="38"/>
        <v>0.88204718112754898</v>
      </c>
      <c r="Z236" s="6">
        <f t="shared" si="39"/>
        <v>0.71746694502435626</v>
      </c>
      <c r="AA236" s="6">
        <f t="shared" si="40"/>
        <v>0.8411949685534591</v>
      </c>
      <c r="AB236" s="6">
        <f t="shared" si="41"/>
        <v>1.2849264705882353</v>
      </c>
      <c r="AC236" s="6">
        <f t="shared" si="42"/>
        <v>0.86627906976744184</v>
      </c>
      <c r="AD236" s="6">
        <f t="shared" si="43"/>
        <v>0.63707026017778134</v>
      </c>
      <c r="AE236" s="6">
        <f t="shared" si="44"/>
        <v>1.196969696969697</v>
      </c>
      <c r="AF236" s="6">
        <f t="shared" si="45"/>
        <v>1.1937799043062201</v>
      </c>
      <c r="AG236" s="6">
        <f t="shared" si="46"/>
        <v>0.88791732909379972</v>
      </c>
      <c r="AH236" s="6">
        <f t="shared" si="47"/>
        <v>1.1737588652482269</v>
      </c>
      <c r="AI236" s="6">
        <f t="shared" si="47"/>
        <v>1</v>
      </c>
    </row>
    <row r="237" spans="1:35" x14ac:dyDescent="0.25">
      <c r="A237" s="3">
        <f t="shared" si="48"/>
        <v>42603</v>
      </c>
      <c r="B237">
        <v>1071</v>
      </c>
      <c r="C237">
        <v>6533</v>
      </c>
      <c r="D237">
        <v>45645</v>
      </c>
      <c r="E237" s="24">
        <v>836</v>
      </c>
      <c r="F237">
        <v>3602</v>
      </c>
      <c r="G237">
        <v>2028</v>
      </c>
      <c r="H237">
        <v>1286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O237">
        <v>1217</v>
      </c>
      <c r="P237">
        <v>300</v>
      </c>
      <c r="T237" s="6">
        <f t="shared" si="33"/>
        <v>1.7081339712918659</v>
      </c>
      <c r="U237" s="6">
        <f t="shared" si="34"/>
        <v>1.1824434389140273</v>
      </c>
      <c r="V237" s="6">
        <f t="shared" si="35"/>
        <v>0.83921676778819632</v>
      </c>
      <c r="W237" s="6">
        <f t="shared" si="36"/>
        <v>1.1875</v>
      </c>
      <c r="X237" s="6">
        <f t="shared" si="37"/>
        <v>1.0882175226586104</v>
      </c>
      <c r="Y237" s="6">
        <f t="shared" si="38"/>
        <v>0.90334075723830731</v>
      </c>
      <c r="Z237" s="6">
        <f t="shared" si="39"/>
        <v>1.1962790697674419</v>
      </c>
      <c r="AA237" s="6">
        <f t="shared" si="40"/>
        <v>0.77557251908396951</v>
      </c>
      <c r="AB237" s="6">
        <f t="shared" si="41"/>
        <v>0.77657266811279824</v>
      </c>
      <c r="AC237" s="6">
        <f t="shared" si="42"/>
        <v>0.70796460176991149</v>
      </c>
      <c r="AD237" s="6">
        <f t="shared" si="43"/>
        <v>1.1867889154274853</v>
      </c>
      <c r="AE237" s="6">
        <f t="shared" si="44"/>
        <v>0.78061224489795922</v>
      </c>
      <c r="AF237" s="6">
        <f t="shared" si="45"/>
        <v>1.0843881856540085</v>
      </c>
      <c r="AG237" s="6">
        <f t="shared" si="46"/>
        <v>1.0555073720728534</v>
      </c>
      <c r="AH237" s="6">
        <f t="shared" si="47"/>
        <v>0.99009900990099009</v>
      </c>
      <c r="AI237" s="6">
        <f t="shared" si="47"/>
        <v>1</v>
      </c>
    </row>
    <row r="238" spans="1:35" x14ac:dyDescent="0.25">
      <c r="A238" s="3">
        <f t="shared" si="48"/>
        <v>42604</v>
      </c>
      <c r="B238">
        <v>1209</v>
      </c>
      <c r="C238">
        <v>5807</v>
      </c>
      <c r="D238">
        <v>34799</v>
      </c>
      <c r="E238" s="24">
        <v>632</v>
      </c>
      <c r="F238">
        <v>4897</v>
      </c>
      <c r="G238">
        <v>2113</v>
      </c>
      <c r="H238">
        <v>1158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O238">
        <v>730</v>
      </c>
      <c r="P238">
        <v>191</v>
      </c>
      <c r="T238" s="6">
        <f t="shared" si="33"/>
        <v>2.5240083507306887</v>
      </c>
      <c r="U238" s="6">
        <f t="shared" si="34"/>
        <v>1.198802642444261</v>
      </c>
      <c r="V238" s="6">
        <f t="shared" si="35"/>
        <v>0.89889701133986</v>
      </c>
      <c r="W238" s="6">
        <f t="shared" si="36"/>
        <v>1.2177263969171483</v>
      </c>
      <c r="X238" s="6">
        <f t="shared" si="37"/>
        <v>1.624212271973466</v>
      </c>
      <c r="Y238" s="6">
        <f t="shared" si="38"/>
        <v>0.99062353492733235</v>
      </c>
      <c r="Z238" s="6">
        <f t="shared" si="39"/>
        <v>1.1156069364161849</v>
      </c>
      <c r="AA238" s="6">
        <f t="shared" si="40"/>
        <v>0.90138067061143989</v>
      </c>
      <c r="AB238" s="6">
        <f t="shared" si="41"/>
        <v>0.7592592592592593</v>
      </c>
      <c r="AC238" s="6">
        <f t="shared" si="42"/>
        <v>0.90476190476190477</v>
      </c>
      <c r="AD238" s="6">
        <f t="shared" si="43"/>
        <v>1.0321931589537223</v>
      </c>
      <c r="AE238" s="6">
        <f t="shared" si="44"/>
        <v>0.9242424242424242</v>
      </c>
      <c r="AF238" s="6">
        <f t="shared" si="45"/>
        <v>1.3484848484848484</v>
      </c>
      <c r="AG238" s="6">
        <f t="shared" si="46"/>
        <v>1.6331096196868009</v>
      </c>
      <c r="AH238" s="6">
        <f t="shared" si="47"/>
        <v>1</v>
      </c>
      <c r="AI238" s="6">
        <f t="shared" si="47"/>
        <v>1</v>
      </c>
    </row>
    <row r="239" spans="1:35" x14ac:dyDescent="0.25">
      <c r="A239" s="3">
        <f t="shared" si="48"/>
        <v>42605</v>
      </c>
      <c r="B239">
        <v>952</v>
      </c>
      <c r="C239">
        <v>8035</v>
      </c>
      <c r="D239">
        <v>40449</v>
      </c>
      <c r="E239" s="24">
        <v>1628</v>
      </c>
      <c r="F239">
        <v>1955</v>
      </c>
      <c r="G239">
        <v>2245</v>
      </c>
      <c r="H239">
        <v>851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O239">
        <v>1809</v>
      </c>
      <c r="P239">
        <v>242</v>
      </c>
      <c r="T239" s="6">
        <f t="shared" si="33"/>
        <v>2.9750000000000001</v>
      </c>
      <c r="U239" s="6">
        <f t="shared" si="34"/>
        <v>1.1485134362492853</v>
      </c>
      <c r="V239" s="6">
        <f t="shared" si="35"/>
        <v>1.0043951132300357</v>
      </c>
      <c r="W239" s="6">
        <f t="shared" si="36"/>
        <v>0.96388395500296031</v>
      </c>
      <c r="X239" s="6">
        <f t="shared" si="37"/>
        <v>3.9655172413793105</v>
      </c>
      <c r="Y239" s="6">
        <f t="shared" si="38"/>
        <v>0.99910992434356916</v>
      </c>
      <c r="Z239" s="6">
        <f t="shared" si="39"/>
        <v>1.1952247191011236</v>
      </c>
      <c r="AA239" s="6">
        <f t="shared" si="40"/>
        <v>1.1908713692946058</v>
      </c>
      <c r="AB239" s="6">
        <f t="shared" si="41"/>
        <v>1.0308370044052864</v>
      </c>
      <c r="AC239" s="6">
        <f t="shared" si="42"/>
        <v>1</v>
      </c>
      <c r="AD239" s="6">
        <f t="shared" si="43"/>
        <v>0.93037590068582343</v>
      </c>
      <c r="AE239" s="6">
        <f t="shared" si="44"/>
        <v>2.625</v>
      </c>
      <c r="AF239" s="6">
        <f t="shared" si="45"/>
        <v>0.95668789808917198</v>
      </c>
      <c r="AG239" s="6">
        <f t="shared" si="46"/>
        <v>0.8734910671173346</v>
      </c>
      <c r="AH239" s="6">
        <f t="shared" si="47"/>
        <v>1.475609756097561</v>
      </c>
      <c r="AI239" s="6">
        <f t="shared" si="47"/>
        <v>1</v>
      </c>
    </row>
    <row r="240" spans="1:35" x14ac:dyDescent="0.25">
      <c r="A240" s="3">
        <f t="shared" si="48"/>
        <v>42606</v>
      </c>
      <c r="B240">
        <v>876</v>
      </c>
      <c r="C240">
        <v>10023</v>
      </c>
      <c r="D240">
        <v>41599</v>
      </c>
      <c r="E240" s="24">
        <v>1455</v>
      </c>
      <c r="F240">
        <v>3304</v>
      </c>
      <c r="G240">
        <v>2213</v>
      </c>
      <c r="H240">
        <v>1182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O240">
        <v>1988</v>
      </c>
      <c r="P240">
        <v>211</v>
      </c>
      <c r="T240" s="6">
        <f t="shared" si="33"/>
        <v>2.1845386533665834</v>
      </c>
      <c r="U240" s="6">
        <f t="shared" si="34"/>
        <v>1.2105072463768116</v>
      </c>
      <c r="V240" s="6">
        <f t="shared" si="35"/>
        <v>0.92249523218166496</v>
      </c>
      <c r="W240" s="6">
        <f t="shared" si="36"/>
        <v>1.025369978858351</v>
      </c>
      <c r="X240" s="6">
        <f t="shared" si="37"/>
        <v>1.4763181411974977</v>
      </c>
      <c r="Y240" s="6">
        <f t="shared" si="38"/>
        <v>0.92788259958071284</v>
      </c>
      <c r="Z240" s="6">
        <f t="shared" si="39"/>
        <v>1.0873965041398344</v>
      </c>
      <c r="AA240" s="6">
        <f t="shared" si="40"/>
        <v>0.84867075664621672</v>
      </c>
      <c r="AB240" s="6">
        <f t="shared" si="41"/>
        <v>0.73933649289099523</v>
      </c>
      <c r="AC240" s="6">
        <f t="shared" si="42"/>
        <v>0.70700636942675155</v>
      </c>
      <c r="AD240" s="6">
        <f t="shared" si="43"/>
        <v>0.96549951682875179</v>
      </c>
      <c r="AE240" s="6">
        <f t="shared" si="44"/>
        <v>0.45698924731182794</v>
      </c>
      <c r="AF240" s="6">
        <f t="shared" si="45"/>
        <v>1.1418439716312057</v>
      </c>
      <c r="AG240" s="6">
        <f t="shared" si="46"/>
        <v>1.1990349819059107</v>
      </c>
      <c r="AH240" s="6">
        <f t="shared" si="47"/>
        <v>0.71525423728813564</v>
      </c>
      <c r="AI240" s="6">
        <f t="shared" si="47"/>
        <v>1</v>
      </c>
    </row>
    <row r="241" spans="1:35" x14ac:dyDescent="0.25">
      <c r="A241" s="3">
        <f t="shared" si="48"/>
        <v>42607</v>
      </c>
      <c r="B241">
        <v>1365</v>
      </c>
      <c r="C241">
        <v>9672</v>
      </c>
      <c r="D241">
        <v>45911</v>
      </c>
      <c r="E241" s="24">
        <v>1428</v>
      </c>
      <c r="F241">
        <v>5429</v>
      </c>
      <c r="G241">
        <v>2243</v>
      </c>
      <c r="H241">
        <v>1046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O241">
        <v>1943</v>
      </c>
      <c r="P241">
        <v>327</v>
      </c>
      <c r="T241" s="6">
        <f t="shared" si="33"/>
        <v>2.1261682242990654</v>
      </c>
      <c r="U241" s="6">
        <f t="shared" si="34"/>
        <v>1.1657225503193926</v>
      </c>
      <c r="V241" s="6">
        <f t="shared" si="35"/>
        <v>0.99370157136054715</v>
      </c>
      <c r="W241" s="6">
        <f t="shared" si="36"/>
        <v>0.89529780564263328</v>
      </c>
      <c r="X241" s="6">
        <f t="shared" si="37"/>
        <v>1.4377648305084745</v>
      </c>
      <c r="Y241" s="6">
        <f t="shared" si="38"/>
        <v>0.91775777414075288</v>
      </c>
      <c r="Z241" s="6">
        <f t="shared" si="39"/>
        <v>1.2897657213316893</v>
      </c>
      <c r="AA241" s="6">
        <f t="shared" si="40"/>
        <v>1.0344202898550725</v>
      </c>
      <c r="AB241" s="6">
        <f t="shared" si="41"/>
        <v>0.97796143250688705</v>
      </c>
      <c r="AC241" s="6">
        <f t="shared" si="42"/>
        <v>0.6951566951566952</v>
      </c>
      <c r="AD241" s="6">
        <f t="shared" si="43"/>
        <v>0.98531138625079828</v>
      </c>
      <c r="AE241" s="6">
        <f t="shared" si="44"/>
        <v>3.375</v>
      </c>
      <c r="AF241" s="6">
        <f t="shared" si="45"/>
        <v>1.3333333333333333</v>
      </c>
      <c r="AG241" s="6">
        <f t="shared" si="46"/>
        <v>1.2455128205128205</v>
      </c>
      <c r="AH241" s="6">
        <f t="shared" si="47"/>
        <v>1.2823529411764707</v>
      </c>
      <c r="AI241" s="6">
        <f t="shared" si="47"/>
        <v>1</v>
      </c>
    </row>
    <row r="242" spans="1:35" x14ac:dyDescent="0.25">
      <c r="A242" s="3">
        <f t="shared" si="48"/>
        <v>42608</v>
      </c>
      <c r="B242">
        <v>1409</v>
      </c>
      <c r="C242">
        <v>9358</v>
      </c>
      <c r="D242">
        <v>46435</v>
      </c>
      <c r="E242" s="24">
        <v>1565</v>
      </c>
      <c r="F242">
        <v>6111</v>
      </c>
      <c r="G242">
        <v>2190</v>
      </c>
      <c r="H242">
        <v>1519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O242">
        <v>2000</v>
      </c>
      <c r="P242">
        <v>328</v>
      </c>
      <c r="T242" s="6">
        <f t="shared" si="33"/>
        <v>1.6773809523809524</v>
      </c>
      <c r="U242" s="6">
        <f t="shared" si="34"/>
        <v>1.125435959110042</v>
      </c>
      <c r="V242" s="6">
        <f t="shared" si="35"/>
        <v>1.0068300086730269</v>
      </c>
      <c r="W242" s="6">
        <f t="shared" si="36"/>
        <v>0.9880050505050505</v>
      </c>
      <c r="X242" s="6">
        <f t="shared" si="37"/>
        <v>1.280863550618319</v>
      </c>
      <c r="Y242" s="6">
        <f t="shared" si="38"/>
        <v>0.96094778411584025</v>
      </c>
      <c r="Z242" s="6">
        <f t="shared" si="39"/>
        <v>1.2872881355932204</v>
      </c>
      <c r="AA242" s="6">
        <f t="shared" si="40"/>
        <v>0.96408317580340264</v>
      </c>
      <c r="AB242" s="6">
        <f t="shared" si="41"/>
        <v>1.0017182130584192</v>
      </c>
      <c r="AC242" s="6">
        <f t="shared" si="42"/>
        <v>0.60660660660660659</v>
      </c>
      <c r="AD242" s="6">
        <f t="shared" si="43"/>
        <v>0.95087727150657952</v>
      </c>
      <c r="AE242" s="6">
        <f t="shared" si="44"/>
        <v>0.69767441860465118</v>
      </c>
      <c r="AF242" s="6">
        <f t="shared" si="45"/>
        <v>1.1253263707571801</v>
      </c>
      <c r="AG242" s="6">
        <f t="shared" si="46"/>
        <v>1.2269938650306749</v>
      </c>
      <c r="AH242" s="6">
        <f t="shared" si="47"/>
        <v>0.94524495677233433</v>
      </c>
      <c r="AI242" s="6">
        <f t="shared" si="47"/>
        <v>1</v>
      </c>
    </row>
    <row r="243" spans="1:35" x14ac:dyDescent="0.25">
      <c r="A243" s="3">
        <f t="shared" si="48"/>
        <v>42609</v>
      </c>
      <c r="B243">
        <v>1462</v>
      </c>
      <c r="C243">
        <v>10769</v>
      </c>
      <c r="D243">
        <v>49432</v>
      </c>
      <c r="E243" s="24">
        <v>1549</v>
      </c>
      <c r="F243">
        <v>7379</v>
      </c>
      <c r="G243">
        <v>2115</v>
      </c>
      <c r="H243">
        <v>1274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O243">
        <v>1597</v>
      </c>
      <c r="P243">
        <v>229</v>
      </c>
      <c r="T243" s="6">
        <f t="shared" si="33"/>
        <v>1.5438225976768742</v>
      </c>
      <c r="U243" s="6">
        <f t="shared" si="34"/>
        <v>1.1302476910159529</v>
      </c>
      <c r="V243" s="6">
        <f t="shared" si="35"/>
        <v>0.96038545977346468</v>
      </c>
      <c r="W243" s="6">
        <f t="shared" si="36"/>
        <v>0.89176741508347723</v>
      </c>
      <c r="X243" s="6">
        <f t="shared" si="37"/>
        <v>1.6090274749236808</v>
      </c>
      <c r="Y243" s="6">
        <f t="shared" si="38"/>
        <v>0.95874886672710791</v>
      </c>
      <c r="Z243" s="6">
        <f t="shared" si="39"/>
        <v>1.2356935014548982</v>
      </c>
      <c r="AA243" s="6">
        <f t="shared" si="40"/>
        <v>0.9476635514018692</v>
      </c>
      <c r="AB243" s="6">
        <f t="shared" si="41"/>
        <v>0.67238912732474965</v>
      </c>
      <c r="AC243" s="6">
        <f t="shared" si="42"/>
        <v>0.60067114093959728</v>
      </c>
      <c r="AD243" s="6">
        <f t="shared" si="43"/>
        <v>1.5326685992800484</v>
      </c>
      <c r="AE243" s="6">
        <f t="shared" si="44"/>
        <v>1.5822784810126582</v>
      </c>
      <c r="AF243" s="6">
        <f t="shared" si="45"/>
        <v>1.0220440881763526</v>
      </c>
      <c r="AG243" s="6">
        <f t="shared" si="46"/>
        <v>1.4297224709042078</v>
      </c>
      <c r="AH243" s="6">
        <f t="shared" si="47"/>
        <v>0.69184290030211482</v>
      </c>
      <c r="AI243" s="6">
        <f t="shared" si="47"/>
        <v>1</v>
      </c>
    </row>
    <row r="244" spans="1:35" x14ac:dyDescent="0.25">
      <c r="A244" s="3">
        <f t="shared" si="48"/>
        <v>42610</v>
      </c>
      <c r="B244">
        <v>1444</v>
      </c>
      <c r="C244">
        <v>7143</v>
      </c>
      <c r="D244">
        <v>45826</v>
      </c>
      <c r="E244" s="24">
        <v>711</v>
      </c>
      <c r="F244">
        <v>5453</v>
      </c>
      <c r="G244">
        <v>1905</v>
      </c>
      <c r="H244">
        <v>1106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O244">
        <v>1465</v>
      </c>
      <c r="P244">
        <v>395</v>
      </c>
      <c r="T244" s="6">
        <f t="shared" si="33"/>
        <v>1.3482726423902895</v>
      </c>
      <c r="U244" s="6">
        <f t="shared" si="34"/>
        <v>1.0933721108219807</v>
      </c>
      <c r="V244" s="6">
        <f t="shared" si="35"/>
        <v>1.0039653850366963</v>
      </c>
      <c r="W244" s="6">
        <f t="shared" si="36"/>
        <v>0.8504784688995215</v>
      </c>
      <c r="X244" s="6">
        <f t="shared" si="37"/>
        <v>1.5138811771238201</v>
      </c>
      <c r="Y244" s="6">
        <f t="shared" si="38"/>
        <v>0.93934911242603547</v>
      </c>
      <c r="Z244" s="6">
        <f t="shared" si="39"/>
        <v>0.86003110419906692</v>
      </c>
      <c r="AA244" s="6">
        <f t="shared" si="40"/>
        <v>0.98622047244094491</v>
      </c>
      <c r="AB244" s="6">
        <f t="shared" si="41"/>
        <v>0.63128491620111726</v>
      </c>
      <c r="AC244" s="6">
        <f t="shared" si="42"/>
        <v>0.81874999999999998</v>
      </c>
      <c r="AD244" s="6">
        <f t="shared" si="43"/>
        <v>0.74356199956719327</v>
      </c>
      <c r="AE244" s="6">
        <f t="shared" si="44"/>
        <v>0.92810457516339873</v>
      </c>
      <c r="AF244" s="6">
        <f t="shared" si="45"/>
        <v>1.2256809338521402</v>
      </c>
      <c r="AG244" s="6">
        <f t="shared" si="46"/>
        <v>1.2037797863599013</v>
      </c>
      <c r="AH244" s="6">
        <f t="shared" si="47"/>
        <v>1.3166666666666667</v>
      </c>
      <c r="AI244" s="6">
        <f t="shared" si="47"/>
        <v>1</v>
      </c>
    </row>
    <row r="245" spans="1:35" x14ac:dyDescent="0.25">
      <c r="A245" s="3">
        <f t="shared" si="48"/>
        <v>42611</v>
      </c>
      <c r="B245">
        <v>1365</v>
      </c>
      <c r="C245">
        <v>6290</v>
      </c>
      <c r="D245">
        <v>35433</v>
      </c>
      <c r="E245" s="24">
        <v>470</v>
      </c>
      <c r="F245">
        <v>5413</v>
      </c>
      <c r="G245">
        <v>1754</v>
      </c>
      <c r="H245">
        <v>1712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O245">
        <v>555</v>
      </c>
      <c r="P245">
        <v>181</v>
      </c>
      <c r="T245" s="6">
        <f t="shared" si="33"/>
        <v>1.1290322580645162</v>
      </c>
      <c r="U245" s="6">
        <f t="shared" si="34"/>
        <v>1.0831754778715343</v>
      </c>
      <c r="V245" s="6">
        <f t="shared" si="35"/>
        <v>1.0182189143366189</v>
      </c>
      <c r="W245" s="6">
        <f t="shared" si="36"/>
        <v>0.74367088607594933</v>
      </c>
      <c r="X245" s="6">
        <f t="shared" si="37"/>
        <v>1.1053706350827037</v>
      </c>
      <c r="Y245" s="6">
        <f t="shared" si="38"/>
        <v>0.83009938476100331</v>
      </c>
      <c r="Z245" s="6">
        <f t="shared" si="39"/>
        <v>1.4784110535405872</v>
      </c>
      <c r="AA245" s="6">
        <f t="shared" si="40"/>
        <v>1.1115973741794312</v>
      </c>
      <c r="AB245" s="6">
        <f t="shared" si="41"/>
        <v>1.127177700348432</v>
      </c>
      <c r="AC245" s="6">
        <f t="shared" si="42"/>
        <v>0.84210526315789469</v>
      </c>
      <c r="AD245" s="6">
        <f t="shared" si="43"/>
        <v>0.66476066709984838</v>
      </c>
      <c r="AE245" s="6">
        <f t="shared" si="44"/>
        <v>0.62295081967213117</v>
      </c>
      <c r="AF245" s="6">
        <f t="shared" si="45"/>
        <v>1</v>
      </c>
      <c r="AG245" s="6">
        <f t="shared" si="46"/>
        <v>0.76027397260273977</v>
      </c>
      <c r="AH245" s="6">
        <f t="shared" si="47"/>
        <v>0.94764397905759157</v>
      </c>
      <c r="AI245" s="6">
        <f t="shared" si="47"/>
        <v>1</v>
      </c>
    </row>
    <row r="246" spans="1:35" x14ac:dyDescent="0.25">
      <c r="A246" s="3">
        <f t="shared" si="48"/>
        <v>42612</v>
      </c>
      <c r="B246">
        <v>999</v>
      </c>
      <c r="C246">
        <v>8288</v>
      </c>
      <c r="D246">
        <v>37254</v>
      </c>
      <c r="E246" s="24">
        <v>1497</v>
      </c>
      <c r="F246">
        <v>3082</v>
      </c>
      <c r="G246">
        <v>1642</v>
      </c>
      <c r="H246">
        <v>1403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O246">
        <v>2576</v>
      </c>
      <c r="P246">
        <v>272</v>
      </c>
      <c r="T246" s="6">
        <f t="shared" si="33"/>
        <v>1.0493697478991597</v>
      </c>
      <c r="U246" s="6">
        <f t="shared" si="34"/>
        <v>1.0314872433105164</v>
      </c>
      <c r="V246" s="6">
        <f t="shared" si="35"/>
        <v>0.92101164429281313</v>
      </c>
      <c r="W246" s="6">
        <f t="shared" si="36"/>
        <v>0.91953316953316955</v>
      </c>
      <c r="X246" s="6">
        <f t="shared" si="37"/>
        <v>1.5764705882352941</v>
      </c>
      <c r="Y246" s="6">
        <f t="shared" si="38"/>
        <v>0.73140311804008906</v>
      </c>
      <c r="Z246" s="6">
        <f t="shared" si="39"/>
        <v>1.6486486486486487</v>
      </c>
      <c r="AA246" s="6">
        <f t="shared" si="40"/>
        <v>0.91811846689895471</v>
      </c>
      <c r="AB246" s="6">
        <f t="shared" si="41"/>
        <v>0.94658119658119655</v>
      </c>
      <c r="AC246" s="6">
        <f t="shared" si="42"/>
        <v>0.93103448275862066</v>
      </c>
      <c r="AD246" s="6">
        <f t="shared" si="43"/>
        <v>2.2669590370439487</v>
      </c>
      <c r="AE246" s="6">
        <f t="shared" si="44"/>
        <v>0.36054421768707484</v>
      </c>
      <c r="AF246" s="6">
        <f t="shared" si="45"/>
        <v>1.3422103861517976</v>
      </c>
      <c r="AG246" s="6">
        <f t="shared" si="46"/>
        <v>1.4239911553344389</v>
      </c>
      <c r="AH246" s="6">
        <f t="shared" si="47"/>
        <v>1.1239669421487604</v>
      </c>
      <c r="AI246" s="6">
        <f t="shared" si="47"/>
        <v>1</v>
      </c>
    </row>
    <row r="247" spans="1:35" x14ac:dyDescent="0.25">
      <c r="A247" s="3">
        <f t="shared" si="48"/>
        <v>42613</v>
      </c>
      <c r="B247">
        <v>984</v>
      </c>
      <c r="C247">
        <v>11198</v>
      </c>
      <c r="D247">
        <v>43562</v>
      </c>
      <c r="E247" s="24">
        <v>1209</v>
      </c>
      <c r="F247">
        <v>4982</v>
      </c>
      <c r="G247">
        <v>1682</v>
      </c>
      <c r="H247">
        <v>1293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O247">
        <v>1942</v>
      </c>
      <c r="P247">
        <v>204</v>
      </c>
      <c r="T247" s="6">
        <f t="shared" si="33"/>
        <v>1.1232876712328768</v>
      </c>
      <c r="U247" s="6">
        <f t="shared" si="34"/>
        <v>1.1172303701486581</v>
      </c>
      <c r="V247" s="6">
        <f t="shared" si="35"/>
        <v>1.0471886343421717</v>
      </c>
      <c r="W247" s="6">
        <f t="shared" si="36"/>
        <v>0.83092783505154644</v>
      </c>
      <c r="X247" s="6">
        <f t="shared" si="37"/>
        <v>1.507869249394673</v>
      </c>
      <c r="Y247" s="6">
        <f t="shared" si="38"/>
        <v>0.76005422503389064</v>
      </c>
      <c r="Z247" s="6">
        <f t="shared" si="39"/>
        <v>1.0939086294416243</v>
      </c>
      <c r="AA247" s="6">
        <f t="shared" si="40"/>
        <v>1.1132530120481927</v>
      </c>
      <c r="AB247" s="6">
        <f t="shared" si="41"/>
        <v>1.2435897435897436</v>
      </c>
      <c r="AC247" s="6">
        <f t="shared" si="42"/>
        <v>0.77027027027027029</v>
      </c>
      <c r="AD247" s="6">
        <f t="shared" si="43"/>
        <v>0.89203347601098826</v>
      </c>
      <c r="AE247" s="6">
        <f t="shared" si="44"/>
        <v>2.5176470588235293</v>
      </c>
      <c r="AF247" s="6">
        <f t="shared" si="45"/>
        <v>1.4813664596273293</v>
      </c>
      <c r="AG247" s="6">
        <f t="shared" si="46"/>
        <v>0.97686116700201209</v>
      </c>
      <c r="AH247" s="6">
        <f t="shared" si="47"/>
        <v>0.96682464454976302</v>
      </c>
      <c r="AI247" s="6">
        <f t="shared" si="47"/>
        <v>1</v>
      </c>
    </row>
    <row r="248" spans="1:35" x14ac:dyDescent="0.25">
      <c r="A248" s="3">
        <f t="shared" si="48"/>
        <v>42614</v>
      </c>
      <c r="B248">
        <v>1332</v>
      </c>
      <c r="C248">
        <v>10388</v>
      </c>
      <c r="D248">
        <v>41709</v>
      </c>
      <c r="E248" s="24">
        <v>1390</v>
      </c>
      <c r="F248">
        <v>7017</v>
      </c>
      <c r="G248">
        <v>1858</v>
      </c>
      <c r="H248">
        <v>1505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O248">
        <v>2926</v>
      </c>
      <c r="P248">
        <v>327</v>
      </c>
      <c r="T248" s="6">
        <f t="shared" si="33"/>
        <v>0.9758241758241758</v>
      </c>
      <c r="U248" s="6">
        <f t="shared" si="34"/>
        <v>1.0740281224152193</v>
      </c>
      <c r="V248" s="6">
        <f t="shared" si="35"/>
        <v>0.90847509311493979</v>
      </c>
      <c r="W248" s="6">
        <f t="shared" si="36"/>
        <v>0.9733893557422969</v>
      </c>
      <c r="X248" s="6">
        <f t="shared" si="37"/>
        <v>1.2925032234297293</v>
      </c>
      <c r="Y248" s="6">
        <f t="shared" si="38"/>
        <v>0.82835488185465889</v>
      </c>
      <c r="Z248" s="6">
        <f t="shared" si="39"/>
        <v>1.4388145315487573</v>
      </c>
      <c r="AA248" s="6">
        <f t="shared" si="40"/>
        <v>1.2854640980735552</v>
      </c>
      <c r="AB248" s="6">
        <f t="shared" si="41"/>
        <v>0.70704225352112671</v>
      </c>
      <c r="AC248" s="6">
        <f t="shared" si="42"/>
        <v>0.87295081967213117</v>
      </c>
      <c r="AD248" s="6">
        <f t="shared" si="43"/>
        <v>1.0168102366814418</v>
      </c>
      <c r="AE248" s="6">
        <f t="shared" si="44"/>
        <v>0.54938271604938271</v>
      </c>
      <c r="AF248" s="6">
        <f t="shared" si="45"/>
        <v>1.1116071428571428</v>
      </c>
      <c r="AG248" s="6">
        <f t="shared" si="46"/>
        <v>1.5059186824498199</v>
      </c>
      <c r="AH248" s="6">
        <f t="shared" si="47"/>
        <v>1</v>
      </c>
      <c r="AI248" s="6">
        <f t="shared" si="47"/>
        <v>1</v>
      </c>
    </row>
    <row r="249" spans="1:35" x14ac:dyDescent="0.25">
      <c r="A249" s="3">
        <f t="shared" si="48"/>
        <v>42615</v>
      </c>
      <c r="B249">
        <v>1402</v>
      </c>
      <c r="C249">
        <v>10242</v>
      </c>
      <c r="D249">
        <v>45941</v>
      </c>
      <c r="E249" s="24">
        <v>1423</v>
      </c>
      <c r="F249">
        <v>7157</v>
      </c>
      <c r="G249">
        <v>1994</v>
      </c>
      <c r="H249">
        <v>1732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O249">
        <v>2991</v>
      </c>
      <c r="P249">
        <v>403</v>
      </c>
      <c r="T249" s="6">
        <f t="shared" si="33"/>
        <v>0.9950319375443577</v>
      </c>
      <c r="U249" s="6">
        <f t="shared" si="34"/>
        <v>1.0944646291942723</v>
      </c>
      <c r="V249" s="6">
        <f t="shared" si="35"/>
        <v>0.98936147302681166</v>
      </c>
      <c r="W249" s="6">
        <f t="shared" si="36"/>
        <v>0.90926517571884979</v>
      </c>
      <c r="X249" s="6">
        <f t="shared" si="37"/>
        <v>1.1711667484863362</v>
      </c>
      <c r="Y249" s="6">
        <f t="shared" si="38"/>
        <v>0.91050228310502279</v>
      </c>
      <c r="Z249" s="6">
        <f t="shared" si="39"/>
        <v>1.140223831468071</v>
      </c>
      <c r="AA249" s="6">
        <f t="shared" si="40"/>
        <v>1.1784313725490196</v>
      </c>
      <c r="AB249" s="6">
        <f t="shared" si="41"/>
        <v>0.72727272727272729</v>
      </c>
      <c r="AC249" s="6">
        <f t="shared" si="42"/>
        <v>1.4158415841584158</v>
      </c>
      <c r="AD249" s="6">
        <f t="shared" si="43"/>
        <v>1.0526959919037868</v>
      </c>
      <c r="AE249" s="6">
        <f t="shared" si="44"/>
        <v>1.0222222222222221</v>
      </c>
      <c r="AF249" s="6">
        <f t="shared" si="45"/>
        <v>1.3225058004640371</v>
      </c>
      <c r="AG249" s="6">
        <f t="shared" si="46"/>
        <v>1.4955000000000001</v>
      </c>
      <c r="AH249" s="6">
        <f t="shared" si="47"/>
        <v>1.2286585365853659</v>
      </c>
      <c r="AI249" s="6">
        <f t="shared" si="47"/>
        <v>1</v>
      </c>
    </row>
    <row r="250" spans="1:35" x14ac:dyDescent="0.25">
      <c r="A250" s="3">
        <f t="shared" si="48"/>
        <v>42616</v>
      </c>
      <c r="B250">
        <v>1738</v>
      </c>
      <c r="C250">
        <v>11369</v>
      </c>
      <c r="D250">
        <v>53770</v>
      </c>
      <c r="E250" s="24">
        <v>1467</v>
      </c>
      <c r="F250">
        <v>8975</v>
      </c>
      <c r="G250">
        <v>2026</v>
      </c>
      <c r="H250">
        <v>1936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O250">
        <v>1964</v>
      </c>
      <c r="P250">
        <v>357</v>
      </c>
      <c r="T250" s="6">
        <f t="shared" si="33"/>
        <v>1.188782489740082</v>
      </c>
      <c r="U250" s="6">
        <f t="shared" si="34"/>
        <v>1.0557154796174204</v>
      </c>
      <c r="V250" s="6">
        <f t="shared" si="35"/>
        <v>1.087756918595242</v>
      </c>
      <c r="W250" s="6">
        <f t="shared" si="36"/>
        <v>0.94706262104583605</v>
      </c>
      <c r="X250" s="6">
        <f t="shared" si="37"/>
        <v>1.2162894701179021</v>
      </c>
      <c r="Y250" s="6">
        <f t="shared" si="38"/>
        <v>0.95791962174940903</v>
      </c>
      <c r="Z250" s="6">
        <f t="shared" si="39"/>
        <v>1.5196232339089482</v>
      </c>
      <c r="AA250" s="6">
        <f t="shared" si="40"/>
        <v>1.4674556213017751</v>
      </c>
      <c r="AB250" s="6">
        <f t="shared" si="41"/>
        <v>1.3468085106382979</v>
      </c>
      <c r="AC250" s="6">
        <f t="shared" si="42"/>
        <v>1.4636871508379887</v>
      </c>
      <c r="AD250" s="6">
        <f t="shared" si="43"/>
        <v>0.94884852011972065</v>
      </c>
      <c r="AE250" s="6">
        <f t="shared" si="44"/>
        <v>0.77600000000000002</v>
      </c>
      <c r="AF250" s="6">
        <f t="shared" si="45"/>
        <v>1.2372549019607844</v>
      </c>
      <c r="AG250" s="6">
        <f t="shared" si="46"/>
        <v>1.2298058860363181</v>
      </c>
      <c r="AH250" s="6">
        <f t="shared" si="47"/>
        <v>1.5589519650655022</v>
      </c>
      <c r="AI250" s="6">
        <f t="shared" si="47"/>
        <v>1</v>
      </c>
    </row>
    <row r="251" spans="1:35" x14ac:dyDescent="0.25">
      <c r="A251" s="3">
        <f t="shared" si="48"/>
        <v>42617</v>
      </c>
      <c r="B251">
        <v>1708</v>
      </c>
      <c r="C251">
        <v>8560</v>
      </c>
      <c r="D251">
        <v>43836</v>
      </c>
      <c r="E251" s="24">
        <v>775</v>
      </c>
      <c r="F251">
        <v>8550</v>
      </c>
      <c r="G251">
        <v>1894</v>
      </c>
      <c r="H251">
        <v>1810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O251">
        <v>2517</v>
      </c>
      <c r="P251">
        <v>358</v>
      </c>
      <c r="T251" s="6">
        <f t="shared" si="33"/>
        <v>1.182825484764543</v>
      </c>
      <c r="U251" s="6">
        <f t="shared" si="34"/>
        <v>1.1983760324793504</v>
      </c>
      <c r="V251" s="6">
        <f t="shared" si="35"/>
        <v>0.95657487016104392</v>
      </c>
      <c r="W251" s="6">
        <f t="shared" si="36"/>
        <v>1.0900140646976091</v>
      </c>
      <c r="X251" s="6">
        <f t="shared" si="37"/>
        <v>1.5679442508710801</v>
      </c>
      <c r="Y251" s="6">
        <f t="shared" si="38"/>
        <v>0.99422572178477686</v>
      </c>
      <c r="Z251" s="6">
        <f t="shared" si="39"/>
        <v>1.6365280289330921</v>
      </c>
      <c r="AA251" s="6">
        <f t="shared" si="40"/>
        <v>1.3053892215568863</v>
      </c>
      <c r="AB251" s="6">
        <f t="shared" si="41"/>
        <v>1.3938053097345133</v>
      </c>
      <c r="AC251" s="6">
        <f t="shared" si="42"/>
        <v>1.3053435114503817</v>
      </c>
      <c r="AD251" s="6">
        <f t="shared" si="43"/>
        <v>0.90800349243306167</v>
      </c>
      <c r="AE251" s="6">
        <f t="shared" si="44"/>
        <v>1.6267605633802817</v>
      </c>
      <c r="AF251" s="6">
        <f t="shared" si="45"/>
        <v>1.1777777777777778</v>
      </c>
      <c r="AG251" s="6">
        <f t="shared" si="46"/>
        <v>1.7180887372013651</v>
      </c>
      <c r="AH251" s="6">
        <f t="shared" si="47"/>
        <v>0.90632911392405058</v>
      </c>
      <c r="AI251" s="6">
        <f t="shared" si="47"/>
        <v>1</v>
      </c>
    </row>
    <row r="252" spans="1:35" x14ac:dyDescent="0.25">
      <c r="A252" s="3">
        <f t="shared" si="48"/>
        <v>42618</v>
      </c>
      <c r="B252">
        <v>1306</v>
      </c>
      <c r="C252">
        <v>7295</v>
      </c>
      <c r="D252">
        <v>32167</v>
      </c>
      <c r="E252" s="24">
        <v>668</v>
      </c>
      <c r="F252">
        <v>7071</v>
      </c>
      <c r="G252">
        <v>1992</v>
      </c>
      <c r="H252">
        <v>2983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O252">
        <v>1708</v>
      </c>
      <c r="P252">
        <v>184</v>
      </c>
      <c r="T252" s="6">
        <f t="shared" si="33"/>
        <v>0.95677655677655682</v>
      </c>
      <c r="U252" s="6">
        <f t="shared" si="34"/>
        <v>1.1597774244833068</v>
      </c>
      <c r="V252" s="6">
        <f t="shared" si="35"/>
        <v>0.90782603787429794</v>
      </c>
      <c r="W252" s="6">
        <f t="shared" si="36"/>
        <v>1.4212765957446809</v>
      </c>
      <c r="X252" s="6">
        <f t="shared" si="37"/>
        <v>1.3062996489931646</v>
      </c>
      <c r="Y252" s="6">
        <f t="shared" si="38"/>
        <v>1.1356898517673888</v>
      </c>
      <c r="Z252" s="6">
        <f t="shared" si="39"/>
        <v>1.7424065420560748</v>
      </c>
      <c r="AA252" s="6">
        <f t="shared" si="40"/>
        <v>1.8208661417322836</v>
      </c>
      <c r="AB252" s="6">
        <f t="shared" si="41"/>
        <v>1.0061823802163834</v>
      </c>
      <c r="AC252" s="6">
        <f t="shared" si="42"/>
        <v>1.3958333333333333</v>
      </c>
      <c r="AD252" s="6">
        <f t="shared" si="43"/>
        <v>0.9517789652026587</v>
      </c>
      <c r="AE252" s="6">
        <f t="shared" si="44"/>
        <v>3.6315789473684212</v>
      </c>
      <c r="AF252" s="6">
        <f t="shared" si="45"/>
        <v>1.4981273408239701</v>
      </c>
      <c r="AG252" s="6">
        <f t="shared" si="46"/>
        <v>3.0774774774774776</v>
      </c>
      <c r="AH252" s="6">
        <f t="shared" si="47"/>
        <v>1.0165745856353592</v>
      </c>
      <c r="AI252" s="6">
        <f t="shared" si="47"/>
        <v>1</v>
      </c>
    </row>
    <row r="253" spans="1:35" x14ac:dyDescent="0.25">
      <c r="A253" s="3">
        <f t="shared" si="48"/>
        <v>42619</v>
      </c>
      <c r="B253">
        <v>1107</v>
      </c>
      <c r="C253">
        <v>9244</v>
      </c>
      <c r="D253">
        <v>25974</v>
      </c>
      <c r="E253" s="24">
        <v>1901</v>
      </c>
      <c r="F253">
        <v>4203</v>
      </c>
      <c r="G253">
        <v>2152</v>
      </c>
      <c r="H253">
        <v>2943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O253">
        <v>3331</v>
      </c>
      <c r="P253">
        <v>290</v>
      </c>
      <c r="T253" s="6">
        <f t="shared" si="33"/>
        <v>1.1081081081081081</v>
      </c>
      <c r="U253" s="6">
        <f t="shared" si="34"/>
        <v>1.1153474903474903</v>
      </c>
      <c r="V253" s="6">
        <f t="shared" si="35"/>
        <v>0.69721372201642773</v>
      </c>
      <c r="W253" s="6">
        <f t="shared" si="36"/>
        <v>1.2698730794923179</v>
      </c>
      <c r="X253" s="6">
        <f t="shared" si="37"/>
        <v>1.363724853990915</v>
      </c>
      <c r="Y253" s="6">
        <f t="shared" si="38"/>
        <v>1.3105968331303288</v>
      </c>
      <c r="Z253" s="6">
        <f t="shared" si="39"/>
        <v>2.0976478973627941</v>
      </c>
      <c r="AA253" s="6">
        <f t="shared" si="40"/>
        <v>1.5123339658444024</v>
      </c>
      <c r="AB253" s="6">
        <f t="shared" si="41"/>
        <v>1.2234762979683973</v>
      </c>
      <c r="AC253" s="6">
        <f t="shared" si="42"/>
        <v>1.1419753086419753</v>
      </c>
      <c r="AD253" s="6">
        <f t="shared" si="43"/>
        <v>0.20967277217534472</v>
      </c>
      <c r="AE253" s="6">
        <f t="shared" si="44"/>
        <v>1.9245283018867925</v>
      </c>
      <c r="AF253" s="6">
        <f t="shared" si="45"/>
        <v>0.24503968253968253</v>
      </c>
      <c r="AG253" s="6">
        <f t="shared" si="46"/>
        <v>1.2930900621118013</v>
      </c>
      <c r="AH253" s="6">
        <f t="shared" si="47"/>
        <v>1.0661764705882353</v>
      </c>
      <c r="AI253" s="6">
        <f t="shared" si="47"/>
        <v>1</v>
      </c>
    </row>
    <row r="254" spans="1:35" x14ac:dyDescent="0.25">
      <c r="A254" s="3">
        <f t="shared" si="48"/>
        <v>42620</v>
      </c>
      <c r="B254">
        <v>1367</v>
      </c>
      <c r="C254">
        <v>11230</v>
      </c>
      <c r="D254">
        <v>28116</v>
      </c>
      <c r="E254" s="24">
        <v>1331</v>
      </c>
      <c r="F254">
        <v>6544</v>
      </c>
      <c r="G254">
        <v>2302</v>
      </c>
      <c r="H254">
        <v>2455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O254">
        <v>3590</v>
      </c>
      <c r="P254">
        <v>520</v>
      </c>
      <c r="T254" s="6">
        <f t="shared" si="33"/>
        <v>1.3892276422764227</v>
      </c>
      <c r="U254" s="6">
        <f t="shared" si="34"/>
        <v>1.0028576531523485</v>
      </c>
      <c r="V254" s="6">
        <f t="shared" si="35"/>
        <v>0.64542491162021942</v>
      </c>
      <c r="W254" s="6">
        <f t="shared" si="36"/>
        <v>1.1009098428453268</v>
      </c>
      <c r="X254" s="6">
        <f t="shared" si="37"/>
        <v>1.3135287033319951</v>
      </c>
      <c r="Y254" s="6">
        <f t="shared" si="38"/>
        <v>1.3686087990487514</v>
      </c>
      <c r="Z254" s="6">
        <f t="shared" si="39"/>
        <v>1.8986852281515854</v>
      </c>
      <c r="AA254" s="6">
        <f t="shared" si="40"/>
        <v>2.0865800865800868</v>
      </c>
      <c r="AB254" s="6">
        <f t="shared" si="41"/>
        <v>2.0721649484536084</v>
      </c>
      <c r="AC254" s="6">
        <f t="shared" si="42"/>
        <v>1.3801169590643274</v>
      </c>
      <c r="AD254" s="6">
        <f t="shared" si="43"/>
        <v>0.4137124304710067</v>
      </c>
      <c r="AE254" s="6">
        <f t="shared" si="44"/>
        <v>1.4299065420560748</v>
      </c>
      <c r="AF254" s="6">
        <f t="shared" si="45"/>
        <v>3.3668763102725365</v>
      </c>
      <c r="AG254" s="6">
        <f t="shared" si="46"/>
        <v>1.8486096807415036</v>
      </c>
      <c r="AH254" s="6">
        <f t="shared" si="47"/>
        <v>2.5490196078431371</v>
      </c>
      <c r="AI254" s="6">
        <f t="shared" si="47"/>
        <v>1</v>
      </c>
    </row>
    <row r="255" spans="1:35" x14ac:dyDescent="0.25">
      <c r="A255" s="3">
        <f t="shared" si="48"/>
        <v>42621</v>
      </c>
      <c r="B255">
        <v>1438</v>
      </c>
      <c r="C255">
        <v>11646</v>
      </c>
      <c r="D255">
        <v>37528</v>
      </c>
      <c r="E255" s="24">
        <v>1393</v>
      </c>
      <c r="F255">
        <v>8577</v>
      </c>
      <c r="G255">
        <v>2313</v>
      </c>
      <c r="H255">
        <v>2654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O255">
        <v>3532</v>
      </c>
      <c r="P255">
        <v>502</v>
      </c>
      <c r="T255" s="6">
        <f t="shared" si="33"/>
        <v>1.0795795795795795</v>
      </c>
      <c r="U255" s="6">
        <f t="shared" si="34"/>
        <v>1.1211012706969581</v>
      </c>
      <c r="V255" s="6">
        <f t="shared" si="35"/>
        <v>0.89975784602843512</v>
      </c>
      <c r="W255" s="6">
        <f t="shared" si="36"/>
        <v>1.002158273381295</v>
      </c>
      <c r="X255" s="6">
        <f t="shared" si="37"/>
        <v>1.2223172295852929</v>
      </c>
      <c r="Y255" s="6">
        <f t="shared" si="38"/>
        <v>1.2448869752421958</v>
      </c>
      <c r="Z255" s="6">
        <f t="shared" si="39"/>
        <v>1.763455149501661</v>
      </c>
      <c r="AA255" s="6">
        <f t="shared" si="40"/>
        <v>1.5531335149863761</v>
      </c>
      <c r="AB255" s="6">
        <f t="shared" si="41"/>
        <v>1.4820717131474104</v>
      </c>
      <c r="AC255" s="6">
        <f t="shared" si="42"/>
        <v>1.4741784037558685</v>
      </c>
      <c r="AD255" s="6">
        <f t="shared" si="43"/>
        <v>0.70340516532324393</v>
      </c>
      <c r="AE255" s="6">
        <f t="shared" si="44"/>
        <v>0.9438202247191011</v>
      </c>
      <c r="AF255" s="6">
        <f t="shared" si="45"/>
        <v>1.0963855421686748</v>
      </c>
      <c r="AG255" s="6">
        <f t="shared" si="46"/>
        <v>1.2071086807928912</v>
      </c>
      <c r="AH255" s="6">
        <f t="shared" si="47"/>
        <v>1.5351681957186545</v>
      </c>
      <c r="AI255" s="6">
        <f t="shared" si="47"/>
        <v>1</v>
      </c>
    </row>
    <row r="256" spans="1:35" x14ac:dyDescent="0.25">
      <c r="A256" s="3">
        <f t="shared" si="48"/>
        <v>42622</v>
      </c>
      <c r="B256">
        <v>1604</v>
      </c>
      <c r="C256">
        <v>11479</v>
      </c>
      <c r="D256">
        <v>40496</v>
      </c>
      <c r="E256" s="24">
        <v>1758</v>
      </c>
      <c r="F256">
        <v>9843</v>
      </c>
      <c r="G256">
        <v>2063</v>
      </c>
      <c r="H256">
        <v>2914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O256">
        <v>4429</v>
      </c>
      <c r="P256">
        <v>664</v>
      </c>
      <c r="T256" s="6">
        <f t="shared" si="33"/>
        <v>1.144079885877318</v>
      </c>
      <c r="U256" s="6">
        <f t="shared" si="34"/>
        <v>1.1207771919546963</v>
      </c>
      <c r="V256" s="6">
        <f t="shared" si="35"/>
        <v>0.88147841797087567</v>
      </c>
      <c r="W256" s="6">
        <f t="shared" si="36"/>
        <v>1.235418130709768</v>
      </c>
      <c r="X256" s="6">
        <f t="shared" si="37"/>
        <v>1.3752969121140142</v>
      </c>
      <c r="Y256" s="6">
        <f t="shared" si="38"/>
        <v>1.0346038114343028</v>
      </c>
      <c r="Z256" s="6">
        <f t="shared" si="39"/>
        <v>1.6824480369515011</v>
      </c>
      <c r="AA256" s="6">
        <f t="shared" si="40"/>
        <v>1.3693843594009982</v>
      </c>
      <c r="AB256" s="6">
        <f t="shared" si="41"/>
        <v>1.2971698113207548</v>
      </c>
      <c r="AC256" s="6">
        <f t="shared" si="42"/>
        <v>0.88811188811188813</v>
      </c>
      <c r="AD256" s="6">
        <f t="shared" si="43"/>
        <v>0.90393042389554645</v>
      </c>
      <c r="AE256" s="6">
        <f t="shared" si="44"/>
        <v>2.1304347826086958</v>
      </c>
      <c r="AF256" s="6">
        <f t="shared" si="45"/>
        <v>1.1052631578947369</v>
      </c>
      <c r="AG256" s="6">
        <f t="shared" si="46"/>
        <v>1.4807756603142761</v>
      </c>
      <c r="AH256" s="6">
        <f t="shared" si="47"/>
        <v>1.6476426799007444</v>
      </c>
      <c r="AI256" s="6">
        <f t="shared" si="47"/>
        <v>1</v>
      </c>
    </row>
    <row r="257" spans="1:35" x14ac:dyDescent="0.25">
      <c r="A257" s="3">
        <f t="shared" si="48"/>
        <v>42623</v>
      </c>
      <c r="B257">
        <v>1625</v>
      </c>
      <c r="C257">
        <v>11952</v>
      </c>
      <c r="D257">
        <v>47678</v>
      </c>
      <c r="E257" s="24">
        <v>1618</v>
      </c>
      <c r="F257">
        <v>9406</v>
      </c>
      <c r="G257">
        <v>2313</v>
      </c>
      <c r="H257">
        <v>3533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O257">
        <v>3038</v>
      </c>
      <c r="P257">
        <v>580</v>
      </c>
      <c r="T257" s="6">
        <f t="shared" ref="T257:T320" si="49">IF(ISERROR(B257/B250),1,B257/B250)</f>
        <v>0.9349827387802071</v>
      </c>
      <c r="U257" s="6">
        <f t="shared" ref="U257:U320" si="50">IF(ISERROR(C257/C250),1,C257/C250)</f>
        <v>1.051279795936318</v>
      </c>
      <c r="V257" s="6">
        <f t="shared" ref="V257:V320" si="51">IF(ISERROR(D257/D250),1,D257/D250)</f>
        <v>0.88670262228008179</v>
      </c>
      <c r="W257" s="6">
        <f t="shared" ref="W257:W320" si="52">IF(ISERROR(E257/E250),1,E257/E250)</f>
        <v>1.1029311520109066</v>
      </c>
      <c r="X257" s="6">
        <f t="shared" ref="X257:X320" si="53">IF(ISERROR(F257/F250),1,F257/F250)</f>
        <v>1.0480222841225626</v>
      </c>
      <c r="Y257" s="6">
        <f t="shared" ref="Y257:Y320" si="54">IF(ISERROR(G257/G250),1,G257/G250)</f>
        <v>1.1416584402764067</v>
      </c>
      <c r="Z257" s="6">
        <f t="shared" ref="Z257:Z320" si="55">IF(ISERROR(H257/H250),1,H257/H250)</f>
        <v>1.8248966942148761</v>
      </c>
      <c r="AA257" s="6">
        <f t="shared" ref="AA257:AA320" si="56">IF(ISERROR(I257/I250),1,I257/I250)</f>
        <v>1.706989247311828</v>
      </c>
      <c r="AB257" s="6">
        <f t="shared" ref="AB257:AB320" si="57">IF(ISERROR(J257/J250),1,J257/J250)</f>
        <v>1.3854660347551342</v>
      </c>
      <c r="AC257" s="6">
        <f t="shared" ref="AC257:AC320" si="58">IF(ISERROR(K257/K250),1,K257/K250)</f>
        <v>1.1106870229007633</v>
      </c>
      <c r="AD257" s="6">
        <f t="shared" ref="AD257:AD320" si="59">IF(ISERROR(L257/L250),1,L257/L250)</f>
        <v>0.96854395303498275</v>
      </c>
      <c r="AE257" s="6">
        <f t="shared" ref="AE257:AE320" si="60">IF(ISERROR(M257/M250),1,M257/M250)</f>
        <v>2.1752577319587627</v>
      </c>
      <c r="AF257" s="6">
        <f t="shared" ref="AF257:AF320" si="61">IF(ISERROR(N257/N250),1,N257/N250)</f>
        <v>1.1125198098256734</v>
      </c>
      <c r="AG257" s="6">
        <f t="shared" ref="AG257:AG320" si="62">IF(ISERROR(O257/O250),1,O257/O250)</f>
        <v>1.5468431771894093</v>
      </c>
      <c r="AH257" s="6">
        <f t="shared" ref="AH257:AI320" si="63">IF(ISERROR(P257/P250),1,P257/P250)</f>
        <v>1.6246498599439776</v>
      </c>
      <c r="AI257" s="6">
        <f t="shared" si="63"/>
        <v>1</v>
      </c>
    </row>
    <row r="258" spans="1:35" x14ac:dyDescent="0.25">
      <c r="A258" s="3">
        <f t="shared" si="48"/>
        <v>42624</v>
      </c>
      <c r="B258">
        <v>1508</v>
      </c>
      <c r="C258">
        <v>9213</v>
      </c>
      <c r="D258">
        <v>40366</v>
      </c>
      <c r="E258" s="24">
        <v>821</v>
      </c>
      <c r="F258">
        <v>10561</v>
      </c>
      <c r="G258">
        <v>2139</v>
      </c>
      <c r="H258">
        <v>3491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O258">
        <v>4158</v>
      </c>
      <c r="P258">
        <v>869</v>
      </c>
      <c r="T258" s="6">
        <f t="shared" si="49"/>
        <v>0.88290398126463698</v>
      </c>
      <c r="U258" s="6">
        <f t="shared" si="50"/>
        <v>1.076285046728972</v>
      </c>
      <c r="V258" s="6">
        <f t="shared" si="51"/>
        <v>0.92084131763847066</v>
      </c>
      <c r="W258" s="6">
        <f t="shared" si="52"/>
        <v>1.0593548387096774</v>
      </c>
      <c r="X258" s="6">
        <f t="shared" si="53"/>
        <v>1.2352046783625732</v>
      </c>
      <c r="Y258" s="6">
        <f t="shared" si="54"/>
        <v>1.1293558606124603</v>
      </c>
      <c r="Z258" s="6">
        <f t="shared" si="55"/>
        <v>1.9287292817679558</v>
      </c>
      <c r="AA258" s="6">
        <f t="shared" si="56"/>
        <v>1.882262996941896</v>
      </c>
      <c r="AB258" s="6">
        <f t="shared" si="57"/>
        <v>1.5380952380952382</v>
      </c>
      <c r="AC258" s="6">
        <f t="shared" si="58"/>
        <v>1.2046783625730995</v>
      </c>
      <c r="AD258" s="6">
        <f t="shared" si="59"/>
        <v>1.0218276226802141</v>
      </c>
      <c r="AE258" s="6">
        <f t="shared" si="60"/>
        <v>0.68831168831168832</v>
      </c>
      <c r="AF258" s="6">
        <f t="shared" si="61"/>
        <v>1.3881401617250675</v>
      </c>
      <c r="AG258" s="6">
        <f t="shared" si="62"/>
        <v>1.6519666269368296</v>
      </c>
      <c r="AH258" s="6">
        <f t="shared" si="63"/>
        <v>2.4273743016759775</v>
      </c>
      <c r="AI258" s="6">
        <f t="shared" si="63"/>
        <v>1</v>
      </c>
    </row>
    <row r="259" spans="1:35" x14ac:dyDescent="0.25">
      <c r="A259" s="3">
        <f t="shared" ref="A259:A322" si="64">A258+1</f>
        <v>42625</v>
      </c>
      <c r="B259">
        <v>1473</v>
      </c>
      <c r="C259">
        <v>7912</v>
      </c>
      <c r="D259">
        <v>32964</v>
      </c>
      <c r="E259" s="24">
        <v>752</v>
      </c>
      <c r="F259">
        <v>7183</v>
      </c>
      <c r="G259">
        <v>2089</v>
      </c>
      <c r="H259">
        <v>3324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O259">
        <v>2882</v>
      </c>
      <c r="P259">
        <v>463</v>
      </c>
      <c r="T259" s="6">
        <f t="shared" si="49"/>
        <v>1.1278713629402757</v>
      </c>
      <c r="U259" s="6">
        <f t="shared" si="50"/>
        <v>1.0845784784098698</v>
      </c>
      <c r="V259" s="6">
        <f t="shared" si="51"/>
        <v>1.0247769453166289</v>
      </c>
      <c r="W259" s="6">
        <f t="shared" si="52"/>
        <v>1.125748502994012</v>
      </c>
      <c r="X259" s="6">
        <f t="shared" si="53"/>
        <v>1.015839343798614</v>
      </c>
      <c r="Y259" s="6">
        <f t="shared" si="54"/>
        <v>1.0486947791164658</v>
      </c>
      <c r="Z259" s="6">
        <f t="shared" si="55"/>
        <v>1.1143144485417364</v>
      </c>
      <c r="AA259" s="6">
        <f t="shared" si="56"/>
        <v>1.1751351351351351</v>
      </c>
      <c r="AB259" s="6">
        <f t="shared" si="57"/>
        <v>1.4454685099846389</v>
      </c>
      <c r="AC259" s="6">
        <f t="shared" si="58"/>
        <v>1.5820895522388059</v>
      </c>
      <c r="AD259" s="6">
        <f t="shared" si="59"/>
        <v>0.99938381487060113</v>
      </c>
      <c r="AE259" s="6">
        <f t="shared" si="60"/>
        <v>1.8478260869565217</v>
      </c>
      <c r="AF259" s="6">
        <f t="shared" si="61"/>
        <v>1.2949999999999999</v>
      </c>
      <c r="AG259" s="6">
        <f t="shared" si="62"/>
        <v>1.6873536299765808</v>
      </c>
      <c r="AH259" s="6">
        <f t="shared" si="63"/>
        <v>2.5163043478260869</v>
      </c>
      <c r="AI259" s="6">
        <f t="shared" si="63"/>
        <v>1</v>
      </c>
    </row>
    <row r="260" spans="1:35" x14ac:dyDescent="0.25">
      <c r="A260" s="3">
        <f t="shared" si="64"/>
        <v>42626</v>
      </c>
      <c r="B260">
        <v>1011</v>
      </c>
      <c r="C260">
        <v>10470</v>
      </c>
      <c r="D260">
        <v>37677</v>
      </c>
      <c r="E260" s="24">
        <v>1923</v>
      </c>
      <c r="F260">
        <v>6158</v>
      </c>
      <c r="G260">
        <v>2619</v>
      </c>
      <c r="H260">
        <v>2614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O260">
        <v>4764</v>
      </c>
      <c r="P260">
        <v>382</v>
      </c>
      <c r="T260" s="6">
        <f t="shared" si="49"/>
        <v>0.91327913279132789</v>
      </c>
      <c r="U260" s="6">
        <f t="shared" si="50"/>
        <v>1.1326265685850281</v>
      </c>
      <c r="V260" s="6">
        <f t="shared" si="51"/>
        <v>1.4505659505659505</v>
      </c>
      <c r="W260" s="6">
        <f t="shared" si="52"/>
        <v>1.0115728563913731</v>
      </c>
      <c r="X260" s="6">
        <f t="shared" si="53"/>
        <v>1.4651439448013324</v>
      </c>
      <c r="Y260" s="6">
        <f t="shared" si="54"/>
        <v>1.2170074349442379</v>
      </c>
      <c r="Z260" s="6">
        <f t="shared" si="55"/>
        <v>0.88820931022765881</v>
      </c>
      <c r="AA260" s="6">
        <f t="shared" si="56"/>
        <v>1.6311166875784191</v>
      </c>
      <c r="AB260" s="6">
        <f t="shared" si="57"/>
        <v>1.8025830258302582</v>
      </c>
      <c r="AC260" s="6">
        <f t="shared" si="58"/>
        <v>1.1891891891891893</v>
      </c>
      <c r="AD260" s="6">
        <f t="shared" si="59"/>
        <v>1.8736749116607774</v>
      </c>
      <c r="AE260" s="6">
        <f t="shared" si="60"/>
        <v>2.0294117647058822</v>
      </c>
      <c r="AF260" s="6">
        <f t="shared" si="61"/>
        <v>5.4696356275303648</v>
      </c>
      <c r="AG260" s="6">
        <f t="shared" si="62"/>
        <v>1.4302011407985591</v>
      </c>
      <c r="AH260" s="6">
        <f t="shared" si="63"/>
        <v>1.3172413793103448</v>
      </c>
      <c r="AI260" s="6">
        <f t="shared" si="63"/>
        <v>1</v>
      </c>
    </row>
    <row r="261" spans="1:35" x14ac:dyDescent="0.25">
      <c r="A261" s="3">
        <f t="shared" si="64"/>
        <v>42627</v>
      </c>
      <c r="B261">
        <v>1237</v>
      </c>
      <c r="C261">
        <v>12049</v>
      </c>
      <c r="D261">
        <v>37868</v>
      </c>
      <c r="E261" s="24">
        <v>1623</v>
      </c>
      <c r="F261">
        <v>7852</v>
      </c>
      <c r="G261">
        <v>2705</v>
      </c>
      <c r="H261">
        <v>3099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O261">
        <v>4034</v>
      </c>
      <c r="P261">
        <v>764</v>
      </c>
      <c r="T261" s="6">
        <f t="shared" si="49"/>
        <v>0.90490124359912216</v>
      </c>
      <c r="U261" s="6">
        <f t="shared" si="50"/>
        <v>1.0729296527159395</v>
      </c>
      <c r="V261" s="6">
        <f t="shared" si="51"/>
        <v>1.3468487693839806</v>
      </c>
      <c r="W261" s="6">
        <f t="shared" si="52"/>
        <v>1.2193839218632607</v>
      </c>
      <c r="X261" s="6">
        <f t="shared" si="53"/>
        <v>1.199877750611247</v>
      </c>
      <c r="Y261" s="6">
        <f t="shared" si="54"/>
        <v>1.1750651607298002</v>
      </c>
      <c r="Z261" s="6">
        <f t="shared" si="55"/>
        <v>1.2623217922606924</v>
      </c>
      <c r="AA261" s="6">
        <f t="shared" si="56"/>
        <v>1.4304979253112033</v>
      </c>
      <c r="AB261" s="6">
        <f t="shared" si="57"/>
        <v>2.116915422885572</v>
      </c>
      <c r="AC261" s="6">
        <f t="shared" si="58"/>
        <v>1.2372881355932204</v>
      </c>
      <c r="AD261" s="6">
        <f t="shared" si="59"/>
        <v>2.0054818234275822</v>
      </c>
      <c r="AE261" s="6">
        <f t="shared" si="60"/>
        <v>1.1666666666666667</v>
      </c>
      <c r="AF261" s="6">
        <f t="shared" si="61"/>
        <v>0.49377334993773347</v>
      </c>
      <c r="AG261" s="6">
        <f t="shared" si="62"/>
        <v>1.1236768802228412</v>
      </c>
      <c r="AH261" s="6">
        <f t="shared" si="63"/>
        <v>1.4692307692307693</v>
      </c>
      <c r="AI261" s="6">
        <f t="shared" si="63"/>
        <v>1</v>
      </c>
    </row>
    <row r="262" spans="1:35" x14ac:dyDescent="0.25">
      <c r="A262" s="3">
        <f t="shared" si="64"/>
        <v>42628</v>
      </c>
      <c r="B262">
        <v>1454</v>
      </c>
      <c r="C262">
        <v>12035</v>
      </c>
      <c r="D262">
        <v>41315</v>
      </c>
      <c r="E262" s="24">
        <v>2021</v>
      </c>
      <c r="F262">
        <v>9784</v>
      </c>
      <c r="G262">
        <v>2981</v>
      </c>
      <c r="H262">
        <v>3984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O262">
        <v>6063</v>
      </c>
      <c r="P262">
        <v>768</v>
      </c>
      <c r="T262" s="6">
        <f t="shared" si="49"/>
        <v>1.0111265646731571</v>
      </c>
      <c r="U262" s="6">
        <f t="shared" si="50"/>
        <v>1.0334020264468486</v>
      </c>
      <c r="V262" s="6">
        <f t="shared" si="51"/>
        <v>1.1009113195480709</v>
      </c>
      <c r="W262" s="6">
        <f t="shared" si="52"/>
        <v>1.4508255563531944</v>
      </c>
      <c r="X262" s="6">
        <f t="shared" si="53"/>
        <v>1.1407251952897284</v>
      </c>
      <c r="Y262" s="6">
        <f t="shared" si="54"/>
        <v>1.288802421098141</v>
      </c>
      <c r="Z262" s="6">
        <f t="shared" si="55"/>
        <v>1.5011303692539564</v>
      </c>
      <c r="AA262" s="6">
        <f t="shared" si="56"/>
        <v>1.3526315789473684</v>
      </c>
      <c r="AB262" s="6">
        <f t="shared" si="57"/>
        <v>1.314516129032258</v>
      </c>
      <c r="AC262" s="6">
        <f t="shared" si="58"/>
        <v>1.0509554140127388</v>
      </c>
      <c r="AD262" s="6">
        <f t="shared" si="59"/>
        <v>1.0929314780168382</v>
      </c>
      <c r="AE262" s="6">
        <f t="shared" si="60"/>
        <v>2.9761904761904763</v>
      </c>
      <c r="AF262" s="6">
        <f t="shared" si="61"/>
        <v>1.728937728937729</v>
      </c>
      <c r="AG262" s="6">
        <f t="shared" si="62"/>
        <v>1.7165911664779161</v>
      </c>
      <c r="AH262" s="6">
        <f t="shared" si="63"/>
        <v>1.5298804780876494</v>
      </c>
      <c r="AI262" s="6">
        <f t="shared" si="63"/>
        <v>1</v>
      </c>
    </row>
    <row r="263" spans="1:35" x14ac:dyDescent="0.25">
      <c r="A263" s="3">
        <f t="shared" si="64"/>
        <v>42629</v>
      </c>
      <c r="B263">
        <v>1590</v>
      </c>
      <c r="C263">
        <v>11515</v>
      </c>
      <c r="D263">
        <v>46775</v>
      </c>
      <c r="E263" s="24">
        <v>2177</v>
      </c>
      <c r="F263">
        <v>10593</v>
      </c>
      <c r="G263">
        <v>2815</v>
      </c>
      <c r="H263">
        <v>3389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O263">
        <v>4791</v>
      </c>
      <c r="P263">
        <v>780</v>
      </c>
      <c r="T263" s="6">
        <f t="shared" si="49"/>
        <v>0.99127182044887785</v>
      </c>
      <c r="U263" s="6">
        <f t="shared" si="50"/>
        <v>1.0031361616865582</v>
      </c>
      <c r="V263" s="6">
        <f t="shared" si="51"/>
        <v>1.1550523508494666</v>
      </c>
      <c r="W263" s="6">
        <f t="shared" si="52"/>
        <v>1.2383390216154722</v>
      </c>
      <c r="X263" s="6">
        <f t="shared" si="53"/>
        <v>1.076196281621457</v>
      </c>
      <c r="Y263" s="6">
        <f t="shared" si="54"/>
        <v>1.3645176926805622</v>
      </c>
      <c r="Z263" s="6">
        <f t="shared" si="55"/>
        <v>1.1630061770761839</v>
      </c>
      <c r="AA263" s="6">
        <f t="shared" si="56"/>
        <v>2.130012150668287</v>
      </c>
      <c r="AB263" s="6">
        <f t="shared" si="57"/>
        <v>2.0963636363636362</v>
      </c>
      <c r="AC263" s="6">
        <f t="shared" si="58"/>
        <v>1.5314960629921259</v>
      </c>
      <c r="AD263" s="6">
        <f t="shared" si="59"/>
        <v>0.88439563701120427</v>
      </c>
      <c r="AE263" s="6">
        <f t="shared" si="60"/>
        <v>1.1428571428571428</v>
      </c>
      <c r="AF263" s="6">
        <f t="shared" si="61"/>
        <v>1.7777777777777777</v>
      </c>
      <c r="AG263" s="6">
        <f t="shared" si="62"/>
        <v>1.0817340257394445</v>
      </c>
      <c r="AH263" s="6">
        <f t="shared" si="63"/>
        <v>1.1746987951807228</v>
      </c>
      <c r="AI263" s="6">
        <f t="shared" si="63"/>
        <v>1</v>
      </c>
    </row>
    <row r="264" spans="1:35" x14ac:dyDescent="0.25">
      <c r="A264" s="3">
        <f t="shared" si="64"/>
        <v>42630</v>
      </c>
      <c r="B264">
        <v>1932</v>
      </c>
      <c r="C264">
        <v>14181</v>
      </c>
      <c r="D264">
        <v>52033</v>
      </c>
      <c r="E264" s="24">
        <v>2202</v>
      </c>
      <c r="F264">
        <v>13215</v>
      </c>
      <c r="G264">
        <v>3049</v>
      </c>
      <c r="H264">
        <v>4314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O264">
        <v>3815</v>
      </c>
      <c r="P264">
        <v>808</v>
      </c>
      <c r="T264" s="6">
        <f t="shared" si="49"/>
        <v>1.188923076923077</v>
      </c>
      <c r="U264" s="6">
        <f t="shared" si="50"/>
        <v>1.186495983935743</v>
      </c>
      <c r="V264" s="6">
        <f t="shared" si="51"/>
        <v>1.0913419187046436</v>
      </c>
      <c r="W264" s="6">
        <f t="shared" si="52"/>
        <v>1.3609394313967862</v>
      </c>
      <c r="X264" s="6">
        <f t="shared" si="53"/>
        <v>1.4049542844992557</v>
      </c>
      <c r="Y264" s="6">
        <f t="shared" si="54"/>
        <v>1.3182014699524427</v>
      </c>
      <c r="Z264" s="6">
        <f t="shared" si="55"/>
        <v>1.2210585904330598</v>
      </c>
      <c r="AA264" s="6">
        <f t="shared" si="56"/>
        <v>1.5543307086614173</v>
      </c>
      <c r="AB264" s="6">
        <f t="shared" si="57"/>
        <v>2.3124287343215508</v>
      </c>
      <c r="AC264" s="6">
        <f t="shared" si="58"/>
        <v>1.5017182130584192</v>
      </c>
      <c r="AD264" s="6">
        <f t="shared" si="59"/>
        <v>0.90446680990614048</v>
      </c>
      <c r="AE264" s="6">
        <f t="shared" si="60"/>
        <v>1.1753554502369667</v>
      </c>
      <c r="AF264" s="6">
        <f t="shared" si="61"/>
        <v>1.4871794871794872</v>
      </c>
      <c r="AG264" s="6">
        <f t="shared" si="62"/>
        <v>1.2557603686635945</v>
      </c>
      <c r="AH264" s="6">
        <f t="shared" si="63"/>
        <v>1.393103448275862</v>
      </c>
      <c r="AI264" s="6">
        <f t="shared" si="63"/>
        <v>1</v>
      </c>
    </row>
    <row r="265" spans="1:35" x14ac:dyDescent="0.25">
      <c r="A265" s="3">
        <f t="shared" si="64"/>
        <v>42631</v>
      </c>
      <c r="B265">
        <v>1647</v>
      </c>
      <c r="C265">
        <v>8364</v>
      </c>
      <c r="D265">
        <v>44802</v>
      </c>
      <c r="E265" s="24">
        <v>1064</v>
      </c>
      <c r="F265">
        <v>13498</v>
      </c>
      <c r="G265">
        <v>2845</v>
      </c>
      <c r="H265">
        <v>4508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O265">
        <v>4531</v>
      </c>
      <c r="P265">
        <v>813</v>
      </c>
      <c r="T265" s="6">
        <f t="shared" si="49"/>
        <v>1.0921750663129974</v>
      </c>
      <c r="U265" s="6">
        <f t="shared" si="50"/>
        <v>0.90784760664278741</v>
      </c>
      <c r="V265" s="6">
        <f t="shared" si="51"/>
        <v>1.1098944656393994</v>
      </c>
      <c r="W265" s="6">
        <f t="shared" si="52"/>
        <v>1.2959805115712546</v>
      </c>
      <c r="X265" s="6">
        <f t="shared" si="53"/>
        <v>1.2780986648991572</v>
      </c>
      <c r="Y265" s="6">
        <f t="shared" si="54"/>
        <v>1.3300607760635812</v>
      </c>
      <c r="Z265" s="6">
        <f t="shared" si="55"/>
        <v>1.2913205385276425</v>
      </c>
      <c r="AA265" s="6">
        <f t="shared" si="56"/>
        <v>1.5329000812347684</v>
      </c>
      <c r="AB265" s="6">
        <f t="shared" si="57"/>
        <v>1.7265221878224974</v>
      </c>
      <c r="AC265" s="6">
        <f t="shared" si="58"/>
        <v>1.354368932038835</v>
      </c>
      <c r="AD265" s="6">
        <f t="shared" si="59"/>
        <v>0.96966750313676286</v>
      </c>
      <c r="AE265" s="6">
        <f t="shared" si="60"/>
        <v>1.679245283018868</v>
      </c>
      <c r="AF265" s="6">
        <f t="shared" si="61"/>
        <v>1.6757281553398058</v>
      </c>
      <c r="AG265" s="6">
        <f t="shared" si="62"/>
        <v>1.0897065897065896</v>
      </c>
      <c r="AH265" s="6">
        <f t="shared" si="63"/>
        <v>0.9355581127733027</v>
      </c>
      <c r="AI265" s="6">
        <f t="shared" si="63"/>
        <v>1</v>
      </c>
    </row>
    <row r="266" spans="1:35" x14ac:dyDescent="0.25">
      <c r="A266" s="3">
        <f t="shared" si="64"/>
        <v>42632</v>
      </c>
      <c r="B266">
        <v>1594</v>
      </c>
      <c r="C266">
        <v>7127</v>
      </c>
      <c r="D266">
        <v>33992</v>
      </c>
      <c r="E266" s="24">
        <v>1169</v>
      </c>
      <c r="F266">
        <v>10569</v>
      </c>
      <c r="G266">
        <v>3097</v>
      </c>
      <c r="H266">
        <v>4148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O266">
        <v>4300</v>
      </c>
      <c r="P266">
        <v>621</v>
      </c>
      <c r="T266" s="6">
        <f t="shared" si="49"/>
        <v>1.0821452817379498</v>
      </c>
      <c r="U266" s="6">
        <f t="shared" si="50"/>
        <v>0.90078361981799793</v>
      </c>
      <c r="V266" s="6">
        <f t="shared" si="51"/>
        <v>1.0311855357359543</v>
      </c>
      <c r="W266" s="6">
        <f t="shared" si="52"/>
        <v>1.5545212765957446</v>
      </c>
      <c r="X266" s="6">
        <f t="shared" si="53"/>
        <v>1.4713907837950717</v>
      </c>
      <c r="Y266" s="6">
        <f t="shared" si="54"/>
        <v>1.4825275251316419</v>
      </c>
      <c r="Z266" s="6">
        <f t="shared" si="55"/>
        <v>1.2478941034897713</v>
      </c>
      <c r="AA266" s="6">
        <f t="shared" si="56"/>
        <v>1.6964121435142594</v>
      </c>
      <c r="AB266" s="6">
        <f t="shared" si="57"/>
        <v>1.1679064824654624</v>
      </c>
      <c r="AC266" s="6">
        <f t="shared" si="58"/>
        <v>1.2547169811320755</v>
      </c>
      <c r="AD266" s="6">
        <f t="shared" si="59"/>
        <v>1.1154346783585669</v>
      </c>
      <c r="AE266" s="6">
        <f t="shared" si="60"/>
        <v>1.5490196078431373</v>
      </c>
      <c r="AF266" s="6">
        <f t="shared" si="61"/>
        <v>1.6891891891891893</v>
      </c>
      <c r="AG266" s="6">
        <f t="shared" si="62"/>
        <v>1.4920194309507286</v>
      </c>
      <c r="AH266" s="6">
        <f t="shared" si="63"/>
        <v>1.3412526997840173</v>
      </c>
      <c r="AI266" s="6">
        <f t="shared" si="63"/>
        <v>1</v>
      </c>
    </row>
    <row r="267" spans="1:35" x14ac:dyDescent="0.25">
      <c r="A267" s="3">
        <f t="shared" si="64"/>
        <v>42633</v>
      </c>
      <c r="B267">
        <v>1356</v>
      </c>
      <c r="C267">
        <v>9930</v>
      </c>
      <c r="D267">
        <v>35979</v>
      </c>
      <c r="E267" s="24">
        <v>2074</v>
      </c>
      <c r="F267">
        <v>5298</v>
      </c>
      <c r="G267">
        <v>3341</v>
      </c>
      <c r="H267">
        <v>4429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O267">
        <v>3027</v>
      </c>
      <c r="P267">
        <v>563</v>
      </c>
      <c r="T267" s="6">
        <f t="shared" si="49"/>
        <v>1.3412462908011868</v>
      </c>
      <c r="U267" s="6">
        <f t="shared" si="50"/>
        <v>0.9484240687679083</v>
      </c>
      <c r="V267" s="6">
        <f t="shared" si="51"/>
        <v>0.9549327175730552</v>
      </c>
      <c r="W267" s="6">
        <f t="shared" si="52"/>
        <v>1.0785231409256371</v>
      </c>
      <c r="X267" s="6">
        <f t="shared" si="53"/>
        <v>0.86034426761935689</v>
      </c>
      <c r="Y267" s="6">
        <f t="shared" si="54"/>
        <v>1.2756777395952654</v>
      </c>
      <c r="Z267" s="6">
        <f t="shared" si="55"/>
        <v>1.6943381790359602</v>
      </c>
      <c r="AA267" s="6">
        <f t="shared" si="56"/>
        <v>1.7053846153846153</v>
      </c>
      <c r="AB267" s="6">
        <f t="shared" si="57"/>
        <v>1.5834186284544525</v>
      </c>
      <c r="AC267" s="6">
        <f t="shared" si="58"/>
        <v>1.209090909090909</v>
      </c>
      <c r="AD267" s="6">
        <f t="shared" si="59"/>
        <v>0.80957619571480954</v>
      </c>
      <c r="AE267" s="6">
        <f t="shared" si="60"/>
        <v>0.90821256038647347</v>
      </c>
      <c r="AF267" s="6">
        <f t="shared" si="61"/>
        <v>1.3071798667653589</v>
      </c>
      <c r="AG267" s="6">
        <f t="shared" si="62"/>
        <v>0.63539042821158687</v>
      </c>
      <c r="AH267" s="6">
        <f t="shared" si="63"/>
        <v>1.4738219895287958</v>
      </c>
      <c r="AI267" s="6">
        <f t="shared" si="63"/>
        <v>1</v>
      </c>
    </row>
    <row r="268" spans="1:35" x14ac:dyDescent="0.25">
      <c r="A268" s="3">
        <f t="shared" si="64"/>
        <v>42634</v>
      </c>
      <c r="B268">
        <v>1395</v>
      </c>
      <c r="C268">
        <v>12198</v>
      </c>
      <c r="D268">
        <v>36978</v>
      </c>
      <c r="E268" s="24">
        <v>1625</v>
      </c>
      <c r="F268">
        <v>10008</v>
      </c>
      <c r="G268">
        <v>3712</v>
      </c>
      <c r="H268">
        <v>5070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O268">
        <v>2445</v>
      </c>
      <c r="P268">
        <v>645</v>
      </c>
      <c r="T268" s="6">
        <f t="shared" si="49"/>
        <v>1.127728375101051</v>
      </c>
      <c r="U268" s="6">
        <f t="shared" si="50"/>
        <v>1.0123661714665118</v>
      </c>
      <c r="V268" s="6">
        <f t="shared" si="51"/>
        <v>0.97649730643287214</v>
      </c>
      <c r="W268" s="6">
        <f t="shared" si="52"/>
        <v>1.0012322858903266</v>
      </c>
      <c r="X268" s="6">
        <f t="shared" si="53"/>
        <v>1.2745797249108508</v>
      </c>
      <c r="Y268" s="6">
        <f t="shared" si="54"/>
        <v>1.3722735674676525</v>
      </c>
      <c r="Z268" s="6">
        <f t="shared" si="55"/>
        <v>1.6360116166505325</v>
      </c>
      <c r="AA268" s="6">
        <f t="shared" si="56"/>
        <v>1.6279912980420594</v>
      </c>
      <c r="AB268" s="6">
        <f t="shared" si="57"/>
        <v>1.2890716803760283</v>
      </c>
      <c r="AC268" s="6">
        <f t="shared" si="58"/>
        <v>1.5</v>
      </c>
      <c r="AD268" s="6">
        <f t="shared" si="59"/>
        <v>1.0143001007049346</v>
      </c>
      <c r="AE268" s="6">
        <f t="shared" si="60"/>
        <v>0.90476190476190477</v>
      </c>
      <c r="AF268" s="6">
        <f t="shared" si="61"/>
        <v>1.5737704918032787</v>
      </c>
      <c r="AG268" s="6">
        <f t="shared" si="62"/>
        <v>0.6060981655924641</v>
      </c>
      <c r="AH268" s="6">
        <f t="shared" si="63"/>
        <v>0.84424083769633507</v>
      </c>
      <c r="AI268" s="6">
        <f t="shared" si="63"/>
        <v>1</v>
      </c>
    </row>
    <row r="269" spans="1:35" x14ac:dyDescent="0.25">
      <c r="A269" s="3">
        <f t="shared" si="64"/>
        <v>42635</v>
      </c>
      <c r="B269">
        <v>1651</v>
      </c>
      <c r="C269">
        <v>11609</v>
      </c>
      <c r="D269">
        <v>42396</v>
      </c>
      <c r="E269" s="24">
        <v>2029</v>
      </c>
      <c r="F269">
        <v>13072</v>
      </c>
      <c r="G269">
        <v>3605</v>
      </c>
      <c r="H269">
        <v>6886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O269">
        <v>11316</v>
      </c>
      <c r="P269">
        <v>681</v>
      </c>
      <c r="T269" s="6">
        <f t="shared" si="49"/>
        <v>1.1354883081155434</v>
      </c>
      <c r="U269" s="6">
        <f t="shared" si="50"/>
        <v>0.96460324054840052</v>
      </c>
      <c r="V269" s="6">
        <f t="shared" si="51"/>
        <v>1.0261648311751179</v>
      </c>
      <c r="W269" s="6">
        <f t="shared" si="52"/>
        <v>1.0039584364176151</v>
      </c>
      <c r="X269" s="6">
        <f t="shared" si="53"/>
        <v>1.3360588716271464</v>
      </c>
      <c r="Y269" s="6">
        <f t="shared" si="54"/>
        <v>1.2093257296209325</v>
      </c>
      <c r="Z269" s="6">
        <f t="shared" si="55"/>
        <v>1.7284136546184738</v>
      </c>
      <c r="AA269" s="6">
        <f t="shared" si="56"/>
        <v>1.5285343709468222</v>
      </c>
      <c r="AB269" s="6">
        <f t="shared" si="57"/>
        <v>3.7505112474437627</v>
      </c>
      <c r="AC269" s="6">
        <f t="shared" si="58"/>
        <v>1.6757575757575758</v>
      </c>
      <c r="AD269" s="6">
        <f t="shared" si="59"/>
        <v>0.86781501591462273</v>
      </c>
      <c r="AE269" s="6">
        <f t="shared" si="60"/>
        <v>0.92800000000000005</v>
      </c>
      <c r="AF269" s="6">
        <f t="shared" si="61"/>
        <v>1.1546610169491525</v>
      </c>
      <c r="AG269" s="6">
        <f t="shared" si="62"/>
        <v>1.8664027709054922</v>
      </c>
      <c r="AH269" s="6">
        <f t="shared" si="63"/>
        <v>0.88671875</v>
      </c>
      <c r="AI269" s="6">
        <f t="shared" si="63"/>
        <v>1</v>
      </c>
    </row>
    <row r="270" spans="1:35" x14ac:dyDescent="0.25">
      <c r="A270" s="3">
        <f t="shared" si="64"/>
        <v>42636</v>
      </c>
      <c r="B270" s="6">
        <v>1796</v>
      </c>
      <c r="C270" s="6">
        <v>10981</v>
      </c>
      <c r="D270" s="6">
        <v>46435</v>
      </c>
      <c r="E270" s="25">
        <v>2140</v>
      </c>
      <c r="F270" s="6">
        <v>16096</v>
      </c>
      <c r="G270" s="6">
        <v>3521</v>
      </c>
      <c r="H270" s="6">
        <v>7344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>
        <v>7425</v>
      </c>
      <c r="P270" s="6">
        <v>832</v>
      </c>
      <c r="T270" s="6">
        <f t="shared" si="49"/>
        <v>1.1295597484276729</v>
      </c>
      <c r="U270" s="6">
        <f t="shared" si="50"/>
        <v>0.95362570560138948</v>
      </c>
      <c r="V270" s="6">
        <f t="shared" si="51"/>
        <v>0.99273115980758952</v>
      </c>
      <c r="W270" s="6">
        <f t="shared" si="52"/>
        <v>0.98300413412953602</v>
      </c>
      <c r="X270" s="6">
        <f t="shared" si="53"/>
        <v>1.5194940054753139</v>
      </c>
      <c r="Y270" s="6">
        <f t="shared" si="54"/>
        <v>1.2507992895204263</v>
      </c>
      <c r="Z270" s="6">
        <f t="shared" si="55"/>
        <v>2.1670109176748302</v>
      </c>
      <c r="AA270" s="6">
        <f t="shared" si="56"/>
        <v>1.4512264689104393</v>
      </c>
      <c r="AB270" s="6">
        <f t="shared" si="57"/>
        <v>1.440589765828274</v>
      </c>
      <c r="AC270" s="6">
        <f t="shared" si="58"/>
        <v>1.3881748071979434</v>
      </c>
      <c r="AD270" s="6">
        <f t="shared" si="59"/>
        <v>0.89853734933020113</v>
      </c>
      <c r="AE270" s="6">
        <f t="shared" si="60"/>
        <v>1.4241071428571428</v>
      </c>
      <c r="AF270" s="6">
        <f t="shared" si="61"/>
        <v>1.1973214285714286</v>
      </c>
      <c r="AG270" s="6">
        <f t="shared" si="62"/>
        <v>1.5497808390732624</v>
      </c>
      <c r="AH270" s="6">
        <f t="shared" si="63"/>
        <v>1.0666666666666667</v>
      </c>
      <c r="AI270" s="6">
        <f t="shared" si="63"/>
        <v>1</v>
      </c>
    </row>
    <row r="271" spans="1:35" x14ac:dyDescent="0.25">
      <c r="A271" s="3">
        <f t="shared" si="64"/>
        <v>42637</v>
      </c>
      <c r="B271" s="6">
        <v>1931</v>
      </c>
      <c r="C271" s="6">
        <v>11634</v>
      </c>
      <c r="D271" s="6">
        <v>54728</v>
      </c>
      <c r="E271" s="25">
        <v>2361</v>
      </c>
      <c r="F271" s="6">
        <v>15797</v>
      </c>
      <c r="G271" s="6">
        <v>3563</v>
      </c>
      <c r="H271" s="6">
        <v>7504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>
        <v>5784</v>
      </c>
      <c r="P271" s="6">
        <v>684</v>
      </c>
      <c r="T271" s="6">
        <f t="shared" si="49"/>
        <v>0.99948240165631475</v>
      </c>
      <c r="U271" s="6">
        <f t="shared" si="50"/>
        <v>0.82039348423947533</v>
      </c>
      <c r="V271" s="6">
        <f t="shared" si="51"/>
        <v>1.0517940537735668</v>
      </c>
      <c r="W271" s="6">
        <f t="shared" si="52"/>
        <v>1.0722070844686649</v>
      </c>
      <c r="X271" s="6">
        <f t="shared" si="53"/>
        <v>1.1953840332954975</v>
      </c>
      <c r="Y271" s="6">
        <f t="shared" si="54"/>
        <v>1.1685798622499179</v>
      </c>
      <c r="Z271" s="6">
        <f t="shared" si="55"/>
        <v>1.7394529439035697</v>
      </c>
      <c r="AA271" s="6">
        <f t="shared" si="56"/>
        <v>1.4067882472137792</v>
      </c>
      <c r="AB271" s="6">
        <f t="shared" si="57"/>
        <v>0.9275147928994083</v>
      </c>
      <c r="AC271" s="6">
        <f t="shared" si="58"/>
        <v>1.4416475972540046</v>
      </c>
      <c r="AD271" s="6">
        <f t="shared" si="59"/>
        <v>0.81693381010727417</v>
      </c>
      <c r="AE271" s="6">
        <f t="shared" si="60"/>
        <v>1.2903225806451613</v>
      </c>
      <c r="AF271" s="6">
        <f t="shared" si="61"/>
        <v>1.3045977011494252</v>
      </c>
      <c r="AG271" s="6">
        <f t="shared" si="62"/>
        <v>1.5161205766710353</v>
      </c>
      <c r="AH271" s="6">
        <f t="shared" si="63"/>
        <v>0.84653465346534651</v>
      </c>
      <c r="AI271" s="6">
        <f t="shared" si="63"/>
        <v>1</v>
      </c>
    </row>
    <row r="272" spans="1:35" x14ac:dyDescent="0.25">
      <c r="A272" s="7">
        <f t="shared" si="64"/>
        <v>42638</v>
      </c>
      <c r="B272" s="8">
        <v>1880</v>
      </c>
      <c r="C272" s="8">
        <v>7653</v>
      </c>
      <c r="D272" s="8">
        <v>44323</v>
      </c>
      <c r="E272" s="26">
        <v>1319</v>
      </c>
      <c r="F272" s="8">
        <v>14412</v>
      </c>
      <c r="G272" s="8">
        <v>3204</v>
      </c>
      <c r="H272" s="8">
        <v>7565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49">
        <v>9201</v>
      </c>
      <c r="P272" s="8">
        <v>714</v>
      </c>
      <c r="Q272" s="49">
        <f t="shared" ref="Q272:Q337" si="65">SUM(AI258:AI271)/14*Q265</f>
        <v>0</v>
      </c>
      <c r="T272" s="8">
        <f t="shared" si="49"/>
        <v>1.1414693381906498</v>
      </c>
      <c r="U272" s="8">
        <f t="shared" si="50"/>
        <v>0.91499282639885227</v>
      </c>
      <c r="V272" s="8">
        <f t="shared" si="51"/>
        <v>0.98930851301281197</v>
      </c>
      <c r="W272" s="8">
        <f t="shared" si="52"/>
        <v>1.2396616541353382</v>
      </c>
      <c r="X272" s="8">
        <f t="shared" si="53"/>
        <v>1.0677137353682027</v>
      </c>
      <c r="Y272" s="8">
        <f t="shared" si="54"/>
        <v>1.1261862917398946</v>
      </c>
      <c r="Z272" s="8">
        <f t="shared" si="55"/>
        <v>1.6781277728482697</v>
      </c>
      <c r="AA272" s="8">
        <f t="shared" si="56"/>
        <v>1.4377318494965554</v>
      </c>
      <c r="AB272" s="8">
        <f t="shared" si="57"/>
        <v>1.3197848176927676</v>
      </c>
      <c r="AC272" s="8">
        <f t="shared" si="58"/>
        <v>1.1648745519713262</v>
      </c>
      <c r="AD272" s="8">
        <f t="shared" si="59"/>
        <v>0.82606023355869695</v>
      </c>
      <c r="AE272" s="8">
        <f t="shared" si="60"/>
        <v>0.91760299625468167</v>
      </c>
      <c r="AF272" s="8">
        <f t="shared" si="61"/>
        <v>1.4078794901506373</v>
      </c>
      <c r="AG272" s="8">
        <f t="shared" si="62"/>
        <v>2.0306775546237033</v>
      </c>
      <c r="AH272" s="8">
        <f t="shared" si="63"/>
        <v>0.87822878228782286</v>
      </c>
      <c r="AI272" s="8">
        <f t="shared" si="63"/>
        <v>1</v>
      </c>
    </row>
    <row r="273" spans="1:35" x14ac:dyDescent="0.25">
      <c r="A273" s="7">
        <f t="shared" si="64"/>
        <v>42639</v>
      </c>
      <c r="B273" s="8">
        <v>1774</v>
      </c>
      <c r="C273" s="8">
        <v>6296</v>
      </c>
      <c r="D273" s="8">
        <v>33725</v>
      </c>
      <c r="E273" s="26">
        <v>1313</v>
      </c>
      <c r="F273" s="8">
        <v>11123</v>
      </c>
      <c r="G273" s="8">
        <v>3362</v>
      </c>
      <c r="H273" s="8">
        <v>7699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49">
        <v>3926</v>
      </c>
      <c r="P273" s="8">
        <v>662</v>
      </c>
      <c r="Q273" s="49">
        <f t="shared" si="65"/>
        <v>0</v>
      </c>
      <c r="T273" s="8">
        <f t="shared" si="49"/>
        <v>1.1129234629861982</v>
      </c>
      <c r="U273" s="8">
        <f t="shared" si="50"/>
        <v>0.88340115055423041</v>
      </c>
      <c r="V273" s="8">
        <f t="shared" si="51"/>
        <v>0.99214521063779715</v>
      </c>
      <c r="W273" s="8">
        <f t="shared" si="52"/>
        <v>1.1231822070145423</v>
      </c>
      <c r="X273" s="8">
        <f t="shared" si="53"/>
        <v>1.0524174472513956</v>
      </c>
      <c r="Y273" s="8">
        <f t="shared" si="54"/>
        <v>1.0855666774297708</v>
      </c>
      <c r="Z273" s="8">
        <f t="shared" si="55"/>
        <v>1.8560752169720347</v>
      </c>
      <c r="AA273" s="8">
        <f t="shared" si="56"/>
        <v>1.6241865509761388</v>
      </c>
      <c r="AB273" s="8">
        <f t="shared" si="57"/>
        <v>1.6624203821656052</v>
      </c>
      <c r="AC273" s="8">
        <f t="shared" si="58"/>
        <v>1.255639097744361</v>
      </c>
      <c r="AD273" s="8">
        <f t="shared" si="59"/>
        <v>0.87176022601645986</v>
      </c>
      <c r="AE273" s="8">
        <f t="shared" si="60"/>
        <v>1.0886075949367089</v>
      </c>
      <c r="AF273" s="8">
        <f t="shared" si="61"/>
        <v>1.6617142857142857</v>
      </c>
      <c r="AG273" s="8">
        <f t="shared" si="62"/>
        <v>0.91302325581395349</v>
      </c>
      <c r="AH273" s="8">
        <f t="shared" si="63"/>
        <v>1.0660225442834139</v>
      </c>
      <c r="AI273" s="8">
        <f t="shared" si="63"/>
        <v>1</v>
      </c>
    </row>
    <row r="274" spans="1:35" x14ac:dyDescent="0.25">
      <c r="A274" s="3">
        <f t="shared" si="64"/>
        <v>42640</v>
      </c>
      <c r="B274" s="6">
        <v>1502</v>
      </c>
      <c r="C274" s="6">
        <v>9098</v>
      </c>
      <c r="D274" s="6">
        <v>37606</v>
      </c>
      <c r="E274" s="25">
        <v>2280</v>
      </c>
      <c r="F274" s="6">
        <v>4070</v>
      </c>
      <c r="G274" s="6">
        <v>3512</v>
      </c>
      <c r="H274" s="6">
        <v>4653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9">
        <v>2239</v>
      </c>
      <c r="P274" s="6">
        <v>556</v>
      </c>
      <c r="Q274" s="9">
        <f t="shared" si="65"/>
        <v>0</v>
      </c>
      <c r="T274" s="6">
        <f t="shared" si="49"/>
        <v>1.1076696165191739</v>
      </c>
      <c r="U274" s="6">
        <f t="shared" si="50"/>
        <v>0.91621349446122857</v>
      </c>
      <c r="V274" s="6">
        <f t="shared" si="51"/>
        <v>1.0452208232580116</v>
      </c>
      <c r="W274" s="6">
        <f t="shared" si="52"/>
        <v>1.0993249758919961</v>
      </c>
      <c r="X274" s="6">
        <f t="shared" si="53"/>
        <v>0.76821442053605138</v>
      </c>
      <c r="Y274" s="6">
        <f t="shared" si="54"/>
        <v>1.0511822807542652</v>
      </c>
      <c r="Z274" s="6">
        <f t="shared" si="55"/>
        <v>1.0505757507338001</v>
      </c>
      <c r="AA274" s="6">
        <f t="shared" si="56"/>
        <v>1.3143888137122237</v>
      </c>
      <c r="AB274" s="6">
        <f t="shared" si="57"/>
        <v>0.88946347769877177</v>
      </c>
      <c r="AC274" s="6">
        <f t="shared" si="58"/>
        <v>1.4210526315789473</v>
      </c>
      <c r="AD274" s="6">
        <f t="shared" si="59"/>
        <v>1.0364954057202018</v>
      </c>
      <c r="AE274" s="6">
        <f t="shared" si="60"/>
        <v>2.0585106382978724</v>
      </c>
      <c r="AF274" s="6">
        <f t="shared" si="61"/>
        <v>1.2321630804077011</v>
      </c>
      <c r="AG274" s="6">
        <f t="shared" si="62"/>
        <v>0.73967624710934921</v>
      </c>
      <c r="AH274" s="6">
        <f t="shared" si="63"/>
        <v>0.98756660746003555</v>
      </c>
      <c r="AI274" s="6">
        <f t="shared" si="63"/>
        <v>1</v>
      </c>
    </row>
    <row r="275" spans="1:35" x14ac:dyDescent="0.25">
      <c r="A275" s="3">
        <f t="shared" si="64"/>
        <v>42641</v>
      </c>
      <c r="B275" s="6">
        <v>1650</v>
      </c>
      <c r="C275" s="6">
        <v>10531</v>
      </c>
      <c r="D275" s="6">
        <v>45135</v>
      </c>
      <c r="E275" s="25">
        <v>1848</v>
      </c>
      <c r="F275" s="6">
        <v>8051</v>
      </c>
      <c r="G275" s="6">
        <v>3677</v>
      </c>
      <c r="H275" s="6">
        <v>9099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9">
        <v>3661</v>
      </c>
      <c r="P275" s="6">
        <v>609</v>
      </c>
      <c r="Q275" s="9">
        <f t="shared" si="65"/>
        <v>0</v>
      </c>
      <c r="T275" s="6">
        <f t="shared" si="49"/>
        <v>1.1827956989247312</v>
      </c>
      <c r="U275" s="6">
        <f t="shared" si="50"/>
        <v>0.86333825217248727</v>
      </c>
      <c r="V275" s="6">
        <f t="shared" si="51"/>
        <v>1.2205906214505922</v>
      </c>
      <c r="W275" s="6">
        <f t="shared" si="52"/>
        <v>1.1372307692307693</v>
      </c>
      <c r="X275" s="6">
        <f t="shared" si="53"/>
        <v>0.80445643485211826</v>
      </c>
      <c r="Y275" s="6">
        <f t="shared" si="54"/>
        <v>0.99057112068965514</v>
      </c>
      <c r="Z275" s="6">
        <f t="shared" si="55"/>
        <v>1.7946745562130177</v>
      </c>
      <c r="AA275" s="6">
        <f t="shared" si="56"/>
        <v>1.3412026726057906</v>
      </c>
      <c r="AB275" s="6">
        <f t="shared" si="57"/>
        <v>1.0701914311759344</v>
      </c>
      <c r="AC275" s="6">
        <f t="shared" si="58"/>
        <v>1.3995433789954337</v>
      </c>
      <c r="AD275" s="6">
        <f t="shared" si="59"/>
        <v>0.90746624305003976</v>
      </c>
      <c r="AE275" s="6">
        <f t="shared" si="60"/>
        <v>1.1238390092879258</v>
      </c>
      <c r="AF275" s="6">
        <f t="shared" si="61"/>
        <v>1.3301282051282051</v>
      </c>
      <c r="AG275" s="6">
        <f t="shared" si="62"/>
        <v>1.4973415132924335</v>
      </c>
      <c r="AH275" s="6">
        <f t="shared" si="63"/>
        <v>0.94418604651162785</v>
      </c>
      <c r="AI275" s="6">
        <f t="shared" si="63"/>
        <v>1</v>
      </c>
    </row>
    <row r="276" spans="1:35" x14ac:dyDescent="0.25">
      <c r="A276" s="3">
        <f t="shared" si="64"/>
        <v>42642</v>
      </c>
      <c r="B276" s="6">
        <v>1857</v>
      </c>
      <c r="C276" s="6">
        <v>9973</v>
      </c>
      <c r="D276" s="6">
        <v>42962</v>
      </c>
      <c r="E276" s="25">
        <v>2445</v>
      </c>
      <c r="F276" s="6">
        <v>12845</v>
      </c>
      <c r="G276" s="6">
        <v>3582</v>
      </c>
      <c r="H276" s="6">
        <v>10138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9">
        <v>8568</v>
      </c>
      <c r="P276" s="6">
        <v>772</v>
      </c>
      <c r="Q276" s="9">
        <f t="shared" si="65"/>
        <v>0</v>
      </c>
      <c r="T276" s="6">
        <f t="shared" si="49"/>
        <v>1.1247728649303452</v>
      </c>
      <c r="U276" s="6">
        <f t="shared" si="50"/>
        <v>0.85907485571539322</v>
      </c>
      <c r="V276" s="6">
        <f t="shared" si="51"/>
        <v>1.0133503160675534</v>
      </c>
      <c r="W276" s="6">
        <f t="shared" si="52"/>
        <v>1.205027106949236</v>
      </c>
      <c r="X276" s="6">
        <f t="shared" si="53"/>
        <v>0.9826346389228886</v>
      </c>
      <c r="Y276" s="6">
        <f t="shared" si="54"/>
        <v>0.99361997226074894</v>
      </c>
      <c r="Z276" s="6">
        <f t="shared" si="55"/>
        <v>1.4722625617194307</v>
      </c>
      <c r="AA276" s="6">
        <f t="shared" si="56"/>
        <v>1.3975392448027153</v>
      </c>
      <c r="AB276" s="6">
        <f t="shared" si="57"/>
        <v>0.96074154852780802</v>
      </c>
      <c r="AC276" s="6">
        <f t="shared" si="58"/>
        <v>1.2459312839059675</v>
      </c>
      <c r="AD276" s="6">
        <f t="shared" si="59"/>
        <v>1.0253968253968253</v>
      </c>
      <c r="AE276" s="6">
        <f t="shared" si="60"/>
        <v>1.7887931034482758</v>
      </c>
      <c r="AF276" s="6">
        <f t="shared" si="61"/>
        <v>1.6486238532110091</v>
      </c>
      <c r="AG276" s="6">
        <f t="shared" si="62"/>
        <v>0.75715800636267228</v>
      </c>
      <c r="AH276" s="6">
        <f t="shared" si="63"/>
        <v>1.1336270190895741</v>
      </c>
      <c r="AI276" s="6">
        <f t="shared" si="63"/>
        <v>1</v>
      </c>
    </row>
    <row r="277" spans="1:35" x14ac:dyDescent="0.25">
      <c r="A277" s="3">
        <f t="shared" si="64"/>
        <v>42643</v>
      </c>
      <c r="B277" s="6">
        <v>2559</v>
      </c>
      <c r="C277" s="6">
        <v>10548</v>
      </c>
      <c r="D277" s="6">
        <v>47899</v>
      </c>
      <c r="E277" s="25">
        <v>2619</v>
      </c>
      <c r="F277" s="6">
        <v>13970</v>
      </c>
      <c r="G277" s="6">
        <v>3825</v>
      </c>
      <c r="H277" s="6">
        <v>11027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9">
        <v>7996</v>
      </c>
      <c r="P277" s="6">
        <v>873</v>
      </c>
      <c r="Q277" s="9">
        <f t="shared" si="65"/>
        <v>0</v>
      </c>
      <c r="T277" s="6">
        <f t="shared" si="49"/>
        <v>1.4248329621380846</v>
      </c>
      <c r="U277" s="6">
        <f t="shared" si="50"/>
        <v>0.96056825425735359</v>
      </c>
      <c r="V277" s="6">
        <f t="shared" si="51"/>
        <v>1.0315279422849144</v>
      </c>
      <c r="W277" s="6">
        <f t="shared" si="52"/>
        <v>1.2238317757009345</v>
      </c>
      <c r="X277" s="6">
        <f t="shared" si="53"/>
        <v>0.86791749502982107</v>
      </c>
      <c r="Y277" s="6">
        <f t="shared" si="54"/>
        <v>1.0863391082078955</v>
      </c>
      <c r="Z277" s="6">
        <f t="shared" si="55"/>
        <v>1.5014978213507626</v>
      </c>
      <c r="AA277" s="6">
        <f t="shared" si="56"/>
        <v>1.2783018867924529</v>
      </c>
      <c r="AB277" s="6">
        <f t="shared" si="57"/>
        <v>0.80493678506923538</v>
      </c>
      <c r="AC277" s="6">
        <f t="shared" si="58"/>
        <v>1.1722222222222223</v>
      </c>
      <c r="AD277" s="6">
        <f t="shared" si="59"/>
        <v>1.1093715957546142</v>
      </c>
      <c r="AE277" s="6">
        <f t="shared" si="60"/>
        <v>1.3855799373040751</v>
      </c>
      <c r="AF277" s="6">
        <f t="shared" si="61"/>
        <v>1.325130499627144</v>
      </c>
      <c r="AG277" s="6">
        <f t="shared" si="62"/>
        <v>1.0769023569023568</v>
      </c>
      <c r="AH277" s="6">
        <f t="shared" si="63"/>
        <v>1.0492788461538463</v>
      </c>
      <c r="AI277" s="6">
        <f t="shared" si="63"/>
        <v>1</v>
      </c>
    </row>
    <row r="278" spans="1:35" x14ac:dyDescent="0.25">
      <c r="A278" s="3">
        <f t="shared" si="64"/>
        <v>42644</v>
      </c>
      <c r="B278" s="6">
        <v>2505</v>
      </c>
      <c r="C278" s="6">
        <v>10885</v>
      </c>
      <c r="D278" s="6">
        <v>52437</v>
      </c>
      <c r="E278" s="25">
        <v>2833</v>
      </c>
      <c r="F278" s="6">
        <v>12148</v>
      </c>
      <c r="G278" s="6">
        <v>3552</v>
      </c>
      <c r="H278" s="6">
        <v>11732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9">
        <v>5430</v>
      </c>
      <c r="P278" s="6">
        <v>688</v>
      </c>
      <c r="Q278" s="9">
        <f t="shared" si="65"/>
        <v>0</v>
      </c>
      <c r="T278" s="6">
        <f t="shared" si="49"/>
        <v>1.2972553081305023</v>
      </c>
      <c r="U278" s="6">
        <f t="shared" si="50"/>
        <v>0.93561973525872444</v>
      </c>
      <c r="V278" s="6">
        <f t="shared" si="51"/>
        <v>0.95813843005408561</v>
      </c>
      <c r="W278" s="6">
        <f t="shared" si="52"/>
        <v>1.1999152901313004</v>
      </c>
      <c r="X278" s="6">
        <f t="shared" si="53"/>
        <v>0.76900677343799451</v>
      </c>
      <c r="Y278" s="6">
        <f t="shared" si="54"/>
        <v>0.99691271400505188</v>
      </c>
      <c r="Z278" s="6">
        <f t="shared" si="55"/>
        <v>1.5634328358208955</v>
      </c>
      <c r="AA278" s="6">
        <f t="shared" si="56"/>
        <v>1.3773856679870364</v>
      </c>
      <c r="AB278" s="6">
        <f t="shared" si="57"/>
        <v>1.3859649122807018</v>
      </c>
      <c r="AC278" s="6">
        <f t="shared" si="58"/>
        <v>1.1301587301587301</v>
      </c>
      <c r="AD278" s="6">
        <f t="shared" si="59"/>
        <v>1.0101622283440466</v>
      </c>
      <c r="AE278" s="6">
        <f t="shared" si="60"/>
        <v>1.45625</v>
      </c>
      <c r="AF278" s="6">
        <f t="shared" si="61"/>
        <v>1.5594713656387664</v>
      </c>
      <c r="AG278" s="6">
        <f t="shared" si="62"/>
        <v>0.93879668049792531</v>
      </c>
      <c r="AH278" s="6">
        <f t="shared" si="63"/>
        <v>1.0058479532163742</v>
      </c>
      <c r="AI278" s="6">
        <f t="shared" si="63"/>
        <v>1</v>
      </c>
    </row>
    <row r="279" spans="1:35" x14ac:dyDescent="0.25">
      <c r="A279" s="7">
        <f t="shared" si="64"/>
        <v>42645</v>
      </c>
      <c r="B279" s="8">
        <v>2853</v>
      </c>
      <c r="C279" s="8">
        <v>7917</v>
      </c>
      <c r="D279" s="8">
        <v>49784</v>
      </c>
      <c r="E279" s="26">
        <v>1665</v>
      </c>
      <c r="F279" s="8">
        <v>16972</v>
      </c>
      <c r="G279" s="8">
        <v>3523</v>
      </c>
      <c r="H279" s="8">
        <v>7057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49">
        <v>5523</v>
      </c>
      <c r="P279" s="8">
        <v>1058</v>
      </c>
      <c r="Q279" s="49">
        <f t="shared" si="65"/>
        <v>0</v>
      </c>
      <c r="T279" s="8">
        <f t="shared" si="49"/>
        <v>1.5175531914893616</v>
      </c>
      <c r="U279" s="8">
        <f t="shared" si="50"/>
        <v>1.0344962759702077</v>
      </c>
      <c r="V279" s="8">
        <f t="shared" si="51"/>
        <v>1.1232091690544412</v>
      </c>
      <c r="W279" s="8">
        <f t="shared" si="52"/>
        <v>1.2623199393479909</v>
      </c>
      <c r="X279" s="8">
        <f t="shared" si="53"/>
        <v>1.1776297529836248</v>
      </c>
      <c r="Y279" s="8">
        <f t="shared" si="54"/>
        <v>1.0995630461922596</v>
      </c>
      <c r="Z279" s="8">
        <f t="shared" si="55"/>
        <v>0.93284864507600795</v>
      </c>
      <c r="AA279" s="8">
        <f t="shared" si="56"/>
        <v>1.4622189458164394</v>
      </c>
      <c r="AB279" s="8">
        <f t="shared" si="57"/>
        <v>1.4379528985507246</v>
      </c>
      <c r="AC279" s="8">
        <f t="shared" si="58"/>
        <v>1.4184615384615384</v>
      </c>
      <c r="AD279" s="8">
        <f t="shared" si="59"/>
        <v>0.96342418546365916</v>
      </c>
      <c r="AE279" s="8">
        <f t="shared" si="60"/>
        <v>2.4693877551020407</v>
      </c>
      <c r="AF279" s="8">
        <f t="shared" si="61"/>
        <v>1.491358024691358</v>
      </c>
      <c r="AG279" s="8">
        <f t="shared" si="62"/>
        <v>0.60026084121291168</v>
      </c>
      <c r="AH279" s="8">
        <f t="shared" si="63"/>
        <v>1.4817927170868348</v>
      </c>
      <c r="AI279" s="8">
        <f t="shared" si="63"/>
        <v>1</v>
      </c>
    </row>
    <row r="280" spans="1:35" x14ac:dyDescent="0.25">
      <c r="A280" s="7">
        <f t="shared" si="64"/>
        <v>42646</v>
      </c>
      <c r="B280" s="8">
        <v>2590</v>
      </c>
      <c r="C280" s="8">
        <v>7265</v>
      </c>
      <c r="D280" s="8">
        <v>34472</v>
      </c>
      <c r="E280" s="26">
        <v>1543</v>
      </c>
      <c r="F280" s="8">
        <v>12565</v>
      </c>
      <c r="G280" s="8">
        <v>3653</v>
      </c>
      <c r="H280" s="8">
        <v>7966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49">
        <v>2332</v>
      </c>
      <c r="P280" s="8">
        <v>714</v>
      </c>
      <c r="Q280" s="49">
        <f t="shared" si="65"/>
        <v>0</v>
      </c>
      <c r="T280" s="8">
        <f t="shared" si="49"/>
        <v>1.4599774520856821</v>
      </c>
      <c r="U280" s="8">
        <f t="shared" si="50"/>
        <v>1.1539072426937738</v>
      </c>
      <c r="V280" s="8">
        <f t="shared" si="51"/>
        <v>1.0221497405485545</v>
      </c>
      <c r="W280" s="8">
        <f t="shared" si="52"/>
        <v>1.1751713632901752</v>
      </c>
      <c r="X280" s="8">
        <f t="shared" si="53"/>
        <v>1.1296412838263059</v>
      </c>
      <c r="Y280" s="8">
        <f t="shared" si="54"/>
        <v>1.0865556216537775</v>
      </c>
      <c r="Z280" s="8">
        <f t="shared" si="55"/>
        <v>1.0346798285491623</v>
      </c>
      <c r="AA280" s="8">
        <f t="shared" si="56"/>
        <v>1.3365609348914858</v>
      </c>
      <c r="AB280" s="8">
        <f t="shared" si="57"/>
        <v>1.8549534756431307</v>
      </c>
      <c r="AC280" s="8">
        <f t="shared" si="58"/>
        <v>0.93413173652694614</v>
      </c>
      <c r="AD280" s="8">
        <f t="shared" si="59"/>
        <v>0.5957446808510638</v>
      </c>
      <c r="AE280" s="8">
        <f t="shared" si="60"/>
        <v>0.84651162790697676</v>
      </c>
      <c r="AF280" s="8">
        <f t="shared" si="61"/>
        <v>1.1588720770288858</v>
      </c>
      <c r="AG280" s="8">
        <f t="shared" si="62"/>
        <v>0.59398879266428939</v>
      </c>
      <c r="AH280" s="8">
        <f t="shared" si="63"/>
        <v>1.0785498489425982</v>
      </c>
      <c r="AI280" s="8">
        <f t="shared" si="63"/>
        <v>1</v>
      </c>
    </row>
    <row r="281" spans="1:35" x14ac:dyDescent="0.25">
      <c r="A281" s="3">
        <f t="shared" si="64"/>
        <v>42647</v>
      </c>
      <c r="B281" s="6">
        <v>2263</v>
      </c>
      <c r="C281" s="6">
        <v>11101</v>
      </c>
      <c r="D281" s="6">
        <v>41494</v>
      </c>
      <c r="E281" s="25">
        <v>3086</v>
      </c>
      <c r="F281" s="6">
        <v>5084</v>
      </c>
      <c r="G281" s="6">
        <v>3902</v>
      </c>
      <c r="H281" s="6">
        <v>12571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9">
        <v>5534</v>
      </c>
      <c r="P281" s="6">
        <v>750</v>
      </c>
      <c r="Q281" s="9">
        <f t="shared" si="65"/>
        <v>0</v>
      </c>
      <c r="T281" s="6">
        <f t="shared" si="49"/>
        <v>1.5066577896138482</v>
      </c>
      <c r="U281" s="6">
        <f t="shared" si="50"/>
        <v>1.2201582765442955</v>
      </c>
      <c r="V281" s="6">
        <f t="shared" si="51"/>
        <v>1.1033877572727757</v>
      </c>
      <c r="W281" s="6">
        <f t="shared" si="52"/>
        <v>1.3535087719298247</v>
      </c>
      <c r="X281" s="6">
        <f t="shared" si="53"/>
        <v>1.2491400491400491</v>
      </c>
      <c r="Y281" s="6">
        <f t="shared" si="54"/>
        <v>1.1110478359908884</v>
      </c>
      <c r="Z281" s="6">
        <f t="shared" si="55"/>
        <v>2.7016978293574039</v>
      </c>
      <c r="AA281" s="6">
        <f t="shared" si="56"/>
        <v>1.5713795470144132</v>
      </c>
      <c r="AB281" s="6">
        <f t="shared" si="57"/>
        <v>1.8982558139534884</v>
      </c>
      <c r="AC281" s="6">
        <f t="shared" si="58"/>
        <v>0.98941798941798942</v>
      </c>
      <c r="AD281" s="6">
        <f t="shared" si="59"/>
        <v>1.5738544137844925</v>
      </c>
      <c r="AE281" s="6">
        <f t="shared" si="60"/>
        <v>1.3359173126614987</v>
      </c>
      <c r="AF281" s="6">
        <f t="shared" si="61"/>
        <v>1.2886029411764706</v>
      </c>
      <c r="AG281" s="6">
        <f t="shared" si="62"/>
        <v>2.4716391246092004</v>
      </c>
      <c r="AH281" s="6">
        <f t="shared" si="63"/>
        <v>1.3489208633093526</v>
      </c>
      <c r="AI281" s="6">
        <f t="shared" si="63"/>
        <v>1</v>
      </c>
    </row>
    <row r="282" spans="1:35" x14ac:dyDescent="0.25">
      <c r="A282" s="3">
        <f t="shared" si="64"/>
        <v>42648</v>
      </c>
      <c r="B282" s="6">
        <v>2682</v>
      </c>
      <c r="C282" s="6">
        <v>12414</v>
      </c>
      <c r="D282" s="6">
        <v>44945</v>
      </c>
      <c r="E282" s="25">
        <v>2462</v>
      </c>
      <c r="F282" s="6">
        <v>10489</v>
      </c>
      <c r="G282" s="6">
        <v>4151</v>
      </c>
      <c r="H282" s="6">
        <v>14515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9">
        <v>4717</v>
      </c>
      <c r="P282" s="6">
        <v>923</v>
      </c>
      <c r="Q282" s="9">
        <f t="shared" si="65"/>
        <v>0</v>
      </c>
      <c r="T282" s="6">
        <f t="shared" si="49"/>
        <v>1.6254545454545455</v>
      </c>
      <c r="U282" s="6">
        <f t="shared" si="50"/>
        <v>1.1788054315829455</v>
      </c>
      <c r="V282" s="6">
        <f t="shared" si="51"/>
        <v>0.99579040655810347</v>
      </c>
      <c r="W282" s="6">
        <f t="shared" si="52"/>
        <v>1.3322510822510822</v>
      </c>
      <c r="X282" s="6">
        <f t="shared" si="53"/>
        <v>1.3028195255247794</v>
      </c>
      <c r="Y282" s="6">
        <f t="shared" si="54"/>
        <v>1.1289094370410662</v>
      </c>
      <c r="Z282" s="6">
        <f t="shared" si="55"/>
        <v>1.5952302450818772</v>
      </c>
      <c r="AA282" s="6">
        <f t="shared" si="56"/>
        <v>1.503819329126536</v>
      </c>
      <c r="AB282" s="6">
        <f t="shared" si="57"/>
        <v>1.676320272572402</v>
      </c>
      <c r="AC282" s="6">
        <f t="shared" si="58"/>
        <v>1.2822185970636215</v>
      </c>
      <c r="AD282" s="6">
        <f t="shared" si="59"/>
        <v>0.95198499531103464</v>
      </c>
      <c r="AE282" s="6">
        <f t="shared" si="60"/>
        <v>1.1680440771349863</v>
      </c>
      <c r="AF282" s="6">
        <f t="shared" si="61"/>
        <v>1.4234939759036145</v>
      </c>
      <c r="AG282" s="6">
        <f t="shared" si="62"/>
        <v>1.2884457798415734</v>
      </c>
      <c r="AH282" s="6">
        <f t="shared" si="63"/>
        <v>1.5155993431855501</v>
      </c>
      <c r="AI282" s="6">
        <f t="shared" si="63"/>
        <v>1</v>
      </c>
    </row>
    <row r="283" spans="1:35" x14ac:dyDescent="0.25">
      <c r="A283" s="3">
        <f t="shared" si="64"/>
        <v>42649</v>
      </c>
      <c r="B283" s="6">
        <v>3698</v>
      </c>
      <c r="C283" s="6">
        <v>12252</v>
      </c>
      <c r="D283" s="6">
        <v>50288</v>
      </c>
      <c r="E283" s="25">
        <v>3994</v>
      </c>
      <c r="F283" s="6">
        <v>18746</v>
      </c>
      <c r="G283" s="6">
        <v>4019</v>
      </c>
      <c r="H283" s="6">
        <v>14136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9">
        <v>4455</v>
      </c>
      <c r="P283" s="6">
        <v>1029</v>
      </c>
      <c r="Q283" s="9">
        <f t="shared" si="65"/>
        <v>0</v>
      </c>
      <c r="T283" s="6">
        <f t="shared" si="49"/>
        <v>1.9913839526117394</v>
      </c>
      <c r="U283" s="6">
        <f t="shared" si="50"/>
        <v>1.2285169958889</v>
      </c>
      <c r="V283" s="6">
        <f t="shared" si="51"/>
        <v>1.1705227875797217</v>
      </c>
      <c r="W283" s="6">
        <f t="shared" si="52"/>
        <v>1.6335378323108385</v>
      </c>
      <c r="X283" s="6">
        <f t="shared" si="53"/>
        <v>1.4594005449591281</v>
      </c>
      <c r="Y283" s="6">
        <f t="shared" si="54"/>
        <v>1.121998883305416</v>
      </c>
      <c r="Z283" s="6">
        <f t="shared" si="55"/>
        <v>1.3943578615111463</v>
      </c>
      <c r="AA283" s="6">
        <f t="shared" si="56"/>
        <v>1.5145719489981786</v>
      </c>
      <c r="AB283" s="6">
        <f t="shared" si="57"/>
        <v>1.185017026106697</v>
      </c>
      <c r="AC283" s="6">
        <f t="shared" si="58"/>
        <v>1.2060957910014514</v>
      </c>
      <c r="AD283" s="6">
        <f t="shared" si="59"/>
        <v>0.94394180768883951</v>
      </c>
      <c r="AE283" s="6">
        <f t="shared" si="60"/>
        <v>1.4722891566265059</v>
      </c>
      <c r="AF283" s="6">
        <f t="shared" si="61"/>
        <v>1.001669449081803</v>
      </c>
      <c r="AG283" s="6">
        <f t="shared" si="62"/>
        <v>0.51995798319327735</v>
      </c>
      <c r="AH283" s="6">
        <f t="shared" si="63"/>
        <v>1.3329015544041452</v>
      </c>
      <c r="AI283" s="6">
        <f t="shared" si="63"/>
        <v>1</v>
      </c>
    </row>
    <row r="284" spans="1:35" x14ac:dyDescent="0.25">
      <c r="A284" s="3">
        <f t="shared" si="64"/>
        <v>42650</v>
      </c>
      <c r="B284" s="6">
        <v>4483</v>
      </c>
      <c r="C284" s="6">
        <v>12429</v>
      </c>
      <c r="D284" s="6">
        <v>58198</v>
      </c>
      <c r="E284" s="25">
        <v>4401</v>
      </c>
      <c r="F284" s="6">
        <v>18129</v>
      </c>
      <c r="G284" s="6">
        <v>4392</v>
      </c>
      <c r="H284" s="6">
        <v>17508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9">
        <v>3855</v>
      </c>
      <c r="P284" s="6">
        <v>1209</v>
      </c>
      <c r="Q284" s="9">
        <f t="shared" si="65"/>
        <v>0</v>
      </c>
      <c r="T284" s="6">
        <f t="shared" si="49"/>
        <v>1.7518561938257131</v>
      </c>
      <c r="U284" s="6">
        <f t="shared" si="50"/>
        <v>1.1783276450511946</v>
      </c>
      <c r="V284" s="6">
        <f t="shared" si="51"/>
        <v>1.21501492724274</v>
      </c>
      <c r="W284" s="6">
        <f t="shared" si="52"/>
        <v>1.6804123711340206</v>
      </c>
      <c r="X284" s="6">
        <f t="shared" si="53"/>
        <v>1.2977093772369364</v>
      </c>
      <c r="Y284" s="6">
        <f t="shared" si="54"/>
        <v>1.148235294117647</v>
      </c>
      <c r="Z284" s="6">
        <f t="shared" si="55"/>
        <v>1.587739185635259</v>
      </c>
      <c r="AA284" s="6">
        <f t="shared" si="56"/>
        <v>1.7902829028290284</v>
      </c>
      <c r="AB284" s="6">
        <f t="shared" si="57"/>
        <v>2.6753926701570681</v>
      </c>
      <c r="AC284" s="6">
        <f t="shared" si="58"/>
        <v>1.3175355450236967</v>
      </c>
      <c r="AD284" s="6">
        <f t="shared" si="59"/>
        <v>0.7626181858990545</v>
      </c>
      <c r="AE284" s="6">
        <f t="shared" si="60"/>
        <v>1.1357466063348416</v>
      </c>
      <c r="AF284" s="6">
        <f t="shared" si="61"/>
        <v>1.3708497467642093</v>
      </c>
      <c r="AG284" s="6">
        <f t="shared" si="62"/>
        <v>0.48211605802901453</v>
      </c>
      <c r="AH284" s="6">
        <f t="shared" si="63"/>
        <v>1.3848797250859106</v>
      </c>
      <c r="AI284" s="6">
        <f t="shared" si="63"/>
        <v>1</v>
      </c>
    </row>
    <row r="285" spans="1:35" x14ac:dyDescent="0.25">
      <c r="A285" s="3">
        <f t="shared" si="64"/>
        <v>42651</v>
      </c>
      <c r="B285" s="27">
        <v>5403</v>
      </c>
      <c r="C285" s="27">
        <v>13309</v>
      </c>
      <c r="D285" s="27">
        <v>61630</v>
      </c>
      <c r="E285" s="29">
        <v>4964</v>
      </c>
      <c r="F285" s="27">
        <v>20339</v>
      </c>
      <c r="G285" s="27">
        <v>4142</v>
      </c>
      <c r="H285" s="27">
        <v>13838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9">
        <v>2522</v>
      </c>
      <c r="P285" s="6">
        <v>1131</v>
      </c>
      <c r="Q285" s="9">
        <f t="shared" si="65"/>
        <v>0</v>
      </c>
      <c r="T285" s="6">
        <f t="shared" si="49"/>
        <v>2.1568862275449101</v>
      </c>
      <c r="U285" s="6">
        <f t="shared" si="50"/>
        <v>1.2226917776757005</v>
      </c>
      <c r="V285" s="6">
        <f t="shared" si="51"/>
        <v>1.1753151400728494</v>
      </c>
      <c r="W285" s="6">
        <f t="shared" si="52"/>
        <v>1.7522061418990469</v>
      </c>
      <c r="X285" s="6">
        <f t="shared" si="53"/>
        <v>1.6742673691142576</v>
      </c>
      <c r="Y285" s="6">
        <f t="shared" si="54"/>
        <v>1.1661036036036037</v>
      </c>
      <c r="Z285" s="6">
        <f t="shared" si="55"/>
        <v>1.1795090351176269</v>
      </c>
      <c r="AA285" s="6">
        <f t="shared" si="56"/>
        <v>1.5610457516339868</v>
      </c>
      <c r="AB285" s="6">
        <f t="shared" si="57"/>
        <v>2.1971614883007287</v>
      </c>
      <c r="AC285" s="6">
        <f t="shared" si="58"/>
        <v>1.0997191011235956</v>
      </c>
      <c r="AD285" s="6">
        <f t="shared" si="59"/>
        <v>0.8378583116174777</v>
      </c>
      <c r="AE285" s="6">
        <f t="shared" si="60"/>
        <v>1.3240343347639485</v>
      </c>
      <c r="AF285" s="6">
        <f t="shared" si="61"/>
        <v>1.204331450094162</v>
      </c>
      <c r="AG285" s="6">
        <f t="shared" si="62"/>
        <v>0.46445672191528548</v>
      </c>
      <c r="AH285" s="6">
        <f t="shared" si="63"/>
        <v>1.6438953488372092</v>
      </c>
      <c r="AI285" s="6">
        <f t="shared" si="63"/>
        <v>1</v>
      </c>
    </row>
    <row r="286" spans="1:35" x14ac:dyDescent="0.25">
      <c r="A286" s="7">
        <f t="shared" si="64"/>
        <v>42652</v>
      </c>
      <c r="B286" s="28">
        <v>5758</v>
      </c>
      <c r="C286" s="28">
        <v>10686</v>
      </c>
      <c r="D286" s="28">
        <v>54826</v>
      </c>
      <c r="E286" s="30">
        <v>2975</v>
      </c>
      <c r="F286" s="28">
        <v>26896</v>
      </c>
      <c r="G286" s="28">
        <v>3875</v>
      </c>
      <c r="H286" s="28">
        <v>15138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49">
        <v>2017</v>
      </c>
      <c r="P286" s="8">
        <v>1235</v>
      </c>
      <c r="Q286" s="49">
        <f t="shared" si="65"/>
        <v>0</v>
      </c>
      <c r="T286" s="8">
        <f t="shared" si="49"/>
        <v>2.0182264283210656</v>
      </c>
      <c r="U286" s="8">
        <f t="shared" si="50"/>
        <v>1.3497536945812807</v>
      </c>
      <c r="V286" s="8">
        <f t="shared" si="51"/>
        <v>1.1012775188815684</v>
      </c>
      <c r="W286" s="8">
        <f t="shared" si="52"/>
        <v>1.7867867867867868</v>
      </c>
      <c r="X286" s="8">
        <f t="shared" si="53"/>
        <v>1.5847277869432006</v>
      </c>
      <c r="Y286" s="8">
        <f t="shared" si="54"/>
        <v>1.0999148453022991</v>
      </c>
      <c r="Z286" s="8">
        <f t="shared" si="55"/>
        <v>2.1451041519059091</v>
      </c>
      <c r="AA286" s="8">
        <f t="shared" si="56"/>
        <v>1.6382656919586589</v>
      </c>
      <c r="AB286" s="8">
        <f t="shared" si="57"/>
        <v>1.6960629921259842</v>
      </c>
      <c r="AC286" s="8">
        <f t="shared" si="58"/>
        <v>1.1041214750542299</v>
      </c>
      <c r="AD286" s="8">
        <f t="shared" si="59"/>
        <v>1.4084220795057312</v>
      </c>
      <c r="AE286" s="8">
        <f t="shared" si="60"/>
        <v>1.6710743801652892</v>
      </c>
      <c r="AF286" s="8">
        <f t="shared" si="61"/>
        <v>1.1379690949227372</v>
      </c>
      <c r="AG286" s="8">
        <f t="shared" si="62"/>
        <v>0.36520007242440705</v>
      </c>
      <c r="AH286" s="8">
        <f t="shared" si="63"/>
        <v>1.1672967863894139</v>
      </c>
      <c r="AI286" s="8">
        <f t="shared" si="63"/>
        <v>1</v>
      </c>
    </row>
    <row r="287" spans="1:35" x14ac:dyDescent="0.25">
      <c r="A287" s="7">
        <f t="shared" si="64"/>
        <v>42653</v>
      </c>
      <c r="B287" s="28">
        <v>5487</v>
      </c>
      <c r="C287" s="28">
        <v>8810</v>
      </c>
      <c r="D287" s="28">
        <v>43379</v>
      </c>
      <c r="E287" s="30">
        <v>2838</v>
      </c>
      <c r="F287" s="28">
        <v>16101</v>
      </c>
      <c r="G287" s="28">
        <v>3822</v>
      </c>
      <c r="H287" s="28">
        <v>12848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49">
        <v>618</v>
      </c>
      <c r="P287" s="8">
        <v>896</v>
      </c>
      <c r="Q287" s="49">
        <f t="shared" si="65"/>
        <v>0</v>
      </c>
      <c r="T287" s="8">
        <f t="shared" si="49"/>
        <v>2.1185328185328185</v>
      </c>
      <c r="U287" s="8">
        <f t="shared" si="50"/>
        <v>1.2126634549208535</v>
      </c>
      <c r="V287" s="8">
        <f t="shared" si="51"/>
        <v>1.2583836156880948</v>
      </c>
      <c r="W287" s="8">
        <f t="shared" si="52"/>
        <v>1.8392741412832145</v>
      </c>
      <c r="X287" s="8">
        <f t="shared" si="53"/>
        <v>1.28141663350577</v>
      </c>
      <c r="Y287" s="8">
        <f t="shared" si="54"/>
        <v>1.0462633451957295</v>
      </c>
      <c r="Z287" s="8">
        <f t="shared" si="55"/>
        <v>1.6128546321867938</v>
      </c>
      <c r="AA287" s="8">
        <f t="shared" si="56"/>
        <v>1.5920559580314764</v>
      </c>
      <c r="AB287" s="8">
        <f t="shared" si="57"/>
        <v>2.3458247270581292</v>
      </c>
      <c r="AC287" s="8">
        <f t="shared" si="58"/>
        <v>1.0320512820512822</v>
      </c>
      <c r="AD287" s="8">
        <f t="shared" si="59"/>
        <v>0.37121570482497634</v>
      </c>
      <c r="AE287" s="8">
        <f t="shared" si="60"/>
        <v>2.2362637362637363</v>
      </c>
      <c r="AF287" s="8">
        <f t="shared" si="61"/>
        <v>1</v>
      </c>
      <c r="AG287" s="8">
        <f t="shared" si="62"/>
        <v>0.26500857632933106</v>
      </c>
      <c r="AH287" s="8">
        <f t="shared" si="63"/>
        <v>1.2549019607843137</v>
      </c>
      <c r="AI287" s="8">
        <f t="shared" si="63"/>
        <v>1</v>
      </c>
    </row>
    <row r="288" spans="1:35" x14ac:dyDescent="0.25">
      <c r="A288" s="3">
        <f t="shared" si="64"/>
        <v>42654</v>
      </c>
      <c r="B288" s="27">
        <v>4632</v>
      </c>
      <c r="C288" s="27">
        <v>10653</v>
      </c>
      <c r="D288" s="27">
        <v>46678</v>
      </c>
      <c r="E288" s="29">
        <v>4803</v>
      </c>
      <c r="F288" s="27">
        <v>8505</v>
      </c>
      <c r="G288" s="27">
        <v>4206</v>
      </c>
      <c r="H288" s="27">
        <v>13944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9">
        <v>3538</v>
      </c>
      <c r="P288" s="6">
        <v>979</v>
      </c>
      <c r="Q288" s="9">
        <f t="shared" si="65"/>
        <v>0</v>
      </c>
      <c r="T288" s="6">
        <f t="shared" si="49"/>
        <v>2.0468404772425983</v>
      </c>
      <c r="U288" s="6">
        <f t="shared" si="50"/>
        <v>0.95964327538059635</v>
      </c>
      <c r="V288" s="6">
        <f t="shared" si="51"/>
        <v>1.1249337253578831</v>
      </c>
      <c r="W288" s="6">
        <f t="shared" si="52"/>
        <v>1.5563836681788723</v>
      </c>
      <c r="X288" s="6">
        <f t="shared" si="53"/>
        <v>1.6728953579858379</v>
      </c>
      <c r="Y288" s="6">
        <f t="shared" si="54"/>
        <v>1.0779087647360328</v>
      </c>
      <c r="Z288" s="6">
        <f t="shared" si="55"/>
        <v>1.1092196324874712</v>
      </c>
      <c r="AA288" s="6">
        <f t="shared" si="56"/>
        <v>1.4948678750818956</v>
      </c>
      <c r="AB288" s="6">
        <f t="shared" si="57"/>
        <v>2.0394333843797856</v>
      </c>
      <c r="AC288" s="6">
        <f t="shared" si="58"/>
        <v>1.7032085561497325</v>
      </c>
      <c r="AD288" s="6">
        <f t="shared" si="59"/>
        <v>0.33435144783815945</v>
      </c>
      <c r="AE288" s="6">
        <f t="shared" si="60"/>
        <v>1.5918762088974856</v>
      </c>
      <c r="AF288" s="6">
        <f t="shared" si="61"/>
        <v>0.34771754636233954</v>
      </c>
      <c r="AG288" s="6">
        <f t="shared" si="62"/>
        <v>0.63932056378749547</v>
      </c>
      <c r="AH288" s="6">
        <f t="shared" si="63"/>
        <v>1.3053333333333332</v>
      </c>
      <c r="AI288" s="6">
        <f t="shared" si="63"/>
        <v>1</v>
      </c>
    </row>
    <row r="289" spans="1:35" x14ac:dyDescent="0.25">
      <c r="A289" s="3">
        <f t="shared" si="64"/>
        <v>42655</v>
      </c>
      <c r="B289" s="27">
        <v>5913</v>
      </c>
      <c r="C289" s="27">
        <v>14099</v>
      </c>
      <c r="D289" s="27">
        <v>55369</v>
      </c>
      <c r="E289" s="29">
        <v>4585</v>
      </c>
      <c r="F289" s="27">
        <v>12993</v>
      </c>
      <c r="G289" s="27">
        <v>4108</v>
      </c>
      <c r="H289" s="27">
        <v>17202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9">
        <v>2621</v>
      </c>
      <c r="P289" s="6">
        <v>1028</v>
      </c>
      <c r="Q289" s="9">
        <f t="shared" si="65"/>
        <v>0</v>
      </c>
      <c r="T289" s="6">
        <f t="shared" si="49"/>
        <v>2.2046979865771812</v>
      </c>
      <c r="U289" s="6">
        <f t="shared" si="50"/>
        <v>1.1357338488802964</v>
      </c>
      <c r="V289" s="6">
        <f t="shared" si="51"/>
        <v>1.2319279118923128</v>
      </c>
      <c r="W289" s="6">
        <f t="shared" si="52"/>
        <v>1.8623070674248579</v>
      </c>
      <c r="X289" s="6">
        <f t="shared" si="53"/>
        <v>1.2387262846791878</v>
      </c>
      <c r="Y289" s="6">
        <f t="shared" si="54"/>
        <v>0.98964105034931338</v>
      </c>
      <c r="Z289" s="6">
        <f t="shared" si="55"/>
        <v>1.1851188425766448</v>
      </c>
      <c r="AA289" s="6">
        <f t="shared" si="56"/>
        <v>1.6294169611307421</v>
      </c>
      <c r="AB289" s="6">
        <f t="shared" si="57"/>
        <v>1.8404471544715446</v>
      </c>
      <c r="AC289" s="6">
        <f t="shared" si="58"/>
        <v>1.1653944020356235</v>
      </c>
      <c r="AD289" s="6">
        <f t="shared" si="59"/>
        <v>0.37482760885269589</v>
      </c>
      <c r="AE289" s="6">
        <f t="shared" si="60"/>
        <v>1.9056603773584906</v>
      </c>
      <c r="AF289" s="6">
        <f t="shared" si="61"/>
        <v>1.7105374523910284</v>
      </c>
      <c r="AG289" s="6">
        <f t="shared" si="62"/>
        <v>0.55564977740089039</v>
      </c>
      <c r="AH289" s="6">
        <f t="shared" si="63"/>
        <v>1.113759479956663</v>
      </c>
      <c r="AI289" s="6">
        <f t="shared" si="63"/>
        <v>1</v>
      </c>
    </row>
    <row r="290" spans="1:35" x14ac:dyDescent="0.25">
      <c r="A290" s="3">
        <f t="shared" si="64"/>
        <v>42656</v>
      </c>
      <c r="B290" s="27">
        <v>7376</v>
      </c>
      <c r="C290" s="27">
        <v>15977</v>
      </c>
      <c r="D290" s="27">
        <v>59656</v>
      </c>
      <c r="E290" s="29">
        <v>6063</v>
      </c>
      <c r="F290" s="27">
        <v>22591</v>
      </c>
      <c r="G290" s="27">
        <v>4830</v>
      </c>
      <c r="H290" s="27">
        <v>19686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9">
        <v>1848</v>
      </c>
      <c r="P290" s="6">
        <v>1346</v>
      </c>
      <c r="Q290" s="9">
        <f t="shared" si="65"/>
        <v>0</v>
      </c>
      <c r="T290" s="6">
        <f t="shared" si="49"/>
        <v>1.9945916711736074</v>
      </c>
      <c r="U290" s="6">
        <f t="shared" si="50"/>
        <v>1.304031994776363</v>
      </c>
      <c r="V290" s="6">
        <f t="shared" si="51"/>
        <v>1.1862869869551385</v>
      </c>
      <c r="W290" s="6">
        <f t="shared" si="52"/>
        <v>1.5180270405608414</v>
      </c>
      <c r="X290" s="6">
        <f t="shared" si="53"/>
        <v>1.2051104235570256</v>
      </c>
      <c r="Y290" s="6">
        <f t="shared" si="54"/>
        <v>1.2017914904205027</v>
      </c>
      <c r="Z290" s="6">
        <f t="shared" si="55"/>
        <v>1.3926146010186757</v>
      </c>
      <c r="AA290" s="6">
        <f t="shared" si="56"/>
        <v>1.4606133493686109</v>
      </c>
      <c r="AB290" s="6">
        <f t="shared" si="57"/>
        <v>3.524904214559387</v>
      </c>
      <c r="AC290" s="6">
        <f t="shared" si="58"/>
        <v>1.1648616125150422</v>
      </c>
      <c r="AD290" s="6">
        <f t="shared" si="59"/>
        <v>0.8494140873774042</v>
      </c>
      <c r="AE290" s="6">
        <f t="shared" si="60"/>
        <v>1.7741407528641571</v>
      </c>
      <c r="AF290" s="6">
        <f t="shared" si="61"/>
        <v>1.3922222222222222</v>
      </c>
      <c r="AG290" s="6">
        <f t="shared" si="62"/>
        <v>0.4148148148148148</v>
      </c>
      <c r="AH290" s="6">
        <f t="shared" si="63"/>
        <v>1.3080660835762876</v>
      </c>
      <c r="AI290" s="6">
        <f t="shared" si="63"/>
        <v>1</v>
      </c>
    </row>
    <row r="291" spans="1:35" x14ac:dyDescent="0.25">
      <c r="A291" s="3">
        <f t="shared" si="64"/>
        <v>42657</v>
      </c>
      <c r="B291" s="27">
        <v>8839</v>
      </c>
      <c r="C291" s="27">
        <v>16071</v>
      </c>
      <c r="D291" s="27">
        <v>66621</v>
      </c>
      <c r="E291" s="29">
        <v>7074</v>
      </c>
      <c r="F291" s="27">
        <v>30621</v>
      </c>
      <c r="G291" s="27">
        <v>4616</v>
      </c>
      <c r="H291" s="27">
        <v>18930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9">
        <v>1701</v>
      </c>
      <c r="P291" s="6">
        <v>1552</v>
      </c>
      <c r="Q291" s="9">
        <f t="shared" si="65"/>
        <v>0</v>
      </c>
      <c r="T291" s="6">
        <f t="shared" si="49"/>
        <v>1.9716707561900513</v>
      </c>
      <c r="U291" s="6">
        <f t="shared" si="50"/>
        <v>1.293024378469708</v>
      </c>
      <c r="V291" s="6">
        <f t="shared" si="51"/>
        <v>1.144730059452215</v>
      </c>
      <c r="W291" s="6">
        <f t="shared" si="52"/>
        <v>1.6073619631901841</v>
      </c>
      <c r="X291" s="6">
        <f t="shared" si="53"/>
        <v>1.6890617243091179</v>
      </c>
      <c r="Y291" s="6">
        <f t="shared" si="54"/>
        <v>1.0510018214936248</v>
      </c>
      <c r="Z291" s="6">
        <f t="shared" si="55"/>
        <v>1.0812200137080192</v>
      </c>
      <c r="AA291" s="6">
        <f t="shared" si="56"/>
        <v>1.3381999312950876</v>
      </c>
      <c r="AB291" s="6">
        <f t="shared" si="57"/>
        <v>2.3122728543472184</v>
      </c>
      <c r="AC291" s="6">
        <f t="shared" si="58"/>
        <v>1.0815347721822541</v>
      </c>
      <c r="AD291" s="6">
        <f t="shared" si="59"/>
        <v>1.0852034434552278</v>
      </c>
      <c r="AE291" s="6">
        <f t="shared" si="60"/>
        <v>2.3625498007968129</v>
      </c>
      <c r="AF291" s="6">
        <f t="shared" si="61"/>
        <v>0.96264367816091956</v>
      </c>
      <c r="AG291" s="6">
        <f t="shared" si="62"/>
        <v>0.44124513618677041</v>
      </c>
      <c r="AH291" s="6">
        <f t="shared" si="63"/>
        <v>1.2837055417700578</v>
      </c>
      <c r="AI291" s="6">
        <f t="shared" si="63"/>
        <v>1</v>
      </c>
    </row>
    <row r="292" spans="1:35" x14ac:dyDescent="0.25">
      <c r="A292" s="3">
        <f t="shared" si="64"/>
        <v>42658</v>
      </c>
      <c r="B292" s="27">
        <v>10057</v>
      </c>
      <c r="C292" s="27">
        <v>17078</v>
      </c>
      <c r="D292" s="27">
        <v>71575</v>
      </c>
      <c r="E292" s="29">
        <v>7976</v>
      </c>
      <c r="F292" s="27">
        <v>25086</v>
      </c>
      <c r="G292" s="27">
        <v>4552</v>
      </c>
      <c r="H292" s="27">
        <v>15621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9">
        <v>1695</v>
      </c>
      <c r="P292" s="6">
        <v>1163</v>
      </c>
      <c r="Q292" s="9">
        <f t="shared" si="65"/>
        <v>0</v>
      </c>
      <c r="T292" s="6">
        <f t="shared" si="49"/>
        <v>1.8613733111234498</v>
      </c>
      <c r="U292" s="6">
        <f t="shared" si="50"/>
        <v>1.2831918250807723</v>
      </c>
      <c r="V292" s="6">
        <f t="shared" si="51"/>
        <v>1.1613662177510953</v>
      </c>
      <c r="W292" s="6">
        <f t="shared" si="52"/>
        <v>1.6067687348912167</v>
      </c>
      <c r="X292" s="6">
        <f t="shared" si="53"/>
        <v>1.2333939721716898</v>
      </c>
      <c r="Y292" s="6">
        <f t="shared" si="54"/>
        <v>1.0989859971028488</v>
      </c>
      <c r="Z292" s="6">
        <f t="shared" si="55"/>
        <v>1.1288480994363348</v>
      </c>
      <c r="AA292" s="6">
        <f t="shared" si="56"/>
        <v>1.337129459052085</v>
      </c>
      <c r="AB292" s="6">
        <f t="shared" si="57"/>
        <v>1.8240223463687151</v>
      </c>
      <c r="AC292" s="6">
        <f t="shared" si="58"/>
        <v>1.5057471264367817</v>
      </c>
      <c r="AD292" s="6">
        <f t="shared" si="59"/>
        <v>1.1057104625510832</v>
      </c>
      <c r="AE292" s="6">
        <f t="shared" si="60"/>
        <v>1.6175040518638575</v>
      </c>
      <c r="AF292" s="6">
        <f t="shared" si="61"/>
        <v>0.92806880375293199</v>
      </c>
      <c r="AG292" s="6">
        <f t="shared" si="62"/>
        <v>0.67208564631245049</v>
      </c>
      <c r="AH292" s="6">
        <f t="shared" si="63"/>
        <v>1.0282935455349249</v>
      </c>
      <c r="AI292" s="6">
        <f t="shared" si="63"/>
        <v>1</v>
      </c>
    </row>
    <row r="293" spans="1:35" x14ac:dyDescent="0.25">
      <c r="A293" s="7">
        <f t="shared" si="64"/>
        <v>42659</v>
      </c>
      <c r="B293" s="28">
        <v>10982</v>
      </c>
      <c r="C293" s="28">
        <v>13936</v>
      </c>
      <c r="D293" s="28">
        <v>59638</v>
      </c>
      <c r="E293" s="30">
        <v>4941</v>
      </c>
      <c r="F293" s="28">
        <v>32427</v>
      </c>
      <c r="G293" s="28">
        <v>4103</v>
      </c>
      <c r="H293" s="28">
        <v>16140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49">
        <v>874</v>
      </c>
      <c r="P293" s="8">
        <v>1747</v>
      </c>
      <c r="Q293" s="49">
        <f t="shared" si="65"/>
        <v>0</v>
      </c>
      <c r="T293" s="8">
        <f t="shared" si="49"/>
        <v>1.9072594650920458</v>
      </c>
      <c r="U293" s="8">
        <f t="shared" si="50"/>
        <v>1.3041362530413625</v>
      </c>
      <c r="V293" s="8">
        <f t="shared" si="51"/>
        <v>1.0877685769525407</v>
      </c>
      <c r="W293" s="8">
        <f t="shared" si="52"/>
        <v>1.6608403361344537</v>
      </c>
      <c r="X293" s="8">
        <f t="shared" si="53"/>
        <v>1.2056439619274242</v>
      </c>
      <c r="Y293" s="8">
        <f t="shared" si="54"/>
        <v>1.0588387096774194</v>
      </c>
      <c r="Z293" s="8">
        <f t="shared" si="55"/>
        <v>1.0661910424098295</v>
      </c>
      <c r="AA293" s="8">
        <f t="shared" si="56"/>
        <v>1.2484997691952608</v>
      </c>
      <c r="AB293" s="8">
        <f t="shared" si="57"/>
        <v>1.8926648096564531</v>
      </c>
      <c r="AC293" s="8">
        <f t="shared" si="58"/>
        <v>1.3693516699410608</v>
      </c>
      <c r="AD293" s="8">
        <f t="shared" si="59"/>
        <v>0.65777777777777779</v>
      </c>
      <c r="AE293" s="8">
        <f t="shared" si="60"/>
        <v>1.23837784371909</v>
      </c>
      <c r="AF293" s="8">
        <f t="shared" si="61"/>
        <v>1.0741998060135791</v>
      </c>
      <c r="AG293" s="8">
        <f t="shared" si="62"/>
        <v>0.43331680713931581</v>
      </c>
      <c r="AH293" s="8">
        <f t="shared" si="63"/>
        <v>1.4145748987854252</v>
      </c>
      <c r="AI293" s="8">
        <f t="shared" si="63"/>
        <v>1</v>
      </c>
    </row>
    <row r="294" spans="1:35" x14ac:dyDescent="0.25">
      <c r="A294" s="7">
        <f t="shared" si="64"/>
        <v>42660</v>
      </c>
      <c r="B294" s="28">
        <v>11766</v>
      </c>
      <c r="C294" s="28">
        <v>12662</v>
      </c>
      <c r="D294" s="28">
        <v>50581</v>
      </c>
      <c r="E294" s="30">
        <v>5248</v>
      </c>
      <c r="F294" s="28">
        <v>29837</v>
      </c>
      <c r="G294" s="28">
        <v>3890</v>
      </c>
      <c r="H294" s="28">
        <v>16950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49">
        <v>339</v>
      </c>
      <c r="P294" s="8">
        <v>1672</v>
      </c>
      <c r="Q294" s="49">
        <f t="shared" si="65"/>
        <v>0</v>
      </c>
      <c r="T294" s="8">
        <f t="shared" si="49"/>
        <v>2.1443411700382722</v>
      </c>
      <c r="U294" s="8">
        <f t="shared" si="50"/>
        <v>1.4372304199772985</v>
      </c>
      <c r="V294" s="8">
        <f t="shared" si="51"/>
        <v>1.1660250351552595</v>
      </c>
      <c r="W294" s="8">
        <f t="shared" si="52"/>
        <v>1.8491895701198027</v>
      </c>
      <c r="X294" s="8">
        <f t="shared" si="53"/>
        <v>1.8531147133718402</v>
      </c>
      <c r="Y294" s="8">
        <f t="shared" si="54"/>
        <v>1.0177917320774463</v>
      </c>
      <c r="Z294" s="8">
        <f t="shared" si="55"/>
        <v>1.3192714819427149</v>
      </c>
      <c r="AA294" s="8">
        <f t="shared" si="56"/>
        <v>1.2838537580417386</v>
      </c>
      <c r="AB294" s="8">
        <f t="shared" si="57"/>
        <v>1.379119496855346</v>
      </c>
      <c r="AC294" s="8">
        <f t="shared" si="58"/>
        <v>1.9937888198757765</v>
      </c>
      <c r="AD294" s="8">
        <f t="shared" si="59"/>
        <v>3.4985664224275248</v>
      </c>
      <c r="AE294" s="8">
        <f t="shared" si="60"/>
        <v>1.5761670761670761</v>
      </c>
      <c r="AF294" s="8">
        <f t="shared" si="61"/>
        <v>1.084272997032641</v>
      </c>
      <c r="AG294" s="8">
        <f t="shared" si="62"/>
        <v>0.54854368932038833</v>
      </c>
      <c r="AH294" s="8">
        <f t="shared" si="63"/>
        <v>1.8660714285714286</v>
      </c>
      <c r="AI294" s="8">
        <f t="shared" si="63"/>
        <v>1</v>
      </c>
    </row>
    <row r="295" spans="1:35" x14ac:dyDescent="0.25">
      <c r="A295" s="3">
        <f t="shared" si="64"/>
        <v>42661</v>
      </c>
      <c r="B295" s="27">
        <v>9366</v>
      </c>
      <c r="C295" s="27">
        <v>20263</v>
      </c>
      <c r="D295" s="27">
        <v>57982</v>
      </c>
      <c r="E295" s="29">
        <v>6750</v>
      </c>
      <c r="F295" s="27">
        <v>13243</v>
      </c>
      <c r="G295" s="27">
        <v>4251</v>
      </c>
      <c r="H295" s="27">
        <v>18769</v>
      </c>
      <c r="I295" s="27">
        <v>7992</v>
      </c>
      <c r="J295" s="27">
        <v>9138</v>
      </c>
      <c r="K295" s="27">
        <v>770</v>
      </c>
      <c r="L295" s="27">
        <v>15783</v>
      </c>
      <c r="M295" s="27">
        <v>1031</v>
      </c>
      <c r="N295" s="27">
        <v>3289</v>
      </c>
      <c r="O295" s="9">
        <v>1767</v>
      </c>
      <c r="P295" s="6">
        <v>1121</v>
      </c>
      <c r="Q295" s="9">
        <f t="shared" si="65"/>
        <v>0</v>
      </c>
      <c r="T295" s="6">
        <f t="shared" si="49"/>
        <v>2.0220207253886011</v>
      </c>
      <c r="U295" s="6">
        <f t="shared" si="50"/>
        <v>1.9020933070496573</v>
      </c>
      <c r="V295" s="6">
        <f t="shared" si="51"/>
        <v>1.2421697587728695</v>
      </c>
      <c r="W295" s="6">
        <f t="shared" si="52"/>
        <v>1.4053716427232978</v>
      </c>
      <c r="X295" s="6">
        <f t="shared" si="53"/>
        <v>1.5570840681951794</v>
      </c>
      <c r="Y295" s="6">
        <f t="shared" si="54"/>
        <v>1.0106990014265336</v>
      </c>
      <c r="Z295" s="6">
        <f t="shared" si="55"/>
        <v>1.3460269650028687</v>
      </c>
      <c r="AA295" s="6">
        <f t="shared" si="56"/>
        <v>1.1675675675675676</v>
      </c>
      <c r="AB295" s="6">
        <f t="shared" si="57"/>
        <v>1.7154120518115261</v>
      </c>
      <c r="AC295" s="6">
        <f t="shared" si="58"/>
        <v>1.2087912087912087</v>
      </c>
      <c r="AD295" s="6">
        <f t="shared" si="59"/>
        <v>1.8724641119943053</v>
      </c>
      <c r="AE295" s="6">
        <f t="shared" si="60"/>
        <v>1.2527339003645201</v>
      </c>
      <c r="AF295" s="6">
        <f t="shared" si="61"/>
        <v>3.3733333333333335</v>
      </c>
      <c r="AG295" s="6">
        <f t="shared" si="62"/>
        <v>0.49943470887507069</v>
      </c>
      <c r="AH295" s="6">
        <f t="shared" si="63"/>
        <v>1.1450459652706844</v>
      </c>
      <c r="AI295" s="6">
        <f t="shared" si="63"/>
        <v>1</v>
      </c>
    </row>
    <row r="296" spans="1:35" x14ac:dyDescent="0.25">
      <c r="A296" s="3">
        <f t="shared" si="64"/>
        <v>42662</v>
      </c>
      <c r="B296" s="27">
        <v>10950</v>
      </c>
      <c r="C296" s="27">
        <v>22315</v>
      </c>
      <c r="D296" s="27">
        <v>64804</v>
      </c>
      <c r="E296" s="29">
        <v>7167</v>
      </c>
      <c r="F296" s="27">
        <v>20468</v>
      </c>
      <c r="G296" s="27">
        <v>5039</v>
      </c>
      <c r="H296" s="27">
        <v>21291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9">
        <v>1286</v>
      </c>
      <c r="P296" s="6">
        <v>1524</v>
      </c>
      <c r="Q296" s="9">
        <f t="shared" si="65"/>
        <v>0</v>
      </c>
      <c r="T296" s="6">
        <f t="shared" si="49"/>
        <v>1.8518518518518519</v>
      </c>
      <c r="U296" s="6">
        <f t="shared" si="50"/>
        <v>1.5827363642811547</v>
      </c>
      <c r="V296" s="6">
        <f t="shared" si="51"/>
        <v>1.170402210623273</v>
      </c>
      <c r="W296" s="6">
        <f t="shared" si="52"/>
        <v>1.5631406761177753</v>
      </c>
      <c r="X296" s="6">
        <f t="shared" si="53"/>
        <v>1.5753097821904103</v>
      </c>
      <c r="Y296" s="6">
        <f t="shared" si="54"/>
        <v>1.2266309639727362</v>
      </c>
      <c r="Z296" s="6">
        <f t="shared" si="55"/>
        <v>1.2377049180327868</v>
      </c>
      <c r="AA296" s="6">
        <f t="shared" si="56"/>
        <v>1.1066684738411494</v>
      </c>
      <c r="AB296" s="6">
        <f t="shared" si="57"/>
        <v>2.2713970182219767</v>
      </c>
      <c r="AC296" s="6">
        <f t="shared" si="58"/>
        <v>1.4082969432314409</v>
      </c>
      <c r="AD296" s="6">
        <f t="shared" si="59"/>
        <v>2.0753394656154183</v>
      </c>
      <c r="AE296" s="6">
        <f t="shared" si="60"/>
        <v>1.5631188118811881</v>
      </c>
      <c r="AF296" s="6">
        <f t="shared" si="61"/>
        <v>0.55690252350321623</v>
      </c>
      <c r="AG296" s="6">
        <f t="shared" si="62"/>
        <v>0.49065242273941245</v>
      </c>
      <c r="AH296" s="6">
        <f t="shared" si="63"/>
        <v>1.4824902723735409</v>
      </c>
      <c r="AI296" s="6">
        <f t="shared" si="63"/>
        <v>1</v>
      </c>
    </row>
    <row r="297" spans="1:35" x14ac:dyDescent="0.25">
      <c r="A297" s="3">
        <f t="shared" si="64"/>
        <v>42663</v>
      </c>
      <c r="B297" s="27">
        <v>15267</v>
      </c>
      <c r="C297" s="27">
        <v>21886</v>
      </c>
      <c r="D297" s="27">
        <v>67594</v>
      </c>
      <c r="E297" s="29">
        <v>10457</v>
      </c>
      <c r="F297" s="27">
        <v>26676</v>
      </c>
      <c r="G297" s="27">
        <v>5616</v>
      </c>
      <c r="H297" s="27">
        <v>26635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9">
        <v>1173</v>
      </c>
      <c r="P297" s="6">
        <v>1958</v>
      </c>
      <c r="Q297" s="9">
        <f t="shared" si="65"/>
        <v>0</v>
      </c>
      <c r="T297" s="6">
        <f t="shared" si="49"/>
        <v>2.0698210412147504</v>
      </c>
      <c r="U297" s="6">
        <f t="shared" si="50"/>
        <v>1.3698441509670152</v>
      </c>
      <c r="V297" s="6">
        <f t="shared" si="51"/>
        <v>1.133062893925171</v>
      </c>
      <c r="W297" s="6">
        <f t="shared" si="52"/>
        <v>1.7247237341250206</v>
      </c>
      <c r="X297" s="6">
        <f t="shared" si="53"/>
        <v>1.1808242220353238</v>
      </c>
      <c r="Y297" s="6">
        <f t="shared" si="54"/>
        <v>1.1627329192546585</v>
      </c>
      <c r="Z297" s="6">
        <f t="shared" si="55"/>
        <v>1.3529919739916692</v>
      </c>
      <c r="AA297" s="6">
        <f t="shared" si="56"/>
        <v>1.1998078770413065</v>
      </c>
      <c r="AB297" s="6">
        <f t="shared" si="57"/>
        <v>1.3150815217391305</v>
      </c>
      <c r="AC297" s="6">
        <f t="shared" si="58"/>
        <v>1.6229338842975207</v>
      </c>
      <c r="AD297" s="6">
        <f t="shared" si="59"/>
        <v>0.96839737582005625</v>
      </c>
      <c r="AE297" s="6">
        <f t="shared" si="60"/>
        <v>1.0756457564575646</v>
      </c>
      <c r="AF297" s="6">
        <f t="shared" si="61"/>
        <v>0.90422984836392661</v>
      </c>
      <c r="AG297" s="6">
        <f t="shared" si="62"/>
        <v>0.63474025974025972</v>
      </c>
      <c r="AH297" s="6">
        <f t="shared" si="63"/>
        <v>1.4546805349182763</v>
      </c>
      <c r="AI297" s="6">
        <f t="shared" si="63"/>
        <v>1</v>
      </c>
    </row>
    <row r="298" spans="1:35" x14ac:dyDescent="0.25">
      <c r="A298" s="3">
        <f t="shared" si="64"/>
        <v>42664</v>
      </c>
      <c r="B298" s="27">
        <v>16169</v>
      </c>
      <c r="C298" s="27">
        <v>20990</v>
      </c>
      <c r="D298" s="27">
        <v>75463</v>
      </c>
      <c r="E298" s="29">
        <v>12519</v>
      </c>
      <c r="F298" s="27">
        <v>41622</v>
      </c>
      <c r="G298" s="27">
        <v>5471</v>
      </c>
      <c r="H298" s="27">
        <v>21204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9">
        <v>912</v>
      </c>
      <c r="P298" s="6">
        <v>2435</v>
      </c>
      <c r="Q298" s="9">
        <f t="shared" si="65"/>
        <v>0</v>
      </c>
      <c r="T298" s="6">
        <f t="shared" si="49"/>
        <v>1.8292793302409776</v>
      </c>
      <c r="U298" s="6">
        <f t="shared" si="50"/>
        <v>1.3060792732250637</v>
      </c>
      <c r="V298" s="6">
        <f t="shared" si="51"/>
        <v>1.1327209138259708</v>
      </c>
      <c r="W298" s="6">
        <f t="shared" si="52"/>
        <v>1.7697201017811706</v>
      </c>
      <c r="X298" s="6">
        <f t="shared" si="53"/>
        <v>1.3592632507102969</v>
      </c>
      <c r="Y298" s="6">
        <f t="shared" si="54"/>
        <v>1.1852253032928943</v>
      </c>
      <c r="Z298" s="6">
        <f t="shared" si="55"/>
        <v>1.1201267828843107</v>
      </c>
      <c r="AA298" s="6">
        <f t="shared" si="56"/>
        <v>1.1899627775638557</v>
      </c>
      <c r="AB298" s="6">
        <f t="shared" si="57"/>
        <v>1.5992020311933262</v>
      </c>
      <c r="AC298" s="6">
        <f t="shared" si="58"/>
        <v>1.8470066518847006</v>
      </c>
      <c r="AD298" s="6">
        <f t="shared" si="59"/>
        <v>1.0843108007322531</v>
      </c>
      <c r="AE298" s="6">
        <f t="shared" si="60"/>
        <v>0.88870151770657668</v>
      </c>
      <c r="AF298" s="6">
        <f t="shared" si="61"/>
        <v>1.3620469083155651</v>
      </c>
      <c r="AG298" s="6">
        <f t="shared" si="62"/>
        <v>0.53615520282186946</v>
      </c>
      <c r="AH298" s="6">
        <f t="shared" si="63"/>
        <v>1.5689432989690721</v>
      </c>
      <c r="AI298" s="6">
        <f t="shared" si="63"/>
        <v>1</v>
      </c>
    </row>
    <row r="299" spans="1:35" x14ac:dyDescent="0.25">
      <c r="A299" s="3">
        <f t="shared" si="64"/>
        <v>42665</v>
      </c>
      <c r="B299" s="27">
        <v>19237</v>
      </c>
      <c r="C299" s="27">
        <v>21881</v>
      </c>
      <c r="D299" s="27">
        <v>83576</v>
      </c>
      <c r="E299" s="29">
        <v>13476</v>
      </c>
      <c r="F299" s="27">
        <v>42032</v>
      </c>
      <c r="G299" s="27">
        <v>6134</v>
      </c>
      <c r="H299" s="27">
        <v>20492</v>
      </c>
      <c r="I299" s="27">
        <v>9996</v>
      </c>
      <c r="J299" s="27">
        <v>16746</v>
      </c>
      <c r="K299" s="27">
        <v>1867</v>
      </c>
      <c r="L299" s="27">
        <v>23016</v>
      </c>
      <c r="M299" s="27">
        <v>785</v>
      </c>
      <c r="N299" s="27">
        <v>2584</v>
      </c>
      <c r="O299" s="9">
        <v>593</v>
      </c>
      <c r="P299" s="6">
        <v>2571</v>
      </c>
      <c r="Q299" s="9">
        <f t="shared" si="65"/>
        <v>0</v>
      </c>
      <c r="T299" s="6">
        <f t="shared" si="49"/>
        <v>1.9127970567763746</v>
      </c>
      <c r="U299" s="6">
        <f t="shared" si="50"/>
        <v>1.2812390209626421</v>
      </c>
      <c r="V299" s="6">
        <f t="shared" si="51"/>
        <v>1.1676702759343347</v>
      </c>
      <c r="W299" s="6">
        <f t="shared" si="52"/>
        <v>1.6895687061183551</v>
      </c>
      <c r="X299" s="6">
        <f t="shared" si="53"/>
        <v>1.6755162241887906</v>
      </c>
      <c r="Y299" s="6">
        <f t="shared" si="54"/>
        <v>1.3475395430579964</v>
      </c>
      <c r="Z299" s="6">
        <f t="shared" si="55"/>
        <v>1.3118238268996862</v>
      </c>
      <c r="AA299" s="6">
        <f t="shared" si="56"/>
        <v>1.252004008016032</v>
      </c>
      <c r="AB299" s="6">
        <f t="shared" si="57"/>
        <v>1.6027947932618682</v>
      </c>
      <c r="AC299" s="6">
        <f t="shared" si="58"/>
        <v>1.5835453774385073</v>
      </c>
      <c r="AD299" s="6">
        <f t="shared" si="59"/>
        <v>0.75279649375286195</v>
      </c>
      <c r="AE299" s="6">
        <f t="shared" si="60"/>
        <v>0.78657314629258512</v>
      </c>
      <c r="AF299" s="6">
        <f t="shared" si="61"/>
        <v>1.088458298230834</v>
      </c>
      <c r="AG299" s="6">
        <f t="shared" si="62"/>
        <v>0.34985250737463125</v>
      </c>
      <c r="AH299" s="6">
        <f t="shared" si="63"/>
        <v>2.2106620808254513</v>
      </c>
      <c r="AI299" s="6">
        <f t="shared" si="63"/>
        <v>1</v>
      </c>
    </row>
    <row r="300" spans="1:35" x14ac:dyDescent="0.25">
      <c r="A300" s="7">
        <f t="shared" si="64"/>
        <v>42666</v>
      </c>
      <c r="B300" s="28">
        <v>19745</v>
      </c>
      <c r="C300" s="28">
        <v>16897</v>
      </c>
      <c r="D300" s="28">
        <v>80792</v>
      </c>
      <c r="E300" s="30">
        <v>10458</v>
      </c>
      <c r="F300" s="28">
        <v>45422</v>
      </c>
      <c r="G300" s="28">
        <v>5814</v>
      </c>
      <c r="H300" s="28">
        <v>22970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49">
        <v>573</v>
      </c>
      <c r="P300" s="8">
        <v>3614</v>
      </c>
      <c r="Q300" s="49">
        <f t="shared" si="65"/>
        <v>0</v>
      </c>
      <c r="T300" s="8">
        <f t="shared" si="49"/>
        <v>1.7979420870515388</v>
      </c>
      <c r="U300" s="8">
        <f t="shared" si="50"/>
        <v>1.212471297359357</v>
      </c>
      <c r="V300" s="8">
        <f t="shared" si="51"/>
        <v>1.3547067306080016</v>
      </c>
      <c r="W300" s="8">
        <f t="shared" si="52"/>
        <v>2.1165755919854279</v>
      </c>
      <c r="X300" s="8">
        <f t="shared" si="53"/>
        <v>1.4007462916705216</v>
      </c>
      <c r="Y300" s="8">
        <f t="shared" si="54"/>
        <v>1.4170119424811114</v>
      </c>
      <c r="Z300" s="8">
        <f t="shared" si="55"/>
        <v>1.423172242874845</v>
      </c>
      <c r="AA300" s="8">
        <f t="shared" si="56"/>
        <v>1.0661819078136554</v>
      </c>
      <c r="AB300" s="8">
        <f t="shared" si="57"/>
        <v>1.7237048665620094</v>
      </c>
      <c r="AC300" s="8">
        <f t="shared" si="58"/>
        <v>2.1190817790530847</v>
      </c>
      <c r="AD300" s="8">
        <f t="shared" si="59"/>
        <v>1.1220603720603721</v>
      </c>
      <c r="AE300" s="8">
        <f t="shared" si="60"/>
        <v>0.67651757188498407</v>
      </c>
      <c r="AF300" s="8">
        <f t="shared" si="61"/>
        <v>1.0054176072234764</v>
      </c>
      <c r="AG300" s="8">
        <f t="shared" si="62"/>
        <v>0.65560640732265452</v>
      </c>
      <c r="AH300" s="8">
        <f t="shared" si="63"/>
        <v>2.0686891814539212</v>
      </c>
      <c r="AI300" s="8">
        <f t="shared" si="63"/>
        <v>1</v>
      </c>
    </row>
    <row r="301" spans="1:35" x14ac:dyDescent="0.25">
      <c r="A301" s="7">
        <f t="shared" si="64"/>
        <v>42667</v>
      </c>
      <c r="B301" s="28">
        <v>21392</v>
      </c>
      <c r="C301" s="28">
        <v>15009</v>
      </c>
      <c r="D301" s="28">
        <v>63512</v>
      </c>
      <c r="E301" s="30">
        <v>9829</v>
      </c>
      <c r="F301" s="28">
        <v>52010</v>
      </c>
      <c r="G301" s="28">
        <v>6191</v>
      </c>
      <c r="H301" s="28">
        <v>19754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49">
        <v>533</v>
      </c>
      <c r="P301" s="8">
        <v>2782</v>
      </c>
      <c r="Q301" s="49">
        <f t="shared" si="65"/>
        <v>0</v>
      </c>
      <c r="T301" s="8">
        <f t="shared" si="49"/>
        <v>1.818120006799252</v>
      </c>
      <c r="U301" s="8">
        <f t="shared" si="50"/>
        <v>1.1853577633865109</v>
      </c>
      <c r="V301" s="8">
        <f t="shared" si="51"/>
        <v>1.2556493545007019</v>
      </c>
      <c r="W301" s="8">
        <f t="shared" si="52"/>
        <v>1.8729039634146341</v>
      </c>
      <c r="X301" s="8">
        <f t="shared" si="53"/>
        <v>1.7431377149177196</v>
      </c>
      <c r="Y301" s="8">
        <f t="shared" si="54"/>
        <v>1.5915167095115681</v>
      </c>
      <c r="Z301" s="8">
        <f t="shared" si="55"/>
        <v>1.1654277286135692</v>
      </c>
      <c r="AA301" s="8">
        <f t="shared" si="56"/>
        <v>1.2468834025910536</v>
      </c>
      <c r="AB301" s="8">
        <f t="shared" si="57"/>
        <v>1.6151951842393286</v>
      </c>
      <c r="AC301" s="8">
        <f t="shared" si="58"/>
        <v>1.6012461059190031</v>
      </c>
      <c r="AD301" s="8">
        <f t="shared" si="59"/>
        <v>1.1750136587142597</v>
      </c>
      <c r="AE301" s="8">
        <f t="shared" si="60"/>
        <v>0.79501169134840222</v>
      </c>
      <c r="AF301" s="8">
        <f t="shared" si="61"/>
        <v>1.174055829228243</v>
      </c>
      <c r="AG301" s="8">
        <f t="shared" si="62"/>
        <v>1.5722713864306785</v>
      </c>
      <c r="AH301" s="8">
        <f t="shared" si="63"/>
        <v>1.6638755980861244</v>
      </c>
      <c r="AI301" s="8">
        <f t="shared" si="63"/>
        <v>1</v>
      </c>
    </row>
    <row r="302" spans="1:35" x14ac:dyDescent="0.25">
      <c r="A302" s="3">
        <f t="shared" si="64"/>
        <v>42668</v>
      </c>
      <c r="B302" s="29">
        <v>17124</v>
      </c>
      <c r="C302" s="29">
        <v>21921</v>
      </c>
      <c r="D302" s="29">
        <v>69590</v>
      </c>
      <c r="E302" s="29">
        <v>12621</v>
      </c>
      <c r="F302" s="29">
        <v>26771</v>
      </c>
      <c r="G302" s="29">
        <v>5960</v>
      </c>
      <c r="H302" s="29">
        <v>20852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9">
        <v>905</v>
      </c>
      <c r="P302" s="6">
        <v>2456</v>
      </c>
      <c r="Q302" s="9">
        <f t="shared" si="65"/>
        <v>0</v>
      </c>
      <c r="T302" s="6">
        <f t="shared" si="49"/>
        <v>1.8283151825752724</v>
      </c>
      <c r="U302" s="6">
        <f t="shared" si="50"/>
        <v>1.0818240142130977</v>
      </c>
      <c r="V302" s="6">
        <f t="shared" si="51"/>
        <v>1.2002000620882343</v>
      </c>
      <c r="W302" s="6">
        <f t="shared" si="52"/>
        <v>1.8697777777777778</v>
      </c>
      <c r="X302" s="6">
        <f t="shared" si="53"/>
        <v>2.0215208034433285</v>
      </c>
      <c r="Y302" s="6">
        <f t="shared" si="54"/>
        <v>1.4020230533992002</v>
      </c>
      <c r="Z302" s="6">
        <f t="shared" si="55"/>
        <v>1.110980872715648</v>
      </c>
      <c r="AA302" s="6">
        <f t="shared" si="56"/>
        <v>1.2941691691691692</v>
      </c>
      <c r="AB302" s="6">
        <f t="shared" si="57"/>
        <v>1.7095644561173122</v>
      </c>
      <c r="AC302" s="6">
        <f t="shared" si="58"/>
        <v>1.3883116883116884</v>
      </c>
      <c r="AD302" s="6">
        <f t="shared" si="59"/>
        <v>1.1038459101564975</v>
      </c>
      <c r="AE302" s="6">
        <f t="shared" si="60"/>
        <v>0.91076624636275461</v>
      </c>
      <c r="AF302" s="6">
        <f t="shared" si="61"/>
        <v>1.2493159014898145</v>
      </c>
      <c r="AG302" s="6">
        <f t="shared" si="62"/>
        <v>0.51216751556310125</v>
      </c>
      <c r="AH302" s="6">
        <f t="shared" si="63"/>
        <v>2.1909009812667262</v>
      </c>
      <c r="AI302" s="6">
        <f t="shared" si="63"/>
        <v>1</v>
      </c>
    </row>
    <row r="303" spans="1:35" x14ac:dyDescent="0.25">
      <c r="A303" s="3">
        <f t="shared" si="64"/>
        <v>42669</v>
      </c>
      <c r="B303" s="29">
        <v>22079</v>
      </c>
      <c r="C303" s="29">
        <v>22766</v>
      </c>
      <c r="D303" s="29">
        <v>78777</v>
      </c>
      <c r="E303" s="29">
        <v>13161</v>
      </c>
      <c r="F303" s="29">
        <v>33417</v>
      </c>
      <c r="G303" s="29">
        <v>6968</v>
      </c>
      <c r="H303" s="29">
        <v>22842</v>
      </c>
      <c r="I303" s="29">
        <v>10292</v>
      </c>
      <c r="J303" s="29">
        <v>12687</v>
      </c>
      <c r="K303" s="29">
        <v>2414</v>
      </c>
      <c r="L303" s="29">
        <v>29353</v>
      </c>
      <c r="M303" s="29">
        <v>700</v>
      </c>
      <c r="N303" s="29">
        <v>2674</v>
      </c>
      <c r="O303" s="9">
        <v>873</v>
      </c>
      <c r="P303" s="6">
        <v>2835</v>
      </c>
      <c r="Q303" s="9">
        <f t="shared" si="65"/>
        <v>0</v>
      </c>
      <c r="T303" s="6">
        <f t="shared" si="49"/>
        <v>2.0163470319634702</v>
      </c>
      <c r="U303" s="6">
        <f t="shared" si="50"/>
        <v>1.0202106206587498</v>
      </c>
      <c r="V303" s="6">
        <f t="shared" si="51"/>
        <v>1.2156194062094932</v>
      </c>
      <c r="W303" s="6">
        <f t="shared" si="52"/>
        <v>1.8363331938049392</v>
      </c>
      <c r="X303" s="6">
        <f t="shared" si="53"/>
        <v>1.6326460816884893</v>
      </c>
      <c r="Y303" s="6">
        <f t="shared" si="54"/>
        <v>1.3828140504068267</v>
      </c>
      <c r="Z303" s="6">
        <f t="shared" si="55"/>
        <v>1.0728476821192052</v>
      </c>
      <c r="AA303" s="6">
        <f t="shared" si="56"/>
        <v>1.26050214329455</v>
      </c>
      <c r="AB303" s="6">
        <f t="shared" si="57"/>
        <v>1.5421174182569588</v>
      </c>
      <c r="AC303" s="6">
        <f t="shared" si="58"/>
        <v>1.8713178294573642</v>
      </c>
      <c r="AD303" s="6">
        <f t="shared" si="59"/>
        <v>1.2390460109750949</v>
      </c>
      <c r="AE303" s="6">
        <f t="shared" si="60"/>
        <v>0.55423594615993665</v>
      </c>
      <c r="AF303" s="6">
        <f t="shared" si="61"/>
        <v>1.1879164815637495</v>
      </c>
      <c r="AG303" s="6">
        <f t="shared" si="62"/>
        <v>0.67884914463452561</v>
      </c>
      <c r="AH303" s="6">
        <f t="shared" si="63"/>
        <v>1.860236220472441</v>
      </c>
      <c r="AI303" s="6">
        <f t="shared" si="63"/>
        <v>1</v>
      </c>
    </row>
    <row r="304" spans="1:35" x14ac:dyDescent="0.25">
      <c r="A304" s="3">
        <f t="shared" si="64"/>
        <v>42670</v>
      </c>
      <c r="B304" s="29">
        <v>25058</v>
      </c>
      <c r="C304" s="29">
        <v>21722</v>
      </c>
      <c r="D304" s="29">
        <v>83240</v>
      </c>
      <c r="E304" s="29">
        <v>16202</v>
      </c>
      <c r="F304" s="29">
        <v>36437</v>
      </c>
      <c r="G304" s="29">
        <v>6824</v>
      </c>
      <c r="H304" s="29">
        <v>24656</v>
      </c>
      <c r="I304" s="29">
        <v>8102</v>
      </c>
      <c r="J304" s="29">
        <v>13571</v>
      </c>
      <c r="K304" s="29">
        <v>3389</v>
      </c>
      <c r="L304" s="29">
        <v>28852</v>
      </c>
      <c r="M304" s="29">
        <v>667</v>
      </c>
      <c r="N304" s="29">
        <v>2699</v>
      </c>
      <c r="O304" s="9">
        <v>826</v>
      </c>
      <c r="P304" s="6">
        <v>3394</v>
      </c>
      <c r="Q304" s="9">
        <f t="shared" si="65"/>
        <v>0</v>
      </c>
      <c r="T304" s="6">
        <f t="shared" si="49"/>
        <v>1.6413178751555644</v>
      </c>
      <c r="U304" s="6">
        <f t="shared" si="50"/>
        <v>0.99250662523987943</v>
      </c>
      <c r="V304" s="6">
        <f t="shared" si="51"/>
        <v>1.2314702488386544</v>
      </c>
      <c r="W304" s="6">
        <f t="shared" si="52"/>
        <v>1.5493927512670937</v>
      </c>
      <c r="X304" s="6">
        <f t="shared" si="53"/>
        <v>1.3659094316989053</v>
      </c>
      <c r="Y304" s="6">
        <f t="shared" si="54"/>
        <v>1.2150997150997151</v>
      </c>
      <c r="Z304" s="6">
        <f t="shared" si="55"/>
        <v>0.92569926788060819</v>
      </c>
      <c r="AA304" s="6">
        <f t="shared" si="56"/>
        <v>0.92668420450646227</v>
      </c>
      <c r="AB304" s="6">
        <f t="shared" si="57"/>
        <v>1.4021076557495609</v>
      </c>
      <c r="AC304" s="6">
        <f t="shared" si="58"/>
        <v>2.1572246976448124</v>
      </c>
      <c r="AD304" s="6">
        <f t="shared" si="59"/>
        <v>1.1169092598327655</v>
      </c>
      <c r="AE304" s="6">
        <f t="shared" si="60"/>
        <v>0.57204116638078906</v>
      </c>
      <c r="AF304" s="6">
        <f t="shared" si="61"/>
        <v>1.1910856134157104</v>
      </c>
      <c r="AG304" s="6">
        <f t="shared" si="62"/>
        <v>0.70417732310315428</v>
      </c>
      <c r="AH304" s="6">
        <f t="shared" si="63"/>
        <v>1.7334014300306435</v>
      </c>
      <c r="AI304" s="6">
        <f t="shared" si="63"/>
        <v>1</v>
      </c>
    </row>
    <row r="305" spans="1:35" x14ac:dyDescent="0.25">
      <c r="A305" s="3">
        <f t="shared" si="64"/>
        <v>42671</v>
      </c>
      <c r="B305" s="29">
        <v>26935</v>
      </c>
      <c r="C305" s="29">
        <v>20260</v>
      </c>
      <c r="D305" s="29">
        <v>93410</v>
      </c>
      <c r="E305" s="29">
        <v>18732</v>
      </c>
      <c r="F305" s="29">
        <v>47637</v>
      </c>
      <c r="G305" s="29">
        <v>8293</v>
      </c>
      <c r="H305" s="29">
        <v>23023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9">
        <v>564</v>
      </c>
      <c r="P305" s="6">
        <v>4453</v>
      </c>
      <c r="Q305" s="9">
        <f t="shared" si="65"/>
        <v>0</v>
      </c>
      <c r="T305" s="6">
        <f t="shared" si="49"/>
        <v>1.6658420434164141</v>
      </c>
      <c r="U305" s="6">
        <f t="shared" si="50"/>
        <v>0.96522153406383993</v>
      </c>
      <c r="V305" s="6">
        <f t="shared" si="51"/>
        <v>1.237825159349615</v>
      </c>
      <c r="W305" s="6">
        <f t="shared" si="52"/>
        <v>1.496285645818356</v>
      </c>
      <c r="X305" s="6">
        <f t="shared" si="53"/>
        <v>1.1445149199942337</v>
      </c>
      <c r="Y305" s="6">
        <f t="shared" si="54"/>
        <v>1.5158106379089746</v>
      </c>
      <c r="Z305" s="6">
        <f t="shared" si="55"/>
        <v>1.0857857008111678</v>
      </c>
      <c r="AA305" s="6">
        <f t="shared" si="56"/>
        <v>1.1071081868191133</v>
      </c>
      <c r="AB305" s="6">
        <f t="shared" si="57"/>
        <v>1.5912905420730323</v>
      </c>
      <c r="AC305" s="6">
        <f t="shared" si="58"/>
        <v>1.9579831932773109</v>
      </c>
      <c r="AD305" s="6">
        <f t="shared" si="59"/>
        <v>0.83310926997029855</v>
      </c>
      <c r="AE305" s="6">
        <f t="shared" si="60"/>
        <v>0.81878557874762803</v>
      </c>
      <c r="AF305" s="6">
        <f t="shared" si="61"/>
        <v>0.92548528490920479</v>
      </c>
      <c r="AG305" s="6">
        <f t="shared" si="62"/>
        <v>0.61842105263157898</v>
      </c>
      <c r="AH305" s="6">
        <f t="shared" si="63"/>
        <v>1.828747433264887</v>
      </c>
      <c r="AI305" s="6">
        <f t="shared" si="63"/>
        <v>1</v>
      </c>
    </row>
    <row r="306" spans="1:35" x14ac:dyDescent="0.25">
      <c r="A306" s="3">
        <f t="shared" si="64"/>
        <v>42672</v>
      </c>
      <c r="B306" s="29">
        <v>31210</v>
      </c>
      <c r="C306" s="29">
        <v>21195</v>
      </c>
      <c r="D306" s="29">
        <v>102392</v>
      </c>
      <c r="E306" s="29">
        <v>19367</v>
      </c>
      <c r="F306" s="29">
        <v>49215</v>
      </c>
      <c r="G306" s="29">
        <v>8011</v>
      </c>
      <c r="H306" s="29">
        <v>24360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O306" s="9">
        <v>587</v>
      </c>
      <c r="P306">
        <v>5627</v>
      </c>
      <c r="Q306" s="9">
        <f t="shared" si="65"/>
        <v>0</v>
      </c>
      <c r="T306" s="6">
        <f t="shared" si="49"/>
        <v>1.6223943442324686</v>
      </c>
      <c r="U306" s="6">
        <f t="shared" si="50"/>
        <v>0.96864859924135094</v>
      </c>
      <c r="V306" s="6">
        <f t="shared" si="51"/>
        <v>1.2251364027950609</v>
      </c>
      <c r="W306" s="6">
        <f t="shared" si="52"/>
        <v>1.4371475215197389</v>
      </c>
      <c r="X306" s="6">
        <f t="shared" si="53"/>
        <v>1.1708936048724781</v>
      </c>
      <c r="Y306" s="6">
        <f t="shared" si="54"/>
        <v>1.3059993478969678</v>
      </c>
      <c r="Z306" s="6">
        <f t="shared" si="55"/>
        <v>1.1887565879367559</v>
      </c>
      <c r="AA306" s="6">
        <f t="shared" si="56"/>
        <v>1.1123449379751902</v>
      </c>
      <c r="AB306" s="6">
        <f t="shared" si="57"/>
        <v>1.4284605278872566</v>
      </c>
      <c r="AC306" s="6">
        <f t="shared" si="58"/>
        <v>2.172469201928227</v>
      </c>
      <c r="AD306" s="6">
        <f t="shared" si="59"/>
        <v>1.0047792839763643</v>
      </c>
      <c r="AE306" s="6">
        <f t="shared" si="60"/>
        <v>0.97070063694267517</v>
      </c>
      <c r="AF306" s="6">
        <f t="shared" si="61"/>
        <v>1.3378482972136223</v>
      </c>
      <c r="AG306" s="6">
        <f t="shared" si="62"/>
        <v>0.98988195615514329</v>
      </c>
      <c r="AH306" s="6">
        <f t="shared" si="63"/>
        <v>2.188642551536367</v>
      </c>
      <c r="AI306" s="6">
        <f t="shared" si="63"/>
        <v>1</v>
      </c>
    </row>
    <row r="307" spans="1:35" x14ac:dyDescent="0.25">
      <c r="A307" s="7">
        <f t="shared" si="64"/>
        <v>42673</v>
      </c>
      <c r="B307" s="30">
        <v>31956</v>
      </c>
      <c r="C307" s="30">
        <v>16502</v>
      </c>
      <c r="D307" s="30">
        <v>90454</v>
      </c>
      <c r="E307" s="30">
        <v>14070</v>
      </c>
      <c r="F307" s="30">
        <v>35641</v>
      </c>
      <c r="G307" s="30">
        <v>7820</v>
      </c>
      <c r="H307" s="30">
        <v>21875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49">
        <v>721</v>
      </c>
      <c r="P307" s="8">
        <v>5349</v>
      </c>
      <c r="Q307" s="49">
        <f t="shared" si="65"/>
        <v>0</v>
      </c>
      <c r="T307" s="8">
        <f t="shared" si="49"/>
        <v>1.6184350468473032</v>
      </c>
      <c r="U307" s="8">
        <f t="shared" si="50"/>
        <v>0.97662306918387876</v>
      </c>
      <c r="V307" s="8">
        <f t="shared" si="51"/>
        <v>1.1195910486186751</v>
      </c>
      <c r="W307" s="8">
        <f t="shared" si="52"/>
        <v>1.3453815261044177</v>
      </c>
      <c r="X307" s="8">
        <f t="shared" si="53"/>
        <v>0.78466381929461493</v>
      </c>
      <c r="Y307" s="8">
        <f t="shared" si="54"/>
        <v>1.3450292397660819</v>
      </c>
      <c r="Z307" s="8">
        <f t="shared" si="55"/>
        <v>0.9523291249455812</v>
      </c>
      <c r="AA307" s="8">
        <f t="shared" si="56"/>
        <v>1.1332793896659346</v>
      </c>
      <c r="AB307" s="8">
        <f t="shared" si="57"/>
        <v>1.1416211293260474</v>
      </c>
      <c r="AC307" s="8">
        <f t="shared" si="58"/>
        <v>2.0223425863236288</v>
      </c>
      <c r="AD307" s="8">
        <f t="shared" si="59"/>
        <v>0.62864628137952605</v>
      </c>
      <c r="AE307" s="8">
        <f t="shared" si="60"/>
        <v>0.46871310507674147</v>
      </c>
      <c r="AF307" s="8">
        <f t="shared" si="61"/>
        <v>1.1279748540637629</v>
      </c>
      <c r="AG307" s="8">
        <f t="shared" si="62"/>
        <v>1.2582897033158813</v>
      </c>
      <c r="AH307" s="8">
        <f t="shared" si="63"/>
        <v>1.4800774764803541</v>
      </c>
      <c r="AI307" s="8">
        <f t="shared" si="63"/>
        <v>1</v>
      </c>
    </row>
    <row r="308" spans="1:35" x14ac:dyDescent="0.25">
      <c r="A308" s="7">
        <f t="shared" si="64"/>
        <v>42674</v>
      </c>
      <c r="B308" s="30">
        <v>30102</v>
      </c>
      <c r="C308" s="30">
        <v>15638</v>
      </c>
      <c r="D308" s="30">
        <v>77678</v>
      </c>
      <c r="E308" s="30">
        <v>12556</v>
      </c>
      <c r="F308" s="30">
        <v>48227</v>
      </c>
      <c r="G308" s="30">
        <v>7719</v>
      </c>
      <c r="H308" s="30">
        <v>23211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49">
        <v>521</v>
      </c>
      <c r="P308" s="8">
        <v>4956</v>
      </c>
      <c r="Q308" s="49">
        <f t="shared" si="65"/>
        <v>0</v>
      </c>
      <c r="T308" s="8">
        <f t="shared" si="49"/>
        <v>1.4071615557217652</v>
      </c>
      <c r="U308" s="8">
        <f t="shared" si="50"/>
        <v>1.0419081884202812</v>
      </c>
      <c r="V308" s="8">
        <f t="shared" si="51"/>
        <v>1.223044464038292</v>
      </c>
      <c r="W308" s="8">
        <f t="shared" si="52"/>
        <v>1.2774442974870281</v>
      </c>
      <c r="X308" s="8">
        <f t="shared" si="53"/>
        <v>0.92726398769467411</v>
      </c>
      <c r="Y308" s="8">
        <f t="shared" si="54"/>
        <v>1.2468098853173961</v>
      </c>
      <c r="Z308" s="8">
        <f t="shared" si="55"/>
        <v>1.1750025311329351</v>
      </c>
      <c r="AA308" s="8">
        <f t="shared" si="56"/>
        <v>0.851107625955695</v>
      </c>
      <c r="AB308" s="8">
        <f t="shared" si="57"/>
        <v>0.95516404088316675</v>
      </c>
      <c r="AC308" s="8">
        <f t="shared" si="58"/>
        <v>2.5233463035019454</v>
      </c>
      <c r="AD308" s="8">
        <f t="shared" si="59"/>
        <v>0.78270303781773098</v>
      </c>
      <c r="AE308" s="8">
        <f t="shared" si="60"/>
        <v>0.53529411764705881</v>
      </c>
      <c r="AF308" s="8">
        <f t="shared" si="61"/>
        <v>1.0862470862470863</v>
      </c>
      <c r="AG308" s="8">
        <f t="shared" si="62"/>
        <v>0.97748592870544093</v>
      </c>
      <c r="AH308" s="8">
        <f t="shared" si="63"/>
        <v>1.7814521926671458</v>
      </c>
      <c r="AI308" s="8">
        <f t="shared" si="63"/>
        <v>1</v>
      </c>
    </row>
    <row r="309" spans="1:35" x14ac:dyDescent="0.25">
      <c r="A309" s="3">
        <f t="shared" si="64"/>
        <v>42675</v>
      </c>
      <c r="B309" s="29">
        <v>22410</v>
      </c>
      <c r="C309" s="29">
        <v>18907</v>
      </c>
      <c r="D309" s="29">
        <v>89342</v>
      </c>
      <c r="E309" s="29">
        <v>16240</v>
      </c>
      <c r="F309" s="29">
        <v>54456</v>
      </c>
      <c r="G309" s="29">
        <v>8289</v>
      </c>
      <c r="H309" s="29">
        <v>18915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O309" s="9">
        <v>693</v>
      </c>
      <c r="P309">
        <v>4135</v>
      </c>
      <c r="Q309" s="9">
        <f t="shared" si="65"/>
        <v>0</v>
      </c>
      <c r="T309" s="6">
        <f t="shared" si="49"/>
        <v>1.3086895585143659</v>
      </c>
      <c r="U309" s="6">
        <f t="shared" si="50"/>
        <v>0.86250627252406364</v>
      </c>
      <c r="V309" s="6">
        <f t="shared" si="51"/>
        <v>1.2838338841787613</v>
      </c>
      <c r="W309" s="6">
        <f t="shared" si="52"/>
        <v>1.2867443150305047</v>
      </c>
      <c r="X309" s="6">
        <f t="shared" si="53"/>
        <v>2.034141421687647</v>
      </c>
      <c r="Y309" s="6">
        <f t="shared" si="54"/>
        <v>1.390771812080537</v>
      </c>
      <c r="Z309" s="6">
        <f t="shared" si="55"/>
        <v>0.90710723192019949</v>
      </c>
      <c r="AA309" s="6">
        <f t="shared" si="56"/>
        <v>0.80112153147055976</v>
      </c>
      <c r="AB309" s="6">
        <f t="shared" si="57"/>
        <v>0.75464089105108179</v>
      </c>
      <c r="AC309" s="6">
        <f t="shared" si="58"/>
        <v>1.4677268475210477</v>
      </c>
      <c r="AD309" s="6">
        <f t="shared" si="59"/>
        <v>0.48794627482493397</v>
      </c>
      <c r="AE309" s="6">
        <f t="shared" si="60"/>
        <v>0.79659211927582529</v>
      </c>
      <c r="AF309" s="6">
        <f t="shared" si="61"/>
        <v>0.83280603553175958</v>
      </c>
      <c r="AG309" s="6">
        <f t="shared" si="62"/>
        <v>0.76574585635359116</v>
      </c>
      <c r="AH309" s="6">
        <f t="shared" si="63"/>
        <v>1.6836319218241043</v>
      </c>
      <c r="AI309" s="6">
        <f t="shared" si="63"/>
        <v>1</v>
      </c>
    </row>
    <row r="310" spans="1:35" x14ac:dyDescent="0.25">
      <c r="A310" s="3">
        <f t="shared" si="64"/>
        <v>42676</v>
      </c>
      <c r="B310" s="29">
        <v>28423</v>
      </c>
      <c r="C310" s="29">
        <v>20954</v>
      </c>
      <c r="D310" s="29">
        <v>99488</v>
      </c>
      <c r="E310" s="29">
        <v>16545</v>
      </c>
      <c r="F310" s="29">
        <v>38268</v>
      </c>
      <c r="G310" s="29">
        <v>8932</v>
      </c>
      <c r="H310" s="29">
        <v>19981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O310" s="9">
        <v>892</v>
      </c>
      <c r="P310">
        <v>4182</v>
      </c>
      <c r="Q310" s="9">
        <f t="shared" si="65"/>
        <v>0</v>
      </c>
      <c r="T310" s="6">
        <f t="shared" si="49"/>
        <v>1.2873318537977263</v>
      </c>
      <c r="U310" s="6">
        <f t="shared" si="50"/>
        <v>0.92040762540630761</v>
      </c>
      <c r="V310" s="6">
        <f t="shared" si="51"/>
        <v>1.2629066859616385</v>
      </c>
      <c r="W310" s="6">
        <f t="shared" si="52"/>
        <v>1.2571233188967403</v>
      </c>
      <c r="X310" s="6">
        <f t="shared" si="53"/>
        <v>1.1451656342580123</v>
      </c>
      <c r="Y310" s="6">
        <f t="shared" si="54"/>
        <v>1.2818599311136625</v>
      </c>
      <c r="Z310" s="6">
        <f t="shared" si="55"/>
        <v>0.87474827072935823</v>
      </c>
      <c r="AA310" s="6">
        <f t="shared" si="56"/>
        <v>0.75233190827827434</v>
      </c>
      <c r="AB310" s="6">
        <f t="shared" si="57"/>
        <v>0.49948766453850396</v>
      </c>
      <c r="AC310" s="6">
        <f t="shared" si="58"/>
        <v>1.4946147473073736</v>
      </c>
      <c r="AD310" s="6">
        <f t="shared" si="59"/>
        <v>0.44015943855823936</v>
      </c>
      <c r="AE310" s="6">
        <f t="shared" si="60"/>
        <v>0.42571428571428571</v>
      </c>
      <c r="AF310" s="6">
        <f t="shared" si="61"/>
        <v>1.7471952131637996</v>
      </c>
      <c r="AG310" s="6">
        <f t="shared" si="62"/>
        <v>1.0217640320733103</v>
      </c>
      <c r="AH310" s="6">
        <f t="shared" si="63"/>
        <v>1.4751322751322751</v>
      </c>
      <c r="AI310" s="6">
        <f t="shared" si="63"/>
        <v>1</v>
      </c>
    </row>
    <row r="311" spans="1:35" x14ac:dyDescent="0.25">
      <c r="A311" s="3">
        <f t="shared" si="64"/>
        <v>42677</v>
      </c>
      <c r="B311" s="29">
        <v>30638</v>
      </c>
      <c r="C311" s="29">
        <v>20085</v>
      </c>
      <c r="D311" s="29">
        <v>109675</v>
      </c>
      <c r="E311" s="29">
        <v>20228</v>
      </c>
      <c r="F311" s="29">
        <v>42496</v>
      </c>
      <c r="G311" s="29">
        <v>8452</v>
      </c>
      <c r="H311" s="29">
        <v>25128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O311" s="9">
        <v>804</v>
      </c>
      <c r="P311">
        <v>6901</v>
      </c>
      <c r="Q311" s="9">
        <f t="shared" si="65"/>
        <v>0</v>
      </c>
      <c r="T311" s="6">
        <f t="shared" si="49"/>
        <v>1.2226833745709953</v>
      </c>
      <c r="U311" s="6">
        <f t="shared" si="50"/>
        <v>0.92463861522880031</v>
      </c>
      <c r="V311" s="6">
        <f t="shared" si="51"/>
        <v>1.3175756847669389</v>
      </c>
      <c r="W311" s="6">
        <f t="shared" si="52"/>
        <v>1.2484878410072831</v>
      </c>
      <c r="X311" s="6">
        <f t="shared" si="53"/>
        <v>1.1662870159453302</v>
      </c>
      <c r="Y311" s="6">
        <f t="shared" si="54"/>
        <v>1.2385697538100822</v>
      </c>
      <c r="Z311" s="6">
        <f t="shared" si="55"/>
        <v>1.0191434133679429</v>
      </c>
      <c r="AA311" s="6">
        <f t="shared" si="56"/>
        <v>0.94211305850407312</v>
      </c>
      <c r="AB311" s="6">
        <f t="shared" si="57"/>
        <v>0.43880333063149363</v>
      </c>
      <c r="AC311" s="6">
        <f t="shared" si="58"/>
        <v>1.3225140159339037</v>
      </c>
      <c r="AD311" s="6">
        <f t="shared" si="59"/>
        <v>0.82541938167198114</v>
      </c>
      <c r="AE311" s="6">
        <f t="shared" si="60"/>
        <v>0.65217391304347827</v>
      </c>
      <c r="AF311" s="6">
        <f t="shared" si="61"/>
        <v>1.0255650240829937</v>
      </c>
      <c r="AG311" s="6">
        <f t="shared" si="62"/>
        <v>0.9733656174334141</v>
      </c>
      <c r="AH311" s="6">
        <f t="shared" si="63"/>
        <v>2.0332940483205655</v>
      </c>
      <c r="AI311" s="6">
        <f t="shared" si="63"/>
        <v>1</v>
      </c>
    </row>
    <row r="312" spans="1:35" x14ac:dyDescent="0.25">
      <c r="A312" s="3">
        <f t="shared" si="64"/>
        <v>42678</v>
      </c>
      <c r="B312" s="29">
        <v>34776</v>
      </c>
      <c r="C312" s="29">
        <v>19210</v>
      </c>
      <c r="D312" s="29">
        <v>124097</v>
      </c>
      <c r="E312" s="29">
        <v>21757</v>
      </c>
      <c r="F312" s="29">
        <v>59984</v>
      </c>
      <c r="G312" s="29">
        <v>8772</v>
      </c>
      <c r="H312" s="29">
        <v>24097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O312" s="9">
        <v>531</v>
      </c>
      <c r="P312">
        <v>7416</v>
      </c>
      <c r="Q312" s="9">
        <f t="shared" si="65"/>
        <v>0</v>
      </c>
      <c r="T312" s="6">
        <f t="shared" si="49"/>
        <v>1.2911082235010209</v>
      </c>
      <c r="U312" s="6">
        <f t="shared" si="50"/>
        <v>0.94817374136229027</v>
      </c>
      <c r="V312" s="6">
        <f t="shared" si="51"/>
        <v>1.3285194304678301</v>
      </c>
      <c r="W312" s="6">
        <f t="shared" si="52"/>
        <v>1.1614883621610079</v>
      </c>
      <c r="X312" s="6">
        <f t="shared" si="53"/>
        <v>1.2591892856393139</v>
      </c>
      <c r="Y312" s="6">
        <f t="shared" si="54"/>
        <v>1.057759556252261</v>
      </c>
      <c r="Z312" s="6">
        <f t="shared" si="55"/>
        <v>1.0466490031707423</v>
      </c>
      <c r="AA312" s="6">
        <f t="shared" si="56"/>
        <v>0.67858534684333593</v>
      </c>
      <c r="AB312" s="6">
        <f t="shared" si="57"/>
        <v>0.70804827061953635</v>
      </c>
      <c r="AC312" s="6">
        <f t="shared" si="58"/>
        <v>1.4543225015328021</v>
      </c>
      <c r="AD312" s="6">
        <f t="shared" si="59"/>
        <v>0.87503283671707888</v>
      </c>
      <c r="AE312" s="6">
        <f t="shared" si="60"/>
        <v>0.65237543453070679</v>
      </c>
      <c r="AF312" s="6">
        <f t="shared" si="61"/>
        <v>1.229702300405954</v>
      </c>
      <c r="AG312" s="6">
        <f t="shared" si="62"/>
        <v>0.94148936170212771</v>
      </c>
      <c r="AH312" s="6">
        <f t="shared" si="63"/>
        <v>1.6653941163260724</v>
      </c>
      <c r="AI312" s="6">
        <f t="shared" si="63"/>
        <v>1</v>
      </c>
    </row>
    <row r="313" spans="1:35" x14ac:dyDescent="0.25">
      <c r="A313" s="3">
        <f t="shared" si="64"/>
        <v>42679</v>
      </c>
      <c r="B313" s="29">
        <v>38067</v>
      </c>
      <c r="C313" s="29">
        <v>18955</v>
      </c>
      <c r="D313" s="29">
        <v>137475</v>
      </c>
      <c r="E313" s="29">
        <v>22246</v>
      </c>
      <c r="F313" s="29">
        <v>62424</v>
      </c>
      <c r="G313" s="29">
        <v>8864</v>
      </c>
      <c r="H313" s="29">
        <v>23244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O313" s="9">
        <v>539</v>
      </c>
      <c r="P313">
        <v>6464</v>
      </c>
      <c r="Q313" s="9">
        <f t="shared" si="65"/>
        <v>0</v>
      </c>
      <c r="T313" s="6">
        <f t="shared" si="49"/>
        <v>1.2197052226850369</v>
      </c>
      <c r="U313" s="6">
        <f t="shared" si="50"/>
        <v>0.89431469686246756</v>
      </c>
      <c r="V313" s="6">
        <f t="shared" si="51"/>
        <v>1.3426341901711072</v>
      </c>
      <c r="W313" s="6">
        <f t="shared" si="52"/>
        <v>1.148654928486601</v>
      </c>
      <c r="X313" s="6">
        <f t="shared" si="53"/>
        <v>1.2683937823834197</v>
      </c>
      <c r="Y313" s="6">
        <f t="shared" si="54"/>
        <v>1.1064785919360878</v>
      </c>
      <c r="Z313" s="6">
        <f t="shared" si="55"/>
        <v>0.95418719211822656</v>
      </c>
      <c r="AA313" s="6">
        <f t="shared" si="56"/>
        <v>0.65131756452918432</v>
      </c>
      <c r="AB313" s="6">
        <f t="shared" si="57"/>
        <v>0.46519794322979807</v>
      </c>
      <c r="AC313" s="6">
        <f t="shared" si="58"/>
        <v>1.0981262327416172</v>
      </c>
      <c r="AD313" s="6">
        <f t="shared" si="59"/>
        <v>0.78902533944478082</v>
      </c>
      <c r="AE313" s="6">
        <f t="shared" si="60"/>
        <v>0.64566929133858264</v>
      </c>
      <c r="AF313" s="6">
        <f t="shared" si="61"/>
        <v>1.2933179056985826</v>
      </c>
      <c r="AG313" s="6">
        <f t="shared" si="62"/>
        <v>0.91822827938671214</v>
      </c>
      <c r="AH313" s="6">
        <f t="shared" si="63"/>
        <v>1.1487471121379065</v>
      </c>
      <c r="AI313" s="6">
        <f t="shared" si="63"/>
        <v>1</v>
      </c>
    </row>
    <row r="314" spans="1:35" x14ac:dyDescent="0.25">
      <c r="A314" s="7">
        <f t="shared" si="64"/>
        <v>42680</v>
      </c>
      <c r="B314" s="30">
        <v>40092</v>
      </c>
      <c r="C314" s="30">
        <v>15050</v>
      </c>
      <c r="D314" s="30">
        <v>132612</v>
      </c>
      <c r="E314" s="30">
        <v>17119</v>
      </c>
      <c r="F314" s="30">
        <v>88790</v>
      </c>
      <c r="G314" s="30">
        <v>9450</v>
      </c>
      <c r="H314" s="30">
        <v>24911</v>
      </c>
      <c r="I314" s="30">
        <v>6671</v>
      </c>
      <c r="J314" s="30">
        <v>8703</v>
      </c>
      <c r="K314" s="30">
        <v>4451</v>
      </c>
      <c r="L314" s="30">
        <v>21056</v>
      </c>
      <c r="M314" s="30">
        <v>317</v>
      </c>
      <c r="N314" s="30">
        <v>4246</v>
      </c>
      <c r="O314" s="49">
        <v>547</v>
      </c>
      <c r="P314" s="8">
        <v>8241</v>
      </c>
      <c r="Q314" s="49">
        <f t="shared" si="65"/>
        <v>0</v>
      </c>
      <c r="T314" s="8">
        <f t="shared" si="49"/>
        <v>1.2546000751032671</v>
      </c>
      <c r="U314" s="8">
        <f t="shared" si="50"/>
        <v>0.91201066537389408</v>
      </c>
      <c r="V314" s="8">
        <f t="shared" si="51"/>
        <v>1.4660711521878524</v>
      </c>
      <c r="W314" s="8">
        <f t="shared" si="52"/>
        <v>1.2167022032693675</v>
      </c>
      <c r="X314" s="8">
        <f t="shared" si="53"/>
        <v>2.4912320080805812</v>
      </c>
      <c r="Y314" s="8">
        <f t="shared" si="54"/>
        <v>1.2084398976982098</v>
      </c>
      <c r="Z314" s="8">
        <f t="shared" si="55"/>
        <v>1.1387885714285715</v>
      </c>
      <c r="AA314" s="8">
        <f t="shared" si="56"/>
        <v>0.68043655650754797</v>
      </c>
      <c r="AB314" s="8">
        <f t="shared" si="57"/>
        <v>0.43393498205025927</v>
      </c>
      <c r="AC314" s="8">
        <f t="shared" si="58"/>
        <v>1.4901238701037831</v>
      </c>
      <c r="AD314" s="8">
        <f t="shared" si="59"/>
        <v>1.3096970827890775</v>
      </c>
      <c r="AE314" s="8">
        <f t="shared" si="60"/>
        <v>0.79848866498740556</v>
      </c>
      <c r="AF314" s="8">
        <f t="shared" si="61"/>
        <v>1.6902866242038217</v>
      </c>
      <c r="AG314" s="8">
        <f t="shared" si="62"/>
        <v>0.75866851595006934</v>
      </c>
      <c r="AH314" s="8">
        <f t="shared" si="63"/>
        <v>1.5406618059450365</v>
      </c>
      <c r="AI314" s="8">
        <f t="shared" si="63"/>
        <v>1</v>
      </c>
    </row>
    <row r="315" spans="1:35" x14ac:dyDescent="0.25">
      <c r="A315" s="7">
        <f t="shared" si="64"/>
        <v>42681</v>
      </c>
      <c r="B315" s="30">
        <v>32899</v>
      </c>
      <c r="C315" s="30">
        <v>12093</v>
      </c>
      <c r="D315" s="30">
        <v>109139</v>
      </c>
      <c r="E315" s="30">
        <v>14026</v>
      </c>
      <c r="F315" s="30">
        <v>40556</v>
      </c>
      <c r="G315" s="30">
        <v>9236</v>
      </c>
      <c r="H315" s="30">
        <v>20534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49">
        <v>292</v>
      </c>
      <c r="P315" s="8">
        <v>5933</v>
      </c>
      <c r="Q315" s="49">
        <f t="shared" si="65"/>
        <v>0</v>
      </c>
      <c r="T315" s="8">
        <f t="shared" si="49"/>
        <v>1.0929174141253073</v>
      </c>
      <c r="U315" s="8">
        <f t="shared" si="50"/>
        <v>0.77330860723877737</v>
      </c>
      <c r="V315" s="8">
        <f t="shared" si="51"/>
        <v>1.4050181518576688</v>
      </c>
      <c r="W315" s="8">
        <f t="shared" si="52"/>
        <v>1.1170755017521503</v>
      </c>
      <c r="X315" s="8">
        <f t="shared" si="53"/>
        <v>0.8409397225620503</v>
      </c>
      <c r="Y315" s="8">
        <f t="shared" si="54"/>
        <v>1.1965280476745692</v>
      </c>
      <c r="Z315" s="8">
        <f t="shared" si="55"/>
        <v>0.88466675283270868</v>
      </c>
      <c r="AA315" s="8">
        <f t="shared" si="56"/>
        <v>0.65230910975469303</v>
      </c>
      <c r="AB315" s="8">
        <f t="shared" si="57"/>
        <v>0.36204552172627846</v>
      </c>
      <c r="AC315" s="8">
        <f t="shared" si="58"/>
        <v>1.6168080185042406</v>
      </c>
      <c r="AD315" s="8">
        <f t="shared" si="59"/>
        <v>1.044950495049505</v>
      </c>
      <c r="AE315" s="8">
        <f t="shared" si="60"/>
        <v>0.98717948717948723</v>
      </c>
      <c r="AF315" s="8">
        <f t="shared" si="61"/>
        <v>1.7416309012875537</v>
      </c>
      <c r="AG315" s="8">
        <f t="shared" si="62"/>
        <v>0.56046065259117084</v>
      </c>
      <c r="AH315" s="8">
        <f t="shared" si="63"/>
        <v>1.197134786117837</v>
      </c>
      <c r="AI315" s="8">
        <f t="shared" si="63"/>
        <v>1</v>
      </c>
    </row>
    <row r="316" spans="1:35" x14ac:dyDescent="0.25">
      <c r="A316" s="3">
        <f t="shared" si="64"/>
        <v>42682</v>
      </c>
      <c r="B316" s="29">
        <v>25476</v>
      </c>
      <c r="C316" s="29">
        <v>16819</v>
      </c>
      <c r="D316" s="29">
        <v>124231</v>
      </c>
      <c r="E316" s="29">
        <v>16465</v>
      </c>
      <c r="F316" s="29">
        <v>22092</v>
      </c>
      <c r="G316" s="29">
        <v>10463</v>
      </c>
      <c r="H316" s="29">
        <v>21311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O316" s="9">
        <v>647</v>
      </c>
      <c r="P316">
        <v>5593</v>
      </c>
      <c r="Q316" s="9">
        <f t="shared" si="65"/>
        <v>0</v>
      </c>
      <c r="T316" s="6">
        <f t="shared" si="49"/>
        <v>1.1368139223560911</v>
      </c>
      <c r="U316" s="6">
        <f t="shared" si="50"/>
        <v>0.8895647114825197</v>
      </c>
      <c r="V316" s="6">
        <f t="shared" si="51"/>
        <v>1.3905106221038257</v>
      </c>
      <c r="W316" s="6">
        <f t="shared" si="52"/>
        <v>1.0138546798029557</v>
      </c>
      <c r="X316" s="6">
        <f t="shared" si="53"/>
        <v>0.40568532393124723</v>
      </c>
      <c r="Y316" s="6">
        <f t="shared" si="54"/>
        <v>1.2622753046205815</v>
      </c>
      <c r="Z316" s="6">
        <f t="shared" si="55"/>
        <v>1.1266719534760772</v>
      </c>
      <c r="AA316" s="6">
        <f t="shared" si="56"/>
        <v>0.56480811006517018</v>
      </c>
      <c r="AB316" s="6">
        <f t="shared" si="57"/>
        <v>0.56162524387140556</v>
      </c>
      <c r="AC316" s="6">
        <f t="shared" si="58"/>
        <v>2.3741236456341617</v>
      </c>
      <c r="AD316" s="6">
        <f t="shared" si="59"/>
        <v>1.3705446418068463</v>
      </c>
      <c r="AE316" s="6">
        <f t="shared" si="60"/>
        <v>0.35427807486631013</v>
      </c>
      <c r="AF316" s="6">
        <f t="shared" si="61"/>
        <v>1.3506721215663355</v>
      </c>
      <c r="AG316" s="6">
        <f t="shared" si="62"/>
        <v>0.93362193362193358</v>
      </c>
      <c r="AH316" s="6">
        <f t="shared" si="63"/>
        <v>1.3525997581620315</v>
      </c>
      <c r="AI316" s="6">
        <f t="shared" si="63"/>
        <v>1</v>
      </c>
    </row>
    <row r="317" spans="1:35" x14ac:dyDescent="0.25">
      <c r="A317" s="3">
        <f t="shared" si="64"/>
        <v>42683</v>
      </c>
      <c r="B317" s="29">
        <v>35235</v>
      </c>
      <c r="C317" s="29">
        <v>17347</v>
      </c>
      <c r="D317" s="29">
        <v>150500</v>
      </c>
      <c r="E317" s="29">
        <v>16668</v>
      </c>
      <c r="F317" s="29">
        <v>24117</v>
      </c>
      <c r="G317" s="29">
        <v>10339</v>
      </c>
      <c r="H317" s="29">
        <v>20375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O317" s="9">
        <v>773</v>
      </c>
      <c r="P317">
        <v>6120</v>
      </c>
      <c r="Q317" s="9">
        <f t="shared" si="65"/>
        <v>0</v>
      </c>
      <c r="T317" s="6">
        <f t="shared" si="49"/>
        <v>1.2396650599866306</v>
      </c>
      <c r="U317" s="6">
        <f t="shared" si="50"/>
        <v>0.82786102892049251</v>
      </c>
      <c r="V317" s="6">
        <f t="shared" si="51"/>
        <v>1.5127452557092314</v>
      </c>
      <c r="W317" s="6">
        <f t="shared" si="52"/>
        <v>1.0074342701722574</v>
      </c>
      <c r="X317" s="6">
        <f t="shared" si="53"/>
        <v>0.6302132329883976</v>
      </c>
      <c r="Y317" s="6">
        <f t="shared" si="54"/>
        <v>1.1575235109717867</v>
      </c>
      <c r="Z317" s="6">
        <f t="shared" si="55"/>
        <v>1.0197187327961563</v>
      </c>
      <c r="AA317" s="6">
        <f t="shared" si="56"/>
        <v>0.60273795686426446</v>
      </c>
      <c r="AB317" s="6">
        <f t="shared" si="57"/>
        <v>0.37762348114249644</v>
      </c>
      <c r="AC317" s="6">
        <f t="shared" si="58"/>
        <v>1.2463968957871396</v>
      </c>
      <c r="AD317" s="6">
        <f t="shared" si="59"/>
        <v>1.9750000000000001</v>
      </c>
      <c r="AE317" s="6">
        <f t="shared" si="60"/>
        <v>0.77181208053691275</v>
      </c>
      <c r="AF317" s="6">
        <f t="shared" si="61"/>
        <v>0.92080479452054798</v>
      </c>
      <c r="AG317" s="6">
        <f t="shared" si="62"/>
        <v>0.86659192825112108</v>
      </c>
      <c r="AH317" s="6">
        <f t="shared" si="63"/>
        <v>1.4634146341463414</v>
      </c>
      <c r="AI317" s="6">
        <f t="shared" si="63"/>
        <v>1</v>
      </c>
    </row>
    <row r="318" spans="1:35" x14ac:dyDescent="0.25">
      <c r="A318" s="3">
        <f t="shared" si="64"/>
        <v>42684</v>
      </c>
      <c r="B318" s="29">
        <v>33101</v>
      </c>
      <c r="C318" s="29">
        <v>15947</v>
      </c>
      <c r="D318" s="29">
        <v>149191</v>
      </c>
      <c r="E318" s="29">
        <v>20536</v>
      </c>
      <c r="F318" s="29">
        <v>37816</v>
      </c>
      <c r="G318" s="29">
        <v>11780</v>
      </c>
      <c r="H318" s="29">
        <v>22908</v>
      </c>
      <c r="I318" s="29">
        <v>5407</v>
      </c>
      <c r="J318" s="29">
        <v>4293</v>
      </c>
      <c r="K318" s="29">
        <v>5709</v>
      </c>
      <c r="L318" s="29">
        <v>47724</v>
      </c>
      <c r="M318" s="29">
        <v>358</v>
      </c>
      <c r="N318" s="29">
        <v>4024</v>
      </c>
      <c r="O318" s="9">
        <v>665</v>
      </c>
      <c r="P318">
        <v>7514</v>
      </c>
      <c r="Q318" s="9">
        <f t="shared" si="65"/>
        <v>0</v>
      </c>
      <c r="T318" s="6">
        <f t="shared" si="49"/>
        <v>1.0803903649063256</v>
      </c>
      <c r="U318" s="6">
        <f t="shared" si="50"/>
        <v>0.7939756036843415</v>
      </c>
      <c r="V318" s="6">
        <f t="shared" si="51"/>
        <v>1.3603008889901984</v>
      </c>
      <c r="W318" s="6">
        <f t="shared" si="52"/>
        <v>1.0152264188253906</v>
      </c>
      <c r="X318" s="6">
        <f t="shared" si="53"/>
        <v>0.88987198795180722</v>
      </c>
      <c r="Y318" s="6">
        <f t="shared" si="54"/>
        <v>1.3937529578797918</v>
      </c>
      <c r="Z318" s="6">
        <f t="shared" si="55"/>
        <v>0.91165234001910223</v>
      </c>
      <c r="AA318" s="6">
        <f t="shared" si="56"/>
        <v>0.70837154460893492</v>
      </c>
      <c r="AB318" s="6">
        <f t="shared" si="57"/>
        <v>0.72090680100755666</v>
      </c>
      <c r="AC318" s="6">
        <f t="shared" si="58"/>
        <v>1.2737617135207497</v>
      </c>
      <c r="AD318" s="6">
        <f t="shared" si="59"/>
        <v>2.0039470921688012</v>
      </c>
      <c r="AE318" s="6">
        <f t="shared" si="60"/>
        <v>0.82298850574712645</v>
      </c>
      <c r="AF318" s="6">
        <f t="shared" si="61"/>
        <v>1.453757225433526</v>
      </c>
      <c r="AG318" s="6">
        <f t="shared" si="62"/>
        <v>0.82711442786069655</v>
      </c>
      <c r="AH318" s="6">
        <f t="shared" si="63"/>
        <v>1.0888277061295464</v>
      </c>
      <c r="AI318" s="6">
        <f t="shared" si="63"/>
        <v>1</v>
      </c>
    </row>
    <row r="319" spans="1:35" x14ac:dyDescent="0.25">
      <c r="A319" s="3">
        <f t="shared" si="64"/>
        <v>42685</v>
      </c>
      <c r="B319" s="29">
        <v>38231</v>
      </c>
      <c r="C319" s="29">
        <v>14302</v>
      </c>
      <c r="D319" s="29">
        <v>165884</v>
      </c>
      <c r="E319" s="29">
        <v>23462</v>
      </c>
      <c r="F319" s="29">
        <v>35109</v>
      </c>
      <c r="G319" s="29">
        <v>11517</v>
      </c>
      <c r="H319" s="29">
        <v>33409</v>
      </c>
      <c r="I319" s="29">
        <v>5634</v>
      </c>
      <c r="J319" s="29">
        <v>7916</v>
      </c>
      <c r="K319" s="29">
        <v>5564</v>
      </c>
      <c r="L319" s="29">
        <v>34640</v>
      </c>
      <c r="M319" s="29">
        <v>385</v>
      </c>
      <c r="N319" s="29">
        <v>5516</v>
      </c>
      <c r="O319" s="9">
        <v>833</v>
      </c>
      <c r="P319">
        <v>9262</v>
      </c>
      <c r="Q319" s="9">
        <f t="shared" si="65"/>
        <v>0</v>
      </c>
      <c r="T319" s="6">
        <f t="shared" si="49"/>
        <v>1.0993501265240395</v>
      </c>
      <c r="U319" s="6">
        <f t="shared" si="50"/>
        <v>0.74450806871421138</v>
      </c>
      <c r="V319" s="6">
        <f t="shared" si="51"/>
        <v>1.3367285268781679</v>
      </c>
      <c r="W319" s="6">
        <f t="shared" si="52"/>
        <v>1.0783655834903709</v>
      </c>
      <c r="X319" s="6">
        <f t="shared" si="53"/>
        <v>0.58530608162176578</v>
      </c>
      <c r="Y319" s="6">
        <f t="shared" si="54"/>
        <v>1.3129274965800273</v>
      </c>
      <c r="Z319" s="6">
        <f t="shared" si="55"/>
        <v>1.3864381458272814</v>
      </c>
      <c r="AA319" s="6">
        <f t="shared" si="56"/>
        <v>0.8089016511127064</v>
      </c>
      <c r="AB319" s="6">
        <f t="shared" si="57"/>
        <v>0.53116822116352413</v>
      </c>
      <c r="AC319" s="6">
        <f t="shared" si="58"/>
        <v>1.1728499156829679</v>
      </c>
      <c r="AD319" s="6">
        <f t="shared" si="59"/>
        <v>1.4856113565209932</v>
      </c>
      <c r="AE319" s="6">
        <f t="shared" si="60"/>
        <v>0.68383658969804617</v>
      </c>
      <c r="AF319" s="6">
        <f t="shared" si="61"/>
        <v>1.5174690508940853</v>
      </c>
      <c r="AG319" s="6">
        <f t="shared" si="62"/>
        <v>1.5687382297551788</v>
      </c>
      <c r="AH319" s="6">
        <f t="shared" si="63"/>
        <v>1.2489212513484358</v>
      </c>
      <c r="AI319" s="6">
        <f t="shared" si="63"/>
        <v>1</v>
      </c>
    </row>
    <row r="320" spans="1:35" x14ac:dyDescent="0.25">
      <c r="A320" s="3">
        <f t="shared" si="64"/>
        <v>42686</v>
      </c>
      <c r="B320" s="29">
        <v>41195</v>
      </c>
      <c r="C320" s="29">
        <v>14324</v>
      </c>
      <c r="D320" s="29">
        <v>188626</v>
      </c>
      <c r="E320" s="29">
        <v>23184</v>
      </c>
      <c r="F320" s="29">
        <v>25731</v>
      </c>
      <c r="G320" s="29">
        <v>11737</v>
      </c>
      <c r="H320" s="29">
        <v>27251</v>
      </c>
      <c r="I320" s="29">
        <v>6091</v>
      </c>
      <c r="J320" s="29">
        <v>5002</v>
      </c>
      <c r="K320" s="29">
        <v>6732</v>
      </c>
      <c r="L320" s="29">
        <v>35849</v>
      </c>
      <c r="M320" s="29">
        <v>467</v>
      </c>
      <c r="N320" s="29">
        <v>4741</v>
      </c>
      <c r="O320" s="9">
        <v>536</v>
      </c>
      <c r="P320">
        <v>9586</v>
      </c>
      <c r="Q320" s="9">
        <f t="shared" si="65"/>
        <v>0</v>
      </c>
      <c r="T320" s="6">
        <f t="shared" si="49"/>
        <v>1.0821709091864344</v>
      </c>
      <c r="U320" s="6">
        <f t="shared" si="50"/>
        <v>0.75568451595884989</v>
      </c>
      <c r="V320" s="6">
        <f t="shared" si="51"/>
        <v>1.3720749227132205</v>
      </c>
      <c r="W320" s="6">
        <f t="shared" si="52"/>
        <v>1.0421648835745752</v>
      </c>
      <c r="X320" s="6">
        <f t="shared" si="53"/>
        <v>0.41219723183391005</v>
      </c>
      <c r="Y320" s="6">
        <f t="shared" si="54"/>
        <v>1.324120036101083</v>
      </c>
      <c r="Z320" s="6">
        <f t="shared" si="55"/>
        <v>1.1723885733952848</v>
      </c>
      <c r="AA320" s="6">
        <f t="shared" si="56"/>
        <v>0.84106600386633523</v>
      </c>
      <c r="AB320" s="6">
        <f t="shared" si="57"/>
        <v>0.44949676491732565</v>
      </c>
      <c r="AC320" s="6">
        <f t="shared" si="58"/>
        <v>1.5114503816793894</v>
      </c>
      <c r="AD320" s="6">
        <f t="shared" si="59"/>
        <v>1.9646517235709979</v>
      </c>
      <c r="AE320" s="6">
        <f t="shared" si="60"/>
        <v>0.94918699186991873</v>
      </c>
      <c r="AF320" s="6">
        <f t="shared" si="61"/>
        <v>1.0603891746812792</v>
      </c>
      <c r="AG320" s="6">
        <f t="shared" si="62"/>
        <v>0.99443413729128016</v>
      </c>
      <c r="AH320" s="6">
        <f t="shared" si="63"/>
        <v>1.4829826732673268</v>
      </c>
      <c r="AI320" s="6">
        <f t="shared" si="63"/>
        <v>1</v>
      </c>
    </row>
    <row r="321" spans="1:35" x14ac:dyDescent="0.25">
      <c r="A321" s="7">
        <f t="shared" si="64"/>
        <v>42687</v>
      </c>
      <c r="B321" s="30">
        <v>37505</v>
      </c>
      <c r="C321" s="30">
        <v>11532</v>
      </c>
      <c r="D321" s="30">
        <v>161636</v>
      </c>
      <c r="E321" s="30">
        <v>16077</v>
      </c>
      <c r="F321" s="30">
        <v>34032</v>
      </c>
      <c r="G321" s="30">
        <v>11203</v>
      </c>
      <c r="H321" s="30">
        <v>26811</v>
      </c>
      <c r="I321" s="30">
        <v>5914</v>
      </c>
      <c r="J321" s="30">
        <v>4619</v>
      </c>
      <c r="K321" s="30">
        <v>3511</v>
      </c>
      <c r="L321" s="30">
        <v>29463</v>
      </c>
      <c r="M321" s="30">
        <v>427</v>
      </c>
      <c r="N321" s="30">
        <v>4613</v>
      </c>
      <c r="O321" s="49">
        <v>644</v>
      </c>
      <c r="P321" s="8">
        <v>7063</v>
      </c>
      <c r="Q321" s="49">
        <f t="shared" si="65"/>
        <v>0</v>
      </c>
      <c r="T321" s="8">
        <f t="shared" ref="T321:T384" si="66">IF(ISERROR(B321/B314),1,B321/B314)</f>
        <v>0.93547341115434501</v>
      </c>
      <c r="U321" s="8">
        <f t="shared" ref="U321:U384" si="67">IF(ISERROR(C321/C314),1,C321/C314)</f>
        <v>0.76624584717607969</v>
      </c>
      <c r="V321" s="8">
        <f t="shared" ref="V321:V384" si="68">IF(ISERROR(D321/D314),1,D321/D314)</f>
        <v>1.2188640545350344</v>
      </c>
      <c r="W321" s="8">
        <f t="shared" ref="W321:W384" si="69">IF(ISERROR(E321/E314),1,E321/E314)</f>
        <v>0.93913195864244403</v>
      </c>
      <c r="X321" s="8">
        <f t="shared" ref="X321:X384" si="70">IF(ISERROR(F321/F314),1,F321/F314)</f>
        <v>0.38328640612681608</v>
      </c>
      <c r="Y321" s="8">
        <f t="shared" ref="Y321:Y384" si="71">IF(ISERROR(G321/G314),1,G321/G314)</f>
        <v>1.1855026455026456</v>
      </c>
      <c r="Z321" s="8">
        <f t="shared" ref="Z321:Z384" si="72">IF(ISERROR(H321/H314),1,H321/H314)</f>
        <v>1.07627152663482</v>
      </c>
      <c r="AA321" s="8">
        <f t="shared" ref="AA321:AA384" si="73">IF(ISERROR(I321/I314),1,I321/I314)</f>
        <v>0.88652375955628837</v>
      </c>
      <c r="AB321" s="8">
        <f t="shared" ref="AB321:AB384" si="74">IF(ISERROR(J321/J314),1,J321/J314)</f>
        <v>0.53073652763414914</v>
      </c>
      <c r="AC321" s="8">
        <f t="shared" ref="AC321:AC384" si="75">IF(ISERROR(K321/K314),1,K321/K314)</f>
        <v>0.78881150303302627</v>
      </c>
      <c r="AD321" s="8">
        <f t="shared" ref="AD321:AD384" si="76">IF(ISERROR(L321/L314),1,L321/L314)</f>
        <v>1.3992686170212767</v>
      </c>
      <c r="AE321" s="8">
        <f t="shared" ref="AE321:AE384" si="77">IF(ISERROR(M321/M314),1,M321/M314)</f>
        <v>1.3470031545741326</v>
      </c>
      <c r="AF321" s="8">
        <f t="shared" ref="AF321:AF384" si="78">IF(ISERROR(N321/N314),1,N321/N314)</f>
        <v>1.0864342910975036</v>
      </c>
      <c r="AG321" s="8">
        <f t="shared" ref="AG321:AG384" si="79">IF(ISERROR(O321/O314),1,O321/O314)</f>
        <v>1.1773308957952469</v>
      </c>
      <c r="AH321" s="8">
        <f t="shared" ref="AH321:AI384" si="80">IF(ISERROR(P321/P314),1,P321/P314)</f>
        <v>0.85705618250212356</v>
      </c>
      <c r="AI321" s="8">
        <f t="shared" si="80"/>
        <v>1</v>
      </c>
    </row>
    <row r="322" spans="1:35" x14ac:dyDescent="0.25">
      <c r="A322" s="7">
        <f t="shared" si="64"/>
        <v>42688</v>
      </c>
      <c r="B322" s="30">
        <v>34206</v>
      </c>
      <c r="C322" s="30">
        <v>9070</v>
      </c>
      <c r="D322" s="30">
        <v>148020</v>
      </c>
      <c r="E322" s="30">
        <v>14045</v>
      </c>
      <c r="F322" s="30">
        <v>29165</v>
      </c>
      <c r="G322" s="30">
        <v>12543</v>
      </c>
      <c r="H322" s="30">
        <v>24916</v>
      </c>
      <c r="I322" s="30">
        <v>5413</v>
      </c>
      <c r="J322" s="30">
        <v>6268</v>
      </c>
      <c r="K322" s="30">
        <v>1581</v>
      </c>
      <c r="L322" s="30">
        <v>14134</v>
      </c>
      <c r="M322" s="30">
        <v>377</v>
      </c>
      <c r="N322" s="30">
        <v>4146</v>
      </c>
      <c r="O322" s="49">
        <v>402</v>
      </c>
      <c r="P322" s="8">
        <v>5665</v>
      </c>
      <c r="Q322" s="49">
        <f t="shared" si="65"/>
        <v>0</v>
      </c>
      <c r="T322" s="8">
        <f t="shared" si="66"/>
        <v>1.039727651296392</v>
      </c>
      <c r="U322" s="8">
        <f t="shared" si="67"/>
        <v>0.75002067311667908</v>
      </c>
      <c r="V322" s="8">
        <f t="shared" si="68"/>
        <v>1.3562521188576036</v>
      </c>
      <c r="W322" s="8">
        <f t="shared" si="69"/>
        <v>1.0013546271210609</v>
      </c>
      <c r="X322" s="8">
        <f t="shared" si="70"/>
        <v>0.71912910543446096</v>
      </c>
      <c r="Y322" s="8">
        <f t="shared" si="71"/>
        <v>1.3580554352533565</v>
      </c>
      <c r="Z322" s="8">
        <f t="shared" si="72"/>
        <v>1.2134021622674589</v>
      </c>
      <c r="AA322" s="8">
        <f t="shared" si="73"/>
        <v>0.95568502824858759</v>
      </c>
      <c r="AB322" s="8">
        <f t="shared" si="74"/>
        <v>1.023514043109079</v>
      </c>
      <c r="AC322" s="8">
        <f t="shared" si="75"/>
        <v>0.75393419170243203</v>
      </c>
      <c r="AD322" s="8">
        <f t="shared" si="76"/>
        <v>1.3392078832670078</v>
      </c>
      <c r="AE322" s="8">
        <f t="shared" si="77"/>
        <v>0.69944341372912799</v>
      </c>
      <c r="AF322" s="8">
        <f t="shared" si="78"/>
        <v>1.0216855593888614</v>
      </c>
      <c r="AG322" s="8">
        <f t="shared" si="79"/>
        <v>1.3767123287671232</v>
      </c>
      <c r="AH322" s="8">
        <f t="shared" si="80"/>
        <v>0.95482892297320077</v>
      </c>
      <c r="AI322" s="8">
        <f t="shared" si="80"/>
        <v>1</v>
      </c>
    </row>
    <row r="323" spans="1:35" x14ac:dyDescent="0.25">
      <c r="A323" s="3">
        <f t="shared" ref="A323:A386" si="81">A322+1</f>
        <v>42689</v>
      </c>
      <c r="B323" s="29">
        <v>27553</v>
      </c>
      <c r="C323" s="29">
        <v>13061</v>
      </c>
      <c r="D323" s="29">
        <v>159454</v>
      </c>
      <c r="E323" s="29">
        <v>14582</v>
      </c>
      <c r="F323" s="29">
        <v>11343</v>
      </c>
      <c r="G323" s="29">
        <v>13053</v>
      </c>
      <c r="H323" s="29">
        <v>21324</v>
      </c>
      <c r="I323" s="29">
        <v>4830</v>
      </c>
      <c r="J323" s="29">
        <v>4659</v>
      </c>
      <c r="K323" s="29">
        <v>2544</v>
      </c>
      <c r="L323" s="29">
        <v>13647</v>
      </c>
      <c r="M323" s="29">
        <v>453</v>
      </c>
      <c r="N323" s="29">
        <v>6115</v>
      </c>
      <c r="O323" s="9">
        <v>1014</v>
      </c>
      <c r="P323">
        <v>4657</v>
      </c>
      <c r="Q323" s="9">
        <f t="shared" si="65"/>
        <v>0</v>
      </c>
      <c r="T323" s="6">
        <f t="shared" si="66"/>
        <v>1.081527712356728</v>
      </c>
      <c r="U323" s="6">
        <f t="shared" si="67"/>
        <v>0.77656222129734231</v>
      </c>
      <c r="V323" s="6">
        <f t="shared" si="68"/>
        <v>1.2835282658917662</v>
      </c>
      <c r="W323" s="6">
        <f t="shared" si="69"/>
        <v>0.88563619799574855</v>
      </c>
      <c r="X323" s="6">
        <f t="shared" si="70"/>
        <v>0.51344378055404671</v>
      </c>
      <c r="Y323" s="6">
        <f t="shared" si="71"/>
        <v>1.2475389467647902</v>
      </c>
      <c r="Z323" s="6">
        <f t="shared" si="72"/>
        <v>1.0006100136079958</v>
      </c>
      <c r="AA323" s="6">
        <f t="shared" si="73"/>
        <v>1.0320512820512822</v>
      </c>
      <c r="AB323" s="6">
        <f t="shared" si="74"/>
        <v>0.70367014046216581</v>
      </c>
      <c r="AC323" s="6">
        <f t="shared" si="75"/>
        <v>0.68295302013422821</v>
      </c>
      <c r="AD323" s="6">
        <f t="shared" si="76"/>
        <v>1.1713157668869625</v>
      </c>
      <c r="AE323" s="6">
        <f t="shared" si="77"/>
        <v>1.709433962264151</v>
      </c>
      <c r="AF323" s="6">
        <f t="shared" si="78"/>
        <v>1.3230203375162268</v>
      </c>
      <c r="AG323" s="6">
        <f t="shared" si="79"/>
        <v>1.5672333848531685</v>
      </c>
      <c r="AH323" s="6">
        <f t="shared" si="80"/>
        <v>0.83264795279814052</v>
      </c>
      <c r="AI323" s="6">
        <f t="shared" si="80"/>
        <v>1</v>
      </c>
    </row>
    <row r="324" spans="1:35" x14ac:dyDescent="0.25">
      <c r="A324" s="3">
        <f t="shared" si="81"/>
        <v>42690</v>
      </c>
      <c r="B324" s="29">
        <v>32282</v>
      </c>
      <c r="C324" s="29">
        <v>13122</v>
      </c>
      <c r="D324" s="29">
        <v>165756</v>
      </c>
      <c r="E324" s="29">
        <v>16206</v>
      </c>
      <c r="F324" s="29">
        <v>14524</v>
      </c>
      <c r="G324" s="29">
        <v>13352</v>
      </c>
      <c r="H324" s="29">
        <v>20014</v>
      </c>
      <c r="I324" s="29">
        <v>4302</v>
      </c>
      <c r="J324" s="29">
        <v>1932</v>
      </c>
      <c r="K324" s="29">
        <v>4458</v>
      </c>
      <c r="L324" s="29">
        <v>35018</v>
      </c>
      <c r="M324" s="29">
        <v>330</v>
      </c>
      <c r="N324" s="29">
        <v>4276</v>
      </c>
      <c r="O324" s="9">
        <v>782</v>
      </c>
      <c r="P324">
        <v>5984</v>
      </c>
      <c r="Q324" s="9">
        <f t="shared" si="65"/>
        <v>0</v>
      </c>
      <c r="T324" s="6">
        <f t="shared" si="66"/>
        <v>0.91619128707251307</v>
      </c>
      <c r="U324" s="6">
        <f t="shared" si="67"/>
        <v>0.7564420360869315</v>
      </c>
      <c r="V324" s="6">
        <f t="shared" si="68"/>
        <v>1.1013687707641195</v>
      </c>
      <c r="W324" s="6">
        <f t="shared" si="69"/>
        <v>0.97228221742260623</v>
      </c>
      <c r="X324" s="6">
        <f t="shared" si="70"/>
        <v>0.60223079155782233</v>
      </c>
      <c r="Y324" s="6">
        <f t="shared" si="71"/>
        <v>1.2914208337363382</v>
      </c>
      <c r="Z324" s="6">
        <f t="shared" si="72"/>
        <v>0.9822822085889571</v>
      </c>
      <c r="AA324" s="6">
        <f t="shared" si="73"/>
        <v>0.92179130062138415</v>
      </c>
      <c r="AB324" s="6">
        <f t="shared" si="74"/>
        <v>0.80735478478896783</v>
      </c>
      <c r="AC324" s="6">
        <f t="shared" si="75"/>
        <v>0.99132755170113407</v>
      </c>
      <c r="AD324" s="6">
        <f t="shared" si="76"/>
        <v>1.3723400086217032</v>
      </c>
      <c r="AE324" s="6">
        <f t="shared" si="77"/>
        <v>1.4347826086956521</v>
      </c>
      <c r="AF324" s="6">
        <f t="shared" si="78"/>
        <v>0.99395629939562991</v>
      </c>
      <c r="AG324" s="6">
        <f t="shared" si="79"/>
        <v>1.0116429495472186</v>
      </c>
      <c r="AH324" s="6">
        <f t="shared" si="80"/>
        <v>0.97777777777777775</v>
      </c>
      <c r="AI324" s="6">
        <f t="shared" si="80"/>
        <v>1</v>
      </c>
    </row>
    <row r="325" spans="1:35" x14ac:dyDescent="0.25">
      <c r="A325" s="3">
        <f t="shared" si="81"/>
        <v>42691</v>
      </c>
      <c r="B325" s="29">
        <v>34495</v>
      </c>
      <c r="C325" s="29">
        <v>11703</v>
      </c>
      <c r="D325" s="29">
        <v>177112</v>
      </c>
      <c r="E325" s="29">
        <v>20801</v>
      </c>
      <c r="F325" s="29">
        <v>28383</v>
      </c>
      <c r="G325" s="29">
        <v>13421</v>
      </c>
      <c r="H325" s="29">
        <v>19573</v>
      </c>
      <c r="I325" s="29">
        <v>4609</v>
      </c>
      <c r="J325" s="29">
        <v>2734</v>
      </c>
      <c r="K325" s="29">
        <v>4961</v>
      </c>
      <c r="L325" s="29">
        <v>35645</v>
      </c>
      <c r="M325" s="29">
        <v>372</v>
      </c>
      <c r="N325" s="29">
        <v>4641</v>
      </c>
      <c r="O325" s="9">
        <v>794</v>
      </c>
      <c r="P325">
        <v>7091</v>
      </c>
      <c r="Q325" s="9">
        <f t="shared" si="65"/>
        <v>0</v>
      </c>
      <c r="T325" s="6">
        <f t="shared" si="66"/>
        <v>1.0421135313132535</v>
      </c>
      <c r="U325" s="6">
        <f t="shared" si="67"/>
        <v>0.73386843920486611</v>
      </c>
      <c r="V325" s="6">
        <f t="shared" si="68"/>
        <v>1.1871493588755353</v>
      </c>
      <c r="W325" s="6">
        <f t="shared" si="69"/>
        <v>1.0129041682898325</v>
      </c>
      <c r="X325" s="6">
        <f t="shared" si="70"/>
        <v>0.75055532049925955</v>
      </c>
      <c r="Y325" s="6">
        <f t="shared" si="71"/>
        <v>1.1393039049235993</v>
      </c>
      <c r="Z325" s="6">
        <f t="shared" si="72"/>
        <v>0.85441767068273089</v>
      </c>
      <c r="AA325" s="6">
        <f t="shared" si="73"/>
        <v>0.85241353800628816</v>
      </c>
      <c r="AB325" s="6">
        <f t="shared" si="74"/>
        <v>0.63685068716515258</v>
      </c>
      <c r="AC325" s="6">
        <f t="shared" si="75"/>
        <v>0.86897880539499039</v>
      </c>
      <c r="AD325" s="6">
        <f t="shared" si="76"/>
        <v>0.74689883496773113</v>
      </c>
      <c r="AE325" s="6">
        <f t="shared" si="77"/>
        <v>1.0391061452513966</v>
      </c>
      <c r="AF325" s="6">
        <f t="shared" si="78"/>
        <v>1.1533300198807157</v>
      </c>
      <c r="AG325" s="6">
        <f t="shared" si="79"/>
        <v>1.193984962406015</v>
      </c>
      <c r="AH325" s="6">
        <f t="shared" si="80"/>
        <v>0.94370508384349217</v>
      </c>
      <c r="AI325" s="6">
        <f t="shared" si="80"/>
        <v>1</v>
      </c>
    </row>
    <row r="326" spans="1:35" x14ac:dyDescent="0.25">
      <c r="A326" s="3">
        <f t="shared" si="81"/>
        <v>42692</v>
      </c>
      <c r="B326" s="29">
        <v>36427</v>
      </c>
      <c r="C326" s="29">
        <v>9797</v>
      </c>
      <c r="D326" s="29">
        <v>194723</v>
      </c>
      <c r="E326" s="29">
        <v>23676</v>
      </c>
      <c r="F326" s="29">
        <v>21150</v>
      </c>
      <c r="G326" s="29">
        <v>13223</v>
      </c>
      <c r="H326" s="29">
        <v>22873</v>
      </c>
      <c r="I326" s="29">
        <v>5645</v>
      </c>
      <c r="J326" s="29">
        <v>5182</v>
      </c>
      <c r="K326" s="29">
        <v>7609</v>
      </c>
      <c r="L326" s="29">
        <v>35686</v>
      </c>
      <c r="M326" s="29">
        <v>415</v>
      </c>
      <c r="N326" s="29">
        <v>4645</v>
      </c>
      <c r="O326" s="9">
        <v>718</v>
      </c>
      <c r="P326">
        <v>6995</v>
      </c>
      <c r="Q326" s="9">
        <f t="shared" si="65"/>
        <v>0</v>
      </c>
      <c r="T326" s="6">
        <f t="shared" si="66"/>
        <v>0.95281316209358902</v>
      </c>
      <c r="U326" s="6">
        <f t="shared" si="67"/>
        <v>0.68500908963781293</v>
      </c>
      <c r="V326" s="6">
        <f t="shared" si="68"/>
        <v>1.1738504014853752</v>
      </c>
      <c r="W326" s="6">
        <f t="shared" si="69"/>
        <v>1.009121132043304</v>
      </c>
      <c r="X326" s="6">
        <f t="shared" si="70"/>
        <v>0.60240963855421692</v>
      </c>
      <c r="Y326" s="6">
        <f t="shared" si="71"/>
        <v>1.1481288529999132</v>
      </c>
      <c r="Z326" s="6">
        <f t="shared" si="72"/>
        <v>0.6846358765602083</v>
      </c>
      <c r="AA326" s="6">
        <f t="shared" si="73"/>
        <v>1.0019524316648918</v>
      </c>
      <c r="AB326" s="6">
        <f t="shared" si="74"/>
        <v>0.65462354724608385</v>
      </c>
      <c r="AC326" s="6">
        <f t="shared" si="75"/>
        <v>1.3675413371675054</v>
      </c>
      <c r="AD326" s="6">
        <f t="shared" si="76"/>
        <v>1.0301963048498846</v>
      </c>
      <c r="AE326" s="6">
        <f t="shared" si="77"/>
        <v>1.0779220779220779</v>
      </c>
      <c r="AF326" s="6">
        <f t="shared" si="78"/>
        <v>0.84209572153734591</v>
      </c>
      <c r="AG326" s="6">
        <f t="shared" si="79"/>
        <v>0.86194477791116442</v>
      </c>
      <c r="AH326" s="6">
        <f t="shared" si="80"/>
        <v>0.75523645001079676</v>
      </c>
      <c r="AI326" s="6">
        <f t="shared" si="80"/>
        <v>1</v>
      </c>
    </row>
    <row r="327" spans="1:35" x14ac:dyDescent="0.25">
      <c r="A327" s="3">
        <f t="shared" si="81"/>
        <v>42693</v>
      </c>
      <c r="B327" s="29">
        <v>37508</v>
      </c>
      <c r="C327" s="29">
        <v>10278</v>
      </c>
      <c r="D327" s="29">
        <v>205404</v>
      </c>
      <c r="E327" s="29">
        <v>23450</v>
      </c>
      <c r="F327" s="29">
        <v>22882</v>
      </c>
      <c r="G327" s="29">
        <v>13260</v>
      </c>
      <c r="H327" s="29">
        <v>20215</v>
      </c>
      <c r="I327" s="29">
        <v>5933</v>
      </c>
      <c r="J327" s="29">
        <v>4477</v>
      </c>
      <c r="K327" s="29">
        <v>5459</v>
      </c>
      <c r="L327" s="29">
        <v>37075</v>
      </c>
      <c r="M327" s="29">
        <v>329</v>
      </c>
      <c r="N327" s="29">
        <v>4965</v>
      </c>
      <c r="O327" s="9">
        <v>699</v>
      </c>
      <c r="P327">
        <v>6668</v>
      </c>
      <c r="Q327" s="9">
        <f t="shared" si="65"/>
        <v>0</v>
      </c>
      <c r="T327" s="6">
        <f t="shared" si="66"/>
        <v>0.9104988469474451</v>
      </c>
      <c r="U327" s="6">
        <f t="shared" si="67"/>
        <v>0.71753700083775485</v>
      </c>
      <c r="V327" s="6">
        <f t="shared" si="68"/>
        <v>1.0889485012670577</v>
      </c>
      <c r="W327" s="6">
        <f t="shared" si="69"/>
        <v>1.0114734299516908</v>
      </c>
      <c r="X327" s="6">
        <f t="shared" si="70"/>
        <v>0.88927752516419878</v>
      </c>
      <c r="Y327" s="6">
        <f t="shared" si="71"/>
        <v>1.1297605861804549</v>
      </c>
      <c r="Z327" s="6">
        <f t="shared" si="72"/>
        <v>0.74180764008660227</v>
      </c>
      <c r="AA327" s="6">
        <f t="shared" si="73"/>
        <v>0.97406008865539317</v>
      </c>
      <c r="AB327" s="6">
        <f t="shared" si="74"/>
        <v>0.89504198320671735</v>
      </c>
      <c r="AC327" s="6">
        <f t="shared" si="75"/>
        <v>0.8109031491384433</v>
      </c>
      <c r="AD327" s="6">
        <f t="shared" si="76"/>
        <v>1.0341990013668443</v>
      </c>
      <c r="AE327" s="6">
        <f t="shared" si="77"/>
        <v>0.7044967880085653</v>
      </c>
      <c r="AF327" s="6">
        <f t="shared" si="78"/>
        <v>1.047247416156929</v>
      </c>
      <c r="AG327" s="6">
        <f t="shared" si="79"/>
        <v>1.3041044776119404</v>
      </c>
      <c r="AH327" s="6">
        <f t="shared" si="80"/>
        <v>0.69559774671395791</v>
      </c>
      <c r="AI327" s="6">
        <f t="shared" si="80"/>
        <v>1</v>
      </c>
    </row>
    <row r="328" spans="1:35" x14ac:dyDescent="0.25">
      <c r="A328" s="7">
        <f t="shared" si="81"/>
        <v>42694</v>
      </c>
      <c r="B328" s="30">
        <v>34967</v>
      </c>
      <c r="C328" s="30">
        <v>7876</v>
      </c>
      <c r="D328" s="30">
        <v>178396</v>
      </c>
      <c r="E328" s="30">
        <v>16612</v>
      </c>
      <c r="F328" s="30">
        <v>17881</v>
      </c>
      <c r="G328" s="30">
        <v>12931</v>
      </c>
      <c r="H328" s="30">
        <v>19839</v>
      </c>
      <c r="I328" s="30">
        <v>6070</v>
      </c>
      <c r="J328" s="30">
        <v>3416</v>
      </c>
      <c r="K328" s="30">
        <v>4492</v>
      </c>
      <c r="L328" s="30">
        <v>32622</v>
      </c>
      <c r="M328" s="30">
        <v>341</v>
      </c>
      <c r="N328" s="30">
        <v>4992</v>
      </c>
      <c r="O328" s="49">
        <v>649</v>
      </c>
      <c r="P328" s="8">
        <v>6611</v>
      </c>
      <c r="Q328" s="49">
        <f t="shared" si="65"/>
        <v>0</v>
      </c>
      <c r="T328" s="8">
        <f t="shared" si="66"/>
        <v>0.93232902279696039</v>
      </c>
      <c r="U328" s="8">
        <f t="shared" si="67"/>
        <v>0.68296912937911902</v>
      </c>
      <c r="V328" s="8">
        <f t="shared" si="68"/>
        <v>1.103689772080477</v>
      </c>
      <c r="W328" s="8">
        <f t="shared" si="69"/>
        <v>1.033277352739939</v>
      </c>
      <c r="X328" s="8">
        <f t="shared" si="70"/>
        <v>0.52541725434884812</v>
      </c>
      <c r="Y328" s="8">
        <f t="shared" si="71"/>
        <v>1.1542443988217441</v>
      </c>
      <c r="Z328" s="8">
        <f t="shared" si="72"/>
        <v>0.73995748013874907</v>
      </c>
      <c r="AA328" s="8">
        <f t="shared" si="73"/>
        <v>1.0263780858978695</v>
      </c>
      <c r="AB328" s="8">
        <f t="shared" si="74"/>
        <v>0.73955401602078374</v>
      </c>
      <c r="AC328" s="8">
        <f t="shared" si="75"/>
        <v>1.2794075761891199</v>
      </c>
      <c r="AD328" s="8">
        <f t="shared" si="76"/>
        <v>1.1072192241115977</v>
      </c>
      <c r="AE328" s="8">
        <f t="shared" si="77"/>
        <v>0.79859484777517564</v>
      </c>
      <c r="AF328" s="8">
        <f t="shared" si="78"/>
        <v>1.0821591155430306</v>
      </c>
      <c r="AG328" s="8">
        <f t="shared" si="79"/>
        <v>1.0077639751552796</v>
      </c>
      <c r="AH328" s="8">
        <f t="shared" si="80"/>
        <v>0.93600453065269718</v>
      </c>
      <c r="AI328" s="8">
        <f t="shared" si="80"/>
        <v>1</v>
      </c>
    </row>
    <row r="329" spans="1:35" x14ac:dyDescent="0.25">
      <c r="A329" s="7">
        <f t="shared" si="81"/>
        <v>42695</v>
      </c>
      <c r="B329" s="30">
        <v>28529</v>
      </c>
      <c r="C329" s="30">
        <v>6257</v>
      </c>
      <c r="D329" s="30">
        <v>152017</v>
      </c>
      <c r="E329" s="30">
        <v>13840</v>
      </c>
      <c r="F329" s="30">
        <v>13157</v>
      </c>
      <c r="G329" s="30">
        <v>13053</v>
      </c>
      <c r="H329" s="30">
        <v>18628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49">
        <v>521</v>
      </c>
      <c r="P329" s="8">
        <v>5226</v>
      </c>
      <c r="Q329" s="49">
        <f t="shared" si="65"/>
        <v>0</v>
      </c>
      <c r="T329" s="8">
        <f t="shared" si="66"/>
        <v>0.83403496462608895</v>
      </c>
      <c r="U329" s="8">
        <f t="shared" si="67"/>
        <v>0.6898566703417861</v>
      </c>
      <c r="V329" s="8">
        <f t="shared" si="68"/>
        <v>1.0270031076881503</v>
      </c>
      <c r="W329" s="8">
        <f t="shared" si="69"/>
        <v>0.98540405838376643</v>
      </c>
      <c r="X329" s="8">
        <f t="shared" si="70"/>
        <v>0.45112292130978915</v>
      </c>
      <c r="Y329" s="8">
        <f t="shared" si="71"/>
        <v>1.0406601291557043</v>
      </c>
      <c r="Z329" s="8">
        <f t="shared" si="72"/>
        <v>0.7476320436667202</v>
      </c>
      <c r="AA329" s="8">
        <f t="shared" si="73"/>
        <v>0.99538148900794388</v>
      </c>
      <c r="AB329" s="8">
        <f t="shared" si="74"/>
        <v>0.51435864709636248</v>
      </c>
      <c r="AC329" s="8">
        <f t="shared" si="75"/>
        <v>1.5319418089816572</v>
      </c>
      <c r="AD329" s="8">
        <f t="shared" si="76"/>
        <v>1.3170369322201783</v>
      </c>
      <c r="AE329" s="8">
        <f t="shared" si="77"/>
        <v>0.843501326259947</v>
      </c>
      <c r="AF329" s="8">
        <f t="shared" si="78"/>
        <v>1.4787747226242161</v>
      </c>
      <c r="AG329" s="8">
        <f t="shared" si="79"/>
        <v>1.2960199004975124</v>
      </c>
      <c r="AH329" s="8">
        <f t="shared" si="80"/>
        <v>0.92250661959399827</v>
      </c>
      <c r="AI329" s="8">
        <f t="shared" si="80"/>
        <v>1</v>
      </c>
    </row>
    <row r="330" spans="1:35" x14ac:dyDescent="0.25">
      <c r="A330" s="3">
        <f t="shared" si="81"/>
        <v>42696</v>
      </c>
      <c r="B330" s="29">
        <v>23020</v>
      </c>
      <c r="C330" s="29">
        <v>8929</v>
      </c>
      <c r="D330" s="29">
        <v>173777</v>
      </c>
      <c r="E330" s="29">
        <v>14537</v>
      </c>
      <c r="F330" s="29">
        <v>4452</v>
      </c>
      <c r="G330" s="29">
        <v>12460</v>
      </c>
      <c r="H330" s="29">
        <v>15422</v>
      </c>
      <c r="I330" s="29">
        <v>5170</v>
      </c>
      <c r="J330" s="29">
        <v>1875</v>
      </c>
      <c r="K330" s="29">
        <v>3876</v>
      </c>
      <c r="L330" s="29">
        <v>16603</v>
      </c>
      <c r="M330" s="29">
        <v>250</v>
      </c>
      <c r="N330" s="29">
        <v>5713</v>
      </c>
      <c r="O330" s="9">
        <v>1080</v>
      </c>
      <c r="P330">
        <v>3145</v>
      </c>
      <c r="Q330" s="9">
        <f t="shared" si="65"/>
        <v>0</v>
      </c>
      <c r="T330" s="6">
        <f t="shared" si="66"/>
        <v>0.83548070990454759</v>
      </c>
      <c r="U330" s="6">
        <f t="shared" si="67"/>
        <v>0.68363831253349672</v>
      </c>
      <c r="V330" s="6">
        <f t="shared" si="68"/>
        <v>1.0898252787637814</v>
      </c>
      <c r="W330" s="6">
        <f t="shared" si="69"/>
        <v>0.99691400356604032</v>
      </c>
      <c r="X330" s="6">
        <f t="shared" si="70"/>
        <v>0.39248875958741075</v>
      </c>
      <c r="Y330" s="6">
        <f t="shared" si="71"/>
        <v>0.9545698306902628</v>
      </c>
      <c r="Z330" s="6">
        <f t="shared" si="72"/>
        <v>0.72322265991371226</v>
      </c>
      <c r="AA330" s="6">
        <f t="shared" si="73"/>
        <v>1.0703933747412009</v>
      </c>
      <c r="AB330" s="6">
        <f t="shared" si="74"/>
        <v>0.40244687701223436</v>
      </c>
      <c r="AC330" s="6">
        <f t="shared" si="75"/>
        <v>1.5235849056603774</v>
      </c>
      <c r="AD330" s="6">
        <f t="shared" si="76"/>
        <v>1.2166043819154393</v>
      </c>
      <c r="AE330" s="6">
        <f t="shared" si="77"/>
        <v>0.55187637969094927</v>
      </c>
      <c r="AF330" s="6">
        <f t="shared" si="78"/>
        <v>0.93426001635322975</v>
      </c>
      <c r="AG330" s="6">
        <f t="shared" si="79"/>
        <v>1.0650887573964498</v>
      </c>
      <c r="AH330" s="6">
        <f t="shared" si="80"/>
        <v>0.67532746403263899</v>
      </c>
      <c r="AI330" s="6">
        <f t="shared" si="80"/>
        <v>1</v>
      </c>
    </row>
    <row r="331" spans="1:35" x14ac:dyDescent="0.25">
      <c r="A331" s="3">
        <f t="shared" si="81"/>
        <v>42697</v>
      </c>
      <c r="B331" s="29">
        <v>23289</v>
      </c>
      <c r="C331" s="29">
        <v>8950</v>
      </c>
      <c r="D331" s="29">
        <v>181945</v>
      </c>
      <c r="E331" s="29">
        <v>16258</v>
      </c>
      <c r="F331" s="29">
        <v>9155</v>
      </c>
      <c r="G331" s="29">
        <v>13721</v>
      </c>
      <c r="H331" s="29">
        <v>11278</v>
      </c>
      <c r="I331" s="29">
        <v>3926</v>
      </c>
      <c r="J331" s="29">
        <v>1123</v>
      </c>
      <c r="K331" s="29">
        <v>5674</v>
      </c>
      <c r="L331" s="29">
        <v>33445</v>
      </c>
      <c r="M331" s="29">
        <v>219</v>
      </c>
      <c r="N331" s="29">
        <v>4889</v>
      </c>
      <c r="O331" s="9">
        <v>937</v>
      </c>
      <c r="P331">
        <v>4377</v>
      </c>
      <c r="Q331" s="9">
        <f t="shared" si="65"/>
        <v>0</v>
      </c>
      <c r="T331" s="6">
        <f t="shared" si="66"/>
        <v>0.72142370361191999</v>
      </c>
      <c r="U331" s="6">
        <f t="shared" si="67"/>
        <v>0.68206066148452982</v>
      </c>
      <c r="V331" s="6">
        <f t="shared" si="68"/>
        <v>1.0976676560727816</v>
      </c>
      <c r="W331" s="6">
        <f t="shared" si="69"/>
        <v>1.0032086881401949</v>
      </c>
      <c r="X331" s="6">
        <f t="shared" si="70"/>
        <v>0.6303359955935004</v>
      </c>
      <c r="Y331" s="6">
        <f t="shared" si="71"/>
        <v>1.0276363091671659</v>
      </c>
      <c r="Z331" s="6">
        <f t="shared" si="72"/>
        <v>0.56350554611771764</v>
      </c>
      <c r="AA331" s="6">
        <f t="shared" si="73"/>
        <v>0.91259879125987908</v>
      </c>
      <c r="AB331" s="6">
        <f t="shared" si="74"/>
        <v>0.58126293995859213</v>
      </c>
      <c r="AC331" s="6">
        <f t="shared" si="75"/>
        <v>1.2727680574248541</v>
      </c>
      <c r="AD331" s="6">
        <f t="shared" si="76"/>
        <v>0.9550802444457136</v>
      </c>
      <c r="AE331" s="6">
        <f t="shared" si="77"/>
        <v>0.66363636363636369</v>
      </c>
      <c r="AF331" s="6">
        <f t="shared" si="78"/>
        <v>1.143358278765201</v>
      </c>
      <c r="AG331" s="6">
        <f t="shared" si="79"/>
        <v>1.1982097186700766</v>
      </c>
      <c r="AH331" s="6">
        <f t="shared" si="80"/>
        <v>0.73145053475935828</v>
      </c>
      <c r="AI331" s="6">
        <f t="shared" si="80"/>
        <v>1</v>
      </c>
    </row>
    <row r="332" spans="1:35" x14ac:dyDescent="0.25">
      <c r="A332" s="3">
        <f t="shared" si="81"/>
        <v>42698</v>
      </c>
      <c r="B332" s="29">
        <v>25975</v>
      </c>
      <c r="C332" s="29">
        <v>8316</v>
      </c>
      <c r="D332" s="29">
        <v>183804</v>
      </c>
      <c r="E332" s="29">
        <v>20825</v>
      </c>
      <c r="F332" s="29">
        <v>16282</v>
      </c>
      <c r="G332" s="29">
        <v>13843</v>
      </c>
      <c r="H332" s="29">
        <v>18180</v>
      </c>
      <c r="I332" s="29">
        <v>4909</v>
      </c>
      <c r="J332" s="29">
        <v>1901</v>
      </c>
      <c r="K332" s="29">
        <v>6066</v>
      </c>
      <c r="L332" s="29">
        <v>45449</v>
      </c>
      <c r="M332" s="29">
        <v>257</v>
      </c>
      <c r="N332" s="29">
        <v>5022</v>
      </c>
      <c r="O332" s="9">
        <v>980</v>
      </c>
      <c r="P332">
        <v>5802</v>
      </c>
      <c r="Q332" s="9">
        <f t="shared" si="65"/>
        <v>0</v>
      </c>
      <c r="T332" s="6">
        <f t="shared" si="66"/>
        <v>0.75300768227279313</v>
      </c>
      <c r="U332" s="6">
        <f t="shared" si="67"/>
        <v>0.7105870289669316</v>
      </c>
      <c r="V332" s="6">
        <f t="shared" si="68"/>
        <v>1.0377840010840598</v>
      </c>
      <c r="W332" s="6">
        <f t="shared" si="69"/>
        <v>1.0011537906831403</v>
      </c>
      <c r="X332" s="6">
        <f t="shared" si="70"/>
        <v>0.57365324313849841</v>
      </c>
      <c r="Y332" s="6">
        <f t="shared" si="71"/>
        <v>1.031443260561806</v>
      </c>
      <c r="Z332" s="6">
        <f t="shared" si="72"/>
        <v>0.92883053185510656</v>
      </c>
      <c r="AA332" s="6">
        <f t="shared" si="73"/>
        <v>1.0650900412236928</v>
      </c>
      <c r="AB332" s="6">
        <f t="shared" si="74"/>
        <v>0.6953182150694952</v>
      </c>
      <c r="AC332" s="6">
        <f t="shared" si="75"/>
        <v>1.2227373513404556</v>
      </c>
      <c r="AD332" s="6">
        <f t="shared" si="76"/>
        <v>1.2750455884415766</v>
      </c>
      <c r="AE332" s="6">
        <f t="shared" si="77"/>
        <v>0.69086021505376349</v>
      </c>
      <c r="AF332" s="6">
        <f t="shared" si="78"/>
        <v>1.0820943762120232</v>
      </c>
      <c r="AG332" s="6">
        <f t="shared" si="79"/>
        <v>1.2342569269521411</v>
      </c>
      <c r="AH332" s="6">
        <f t="shared" si="80"/>
        <v>0.81822027922718943</v>
      </c>
      <c r="AI332" s="6">
        <f t="shared" si="80"/>
        <v>1</v>
      </c>
    </row>
    <row r="333" spans="1:35" x14ac:dyDescent="0.25">
      <c r="A333" s="3">
        <f t="shared" si="81"/>
        <v>42699</v>
      </c>
      <c r="B333" s="29">
        <v>29100</v>
      </c>
      <c r="C333" s="29">
        <v>7608</v>
      </c>
      <c r="D333" s="41">
        <v>162717</v>
      </c>
      <c r="E333" s="29">
        <v>21576</v>
      </c>
      <c r="F333" s="29">
        <v>13563</v>
      </c>
      <c r="G333" s="29">
        <v>13961</v>
      </c>
      <c r="H333" s="29">
        <v>16242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O333" s="9">
        <v>1169</v>
      </c>
      <c r="P333">
        <v>5526</v>
      </c>
      <c r="Q333" s="9">
        <f t="shared" si="65"/>
        <v>0</v>
      </c>
      <c r="T333" s="6">
        <f t="shared" si="66"/>
        <v>0.79885798995250779</v>
      </c>
      <c r="U333" s="6">
        <f t="shared" si="67"/>
        <v>0.77656425436358067</v>
      </c>
      <c r="V333" s="6">
        <f t="shared" si="68"/>
        <v>0.83563318149371157</v>
      </c>
      <c r="W333" s="6">
        <f t="shared" si="69"/>
        <v>0.91130258489609728</v>
      </c>
      <c r="X333" s="6">
        <f t="shared" si="70"/>
        <v>0.64127659574468088</v>
      </c>
      <c r="Y333" s="6">
        <f t="shared" si="71"/>
        <v>1.0558118430008319</v>
      </c>
      <c r="Z333" s="6">
        <f t="shared" si="72"/>
        <v>0.71009487168277008</v>
      </c>
      <c r="AA333" s="6">
        <f t="shared" si="73"/>
        <v>0.79185119574844998</v>
      </c>
      <c r="AB333" s="6">
        <f t="shared" si="74"/>
        <v>0.61057506754148982</v>
      </c>
      <c r="AC333" s="6">
        <f t="shared" si="75"/>
        <v>0.90721513996582992</v>
      </c>
      <c r="AD333" s="6">
        <f t="shared" si="76"/>
        <v>1.0556520764445441</v>
      </c>
      <c r="AE333" s="6">
        <f t="shared" si="77"/>
        <v>0.73975903614457827</v>
      </c>
      <c r="AF333" s="6">
        <f t="shared" si="78"/>
        <v>1.2122712594187297</v>
      </c>
      <c r="AG333" s="6">
        <f t="shared" si="79"/>
        <v>1.6281337047353761</v>
      </c>
      <c r="AH333" s="6">
        <f t="shared" si="80"/>
        <v>0.7899928520371694</v>
      </c>
      <c r="AI333" s="6">
        <f t="shared" si="80"/>
        <v>1</v>
      </c>
    </row>
    <row r="334" spans="1:35" x14ac:dyDescent="0.25">
      <c r="A334" s="3">
        <f t="shared" si="81"/>
        <v>42700</v>
      </c>
      <c r="B334" s="29">
        <v>28494</v>
      </c>
      <c r="C334" s="29">
        <v>8388</v>
      </c>
      <c r="D334" s="41">
        <v>165105</v>
      </c>
      <c r="E334" s="29">
        <v>22018</v>
      </c>
      <c r="F334" s="29">
        <v>12459</v>
      </c>
      <c r="G334" s="29">
        <v>14051</v>
      </c>
      <c r="H334" s="29">
        <v>15993</v>
      </c>
      <c r="I334" s="29">
        <v>5743</v>
      </c>
      <c r="J334" s="29">
        <v>2565</v>
      </c>
      <c r="K334" s="29">
        <v>6462</v>
      </c>
      <c r="L334" s="29">
        <v>33780</v>
      </c>
      <c r="M334" s="29">
        <v>205</v>
      </c>
      <c r="N334" s="29">
        <v>5967</v>
      </c>
      <c r="O334" s="9">
        <v>718</v>
      </c>
      <c r="P334">
        <v>4954</v>
      </c>
      <c r="Q334" s="9">
        <f t="shared" si="65"/>
        <v>0</v>
      </c>
      <c r="T334" s="6">
        <f t="shared" si="66"/>
        <v>0.75967793537378692</v>
      </c>
      <c r="U334" s="6">
        <f t="shared" si="67"/>
        <v>0.81611208406304725</v>
      </c>
      <c r="V334" s="6">
        <f t="shared" si="68"/>
        <v>0.80380615762107843</v>
      </c>
      <c r="W334" s="6">
        <f t="shared" si="69"/>
        <v>0.93893390191897652</v>
      </c>
      <c r="X334" s="6">
        <f t="shared" si="70"/>
        <v>0.54448911808408351</v>
      </c>
      <c r="Y334" s="6">
        <f t="shared" si="71"/>
        <v>1.0596530920060332</v>
      </c>
      <c r="Z334" s="6">
        <f t="shared" si="72"/>
        <v>0.7911451892159288</v>
      </c>
      <c r="AA334" s="6">
        <f t="shared" si="73"/>
        <v>0.96797572897353779</v>
      </c>
      <c r="AB334" s="6">
        <f t="shared" si="74"/>
        <v>0.57292830020102747</v>
      </c>
      <c r="AC334" s="6">
        <f t="shared" si="75"/>
        <v>1.1837332844843378</v>
      </c>
      <c r="AD334" s="6">
        <f t="shared" si="76"/>
        <v>0.91112609575185433</v>
      </c>
      <c r="AE334" s="6">
        <f t="shared" si="77"/>
        <v>0.62310030395136773</v>
      </c>
      <c r="AF334" s="6">
        <f t="shared" si="78"/>
        <v>1.2018126888217522</v>
      </c>
      <c r="AG334" s="6">
        <f t="shared" si="79"/>
        <v>1.0271816881258942</v>
      </c>
      <c r="AH334" s="6">
        <f t="shared" si="80"/>
        <v>0.7429514097180564</v>
      </c>
      <c r="AI334" s="6">
        <f t="shared" si="80"/>
        <v>1</v>
      </c>
    </row>
    <row r="335" spans="1:35" x14ac:dyDescent="0.25">
      <c r="A335" s="7">
        <f t="shared" si="81"/>
        <v>42701</v>
      </c>
      <c r="B335" s="30">
        <v>26501</v>
      </c>
      <c r="C335" s="30">
        <v>6301</v>
      </c>
      <c r="D335" s="30">
        <v>149100</v>
      </c>
      <c r="E335" s="30">
        <v>14645</v>
      </c>
      <c r="F335" s="30">
        <v>12580</v>
      </c>
      <c r="G335" s="30">
        <v>13402</v>
      </c>
      <c r="H335" s="30">
        <v>15842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49">
        <v>987</v>
      </c>
      <c r="P335" s="8">
        <v>4669</v>
      </c>
      <c r="Q335" s="49">
        <f t="shared" si="65"/>
        <v>0</v>
      </c>
      <c r="T335" s="8">
        <f t="shared" si="66"/>
        <v>0.75788600680641749</v>
      </c>
      <c r="U335" s="8">
        <f t="shared" si="67"/>
        <v>0.8000253936008126</v>
      </c>
      <c r="V335" s="8">
        <f t="shared" si="68"/>
        <v>0.8357810713244691</v>
      </c>
      <c r="W335" s="8">
        <f t="shared" si="69"/>
        <v>0.88159162051529016</v>
      </c>
      <c r="X335" s="8">
        <f t="shared" si="70"/>
        <v>0.70354007046585765</v>
      </c>
      <c r="Y335" s="8">
        <f t="shared" si="71"/>
        <v>1.0364240971309258</v>
      </c>
      <c r="Z335" s="8">
        <f t="shared" si="72"/>
        <v>0.79852815162054536</v>
      </c>
      <c r="AA335" s="8">
        <f t="shared" si="73"/>
        <v>0.73459637561779245</v>
      </c>
      <c r="AB335" s="8">
        <f t="shared" si="74"/>
        <v>0.9651639344262295</v>
      </c>
      <c r="AC335" s="8">
        <f t="shared" si="75"/>
        <v>0.85151380231522711</v>
      </c>
      <c r="AD335" s="8">
        <f t="shared" si="76"/>
        <v>1.5916252835509779</v>
      </c>
      <c r="AE335" s="8">
        <f t="shared" si="77"/>
        <v>0.71260997067448684</v>
      </c>
      <c r="AF335" s="8">
        <f t="shared" si="78"/>
        <v>1.3010817307692308</v>
      </c>
      <c r="AG335" s="8">
        <f t="shared" si="79"/>
        <v>1.5208012326656395</v>
      </c>
      <c r="AH335" s="8">
        <f t="shared" si="80"/>
        <v>0.70624716381787933</v>
      </c>
      <c r="AI335" s="8">
        <f t="shared" si="80"/>
        <v>1</v>
      </c>
    </row>
    <row r="336" spans="1:35" x14ac:dyDescent="0.25">
      <c r="A336" s="7">
        <f t="shared" si="81"/>
        <v>42702</v>
      </c>
      <c r="B336" s="30">
        <v>20807</v>
      </c>
      <c r="C336" s="30">
        <v>4975</v>
      </c>
      <c r="D336" s="30">
        <v>145929</v>
      </c>
      <c r="E336" s="30">
        <v>13637</v>
      </c>
      <c r="F336" s="30">
        <v>9784</v>
      </c>
      <c r="G336" s="30">
        <v>12950</v>
      </c>
      <c r="H336" s="30">
        <v>12133</v>
      </c>
      <c r="I336" s="30">
        <v>5585</v>
      </c>
      <c r="J336" s="30">
        <v>3619</v>
      </c>
      <c r="K336" s="30">
        <v>2753</v>
      </c>
      <c r="L336" s="30">
        <v>24468</v>
      </c>
      <c r="M336" s="30">
        <v>299</v>
      </c>
      <c r="N336" s="30">
        <v>6477</v>
      </c>
      <c r="O336" s="49">
        <v>809</v>
      </c>
      <c r="P336" s="8">
        <v>4047</v>
      </c>
      <c r="Q336" s="49">
        <f t="shared" si="65"/>
        <v>0</v>
      </c>
      <c r="T336" s="8">
        <f t="shared" si="66"/>
        <v>0.72932805215745378</v>
      </c>
      <c r="U336" s="8">
        <f t="shared" si="67"/>
        <v>0.79510947738532844</v>
      </c>
      <c r="V336" s="8">
        <f t="shared" si="68"/>
        <v>0.95995184749074114</v>
      </c>
      <c r="W336" s="8">
        <f t="shared" si="69"/>
        <v>0.98533236994219653</v>
      </c>
      <c r="X336" s="8">
        <f t="shared" si="70"/>
        <v>0.74363456715056619</v>
      </c>
      <c r="Y336" s="8">
        <f t="shared" si="71"/>
        <v>0.99210909369493605</v>
      </c>
      <c r="Z336" s="8">
        <f t="shared" si="72"/>
        <v>0.65133132918187675</v>
      </c>
      <c r="AA336" s="8">
        <f t="shared" si="73"/>
        <v>1.0365627319970305</v>
      </c>
      <c r="AB336" s="8">
        <f t="shared" si="74"/>
        <v>1.1225186104218363</v>
      </c>
      <c r="AC336" s="8">
        <f t="shared" si="75"/>
        <v>1.1366639141205614</v>
      </c>
      <c r="AD336" s="8">
        <f t="shared" si="76"/>
        <v>1.3144238517324738</v>
      </c>
      <c r="AE336" s="8">
        <f t="shared" si="77"/>
        <v>0.94025157232704404</v>
      </c>
      <c r="AF336" s="8">
        <f t="shared" si="78"/>
        <v>1.056434513129995</v>
      </c>
      <c r="AG336" s="8">
        <f t="shared" si="79"/>
        <v>1.5527831094049904</v>
      </c>
      <c r="AH336" s="8">
        <f t="shared" si="80"/>
        <v>0.77439724454649828</v>
      </c>
      <c r="AI336" s="8">
        <f t="shared" si="80"/>
        <v>1</v>
      </c>
    </row>
    <row r="337" spans="1:35" x14ac:dyDescent="0.25">
      <c r="A337" s="3">
        <f t="shared" si="81"/>
        <v>42703</v>
      </c>
      <c r="B337" s="29">
        <v>16320</v>
      </c>
      <c r="C337" s="29">
        <v>7457</v>
      </c>
      <c r="D337" s="29">
        <v>166153</v>
      </c>
      <c r="E337" s="29">
        <v>14156</v>
      </c>
      <c r="F337" s="29">
        <v>4005</v>
      </c>
      <c r="G337" s="29">
        <v>13321</v>
      </c>
      <c r="H337" s="29">
        <v>12306</v>
      </c>
      <c r="I337" s="29">
        <v>4568</v>
      </c>
      <c r="J337" s="29">
        <v>2151</v>
      </c>
      <c r="K337" s="29">
        <v>3480</v>
      </c>
      <c r="L337" s="29">
        <v>21538</v>
      </c>
      <c r="M337" s="29">
        <v>303</v>
      </c>
      <c r="N337" s="29">
        <v>6103</v>
      </c>
      <c r="O337" s="9">
        <v>1248</v>
      </c>
      <c r="P337">
        <v>2748</v>
      </c>
      <c r="Q337" s="9">
        <f t="shared" si="65"/>
        <v>0</v>
      </c>
      <c r="T337" s="6">
        <f t="shared" si="66"/>
        <v>0.70894874022589049</v>
      </c>
      <c r="U337" s="6">
        <f t="shared" si="67"/>
        <v>0.83514391309217162</v>
      </c>
      <c r="V337" s="6">
        <f t="shared" si="68"/>
        <v>0.95612768087836708</v>
      </c>
      <c r="W337" s="6">
        <f t="shared" si="69"/>
        <v>0.97379101602806628</v>
      </c>
      <c r="X337" s="6">
        <f t="shared" si="70"/>
        <v>0.89959568733153639</v>
      </c>
      <c r="Y337" s="6">
        <f t="shared" si="71"/>
        <v>1.0691011235955057</v>
      </c>
      <c r="Z337" s="6">
        <f t="shared" si="72"/>
        <v>0.79795097912073665</v>
      </c>
      <c r="AA337" s="6">
        <f t="shared" si="73"/>
        <v>0.88355899419729211</v>
      </c>
      <c r="AB337" s="6">
        <f t="shared" si="74"/>
        <v>1.1472</v>
      </c>
      <c r="AC337" s="6">
        <f t="shared" si="75"/>
        <v>0.89783281733746134</v>
      </c>
      <c r="AD337" s="6">
        <f t="shared" si="76"/>
        <v>1.2972354393784256</v>
      </c>
      <c r="AE337" s="6">
        <f t="shared" si="77"/>
        <v>1.212</v>
      </c>
      <c r="AF337" s="6">
        <f t="shared" si="78"/>
        <v>1.0682653597059337</v>
      </c>
      <c r="AG337" s="6">
        <f t="shared" si="79"/>
        <v>1.1555555555555554</v>
      </c>
      <c r="AH337" s="6">
        <f t="shared" si="80"/>
        <v>0.87376788553259144</v>
      </c>
      <c r="AI337" s="6">
        <f t="shared" si="80"/>
        <v>1</v>
      </c>
    </row>
    <row r="338" spans="1:35" x14ac:dyDescent="0.25">
      <c r="A338" s="3">
        <f t="shared" si="81"/>
        <v>42704</v>
      </c>
      <c r="B338" s="29">
        <v>19177</v>
      </c>
      <c r="C338" s="29">
        <v>8358</v>
      </c>
      <c r="D338" s="29">
        <v>187839</v>
      </c>
      <c r="E338" s="29">
        <v>15898</v>
      </c>
      <c r="F338" s="29">
        <v>8083</v>
      </c>
      <c r="G338" s="29">
        <v>13881</v>
      </c>
      <c r="H338" s="29">
        <v>13405</v>
      </c>
      <c r="I338" s="29">
        <v>4045</v>
      </c>
      <c r="J338" s="29">
        <v>746</v>
      </c>
      <c r="K338" s="29">
        <v>5819</v>
      </c>
      <c r="L338" s="29">
        <v>52248</v>
      </c>
      <c r="M338" s="29">
        <v>254</v>
      </c>
      <c r="N338" s="29">
        <v>5329</v>
      </c>
      <c r="O338" s="9">
        <v>1281</v>
      </c>
      <c r="P338">
        <v>3033</v>
      </c>
      <c r="Q338" s="9">
        <f t="shared" ref="Q338:Q371" si="82">SUM(AI324:AI337)/14*Q331</f>
        <v>0</v>
      </c>
      <c r="T338" s="6">
        <f t="shared" si="66"/>
        <v>0.82343595688951865</v>
      </c>
      <c r="U338" s="6">
        <f t="shared" si="67"/>
        <v>0.93385474860335194</v>
      </c>
      <c r="V338" s="6">
        <f t="shared" si="68"/>
        <v>1.0323944049025804</v>
      </c>
      <c r="W338" s="6">
        <f t="shared" si="69"/>
        <v>0.97785705498831343</v>
      </c>
      <c r="X338" s="6">
        <f t="shared" si="70"/>
        <v>0.88290551611141455</v>
      </c>
      <c r="Y338" s="6">
        <f t="shared" si="71"/>
        <v>1.0116609576561475</v>
      </c>
      <c r="Z338" s="6">
        <f t="shared" si="72"/>
        <v>1.1885972690193296</v>
      </c>
      <c r="AA338" s="6">
        <f t="shared" si="73"/>
        <v>1.0303107488537953</v>
      </c>
      <c r="AB338" s="6">
        <f t="shared" si="74"/>
        <v>0.66429207479964381</v>
      </c>
      <c r="AC338" s="6">
        <f t="shared" si="75"/>
        <v>1.025555163905534</v>
      </c>
      <c r="AD338" s="6">
        <f t="shared" si="76"/>
        <v>1.5622066078636567</v>
      </c>
      <c r="AE338" s="6">
        <f t="shared" si="77"/>
        <v>1.1598173515981736</v>
      </c>
      <c r="AF338" s="6">
        <f t="shared" si="78"/>
        <v>1.0899979545919412</v>
      </c>
      <c r="AG338" s="6">
        <f t="shared" si="79"/>
        <v>1.3671291355389541</v>
      </c>
      <c r="AH338" s="6">
        <f t="shared" si="80"/>
        <v>0.69294037011651821</v>
      </c>
      <c r="AI338" s="6">
        <f t="shared" si="80"/>
        <v>1</v>
      </c>
    </row>
    <row r="339" spans="1:35" x14ac:dyDescent="0.25">
      <c r="A339" s="3">
        <f t="shared" si="81"/>
        <v>42705</v>
      </c>
      <c r="B339" s="29">
        <v>20611</v>
      </c>
      <c r="C339" s="29">
        <v>7779</v>
      </c>
      <c r="D339" s="29">
        <v>208838</v>
      </c>
      <c r="E339" s="29">
        <v>20171</v>
      </c>
      <c r="F339" s="29">
        <v>14064</v>
      </c>
      <c r="G339" s="29">
        <v>13621</v>
      </c>
      <c r="H339" s="29">
        <v>16139</v>
      </c>
      <c r="I339" s="29">
        <v>4921</v>
      </c>
      <c r="J339" s="29">
        <v>1867</v>
      </c>
      <c r="K339" s="29">
        <v>6547</v>
      </c>
      <c r="L339" s="29">
        <v>48124</v>
      </c>
      <c r="M339" s="29">
        <v>268</v>
      </c>
      <c r="N339" s="29">
        <v>6307</v>
      </c>
      <c r="O339" s="9">
        <v>1492</v>
      </c>
      <c r="P339">
        <v>3972</v>
      </c>
      <c r="Q339" s="9">
        <f t="shared" si="82"/>
        <v>0</v>
      </c>
      <c r="T339" s="6">
        <f t="shared" si="66"/>
        <v>0.7934937439846006</v>
      </c>
      <c r="U339" s="6">
        <f t="shared" si="67"/>
        <v>0.93542568542568538</v>
      </c>
      <c r="V339" s="6">
        <f t="shared" si="68"/>
        <v>1.1361994298274249</v>
      </c>
      <c r="W339" s="6">
        <f t="shared" si="69"/>
        <v>0.96859543817527016</v>
      </c>
      <c r="X339" s="6">
        <f t="shared" si="70"/>
        <v>0.86377594890062648</v>
      </c>
      <c r="Y339" s="6">
        <f t="shared" si="71"/>
        <v>0.98396301379758722</v>
      </c>
      <c r="Z339" s="6">
        <f t="shared" si="72"/>
        <v>0.88773377337733772</v>
      </c>
      <c r="AA339" s="6">
        <f t="shared" si="73"/>
        <v>1.0024444897127724</v>
      </c>
      <c r="AB339" s="6">
        <f t="shared" si="74"/>
        <v>0.98211467648605999</v>
      </c>
      <c r="AC339" s="6">
        <f t="shared" si="75"/>
        <v>1.0792944279591163</v>
      </c>
      <c r="AD339" s="6">
        <f t="shared" si="76"/>
        <v>1.0588571805760303</v>
      </c>
      <c r="AE339" s="6">
        <f t="shared" si="77"/>
        <v>1.0428015564202335</v>
      </c>
      <c r="AF339" s="6">
        <f t="shared" si="78"/>
        <v>1.255874153723616</v>
      </c>
      <c r="AG339" s="6">
        <f t="shared" si="79"/>
        <v>1.5224489795918368</v>
      </c>
      <c r="AH339" s="6">
        <f t="shared" si="80"/>
        <v>0.68459152016546021</v>
      </c>
      <c r="AI339" s="6">
        <f t="shared" si="80"/>
        <v>1</v>
      </c>
    </row>
    <row r="340" spans="1:35" x14ac:dyDescent="0.25">
      <c r="A340" s="3">
        <f t="shared" si="81"/>
        <v>42706</v>
      </c>
      <c r="B340" s="29">
        <v>23087</v>
      </c>
      <c r="C340" s="29">
        <v>6761</v>
      </c>
      <c r="D340" s="29">
        <v>222705</v>
      </c>
      <c r="E340" s="29">
        <v>22910</v>
      </c>
      <c r="F340" s="29">
        <v>12696</v>
      </c>
      <c r="G340" s="29">
        <v>13922</v>
      </c>
      <c r="H340" s="29">
        <v>14852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O340" s="9">
        <v>1423</v>
      </c>
      <c r="P340">
        <v>3969</v>
      </c>
      <c r="Q340" s="9">
        <f t="shared" si="82"/>
        <v>0</v>
      </c>
      <c r="T340" s="6">
        <f t="shared" si="66"/>
        <v>0.79336769759450176</v>
      </c>
      <c r="U340" s="6">
        <f t="shared" si="67"/>
        <v>0.88866982124079918</v>
      </c>
      <c r="V340" s="6">
        <f t="shared" si="68"/>
        <v>1.3686646140231198</v>
      </c>
      <c r="W340" s="6">
        <f t="shared" si="69"/>
        <v>1.0618279569892473</v>
      </c>
      <c r="X340" s="6">
        <f t="shared" si="70"/>
        <v>0.93607608936076092</v>
      </c>
      <c r="Y340" s="6">
        <f t="shared" si="71"/>
        <v>0.99720650383210374</v>
      </c>
      <c r="Z340" s="6">
        <f t="shared" si="72"/>
        <v>0.9144194064770349</v>
      </c>
      <c r="AA340" s="6">
        <f t="shared" si="73"/>
        <v>1.2541387024608501</v>
      </c>
      <c r="AB340" s="6">
        <f t="shared" si="74"/>
        <v>0.96080910240202277</v>
      </c>
      <c r="AC340" s="6">
        <f t="shared" si="75"/>
        <v>1.0120237577864697</v>
      </c>
      <c r="AD340" s="6">
        <f t="shared" si="76"/>
        <v>1.3502335952431515</v>
      </c>
      <c r="AE340" s="6">
        <f t="shared" si="77"/>
        <v>0.52768729641693812</v>
      </c>
      <c r="AF340" s="6">
        <f t="shared" si="78"/>
        <v>1.1534363345764518</v>
      </c>
      <c r="AG340" s="6">
        <f t="shared" si="79"/>
        <v>1.2172797262617623</v>
      </c>
      <c r="AH340" s="6">
        <f t="shared" si="80"/>
        <v>0.71824104234527686</v>
      </c>
      <c r="AI340" s="6">
        <f t="shared" si="80"/>
        <v>1</v>
      </c>
    </row>
    <row r="341" spans="1:35" x14ac:dyDescent="0.25">
      <c r="A341" s="3">
        <f t="shared" si="81"/>
        <v>42707</v>
      </c>
      <c r="B341" s="29">
        <v>23930</v>
      </c>
      <c r="C341" s="29">
        <v>7181</v>
      </c>
      <c r="D341" s="29">
        <v>239251</v>
      </c>
      <c r="E341" s="29">
        <v>23541</v>
      </c>
      <c r="F341" s="29">
        <v>11221</v>
      </c>
      <c r="G341" s="29">
        <v>13341</v>
      </c>
      <c r="H341" s="29">
        <v>16268</v>
      </c>
      <c r="I341" s="29">
        <v>5874</v>
      </c>
      <c r="J341" s="29">
        <v>2605</v>
      </c>
      <c r="K341" s="29">
        <v>7338</v>
      </c>
      <c r="L341" s="29">
        <v>47435</v>
      </c>
      <c r="M341" s="29">
        <v>264</v>
      </c>
      <c r="N341" s="29">
        <v>6299</v>
      </c>
      <c r="O341" s="9">
        <v>1059</v>
      </c>
      <c r="P341">
        <v>3815</v>
      </c>
      <c r="Q341" s="9">
        <f t="shared" si="82"/>
        <v>0</v>
      </c>
      <c r="T341" s="6">
        <f t="shared" si="66"/>
        <v>0.83982592826559976</v>
      </c>
      <c r="U341" s="6">
        <f t="shared" si="67"/>
        <v>0.85610395803528849</v>
      </c>
      <c r="V341" s="6">
        <f t="shared" si="68"/>
        <v>1.4490839162956906</v>
      </c>
      <c r="W341" s="6">
        <f t="shared" si="69"/>
        <v>1.0691706785357435</v>
      </c>
      <c r="X341" s="6">
        <f t="shared" si="70"/>
        <v>0.90063407978168397</v>
      </c>
      <c r="Y341" s="6">
        <f t="shared" si="71"/>
        <v>0.94946978862714393</v>
      </c>
      <c r="Z341" s="6">
        <f t="shared" si="72"/>
        <v>1.0171950228224849</v>
      </c>
      <c r="AA341" s="6">
        <f t="shared" si="73"/>
        <v>1.0228103778512971</v>
      </c>
      <c r="AB341" s="6">
        <f t="shared" si="74"/>
        <v>1.0155945419103314</v>
      </c>
      <c r="AC341" s="6">
        <f t="shared" si="75"/>
        <v>1.1355617455896008</v>
      </c>
      <c r="AD341" s="6">
        <f t="shared" si="76"/>
        <v>1.4042332741267023</v>
      </c>
      <c r="AE341" s="6">
        <f t="shared" si="77"/>
        <v>1.2878048780487805</v>
      </c>
      <c r="AF341" s="6">
        <f t="shared" si="78"/>
        <v>1.0556393497569969</v>
      </c>
      <c r="AG341" s="6">
        <f t="shared" si="79"/>
        <v>1.4749303621169916</v>
      </c>
      <c r="AH341" s="6">
        <f t="shared" si="80"/>
        <v>0.77008477997577718</v>
      </c>
      <c r="AI341" s="6">
        <f t="shared" si="80"/>
        <v>1</v>
      </c>
    </row>
    <row r="342" spans="1:35" x14ac:dyDescent="0.25">
      <c r="A342" s="7">
        <f t="shared" si="81"/>
        <v>42708</v>
      </c>
      <c r="B342" s="30">
        <v>20941</v>
      </c>
      <c r="C342" s="30">
        <v>5699</v>
      </c>
      <c r="D342" s="30">
        <v>213954</v>
      </c>
      <c r="E342" s="30">
        <v>17812</v>
      </c>
      <c r="F342" s="30">
        <v>12923</v>
      </c>
      <c r="G342" s="30">
        <v>12151</v>
      </c>
      <c r="H342" s="30">
        <v>15510</v>
      </c>
      <c r="I342" s="30">
        <v>6521</v>
      </c>
      <c r="J342" s="30">
        <v>2582</v>
      </c>
      <c r="K342" s="30">
        <v>4864</v>
      </c>
      <c r="L342" s="30">
        <v>42226</v>
      </c>
      <c r="M342" s="30">
        <v>456</v>
      </c>
      <c r="N342" s="30">
        <v>6352</v>
      </c>
      <c r="O342" s="49">
        <v>1725</v>
      </c>
      <c r="P342" s="8">
        <v>3444</v>
      </c>
      <c r="Q342" s="49">
        <f t="shared" si="82"/>
        <v>0</v>
      </c>
      <c r="T342" s="8">
        <f t="shared" si="66"/>
        <v>0.79019659635485451</v>
      </c>
      <c r="U342" s="8">
        <f t="shared" si="67"/>
        <v>0.90445960958578009</v>
      </c>
      <c r="V342" s="8">
        <f t="shared" si="68"/>
        <v>1.434969818913481</v>
      </c>
      <c r="W342" s="8">
        <f t="shared" si="69"/>
        <v>1.2162512803004439</v>
      </c>
      <c r="X342" s="8">
        <f t="shared" si="70"/>
        <v>1.0272655007949125</v>
      </c>
      <c r="Y342" s="8">
        <f t="shared" si="71"/>
        <v>0.90665572302641395</v>
      </c>
      <c r="Z342" s="8">
        <f t="shared" si="72"/>
        <v>0.97904305011993431</v>
      </c>
      <c r="AA342" s="8">
        <f t="shared" si="73"/>
        <v>1.4624355236600135</v>
      </c>
      <c r="AB342" s="8">
        <f t="shared" si="74"/>
        <v>0.78313618441006971</v>
      </c>
      <c r="AC342" s="8">
        <f t="shared" si="75"/>
        <v>1.2716339869281046</v>
      </c>
      <c r="AD342" s="8">
        <f t="shared" si="76"/>
        <v>0.81325834906205463</v>
      </c>
      <c r="AE342" s="8">
        <f t="shared" si="77"/>
        <v>1.8765432098765431</v>
      </c>
      <c r="AF342" s="8">
        <f t="shared" si="78"/>
        <v>0.97798306389530409</v>
      </c>
      <c r="AG342" s="8">
        <f t="shared" si="79"/>
        <v>1.7477203647416413</v>
      </c>
      <c r="AH342" s="8">
        <f t="shared" si="80"/>
        <v>0.73763118440779607</v>
      </c>
      <c r="AI342" s="8">
        <f t="shared" si="80"/>
        <v>1</v>
      </c>
    </row>
    <row r="343" spans="1:35" x14ac:dyDescent="0.25">
      <c r="A343" s="7">
        <f t="shared" si="81"/>
        <v>42709</v>
      </c>
      <c r="B343" s="30">
        <v>18765</v>
      </c>
      <c r="C343" s="30">
        <v>4695</v>
      </c>
      <c r="D343" s="30">
        <v>182897</v>
      </c>
      <c r="E343" s="30">
        <v>14750</v>
      </c>
      <c r="F343" s="30">
        <v>11022</v>
      </c>
      <c r="G343" s="30">
        <v>11561</v>
      </c>
      <c r="H343" s="30">
        <v>17240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49">
        <v>1080</v>
      </c>
      <c r="P343" s="8">
        <v>2741</v>
      </c>
      <c r="Q343" s="49">
        <f t="shared" si="82"/>
        <v>0</v>
      </c>
      <c r="T343" s="8">
        <f t="shared" si="66"/>
        <v>0.90185995097803628</v>
      </c>
      <c r="U343" s="8">
        <f t="shared" si="67"/>
        <v>0.94371859296482408</v>
      </c>
      <c r="V343" s="8">
        <f t="shared" si="68"/>
        <v>1.2533286735330196</v>
      </c>
      <c r="W343" s="8">
        <f t="shared" si="69"/>
        <v>1.0816161912444087</v>
      </c>
      <c r="X343" s="8">
        <f t="shared" si="70"/>
        <v>1.1265331152902698</v>
      </c>
      <c r="Y343" s="8">
        <f t="shared" si="71"/>
        <v>0.89274131274131274</v>
      </c>
      <c r="Z343" s="8">
        <f t="shared" si="72"/>
        <v>1.4209181570922278</v>
      </c>
      <c r="AA343" s="8">
        <f t="shared" si="73"/>
        <v>1.2137869292748433</v>
      </c>
      <c r="AB343" s="8">
        <f t="shared" si="74"/>
        <v>0.69162752141475548</v>
      </c>
      <c r="AC343" s="8">
        <f t="shared" si="75"/>
        <v>0.65492190337813294</v>
      </c>
      <c r="AD343" s="8">
        <f t="shared" si="76"/>
        <v>1.0774480954716363</v>
      </c>
      <c r="AE343" s="8">
        <f t="shared" si="77"/>
        <v>0.99665551839464883</v>
      </c>
      <c r="AF343" s="8">
        <f t="shared" si="78"/>
        <v>0.9666512274201019</v>
      </c>
      <c r="AG343" s="8">
        <f t="shared" si="79"/>
        <v>1.3349814585908528</v>
      </c>
      <c r="AH343" s="8">
        <f t="shared" si="80"/>
        <v>0.67729182110205088</v>
      </c>
      <c r="AI343" s="8">
        <f t="shared" si="80"/>
        <v>1</v>
      </c>
    </row>
    <row r="344" spans="1:35" x14ac:dyDescent="0.25">
      <c r="A344" s="3">
        <f t="shared" si="81"/>
        <v>42710</v>
      </c>
      <c r="B344" s="29">
        <v>13640</v>
      </c>
      <c r="C344" s="29">
        <v>6771</v>
      </c>
      <c r="D344" s="29">
        <v>200489</v>
      </c>
      <c r="E344" s="29">
        <v>15161</v>
      </c>
      <c r="F344" s="29">
        <v>3411</v>
      </c>
      <c r="G344" s="29">
        <v>10827</v>
      </c>
      <c r="H344" s="29">
        <v>14690</v>
      </c>
      <c r="I344" s="29">
        <v>7067</v>
      </c>
      <c r="J344" s="29">
        <v>1814</v>
      </c>
      <c r="K344" s="29">
        <v>3782</v>
      </c>
      <c r="L344" s="29">
        <v>24525</v>
      </c>
      <c r="M344" s="29">
        <v>222</v>
      </c>
      <c r="N344" s="29">
        <v>7872</v>
      </c>
      <c r="O344" s="9">
        <v>1891</v>
      </c>
      <c r="P344">
        <v>2263</v>
      </c>
      <c r="Q344" s="9">
        <f t="shared" si="82"/>
        <v>0</v>
      </c>
      <c r="T344" s="6">
        <f t="shared" si="66"/>
        <v>0.83578431372549022</v>
      </c>
      <c r="U344" s="6">
        <f t="shared" si="67"/>
        <v>0.90800590049617813</v>
      </c>
      <c r="V344" s="6">
        <f t="shared" si="68"/>
        <v>1.2066529042509013</v>
      </c>
      <c r="W344" s="6">
        <f t="shared" si="69"/>
        <v>1.070994631251766</v>
      </c>
      <c r="X344" s="6">
        <f t="shared" si="70"/>
        <v>0.85168539325842696</v>
      </c>
      <c r="Y344" s="6">
        <f t="shared" si="71"/>
        <v>0.81277681855716533</v>
      </c>
      <c r="Z344" s="6">
        <f t="shared" si="72"/>
        <v>1.1937266374126443</v>
      </c>
      <c r="AA344" s="6">
        <f t="shared" si="73"/>
        <v>1.5470665499124343</v>
      </c>
      <c r="AB344" s="6">
        <f t="shared" si="74"/>
        <v>0.84332868433286845</v>
      </c>
      <c r="AC344" s="6">
        <f t="shared" si="75"/>
        <v>1.0867816091954023</v>
      </c>
      <c r="AD344" s="6">
        <f t="shared" si="76"/>
        <v>1.1386851146810288</v>
      </c>
      <c r="AE344" s="6">
        <f t="shared" si="77"/>
        <v>0.73267326732673266</v>
      </c>
      <c r="AF344" s="6">
        <f t="shared" si="78"/>
        <v>1.2898574471571358</v>
      </c>
      <c r="AG344" s="6">
        <f t="shared" si="79"/>
        <v>1.515224358974359</v>
      </c>
      <c r="AH344" s="6">
        <f t="shared" si="80"/>
        <v>0.82350800582241634</v>
      </c>
      <c r="AI344" s="6">
        <f t="shared" si="80"/>
        <v>1</v>
      </c>
    </row>
    <row r="345" spans="1:35" x14ac:dyDescent="0.25">
      <c r="A345" s="3">
        <f t="shared" si="81"/>
        <v>42711</v>
      </c>
      <c r="B345" s="29">
        <v>14735</v>
      </c>
      <c r="C345" s="29">
        <v>6162</v>
      </c>
      <c r="D345" s="29">
        <v>213440</v>
      </c>
      <c r="E345" s="29">
        <v>18319</v>
      </c>
      <c r="F345" s="29">
        <v>13713</v>
      </c>
      <c r="G345" s="29">
        <v>11023</v>
      </c>
      <c r="H345" s="29">
        <v>12259</v>
      </c>
      <c r="I345" s="29">
        <v>6146</v>
      </c>
      <c r="J345" s="29">
        <v>859</v>
      </c>
      <c r="K345" s="29">
        <v>7446</v>
      </c>
      <c r="L345" s="29">
        <v>47850</v>
      </c>
      <c r="M345" s="29">
        <v>214</v>
      </c>
      <c r="N345" s="29">
        <v>5981</v>
      </c>
      <c r="O345" s="9">
        <v>1488</v>
      </c>
      <c r="P345">
        <v>2377</v>
      </c>
      <c r="Q345" s="9">
        <f t="shared" si="82"/>
        <v>0</v>
      </c>
      <c r="T345" s="6">
        <f t="shared" si="66"/>
        <v>0.76836835792876879</v>
      </c>
      <c r="U345" s="6">
        <f t="shared" si="67"/>
        <v>0.73725771715721466</v>
      </c>
      <c r="V345" s="6">
        <f t="shared" si="68"/>
        <v>1.1362922502781638</v>
      </c>
      <c r="W345" s="6">
        <f t="shared" si="69"/>
        <v>1.1522833060762361</v>
      </c>
      <c r="X345" s="6">
        <f t="shared" si="70"/>
        <v>1.6965235679821848</v>
      </c>
      <c r="Y345" s="6">
        <f t="shared" si="71"/>
        <v>0.79410705280599381</v>
      </c>
      <c r="Z345" s="6">
        <f t="shared" si="72"/>
        <v>0.91450951137635206</v>
      </c>
      <c r="AA345" s="6">
        <f t="shared" si="73"/>
        <v>1.519406674907293</v>
      </c>
      <c r="AB345" s="6">
        <f t="shared" si="74"/>
        <v>1.1514745308310992</v>
      </c>
      <c r="AC345" s="6">
        <f t="shared" si="75"/>
        <v>1.2796013060663345</v>
      </c>
      <c r="AD345" s="6">
        <f t="shared" si="76"/>
        <v>0.91582452916858059</v>
      </c>
      <c r="AE345" s="6">
        <f t="shared" si="77"/>
        <v>0.84251968503937003</v>
      </c>
      <c r="AF345" s="6">
        <f t="shared" si="78"/>
        <v>1.122349408894727</v>
      </c>
      <c r="AG345" s="6">
        <f t="shared" si="79"/>
        <v>1.1615925058548009</v>
      </c>
      <c r="AH345" s="6">
        <f t="shared" si="80"/>
        <v>0.78371249587866798</v>
      </c>
      <c r="AI345" s="6">
        <f t="shared" si="80"/>
        <v>1</v>
      </c>
    </row>
    <row r="346" spans="1:35" x14ac:dyDescent="0.25">
      <c r="A346" s="3">
        <f t="shared" si="81"/>
        <v>42712</v>
      </c>
      <c r="B346" s="29">
        <v>12711</v>
      </c>
      <c r="C346" s="29">
        <v>8745</v>
      </c>
      <c r="D346" s="29">
        <v>228975</v>
      </c>
      <c r="E346" s="29">
        <v>23928</v>
      </c>
      <c r="F346" s="29">
        <v>14595</v>
      </c>
      <c r="G346" s="29">
        <v>10223</v>
      </c>
      <c r="H346" s="29">
        <v>16548</v>
      </c>
      <c r="I346" s="29">
        <v>6528</v>
      </c>
      <c r="J346" s="29">
        <v>1957</v>
      </c>
      <c r="K346" s="29">
        <v>8398</v>
      </c>
      <c r="L346" s="29">
        <v>54203</v>
      </c>
      <c r="M346" s="29">
        <v>218</v>
      </c>
      <c r="N346" s="29">
        <v>6295</v>
      </c>
      <c r="O346" s="9">
        <v>1986</v>
      </c>
      <c r="P346">
        <v>2932</v>
      </c>
      <c r="Q346" s="9">
        <f t="shared" si="82"/>
        <v>0</v>
      </c>
      <c r="T346" s="6">
        <f t="shared" si="66"/>
        <v>0.6167095240405609</v>
      </c>
      <c r="U346" s="6">
        <f t="shared" si="67"/>
        <v>1.1241804859236406</v>
      </c>
      <c r="V346" s="6">
        <f t="shared" si="68"/>
        <v>1.096424022448022</v>
      </c>
      <c r="W346" s="6">
        <f t="shared" si="69"/>
        <v>1.1862574983887759</v>
      </c>
      <c r="X346" s="6">
        <f t="shared" si="70"/>
        <v>1.0377559726962458</v>
      </c>
      <c r="Y346" s="6">
        <f t="shared" si="71"/>
        <v>0.75053226635342485</v>
      </c>
      <c r="Z346" s="6">
        <f t="shared" si="72"/>
        <v>1.0253423384348472</v>
      </c>
      <c r="AA346" s="6">
        <f t="shared" si="73"/>
        <v>1.3265596423491159</v>
      </c>
      <c r="AB346" s="6">
        <f t="shared" si="74"/>
        <v>1.048205677557579</v>
      </c>
      <c r="AC346" s="6">
        <f t="shared" si="75"/>
        <v>1.2827249121735147</v>
      </c>
      <c r="AD346" s="6">
        <f t="shared" si="76"/>
        <v>1.1263195079378272</v>
      </c>
      <c r="AE346" s="6">
        <f t="shared" si="77"/>
        <v>0.81343283582089554</v>
      </c>
      <c r="AF346" s="6">
        <f t="shared" si="78"/>
        <v>0.99809735214840656</v>
      </c>
      <c r="AG346" s="6">
        <f t="shared" si="79"/>
        <v>1.3310991957104559</v>
      </c>
      <c r="AH346" s="6">
        <f t="shared" si="80"/>
        <v>0.73816717019133937</v>
      </c>
      <c r="AI346" s="6">
        <f t="shared" si="80"/>
        <v>1</v>
      </c>
    </row>
    <row r="347" spans="1:35" x14ac:dyDescent="0.25">
      <c r="A347" s="3">
        <f t="shared" si="81"/>
        <v>42713</v>
      </c>
      <c r="B347" s="29">
        <v>16949</v>
      </c>
      <c r="C347" s="29">
        <v>9364</v>
      </c>
      <c r="D347" s="29">
        <v>227504</v>
      </c>
      <c r="E347" s="29">
        <v>28179</v>
      </c>
      <c r="F347" s="29">
        <v>13750</v>
      </c>
      <c r="G347" s="29">
        <v>10403</v>
      </c>
      <c r="H347" s="29">
        <v>20926</v>
      </c>
      <c r="I347" s="29">
        <v>8720</v>
      </c>
      <c r="J347" s="29">
        <v>3071</v>
      </c>
      <c r="K347" s="29">
        <v>6693</v>
      </c>
      <c r="L347" s="29">
        <v>53425</v>
      </c>
      <c r="M347" s="29">
        <v>303</v>
      </c>
      <c r="N347" s="29">
        <v>6739</v>
      </c>
      <c r="O347" s="9">
        <v>2126</v>
      </c>
      <c r="P347">
        <v>2686</v>
      </c>
      <c r="Q347" s="9">
        <f t="shared" si="82"/>
        <v>0</v>
      </c>
      <c r="T347" s="6">
        <f t="shared" si="66"/>
        <v>0.73413609390566115</v>
      </c>
      <c r="U347" s="6">
        <f t="shared" si="67"/>
        <v>1.385002218606715</v>
      </c>
      <c r="V347" s="6">
        <f t="shared" si="68"/>
        <v>1.0215486854807929</v>
      </c>
      <c r="W347" s="6">
        <f t="shared" si="69"/>
        <v>1.2299869052815364</v>
      </c>
      <c r="X347" s="6">
        <f t="shared" si="70"/>
        <v>1.0830182734719598</v>
      </c>
      <c r="Y347" s="6">
        <f t="shared" si="71"/>
        <v>0.74723459273092951</v>
      </c>
      <c r="Z347" s="6">
        <f t="shared" si="72"/>
        <v>1.4089684890923782</v>
      </c>
      <c r="AA347" s="6">
        <f t="shared" si="73"/>
        <v>1.5554762754191938</v>
      </c>
      <c r="AB347" s="6">
        <f t="shared" si="74"/>
        <v>1.0101973684210526</v>
      </c>
      <c r="AC347" s="6">
        <f t="shared" si="75"/>
        <v>0.95805897509304327</v>
      </c>
      <c r="AD347" s="6">
        <f t="shared" si="76"/>
        <v>1.0503086541108009</v>
      </c>
      <c r="AE347" s="6">
        <f t="shared" si="77"/>
        <v>1.8703703703703705</v>
      </c>
      <c r="AF347" s="6">
        <f t="shared" si="78"/>
        <v>1.0375673595073134</v>
      </c>
      <c r="AG347" s="6">
        <f t="shared" si="79"/>
        <v>1.4940267041461701</v>
      </c>
      <c r="AH347" s="6">
        <f t="shared" si="80"/>
        <v>0.6767447719828672</v>
      </c>
      <c r="AI347" s="6">
        <f t="shared" si="80"/>
        <v>1</v>
      </c>
    </row>
    <row r="348" spans="1:35" x14ac:dyDescent="0.25">
      <c r="A348" s="3">
        <f t="shared" si="81"/>
        <v>42714</v>
      </c>
      <c r="B348" s="29">
        <v>18608</v>
      </c>
      <c r="C348" s="29">
        <v>9830</v>
      </c>
      <c r="D348" s="29">
        <v>247207</v>
      </c>
      <c r="E348" s="29">
        <v>28344</v>
      </c>
      <c r="F348" s="29">
        <v>13406</v>
      </c>
      <c r="G348" s="29">
        <v>9594</v>
      </c>
      <c r="H348" s="29">
        <v>21631</v>
      </c>
      <c r="I348" s="29">
        <v>8838</v>
      </c>
      <c r="J348" s="29">
        <v>2754</v>
      </c>
      <c r="K348" s="29">
        <v>7717</v>
      </c>
      <c r="L348" s="29">
        <v>52770</v>
      </c>
      <c r="M348" s="29">
        <v>305</v>
      </c>
      <c r="N348" s="29">
        <v>6772</v>
      </c>
      <c r="O348" s="9">
        <v>872</v>
      </c>
      <c r="P348">
        <v>2893</v>
      </c>
      <c r="Q348" s="9">
        <f t="shared" si="82"/>
        <v>0</v>
      </c>
      <c r="T348" s="6">
        <f t="shared" si="66"/>
        <v>0.77760133723359803</v>
      </c>
      <c r="U348" s="6">
        <f t="shared" si="67"/>
        <v>1.3688901267232976</v>
      </c>
      <c r="V348" s="6">
        <f t="shared" si="68"/>
        <v>1.0332537795035339</v>
      </c>
      <c r="W348" s="6">
        <f t="shared" si="69"/>
        <v>1.2040270166942781</v>
      </c>
      <c r="X348" s="6">
        <f t="shared" si="70"/>
        <v>1.1947241778807594</v>
      </c>
      <c r="Y348" s="6">
        <f t="shared" si="71"/>
        <v>0.71913649651450418</v>
      </c>
      <c r="Z348" s="6">
        <f t="shared" si="72"/>
        <v>1.329665601180231</v>
      </c>
      <c r="AA348" s="6">
        <f t="shared" si="73"/>
        <v>1.5045965270684372</v>
      </c>
      <c r="AB348" s="6">
        <f t="shared" si="74"/>
        <v>1.0571976967370442</v>
      </c>
      <c r="AC348" s="6">
        <f t="shared" si="75"/>
        <v>1.0516489506677569</v>
      </c>
      <c r="AD348" s="6">
        <f t="shared" si="76"/>
        <v>1.1124696953726152</v>
      </c>
      <c r="AE348" s="6">
        <f t="shared" si="77"/>
        <v>1.1553030303030303</v>
      </c>
      <c r="AF348" s="6">
        <f t="shared" si="78"/>
        <v>1.0750912843308462</v>
      </c>
      <c r="AG348" s="6">
        <f t="shared" si="79"/>
        <v>0.82341831916902741</v>
      </c>
      <c r="AH348" s="6">
        <f t="shared" si="80"/>
        <v>0.75832241153342073</v>
      </c>
      <c r="AI348" s="6">
        <f t="shared" si="80"/>
        <v>1</v>
      </c>
    </row>
    <row r="349" spans="1:35" x14ac:dyDescent="0.25">
      <c r="A349" s="7">
        <f t="shared" si="81"/>
        <v>42715</v>
      </c>
      <c r="B349" s="30">
        <v>19793</v>
      </c>
      <c r="C349" s="30">
        <v>8036</v>
      </c>
      <c r="D349" s="30">
        <v>226175</v>
      </c>
      <c r="E349" s="30">
        <v>21816</v>
      </c>
      <c r="F349" s="30">
        <v>13947</v>
      </c>
      <c r="G349" s="30">
        <v>8201</v>
      </c>
      <c r="H349" s="30">
        <v>21463</v>
      </c>
      <c r="I349" s="30">
        <v>9080</v>
      </c>
      <c r="J349" s="30">
        <v>2762</v>
      </c>
      <c r="K349" s="30">
        <v>6538</v>
      </c>
      <c r="L349" s="30">
        <v>44282</v>
      </c>
      <c r="M349" s="30">
        <v>248</v>
      </c>
      <c r="N349" s="30">
        <v>6011</v>
      </c>
      <c r="O349" s="49">
        <v>2517</v>
      </c>
      <c r="P349" s="8">
        <v>3241</v>
      </c>
      <c r="Q349" s="49">
        <f t="shared" si="82"/>
        <v>0</v>
      </c>
      <c r="T349" s="8">
        <f t="shared" si="66"/>
        <v>0.94517931330881999</v>
      </c>
      <c r="U349" s="8">
        <f t="shared" si="67"/>
        <v>1.4100719424460431</v>
      </c>
      <c r="V349" s="8">
        <f t="shared" si="68"/>
        <v>1.05711975471363</v>
      </c>
      <c r="W349" s="8">
        <f t="shared" si="69"/>
        <v>1.2247922748708735</v>
      </c>
      <c r="X349" s="8">
        <f t="shared" si="70"/>
        <v>1.0792385668962314</v>
      </c>
      <c r="Y349" s="8">
        <f t="shared" si="71"/>
        <v>0.674923874578224</v>
      </c>
      <c r="Z349" s="8">
        <f t="shared" si="72"/>
        <v>1.3838168923275307</v>
      </c>
      <c r="AA349" s="8">
        <f t="shared" si="73"/>
        <v>1.3924244747738077</v>
      </c>
      <c r="AB349" s="8">
        <f t="shared" si="74"/>
        <v>1.0697134004647559</v>
      </c>
      <c r="AC349" s="8">
        <f t="shared" si="75"/>
        <v>1.3441611842105263</v>
      </c>
      <c r="AD349" s="8">
        <f t="shared" si="76"/>
        <v>1.0486903803343912</v>
      </c>
      <c r="AE349" s="8">
        <f t="shared" si="77"/>
        <v>0.54385964912280704</v>
      </c>
      <c r="AF349" s="8">
        <f t="shared" si="78"/>
        <v>0.94631612090680106</v>
      </c>
      <c r="AG349" s="8">
        <f t="shared" si="79"/>
        <v>1.4591304347826086</v>
      </c>
      <c r="AH349" s="8">
        <f t="shared" si="80"/>
        <v>0.94105691056910568</v>
      </c>
      <c r="AI349" s="8">
        <f t="shared" si="80"/>
        <v>1</v>
      </c>
    </row>
    <row r="350" spans="1:35" x14ac:dyDescent="0.25">
      <c r="A350" s="7">
        <f t="shared" si="81"/>
        <v>42716</v>
      </c>
      <c r="B350" s="30">
        <v>17887</v>
      </c>
      <c r="C350" s="30">
        <v>6495</v>
      </c>
      <c r="D350" s="30">
        <v>194594</v>
      </c>
      <c r="E350" s="30">
        <v>17891</v>
      </c>
      <c r="F350" s="30">
        <v>11533</v>
      </c>
      <c r="G350" s="30">
        <v>7451</v>
      </c>
      <c r="H350" s="30">
        <v>18413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49">
        <v>1390</v>
      </c>
      <c r="P350" s="8">
        <v>2641</v>
      </c>
      <c r="Q350" s="49">
        <f t="shared" si="82"/>
        <v>0</v>
      </c>
      <c r="T350" s="8">
        <f t="shared" si="66"/>
        <v>0.95321076472155608</v>
      </c>
      <c r="U350" s="8">
        <f t="shared" si="67"/>
        <v>1.3833865814696487</v>
      </c>
      <c r="V350" s="8">
        <f t="shared" si="68"/>
        <v>1.0639540287702915</v>
      </c>
      <c r="W350" s="8">
        <f t="shared" si="69"/>
        <v>1.2129491525423728</v>
      </c>
      <c r="X350" s="8">
        <f t="shared" si="70"/>
        <v>1.0463618218109236</v>
      </c>
      <c r="Y350" s="8">
        <f t="shared" si="71"/>
        <v>0.64449442089784625</v>
      </c>
      <c r="Z350" s="8">
        <f t="shared" si="72"/>
        <v>1.0680394431554525</v>
      </c>
      <c r="AA350" s="8">
        <f t="shared" si="73"/>
        <v>1.4580321581354183</v>
      </c>
      <c r="AB350" s="8">
        <f t="shared" si="74"/>
        <v>1.1214542548941271</v>
      </c>
      <c r="AC350" s="8">
        <f t="shared" si="75"/>
        <v>1.6955074875207987</v>
      </c>
      <c r="AD350" s="8">
        <f t="shared" si="76"/>
        <v>0.81155407199484131</v>
      </c>
      <c r="AE350" s="8">
        <f t="shared" si="77"/>
        <v>1.4395973154362416</v>
      </c>
      <c r="AF350" s="8">
        <f t="shared" si="78"/>
        <v>0.94090400894425807</v>
      </c>
      <c r="AG350" s="8">
        <f t="shared" si="79"/>
        <v>1.287037037037037</v>
      </c>
      <c r="AH350" s="8">
        <f t="shared" si="80"/>
        <v>0.96351696461145564</v>
      </c>
      <c r="AI350" s="8">
        <f t="shared" si="80"/>
        <v>1</v>
      </c>
    </row>
    <row r="351" spans="1:35" x14ac:dyDescent="0.25">
      <c r="A351" s="3">
        <f t="shared" si="81"/>
        <v>42717</v>
      </c>
      <c r="B351" s="29">
        <v>11973</v>
      </c>
      <c r="C351" s="29">
        <v>10297</v>
      </c>
      <c r="D351" s="29">
        <v>200277</v>
      </c>
      <c r="E351" s="29">
        <v>18658</v>
      </c>
      <c r="F351" s="29">
        <v>3063</v>
      </c>
      <c r="G351" s="29">
        <v>7501</v>
      </c>
      <c r="H351" s="29">
        <v>20226</v>
      </c>
      <c r="I351" s="29">
        <v>8457</v>
      </c>
      <c r="J351" s="29">
        <v>2171</v>
      </c>
      <c r="K351" s="29">
        <v>3534</v>
      </c>
      <c r="L351" s="29">
        <v>27419</v>
      </c>
      <c r="M351" s="29">
        <v>264</v>
      </c>
      <c r="N351" s="29">
        <v>8119</v>
      </c>
      <c r="O351" s="9">
        <v>2330</v>
      </c>
      <c r="P351">
        <v>2588</v>
      </c>
      <c r="Q351" s="9">
        <f t="shared" si="82"/>
        <v>0</v>
      </c>
      <c r="T351" s="6">
        <f t="shared" si="66"/>
        <v>0.87778592375366571</v>
      </c>
      <c r="U351" s="6">
        <f t="shared" si="67"/>
        <v>1.5207502584551764</v>
      </c>
      <c r="V351" s="6">
        <f t="shared" si="68"/>
        <v>0.99894258537874892</v>
      </c>
      <c r="W351" s="6">
        <f t="shared" si="69"/>
        <v>1.230657608337181</v>
      </c>
      <c r="X351" s="6">
        <f t="shared" si="70"/>
        <v>0.89797713280562885</v>
      </c>
      <c r="Y351" s="6">
        <f t="shared" si="71"/>
        <v>0.69280502447584746</v>
      </c>
      <c r="Z351" s="6">
        <f t="shared" si="72"/>
        <v>1.3768550034036759</v>
      </c>
      <c r="AA351" s="6">
        <f t="shared" si="73"/>
        <v>1.1966888354322909</v>
      </c>
      <c r="AB351" s="6">
        <f t="shared" si="74"/>
        <v>1.1968026460859977</v>
      </c>
      <c r="AC351" s="6">
        <f t="shared" si="75"/>
        <v>0.93442622950819676</v>
      </c>
      <c r="AD351" s="6">
        <f t="shared" si="76"/>
        <v>1.1180020387359837</v>
      </c>
      <c r="AE351" s="6">
        <f t="shared" si="77"/>
        <v>1.1891891891891893</v>
      </c>
      <c r="AF351" s="6">
        <f t="shared" si="78"/>
        <v>1.0313770325203253</v>
      </c>
      <c r="AG351" s="6">
        <f t="shared" si="79"/>
        <v>1.2321523003701744</v>
      </c>
      <c r="AH351" s="6">
        <f t="shared" si="80"/>
        <v>1.1436146707909853</v>
      </c>
      <c r="AI351" s="6">
        <f t="shared" si="80"/>
        <v>1</v>
      </c>
    </row>
    <row r="352" spans="1:35" x14ac:dyDescent="0.25">
      <c r="A352" s="3">
        <f t="shared" si="81"/>
        <v>42718</v>
      </c>
      <c r="B352" s="29">
        <v>14713</v>
      </c>
      <c r="C352" s="29">
        <v>10967</v>
      </c>
      <c r="D352" s="29">
        <v>205299</v>
      </c>
      <c r="E352" s="29">
        <v>21377</v>
      </c>
      <c r="F352" s="29">
        <v>11532</v>
      </c>
      <c r="G352" s="29">
        <v>7704</v>
      </c>
      <c r="H352" s="29">
        <v>18416</v>
      </c>
      <c r="I352" s="29">
        <v>6633</v>
      </c>
      <c r="J352" s="29">
        <v>1074</v>
      </c>
      <c r="K352" s="29">
        <v>7001</v>
      </c>
      <c r="L352" s="29">
        <v>44849</v>
      </c>
      <c r="M352" s="29">
        <v>327</v>
      </c>
      <c r="N352" s="29">
        <v>6352</v>
      </c>
      <c r="O352" s="9">
        <v>1124</v>
      </c>
      <c r="P352">
        <v>2628</v>
      </c>
      <c r="Q352" s="9">
        <f t="shared" si="82"/>
        <v>0</v>
      </c>
      <c r="T352" s="6">
        <f t="shared" si="66"/>
        <v>0.99850695622667118</v>
      </c>
      <c r="U352" s="6">
        <f t="shared" si="67"/>
        <v>1.7797792924375202</v>
      </c>
      <c r="V352" s="6">
        <f t="shared" si="68"/>
        <v>0.96185813343328341</v>
      </c>
      <c r="W352" s="6">
        <f t="shared" si="69"/>
        <v>1.1669305093072766</v>
      </c>
      <c r="X352" s="6">
        <f t="shared" si="70"/>
        <v>0.84095383942244584</v>
      </c>
      <c r="Y352" s="6">
        <f t="shared" si="71"/>
        <v>0.69890229520094349</v>
      </c>
      <c r="Z352" s="6">
        <f t="shared" si="72"/>
        <v>1.5022432498572478</v>
      </c>
      <c r="AA352" s="6">
        <f t="shared" si="73"/>
        <v>1.0792385291246338</v>
      </c>
      <c r="AB352" s="6">
        <f t="shared" si="74"/>
        <v>1.2502910360884749</v>
      </c>
      <c r="AC352" s="6">
        <f t="shared" si="75"/>
        <v>0.94023636852001069</v>
      </c>
      <c r="AD352" s="6">
        <f t="shared" si="76"/>
        <v>0.93728317659352145</v>
      </c>
      <c r="AE352" s="6">
        <f t="shared" si="77"/>
        <v>1.52803738317757</v>
      </c>
      <c r="AF352" s="6">
        <f t="shared" si="78"/>
        <v>1.0620297609095468</v>
      </c>
      <c r="AG352" s="6">
        <f t="shared" si="79"/>
        <v>0.7553763440860215</v>
      </c>
      <c r="AH352" s="6">
        <f t="shared" si="80"/>
        <v>1.1055952881783762</v>
      </c>
      <c r="AI352" s="6">
        <f t="shared" si="80"/>
        <v>1</v>
      </c>
    </row>
    <row r="353" spans="1:35" x14ac:dyDescent="0.25">
      <c r="A353" s="3">
        <f t="shared" si="81"/>
        <v>42719</v>
      </c>
      <c r="B353" s="29">
        <v>17504</v>
      </c>
      <c r="C353" s="29">
        <v>10446</v>
      </c>
      <c r="D353" s="29">
        <v>253189</v>
      </c>
      <c r="E353" s="29">
        <v>28969</v>
      </c>
      <c r="F353" s="29">
        <v>17615</v>
      </c>
      <c r="G353" s="29">
        <v>7603</v>
      </c>
      <c r="H353" s="29">
        <v>25115</v>
      </c>
      <c r="I353" s="29">
        <v>11169</v>
      </c>
      <c r="J353" s="29">
        <v>2211</v>
      </c>
      <c r="K353" s="29">
        <v>8824</v>
      </c>
      <c r="L353" s="29">
        <v>68437</v>
      </c>
      <c r="M353" s="29">
        <v>421</v>
      </c>
      <c r="N353" s="29">
        <v>6416</v>
      </c>
      <c r="O353" s="9">
        <v>4412</v>
      </c>
      <c r="P353">
        <v>2664</v>
      </c>
      <c r="Q353" s="9">
        <f t="shared" si="82"/>
        <v>0</v>
      </c>
      <c r="T353" s="6">
        <f t="shared" si="66"/>
        <v>1.3770749744315947</v>
      </c>
      <c r="U353" s="6">
        <f t="shared" si="67"/>
        <v>1.1945111492281304</v>
      </c>
      <c r="V353" s="6">
        <f t="shared" si="68"/>
        <v>1.1057495359755432</v>
      </c>
      <c r="W353" s="6">
        <f t="shared" si="69"/>
        <v>1.2106736877298563</v>
      </c>
      <c r="X353" s="6">
        <f t="shared" si="70"/>
        <v>1.2069201781431997</v>
      </c>
      <c r="Y353" s="6">
        <f t="shared" si="71"/>
        <v>0.74371515210799177</v>
      </c>
      <c r="Z353" s="6">
        <f t="shared" si="72"/>
        <v>1.517706067198453</v>
      </c>
      <c r="AA353" s="6">
        <f t="shared" si="73"/>
        <v>1.7109375</v>
      </c>
      <c r="AB353" s="6">
        <f t="shared" si="74"/>
        <v>1.1297904956566174</v>
      </c>
      <c r="AC353" s="6">
        <f t="shared" si="75"/>
        <v>1.0507263634198618</v>
      </c>
      <c r="AD353" s="6">
        <f t="shared" si="76"/>
        <v>1.2626053908455253</v>
      </c>
      <c r="AE353" s="6">
        <f t="shared" si="77"/>
        <v>1.9311926605504588</v>
      </c>
      <c r="AF353" s="6">
        <f t="shared" si="78"/>
        <v>1.0192216044479745</v>
      </c>
      <c r="AG353" s="6">
        <f t="shared" si="79"/>
        <v>2.2215508559919437</v>
      </c>
      <c r="AH353" s="6">
        <f t="shared" si="80"/>
        <v>0.90859481582537516</v>
      </c>
      <c r="AI353" s="6">
        <f t="shared" si="80"/>
        <v>1</v>
      </c>
    </row>
    <row r="354" spans="1:35" x14ac:dyDescent="0.25">
      <c r="A354" s="3">
        <f t="shared" si="81"/>
        <v>42720</v>
      </c>
      <c r="B354" s="29">
        <v>18212</v>
      </c>
      <c r="C354" s="29">
        <v>9565</v>
      </c>
      <c r="D354" s="29">
        <v>238770</v>
      </c>
      <c r="E354" s="29">
        <v>30951</v>
      </c>
      <c r="F354" s="29">
        <v>18254</v>
      </c>
      <c r="G354" s="29">
        <v>7453</v>
      </c>
      <c r="H354" s="29">
        <v>35318</v>
      </c>
      <c r="I354" s="29">
        <v>12779</v>
      </c>
      <c r="J354" s="29">
        <v>3636</v>
      </c>
      <c r="K354" s="29">
        <v>9640</v>
      </c>
      <c r="L354" s="29">
        <v>68832</v>
      </c>
      <c r="M354" s="29">
        <v>481</v>
      </c>
      <c r="N354" s="29">
        <v>7008</v>
      </c>
      <c r="O354" s="9">
        <v>2933</v>
      </c>
      <c r="P354">
        <v>2485</v>
      </c>
      <c r="Q354" s="9">
        <f t="shared" si="82"/>
        <v>0</v>
      </c>
      <c r="T354" s="6">
        <f t="shared" si="66"/>
        <v>1.074517670659036</v>
      </c>
      <c r="U354" s="6">
        <f t="shared" si="67"/>
        <v>1.0214651858180266</v>
      </c>
      <c r="V354" s="6">
        <f t="shared" si="68"/>
        <v>1.0495200084394121</v>
      </c>
      <c r="W354" s="6">
        <f t="shared" si="69"/>
        <v>1.0983711274353243</v>
      </c>
      <c r="X354" s="6">
        <f t="shared" si="70"/>
        <v>1.3275636363636363</v>
      </c>
      <c r="Y354" s="6">
        <f t="shared" si="71"/>
        <v>0.71642795347495913</v>
      </c>
      <c r="Z354" s="6">
        <f t="shared" si="72"/>
        <v>1.6877568574978496</v>
      </c>
      <c r="AA354" s="6">
        <f t="shared" si="73"/>
        <v>1.4654816513761468</v>
      </c>
      <c r="AB354" s="6">
        <f t="shared" si="74"/>
        <v>1.1839791598827742</v>
      </c>
      <c r="AC354" s="6">
        <f t="shared" si="75"/>
        <v>1.4403107724488271</v>
      </c>
      <c r="AD354" s="6">
        <f t="shared" si="76"/>
        <v>1.2883855872718764</v>
      </c>
      <c r="AE354" s="6">
        <f t="shared" si="77"/>
        <v>1.5874587458745875</v>
      </c>
      <c r="AF354" s="6">
        <f t="shared" si="78"/>
        <v>1.0399169016174508</v>
      </c>
      <c r="AG354" s="6">
        <f t="shared" si="79"/>
        <v>1.3795860771401693</v>
      </c>
      <c r="AH354" s="6">
        <f t="shared" si="80"/>
        <v>0.92516753536857776</v>
      </c>
      <c r="AI354" s="6">
        <f t="shared" si="80"/>
        <v>1</v>
      </c>
    </row>
    <row r="355" spans="1:35" x14ac:dyDescent="0.25">
      <c r="A355" s="3">
        <f t="shared" si="81"/>
        <v>42721</v>
      </c>
      <c r="B355" s="29">
        <v>18021</v>
      </c>
      <c r="C355" s="29">
        <v>10530</v>
      </c>
      <c r="D355" s="29">
        <v>257240</v>
      </c>
      <c r="E355" s="29">
        <v>31553</v>
      </c>
      <c r="F355" s="29">
        <v>15674</v>
      </c>
      <c r="G355" s="29">
        <v>7121</v>
      </c>
      <c r="H355" s="29">
        <v>28455</v>
      </c>
      <c r="I355" s="29">
        <v>11931</v>
      </c>
      <c r="J355" s="29">
        <v>3146</v>
      </c>
      <c r="K355" s="29">
        <v>7917</v>
      </c>
      <c r="L355" s="29">
        <v>52385</v>
      </c>
      <c r="M355" s="29">
        <v>576</v>
      </c>
      <c r="N355" s="29">
        <v>6708</v>
      </c>
      <c r="O355" s="9">
        <v>2177</v>
      </c>
      <c r="P355">
        <v>2085</v>
      </c>
      <c r="Q355" s="9">
        <f t="shared" si="82"/>
        <v>0</v>
      </c>
      <c r="T355" s="6">
        <f t="shared" si="66"/>
        <v>0.96845442820292349</v>
      </c>
      <c r="U355" s="6">
        <f t="shared" si="67"/>
        <v>1.0712105798575788</v>
      </c>
      <c r="V355" s="6">
        <f t="shared" si="68"/>
        <v>1.0405854203157678</v>
      </c>
      <c r="W355" s="6">
        <f t="shared" si="69"/>
        <v>1.1132162009596387</v>
      </c>
      <c r="X355" s="6">
        <f t="shared" si="70"/>
        <v>1.1691779800089512</v>
      </c>
      <c r="Y355" s="6">
        <f t="shared" si="71"/>
        <v>0.74223473003960805</v>
      </c>
      <c r="Z355" s="6">
        <f t="shared" si="72"/>
        <v>1.3154731635153252</v>
      </c>
      <c r="AA355" s="6">
        <f t="shared" si="73"/>
        <v>1.3499660556687034</v>
      </c>
      <c r="AB355" s="6">
        <f t="shared" si="74"/>
        <v>1.1423384168482207</v>
      </c>
      <c r="AC355" s="6">
        <f t="shared" si="75"/>
        <v>1.0259168070493716</v>
      </c>
      <c r="AD355" s="6">
        <f t="shared" si="76"/>
        <v>0.9927041879855979</v>
      </c>
      <c r="AE355" s="6">
        <f t="shared" si="77"/>
        <v>1.8885245901639345</v>
      </c>
      <c r="AF355" s="6">
        <f t="shared" si="78"/>
        <v>0.99054932073242763</v>
      </c>
      <c r="AG355" s="6">
        <f t="shared" si="79"/>
        <v>2.4965596330275228</v>
      </c>
      <c r="AH355" s="6">
        <f t="shared" si="80"/>
        <v>0.72070515036294502</v>
      </c>
      <c r="AI355" s="6">
        <f t="shared" si="80"/>
        <v>1</v>
      </c>
    </row>
    <row r="356" spans="1:35" x14ac:dyDescent="0.25">
      <c r="A356" s="7">
        <f t="shared" si="81"/>
        <v>42722</v>
      </c>
      <c r="B356" s="30">
        <v>16338</v>
      </c>
      <c r="C356" s="30">
        <v>8319</v>
      </c>
      <c r="D356" s="30">
        <v>200892</v>
      </c>
      <c r="E356" s="30">
        <v>23970</v>
      </c>
      <c r="F356" s="30">
        <v>17565</v>
      </c>
      <c r="G356" s="30">
        <v>6421</v>
      </c>
      <c r="H356" s="30">
        <v>27002</v>
      </c>
      <c r="I356" s="30">
        <v>12217</v>
      </c>
      <c r="J356" s="30">
        <v>2835</v>
      </c>
      <c r="K356" s="30">
        <v>5509</v>
      </c>
      <c r="L356" s="30">
        <v>49243</v>
      </c>
      <c r="M356" s="30">
        <v>522</v>
      </c>
      <c r="N356" s="30">
        <v>6248</v>
      </c>
      <c r="O356" s="49">
        <v>2734</v>
      </c>
      <c r="P356" s="8">
        <v>2296</v>
      </c>
      <c r="Q356" s="49">
        <f t="shared" si="82"/>
        <v>0</v>
      </c>
      <c r="T356" s="8">
        <f t="shared" si="66"/>
        <v>0.82544333855403429</v>
      </c>
      <c r="U356" s="8">
        <f t="shared" si="67"/>
        <v>1.0352165256346442</v>
      </c>
      <c r="V356" s="8">
        <f t="shared" si="68"/>
        <v>0.88821487786006414</v>
      </c>
      <c r="W356" s="8">
        <f t="shared" si="69"/>
        <v>1.0987348734873488</v>
      </c>
      <c r="X356" s="8">
        <f t="shared" si="70"/>
        <v>1.2594106259410627</v>
      </c>
      <c r="Y356" s="8">
        <f t="shared" si="71"/>
        <v>0.78295329837824656</v>
      </c>
      <c r="Z356" s="8">
        <f t="shared" si="72"/>
        <v>1.2580720309369613</v>
      </c>
      <c r="AA356" s="8">
        <f t="shared" si="73"/>
        <v>1.3454845814977974</v>
      </c>
      <c r="AB356" s="8">
        <f t="shared" si="74"/>
        <v>1.0264301230992035</v>
      </c>
      <c r="AC356" s="8">
        <f t="shared" si="75"/>
        <v>0.84261241970021417</v>
      </c>
      <c r="AD356" s="8">
        <f t="shared" si="76"/>
        <v>1.1120319768754798</v>
      </c>
      <c r="AE356" s="8">
        <f t="shared" si="77"/>
        <v>2.1048387096774195</v>
      </c>
      <c r="AF356" s="8">
        <f t="shared" si="78"/>
        <v>1.0394277158542671</v>
      </c>
      <c r="AG356" s="8">
        <f t="shared" si="79"/>
        <v>1.0862137465236392</v>
      </c>
      <c r="AH356" s="8">
        <f t="shared" si="80"/>
        <v>0.70842332613390924</v>
      </c>
      <c r="AI356" s="8">
        <f t="shared" si="80"/>
        <v>1</v>
      </c>
    </row>
    <row r="357" spans="1:35" x14ac:dyDescent="0.25">
      <c r="A357" s="7">
        <f t="shared" si="81"/>
        <v>42723</v>
      </c>
      <c r="B357" s="30">
        <v>15164</v>
      </c>
      <c r="C357" s="30">
        <v>7149</v>
      </c>
      <c r="D357" s="30">
        <v>190802</v>
      </c>
      <c r="E357" s="30">
        <v>20822</v>
      </c>
      <c r="F357" s="30">
        <v>12799</v>
      </c>
      <c r="G357" s="30">
        <v>6312</v>
      </c>
      <c r="H357" s="30">
        <v>35862</v>
      </c>
      <c r="I357" s="30">
        <v>13032</v>
      </c>
      <c r="J357" s="30">
        <v>2721</v>
      </c>
      <c r="K357" s="30">
        <v>3752</v>
      </c>
      <c r="L357" s="30">
        <v>25445</v>
      </c>
      <c r="M357" s="30">
        <v>766</v>
      </c>
      <c r="N357" s="30">
        <v>6201</v>
      </c>
      <c r="O357" s="49">
        <v>1874</v>
      </c>
      <c r="P357" s="8">
        <v>1645</v>
      </c>
      <c r="Q357" s="49">
        <f t="shared" si="82"/>
        <v>0</v>
      </c>
      <c r="T357" s="8">
        <f t="shared" si="66"/>
        <v>0.84776653435455918</v>
      </c>
      <c r="U357" s="8">
        <f t="shared" si="67"/>
        <v>1.1006928406466512</v>
      </c>
      <c r="V357" s="8">
        <f t="shared" si="68"/>
        <v>0.98051327379055886</v>
      </c>
      <c r="W357" s="8">
        <f t="shared" si="69"/>
        <v>1.1638253870661226</v>
      </c>
      <c r="X357" s="8">
        <f t="shared" si="70"/>
        <v>1.1097719587271309</v>
      </c>
      <c r="Y357" s="8">
        <f t="shared" si="71"/>
        <v>0.84713461280365054</v>
      </c>
      <c r="Z357" s="8">
        <f t="shared" si="72"/>
        <v>1.9476456851137782</v>
      </c>
      <c r="AA357" s="8">
        <f t="shared" si="73"/>
        <v>1.3184945366248482</v>
      </c>
      <c r="AB357" s="8">
        <f t="shared" si="74"/>
        <v>0.96936230851442817</v>
      </c>
      <c r="AC357" s="8">
        <f t="shared" si="75"/>
        <v>1.2273470722930979</v>
      </c>
      <c r="AD357" s="8">
        <f t="shared" si="76"/>
        <v>1.1892965646179015</v>
      </c>
      <c r="AE357" s="8">
        <f t="shared" si="77"/>
        <v>1.7855477855477855</v>
      </c>
      <c r="AF357" s="8">
        <f t="shared" si="78"/>
        <v>1.0526226447122728</v>
      </c>
      <c r="AG357" s="8">
        <f t="shared" si="79"/>
        <v>1.348201438848921</v>
      </c>
      <c r="AH357" s="8">
        <f t="shared" si="80"/>
        <v>0.62287012495266947</v>
      </c>
      <c r="AI357" s="8">
        <f t="shared" si="80"/>
        <v>1</v>
      </c>
    </row>
    <row r="358" spans="1:35" x14ac:dyDescent="0.25">
      <c r="A358" s="3">
        <f t="shared" si="81"/>
        <v>42724</v>
      </c>
      <c r="B358" s="29">
        <v>10876</v>
      </c>
      <c r="C358" s="29">
        <v>10825</v>
      </c>
      <c r="D358" s="29">
        <v>200941</v>
      </c>
      <c r="E358" s="29">
        <v>19333</v>
      </c>
      <c r="F358" s="29">
        <v>5797</v>
      </c>
      <c r="G358" s="29">
        <v>6151</v>
      </c>
      <c r="H358" s="29">
        <v>33302</v>
      </c>
      <c r="I358" s="29">
        <v>11168</v>
      </c>
      <c r="J358" s="29">
        <v>2170</v>
      </c>
      <c r="K358" s="29">
        <v>5160</v>
      </c>
      <c r="L358" s="29">
        <v>25621</v>
      </c>
      <c r="M358" s="29">
        <v>725</v>
      </c>
      <c r="N358" s="29">
        <v>7519</v>
      </c>
      <c r="O358" s="9">
        <v>3499</v>
      </c>
      <c r="P358">
        <v>1519</v>
      </c>
      <c r="Q358" s="9">
        <f t="shared" si="82"/>
        <v>0</v>
      </c>
      <c r="T358" s="6">
        <f t="shared" si="66"/>
        <v>0.90837718199281714</v>
      </c>
      <c r="U358" s="6">
        <f t="shared" si="67"/>
        <v>1.0512770709915509</v>
      </c>
      <c r="V358" s="6">
        <f t="shared" si="68"/>
        <v>1.0033154081596989</v>
      </c>
      <c r="W358" s="6">
        <f t="shared" si="69"/>
        <v>1.036177510987244</v>
      </c>
      <c r="X358" s="6">
        <f t="shared" si="70"/>
        <v>1.8925889650669279</v>
      </c>
      <c r="Y358" s="6">
        <f t="shared" si="71"/>
        <v>0.82002399680042659</v>
      </c>
      <c r="Z358" s="6">
        <f t="shared" si="72"/>
        <v>1.6464946108968654</v>
      </c>
      <c r="AA358" s="6">
        <f t="shared" si="73"/>
        <v>1.3205628473453943</v>
      </c>
      <c r="AB358" s="6">
        <f t="shared" si="74"/>
        <v>0.99953938277291565</v>
      </c>
      <c r="AC358" s="6">
        <f t="shared" si="75"/>
        <v>1.4601018675721562</v>
      </c>
      <c r="AD358" s="6">
        <f t="shared" si="76"/>
        <v>0.93442503373573071</v>
      </c>
      <c r="AE358" s="6">
        <f t="shared" si="77"/>
        <v>2.7462121212121211</v>
      </c>
      <c r="AF358" s="6">
        <f t="shared" si="78"/>
        <v>0.92609927330952091</v>
      </c>
      <c r="AG358" s="6">
        <f t="shared" si="79"/>
        <v>1.5017167381974248</v>
      </c>
      <c r="AH358" s="6">
        <f t="shared" si="80"/>
        <v>0.58693972179289022</v>
      </c>
      <c r="AI358" s="6">
        <f t="shared" si="80"/>
        <v>1</v>
      </c>
    </row>
    <row r="359" spans="1:35" x14ac:dyDescent="0.25">
      <c r="A359" s="3">
        <f t="shared" si="81"/>
        <v>42725</v>
      </c>
      <c r="B359" s="29">
        <v>13331</v>
      </c>
      <c r="C359" s="29">
        <v>11606</v>
      </c>
      <c r="D359" s="29">
        <v>201796</v>
      </c>
      <c r="E359" s="29">
        <v>22495</v>
      </c>
      <c r="F359" s="29">
        <v>11795</v>
      </c>
      <c r="G359" s="29">
        <v>6208</v>
      </c>
      <c r="H359" s="29">
        <v>36737</v>
      </c>
      <c r="I359" s="29">
        <v>9810</v>
      </c>
      <c r="J359" s="29">
        <v>981</v>
      </c>
      <c r="K359" s="29">
        <v>6595</v>
      </c>
      <c r="L359" s="29">
        <v>55799</v>
      </c>
      <c r="M359" s="31">
        <v>961</v>
      </c>
      <c r="N359" s="29">
        <v>6195</v>
      </c>
      <c r="O359" s="9">
        <v>4228</v>
      </c>
      <c r="P359">
        <v>1853</v>
      </c>
      <c r="Q359" s="9">
        <f t="shared" si="82"/>
        <v>0</v>
      </c>
      <c r="T359" s="6">
        <f t="shared" si="66"/>
        <v>0.90606946238020802</v>
      </c>
      <c r="U359" s="6">
        <f t="shared" si="67"/>
        <v>1.0582657062095377</v>
      </c>
      <c r="V359" s="6">
        <f t="shared" si="68"/>
        <v>0.98293708201208974</v>
      </c>
      <c r="W359" s="6">
        <f t="shared" si="69"/>
        <v>1.0522992000748468</v>
      </c>
      <c r="X359" s="6">
        <f t="shared" si="70"/>
        <v>1.0228061047519945</v>
      </c>
      <c r="Y359" s="6">
        <f t="shared" si="71"/>
        <v>0.80581516095534789</v>
      </c>
      <c r="Z359" s="6">
        <f t="shared" si="72"/>
        <v>1.9948414422241529</v>
      </c>
      <c r="AA359" s="6">
        <f t="shared" si="73"/>
        <v>1.4789687924016282</v>
      </c>
      <c r="AB359" s="6">
        <f t="shared" si="74"/>
        <v>0.91340782122905029</v>
      </c>
      <c r="AC359" s="6">
        <f t="shared" si="75"/>
        <v>0.94200828453078134</v>
      </c>
      <c r="AD359" s="6">
        <f t="shared" si="76"/>
        <v>1.244152600949854</v>
      </c>
      <c r="AE359" s="6">
        <f t="shared" si="77"/>
        <v>2.9388379204892967</v>
      </c>
      <c r="AF359" s="6">
        <f t="shared" si="78"/>
        <v>0.97528337531486142</v>
      </c>
      <c r="AG359" s="6">
        <f t="shared" si="79"/>
        <v>3.7615658362989324</v>
      </c>
      <c r="AH359" s="6">
        <f t="shared" si="80"/>
        <v>0.70509893455098938</v>
      </c>
      <c r="AI359" s="6">
        <f t="shared" si="80"/>
        <v>1</v>
      </c>
    </row>
    <row r="360" spans="1:35" x14ac:dyDescent="0.25">
      <c r="A360" s="3">
        <f t="shared" si="81"/>
        <v>42726</v>
      </c>
      <c r="B360" s="29">
        <v>14569</v>
      </c>
      <c r="C360" s="29">
        <v>11656</v>
      </c>
      <c r="D360" s="29">
        <v>233624</v>
      </c>
      <c r="E360" s="29">
        <v>31297</v>
      </c>
      <c r="F360" s="29">
        <v>14929</v>
      </c>
      <c r="G360" s="29">
        <v>6261</v>
      </c>
      <c r="H360" s="29">
        <v>39165</v>
      </c>
      <c r="I360" s="29">
        <v>10388</v>
      </c>
      <c r="J360" s="29">
        <v>2198</v>
      </c>
      <c r="K360" s="29">
        <v>11376</v>
      </c>
      <c r="L360" s="29">
        <v>46657</v>
      </c>
      <c r="M360" s="31">
        <v>927</v>
      </c>
      <c r="N360" s="29">
        <v>6845</v>
      </c>
      <c r="O360" s="9">
        <v>2535</v>
      </c>
      <c r="P360">
        <v>2131</v>
      </c>
      <c r="Q360" s="9">
        <f t="shared" si="82"/>
        <v>0</v>
      </c>
      <c r="T360" s="6">
        <f t="shared" si="66"/>
        <v>0.83232404021937845</v>
      </c>
      <c r="U360" s="6">
        <f t="shared" si="67"/>
        <v>1.115833811985449</v>
      </c>
      <c r="V360" s="6">
        <f t="shared" si="68"/>
        <v>0.92272571083261912</v>
      </c>
      <c r="W360" s="6">
        <f t="shared" si="69"/>
        <v>1.0803617660257516</v>
      </c>
      <c r="X360" s="6">
        <f t="shared" si="70"/>
        <v>0.84751632131705934</v>
      </c>
      <c r="Y360" s="6">
        <f t="shared" si="71"/>
        <v>0.82349072734446926</v>
      </c>
      <c r="Z360" s="6">
        <f t="shared" si="72"/>
        <v>1.5594266374676489</v>
      </c>
      <c r="AA360" s="6">
        <f t="shared" si="73"/>
        <v>0.93007431283015485</v>
      </c>
      <c r="AB360" s="6">
        <f t="shared" si="74"/>
        <v>0.9941203075531434</v>
      </c>
      <c r="AC360" s="6">
        <f t="shared" si="75"/>
        <v>1.2892112420670898</v>
      </c>
      <c r="AD360" s="6">
        <f t="shared" si="76"/>
        <v>0.68175109955141222</v>
      </c>
      <c r="AE360" s="6">
        <f t="shared" si="77"/>
        <v>2.2019002375296912</v>
      </c>
      <c r="AF360" s="6">
        <f t="shared" si="78"/>
        <v>1.066864089775561</v>
      </c>
      <c r="AG360" s="6">
        <f t="shared" si="79"/>
        <v>0.57456935630099726</v>
      </c>
      <c r="AH360" s="6">
        <f t="shared" si="80"/>
        <v>0.79992492492492495</v>
      </c>
      <c r="AI360" s="6">
        <f t="shared" si="80"/>
        <v>1</v>
      </c>
    </row>
    <row r="361" spans="1:35" x14ac:dyDescent="0.25">
      <c r="A361" s="42">
        <f t="shared" si="81"/>
        <v>42727</v>
      </c>
      <c r="B361" s="41">
        <v>18092</v>
      </c>
      <c r="C361" s="41">
        <v>10182</v>
      </c>
      <c r="D361" s="41">
        <v>212137</v>
      </c>
      <c r="E361" s="29">
        <v>26418</v>
      </c>
      <c r="F361" s="41">
        <v>21634</v>
      </c>
      <c r="G361" s="41">
        <v>6178</v>
      </c>
      <c r="H361" s="41">
        <v>38964</v>
      </c>
      <c r="I361" s="41">
        <v>11499</v>
      </c>
      <c r="J361" s="41">
        <v>3212</v>
      </c>
      <c r="K361" s="41">
        <v>5036</v>
      </c>
      <c r="L361" s="41">
        <v>58916</v>
      </c>
      <c r="M361" s="43">
        <v>918</v>
      </c>
      <c r="N361" s="41">
        <v>6858</v>
      </c>
      <c r="O361" s="9">
        <v>4656</v>
      </c>
      <c r="P361">
        <v>2847</v>
      </c>
      <c r="Q361" s="9">
        <f t="shared" si="82"/>
        <v>0</v>
      </c>
      <c r="T361" s="6">
        <f t="shared" si="66"/>
        <v>0.99341093784318035</v>
      </c>
      <c r="U361" s="6">
        <f t="shared" si="67"/>
        <v>1.0645060115002614</v>
      </c>
      <c r="V361" s="6">
        <f t="shared" si="68"/>
        <v>0.8884575114126565</v>
      </c>
      <c r="W361" s="6">
        <f t="shared" si="69"/>
        <v>0.85354269652030634</v>
      </c>
      <c r="X361" s="6">
        <f t="shared" si="70"/>
        <v>1.1851648953653993</v>
      </c>
      <c r="Y361" s="6">
        <f t="shared" si="71"/>
        <v>0.82892794847712326</v>
      </c>
      <c r="Z361" s="6">
        <f t="shared" si="72"/>
        <v>1.1032334786794269</v>
      </c>
      <c r="AA361" s="6">
        <f t="shared" si="73"/>
        <v>0.89983566789263636</v>
      </c>
      <c r="AB361" s="6">
        <f t="shared" si="74"/>
        <v>0.88338833883388335</v>
      </c>
      <c r="AC361" s="6">
        <f t="shared" si="75"/>
        <v>0.52240663900414941</v>
      </c>
      <c r="AD361" s="6">
        <f t="shared" si="76"/>
        <v>0.85593909809390978</v>
      </c>
      <c r="AE361" s="6">
        <f t="shared" si="77"/>
        <v>1.9085239085239085</v>
      </c>
      <c r="AF361" s="6">
        <f t="shared" si="78"/>
        <v>0.97859589041095896</v>
      </c>
      <c r="AG361" s="6">
        <f t="shared" si="79"/>
        <v>1.58745311967269</v>
      </c>
      <c r="AH361" s="6">
        <f t="shared" si="80"/>
        <v>1.1456740442655935</v>
      </c>
      <c r="AI361" s="6">
        <f t="shared" si="80"/>
        <v>1</v>
      </c>
    </row>
    <row r="362" spans="1:35" x14ac:dyDescent="0.25">
      <c r="A362" s="42">
        <f t="shared" si="81"/>
        <v>42728</v>
      </c>
      <c r="B362" s="41">
        <v>19103</v>
      </c>
      <c r="C362" s="41">
        <v>7641</v>
      </c>
      <c r="D362" s="41">
        <v>155696</v>
      </c>
      <c r="E362" s="29">
        <v>18411</v>
      </c>
      <c r="F362" s="41">
        <v>20262</v>
      </c>
      <c r="G362" s="41">
        <v>6021</v>
      </c>
      <c r="H362" s="41">
        <v>32665</v>
      </c>
      <c r="I362" s="41">
        <v>11487</v>
      </c>
      <c r="J362" s="41">
        <v>2583</v>
      </c>
      <c r="K362" s="41">
        <v>3793</v>
      </c>
      <c r="L362" s="41">
        <v>22967</v>
      </c>
      <c r="M362" s="43">
        <v>1025</v>
      </c>
      <c r="N362" s="41">
        <v>1</v>
      </c>
      <c r="O362" s="9">
        <v>4713</v>
      </c>
      <c r="P362">
        <v>1851</v>
      </c>
      <c r="Q362" s="9">
        <f t="shared" si="82"/>
        <v>0</v>
      </c>
      <c r="T362" s="6">
        <f t="shared" si="66"/>
        <v>1.0600410632040398</v>
      </c>
      <c r="U362" s="6">
        <f t="shared" si="67"/>
        <v>0.72564102564102562</v>
      </c>
      <c r="V362" s="6">
        <f t="shared" si="68"/>
        <v>0.6052557922562587</v>
      </c>
      <c r="W362" s="6">
        <f t="shared" si="69"/>
        <v>0.58349443792983235</v>
      </c>
      <c r="X362" s="6">
        <f t="shared" si="70"/>
        <v>1.2927140487431414</v>
      </c>
      <c r="Y362" s="6">
        <f t="shared" si="71"/>
        <v>0.84552731357955346</v>
      </c>
      <c r="Z362" s="6">
        <f t="shared" si="72"/>
        <v>1.1479529081005095</v>
      </c>
      <c r="AA362" s="6">
        <f t="shared" si="73"/>
        <v>0.96278601961277344</v>
      </c>
      <c r="AB362" s="6">
        <f t="shared" si="74"/>
        <v>0.82104259376986655</v>
      </c>
      <c r="AC362" s="6">
        <f t="shared" si="75"/>
        <v>0.47909561702665149</v>
      </c>
      <c r="AD362" s="6">
        <f t="shared" si="76"/>
        <v>0.43842703063854155</v>
      </c>
      <c r="AE362" s="6">
        <f t="shared" si="77"/>
        <v>1.7795138888888888</v>
      </c>
      <c r="AF362" s="6">
        <f t="shared" si="78"/>
        <v>1.490757304710793E-4</v>
      </c>
      <c r="AG362" s="6">
        <f t="shared" si="79"/>
        <v>2.1649058337161229</v>
      </c>
      <c r="AH362" s="6">
        <f t="shared" si="80"/>
        <v>0.88776978417266184</v>
      </c>
      <c r="AI362" s="6">
        <f t="shared" si="80"/>
        <v>1</v>
      </c>
    </row>
    <row r="363" spans="1:35" x14ac:dyDescent="0.25">
      <c r="A363" s="44">
        <f t="shared" si="81"/>
        <v>42729</v>
      </c>
      <c r="B363" s="45">
        <v>10438</v>
      </c>
      <c r="C363" s="45">
        <v>9495</v>
      </c>
      <c r="D363" s="45">
        <v>165773</v>
      </c>
      <c r="E363" s="30">
        <v>10432</v>
      </c>
      <c r="F363" s="45">
        <v>3093</v>
      </c>
      <c r="G363" s="45">
        <v>5760</v>
      </c>
      <c r="H363" s="45">
        <v>36465</v>
      </c>
      <c r="I363" s="45">
        <v>9848</v>
      </c>
      <c r="J363" s="45">
        <v>2342</v>
      </c>
      <c r="K363" s="45">
        <v>1966</v>
      </c>
      <c r="L363" s="45">
        <v>17246</v>
      </c>
      <c r="M363" s="45">
        <v>1296</v>
      </c>
      <c r="N363" s="45">
        <v>6403</v>
      </c>
      <c r="O363" s="49">
        <v>4273</v>
      </c>
      <c r="P363" s="8">
        <v>1429</v>
      </c>
      <c r="Q363" s="49">
        <f t="shared" si="82"/>
        <v>0</v>
      </c>
      <c r="T363" s="8">
        <f t="shared" si="66"/>
        <v>0.63887868772187539</v>
      </c>
      <c r="U363" s="8">
        <f t="shared" si="67"/>
        <v>1.1413631446087271</v>
      </c>
      <c r="V363" s="8">
        <f t="shared" si="68"/>
        <v>0.82518467634350801</v>
      </c>
      <c r="W363" s="8">
        <f t="shared" si="69"/>
        <v>0.4352106800166875</v>
      </c>
      <c r="X363" s="8">
        <f t="shared" si="70"/>
        <v>0.17608881298035867</v>
      </c>
      <c r="Y363" s="8">
        <f t="shared" si="71"/>
        <v>0.89705653325027257</v>
      </c>
      <c r="Z363" s="8">
        <f t="shared" si="72"/>
        <v>1.3504555218131991</v>
      </c>
      <c r="AA363" s="8">
        <f t="shared" si="73"/>
        <v>0.8060898747646722</v>
      </c>
      <c r="AB363" s="8">
        <f t="shared" si="74"/>
        <v>0.82610229276895941</v>
      </c>
      <c r="AC363" s="8">
        <f t="shared" si="75"/>
        <v>0.35687057542203665</v>
      </c>
      <c r="AD363" s="8">
        <f t="shared" si="76"/>
        <v>0.35022236663079015</v>
      </c>
      <c r="AE363" s="8">
        <f t="shared" si="77"/>
        <v>2.4827586206896552</v>
      </c>
      <c r="AF363" s="8">
        <f t="shared" si="78"/>
        <v>1.0248079385403328</v>
      </c>
      <c r="AG363" s="8">
        <f t="shared" si="79"/>
        <v>1.5629114850036576</v>
      </c>
      <c r="AH363" s="8">
        <f t="shared" si="80"/>
        <v>0.6223867595818815</v>
      </c>
      <c r="AI363" s="8">
        <f t="shared" si="80"/>
        <v>1</v>
      </c>
    </row>
    <row r="364" spans="1:35" x14ac:dyDescent="0.25">
      <c r="A364" s="7">
        <f t="shared" si="81"/>
        <v>42730</v>
      </c>
      <c r="B364" s="30">
        <v>8930</v>
      </c>
      <c r="C364" s="30">
        <v>9752</v>
      </c>
      <c r="D364" s="30">
        <v>147149</v>
      </c>
      <c r="E364" s="30">
        <v>12153</v>
      </c>
      <c r="F364" s="30">
        <v>8822</v>
      </c>
      <c r="G364" s="30">
        <v>5502</v>
      </c>
      <c r="H364" s="30">
        <v>30445</v>
      </c>
      <c r="I364" s="30">
        <v>9080</v>
      </c>
      <c r="J364" s="30">
        <v>784</v>
      </c>
      <c r="K364" s="30">
        <v>3208</v>
      </c>
      <c r="L364" s="30">
        <v>18479</v>
      </c>
      <c r="M364" s="30">
        <v>735</v>
      </c>
      <c r="N364" s="30">
        <v>10404</v>
      </c>
      <c r="O364" s="49">
        <v>2806</v>
      </c>
      <c r="P364" s="8">
        <v>1408</v>
      </c>
      <c r="Q364" s="49">
        <f t="shared" si="82"/>
        <v>0</v>
      </c>
      <c r="T364" s="8">
        <f t="shared" si="66"/>
        <v>0.58889475072540232</v>
      </c>
      <c r="U364" s="8">
        <f t="shared" si="67"/>
        <v>1.3641068680934396</v>
      </c>
      <c r="V364" s="8">
        <f t="shared" si="68"/>
        <v>0.77121309000953864</v>
      </c>
      <c r="W364" s="8">
        <f t="shared" si="69"/>
        <v>0.58366151186245319</v>
      </c>
      <c r="X364" s="8">
        <f t="shared" si="70"/>
        <v>0.68927259942182983</v>
      </c>
      <c r="Y364" s="8">
        <f t="shared" si="71"/>
        <v>0.87167300380228141</v>
      </c>
      <c r="Z364" s="8">
        <f t="shared" si="72"/>
        <v>0.84894874797836151</v>
      </c>
      <c r="AA364" s="8">
        <f t="shared" si="73"/>
        <v>0.69674647022713321</v>
      </c>
      <c r="AB364" s="8">
        <f t="shared" si="74"/>
        <v>0.28812936420433666</v>
      </c>
      <c r="AC364" s="8">
        <f t="shared" si="75"/>
        <v>0.85501066098081024</v>
      </c>
      <c r="AD364" s="8">
        <f t="shared" si="76"/>
        <v>0.72623305168009433</v>
      </c>
      <c r="AE364" s="8">
        <f t="shared" si="77"/>
        <v>0.95953002610966054</v>
      </c>
      <c r="AF364" s="8">
        <f t="shared" si="78"/>
        <v>1.6777939042089987</v>
      </c>
      <c r="AG364" s="8">
        <f t="shared" si="79"/>
        <v>1.4973319103521878</v>
      </c>
      <c r="AH364" s="8">
        <f t="shared" si="80"/>
        <v>0.85592705167173255</v>
      </c>
      <c r="AI364" s="8">
        <f t="shared" si="80"/>
        <v>1</v>
      </c>
    </row>
    <row r="365" spans="1:35" x14ac:dyDescent="0.25">
      <c r="A365" s="3">
        <f t="shared" si="81"/>
        <v>42731</v>
      </c>
      <c r="B365" s="29">
        <v>8627</v>
      </c>
      <c r="C365" s="29">
        <v>15642</v>
      </c>
      <c r="D365" s="29">
        <v>188189</v>
      </c>
      <c r="E365" s="29">
        <v>17323</v>
      </c>
      <c r="F365" s="29">
        <v>2960</v>
      </c>
      <c r="G365" s="29">
        <v>5908</v>
      </c>
      <c r="H365" s="29">
        <v>41309</v>
      </c>
      <c r="I365" s="29">
        <v>7415</v>
      </c>
      <c r="J365" s="29">
        <v>847</v>
      </c>
      <c r="K365" s="29">
        <v>7091</v>
      </c>
      <c r="L365" s="29">
        <v>22605</v>
      </c>
      <c r="M365" s="31">
        <v>765</v>
      </c>
      <c r="N365" s="29">
        <v>3187</v>
      </c>
      <c r="O365" s="9">
        <v>5815</v>
      </c>
      <c r="P365">
        <v>1592</v>
      </c>
      <c r="Q365" s="9">
        <f t="shared" si="82"/>
        <v>0</v>
      </c>
      <c r="T365" s="6">
        <f t="shared" si="66"/>
        <v>0.79321441706509743</v>
      </c>
      <c r="U365" s="6">
        <f t="shared" si="67"/>
        <v>1.4449884526558892</v>
      </c>
      <c r="V365" s="6">
        <f t="shared" si="68"/>
        <v>0.9365385859530907</v>
      </c>
      <c r="W365" s="6">
        <f t="shared" si="69"/>
        <v>0.89603269021879683</v>
      </c>
      <c r="X365" s="6">
        <f t="shared" si="70"/>
        <v>0.510608935656374</v>
      </c>
      <c r="Y365" s="6">
        <f t="shared" si="71"/>
        <v>0.96049422858071853</v>
      </c>
      <c r="Z365" s="6">
        <f t="shared" si="72"/>
        <v>1.2404360098492584</v>
      </c>
      <c r="AA365" s="6">
        <f t="shared" si="73"/>
        <v>0.66395057306590255</v>
      </c>
      <c r="AB365" s="6">
        <f t="shared" si="74"/>
        <v>0.39032258064516129</v>
      </c>
      <c r="AC365" s="6">
        <f t="shared" si="75"/>
        <v>1.3742248062015503</v>
      </c>
      <c r="AD365" s="6">
        <f t="shared" si="76"/>
        <v>0.88228406385386993</v>
      </c>
      <c r="AE365" s="6">
        <f t="shared" si="77"/>
        <v>1.0551724137931036</v>
      </c>
      <c r="AF365" s="6">
        <f t="shared" si="78"/>
        <v>0.42385955579199364</v>
      </c>
      <c r="AG365" s="6">
        <f t="shared" si="79"/>
        <v>1.6619034009717062</v>
      </c>
      <c r="AH365" s="6">
        <f t="shared" si="80"/>
        <v>1.0480579328505595</v>
      </c>
      <c r="AI365" s="6">
        <f t="shared" si="80"/>
        <v>1</v>
      </c>
    </row>
    <row r="366" spans="1:35" x14ac:dyDescent="0.25">
      <c r="A366" s="3">
        <f t="shared" si="81"/>
        <v>42732</v>
      </c>
      <c r="B366" s="31">
        <v>11245</v>
      </c>
      <c r="C366" s="31">
        <v>16063</v>
      </c>
      <c r="D366" s="31">
        <v>202443</v>
      </c>
      <c r="E366" s="29">
        <v>19118</v>
      </c>
      <c r="F366" s="31">
        <v>11395</v>
      </c>
      <c r="G366" s="31">
        <v>6108</v>
      </c>
      <c r="H366" s="31">
        <v>53038</v>
      </c>
      <c r="I366" s="31">
        <v>7502</v>
      </c>
      <c r="J366" s="31">
        <v>857</v>
      </c>
      <c r="K366" s="31">
        <v>8872</v>
      </c>
      <c r="L366" s="31">
        <v>57227</v>
      </c>
      <c r="M366" s="31">
        <v>1545</v>
      </c>
      <c r="N366" s="29">
        <v>10299</v>
      </c>
      <c r="O366" s="9">
        <v>5113</v>
      </c>
      <c r="P366">
        <v>1868</v>
      </c>
      <c r="Q366" s="9">
        <f t="shared" si="82"/>
        <v>0</v>
      </c>
      <c r="T366" s="6">
        <f t="shared" si="66"/>
        <v>0.84352261645788018</v>
      </c>
      <c r="U366" s="6">
        <f t="shared" si="67"/>
        <v>1.3840255040496294</v>
      </c>
      <c r="V366" s="6">
        <f t="shared" si="68"/>
        <v>1.0032062082499158</v>
      </c>
      <c r="W366" s="6">
        <f t="shared" si="69"/>
        <v>0.84987775061124693</v>
      </c>
      <c r="X366" s="6">
        <f t="shared" si="70"/>
        <v>0.96608732513777029</v>
      </c>
      <c r="Y366" s="6">
        <f t="shared" si="71"/>
        <v>0.98389175257731953</v>
      </c>
      <c r="Z366" s="6">
        <f t="shared" si="72"/>
        <v>1.4437215885891608</v>
      </c>
      <c r="AA366" s="6">
        <f t="shared" si="73"/>
        <v>0.7647298674821611</v>
      </c>
      <c r="AB366" s="6">
        <f t="shared" si="74"/>
        <v>0.87359836901121302</v>
      </c>
      <c r="AC366" s="6">
        <f t="shared" si="75"/>
        <v>1.3452615617892343</v>
      </c>
      <c r="AD366" s="6">
        <f t="shared" si="76"/>
        <v>1.0255918564848832</v>
      </c>
      <c r="AE366" s="6">
        <f t="shared" si="77"/>
        <v>1.6077003121748179</v>
      </c>
      <c r="AF366" s="6">
        <f t="shared" si="78"/>
        <v>1.6624697336561742</v>
      </c>
      <c r="AG366" s="6">
        <f t="shared" si="79"/>
        <v>1.2093188268684958</v>
      </c>
      <c r="AH366" s="6">
        <f t="shared" si="80"/>
        <v>1.0080949811117108</v>
      </c>
      <c r="AI366" s="6">
        <f t="shared" si="80"/>
        <v>1</v>
      </c>
    </row>
    <row r="367" spans="1:35" x14ac:dyDescent="0.25">
      <c r="A367" s="3">
        <f t="shared" si="81"/>
        <v>42733</v>
      </c>
      <c r="B367" s="46">
        <v>16282</v>
      </c>
      <c r="C367" s="46">
        <v>16217</v>
      </c>
      <c r="D367" s="46">
        <v>236705</v>
      </c>
      <c r="E367" s="29">
        <v>28410</v>
      </c>
      <c r="F367" s="46">
        <v>26457</v>
      </c>
      <c r="G367" s="46">
        <v>6271</v>
      </c>
      <c r="H367" s="46">
        <v>49931</v>
      </c>
      <c r="I367" s="46">
        <v>9398</v>
      </c>
      <c r="J367" s="46">
        <v>1677</v>
      </c>
      <c r="K367" s="46">
        <v>10459</v>
      </c>
      <c r="L367" s="46">
        <v>55853</v>
      </c>
      <c r="M367" s="46">
        <v>1718</v>
      </c>
      <c r="N367" s="47">
        <v>7476</v>
      </c>
      <c r="O367" s="9">
        <v>4186</v>
      </c>
      <c r="P367">
        <v>2550</v>
      </c>
      <c r="Q367" s="9">
        <f t="shared" si="82"/>
        <v>0</v>
      </c>
      <c r="T367" s="6">
        <f t="shared" si="66"/>
        <v>1.1175784199327339</v>
      </c>
      <c r="U367" s="6">
        <f t="shared" si="67"/>
        <v>1.3913006177076184</v>
      </c>
      <c r="V367" s="6">
        <f t="shared" si="68"/>
        <v>1.0131878574119098</v>
      </c>
      <c r="W367" s="6">
        <f t="shared" si="69"/>
        <v>0.90775473687573893</v>
      </c>
      <c r="X367" s="6">
        <f t="shared" si="70"/>
        <v>1.7721883582289504</v>
      </c>
      <c r="Y367" s="6">
        <f t="shared" si="71"/>
        <v>1.0015971889474524</v>
      </c>
      <c r="Z367" s="6">
        <f t="shared" si="72"/>
        <v>1.2748882931188561</v>
      </c>
      <c r="AA367" s="6">
        <f t="shared" si="73"/>
        <v>0.90469772814786287</v>
      </c>
      <c r="AB367" s="6">
        <f t="shared" si="74"/>
        <v>0.76296633303002726</v>
      </c>
      <c r="AC367" s="6">
        <f t="shared" si="75"/>
        <v>0.91939170182841068</v>
      </c>
      <c r="AD367" s="6">
        <f t="shared" si="76"/>
        <v>1.1970979702938467</v>
      </c>
      <c r="AE367" s="6">
        <f t="shared" si="77"/>
        <v>1.8532901833872708</v>
      </c>
      <c r="AF367" s="6">
        <f t="shared" si="78"/>
        <v>1.0921840759678598</v>
      </c>
      <c r="AG367" s="6">
        <f t="shared" si="79"/>
        <v>1.6512820512820512</v>
      </c>
      <c r="AH367" s="6">
        <f t="shared" si="80"/>
        <v>1.1966213045518537</v>
      </c>
      <c r="AI367" s="6">
        <f t="shared" si="80"/>
        <v>1</v>
      </c>
    </row>
    <row r="368" spans="1:35" ht="15.75" customHeight="1" thickBot="1" x14ac:dyDescent="0.3">
      <c r="A368" s="50">
        <f t="shared" si="81"/>
        <v>42734</v>
      </c>
      <c r="B368" s="51">
        <v>23571</v>
      </c>
      <c r="C368" s="51">
        <v>12973</v>
      </c>
      <c r="D368" s="51">
        <v>242673</v>
      </c>
      <c r="E368" s="52">
        <v>25345</v>
      </c>
      <c r="F368" s="51">
        <v>19927</v>
      </c>
      <c r="G368" s="51">
        <v>6391</v>
      </c>
      <c r="H368" s="51">
        <v>55789</v>
      </c>
      <c r="I368" s="51">
        <v>9681</v>
      </c>
      <c r="J368" s="51">
        <v>2831</v>
      </c>
      <c r="K368" s="51">
        <v>6999</v>
      </c>
      <c r="L368" s="51">
        <v>56003</v>
      </c>
      <c r="M368" s="51">
        <v>1622</v>
      </c>
      <c r="N368" s="51">
        <v>8413</v>
      </c>
      <c r="O368" s="61">
        <v>6678</v>
      </c>
      <c r="P368" s="53">
        <v>2913</v>
      </c>
      <c r="Q368" s="62">
        <f t="shared" si="82"/>
        <v>0</v>
      </c>
      <c r="T368" s="54">
        <f t="shared" si="66"/>
        <v>1.3028410347114747</v>
      </c>
      <c r="U368" s="54">
        <f t="shared" si="67"/>
        <v>1.2741111765861324</v>
      </c>
      <c r="V368" s="54">
        <f t="shared" si="68"/>
        <v>1.1439447149719286</v>
      </c>
      <c r="W368" s="54">
        <f t="shared" si="69"/>
        <v>0.95938375350140059</v>
      </c>
      <c r="X368" s="54">
        <f t="shared" si="70"/>
        <v>0.9210964222982343</v>
      </c>
      <c r="Y368" s="54">
        <f t="shared" si="71"/>
        <v>1.0344771770799612</v>
      </c>
      <c r="Z368" s="54">
        <f t="shared" si="72"/>
        <v>1.4318088491941279</v>
      </c>
      <c r="AA368" s="54">
        <f t="shared" si="73"/>
        <v>0.84189929559092092</v>
      </c>
      <c r="AB368" s="54">
        <f t="shared" si="74"/>
        <v>0.88138231631382313</v>
      </c>
      <c r="AC368" s="54">
        <f t="shared" si="75"/>
        <v>1.3897934868943607</v>
      </c>
      <c r="AD368" s="54">
        <f t="shared" si="76"/>
        <v>0.95055672482856945</v>
      </c>
      <c r="AE368" s="54">
        <f t="shared" si="77"/>
        <v>1.766884531590414</v>
      </c>
      <c r="AF368" s="54">
        <f t="shared" si="78"/>
        <v>1.2267424905220181</v>
      </c>
      <c r="AG368" s="54">
        <f t="shared" si="79"/>
        <v>1.4342783505154639</v>
      </c>
      <c r="AH368" s="54">
        <f t="shared" si="80"/>
        <v>1.0231822971548998</v>
      </c>
      <c r="AI368" s="54">
        <f t="shared" si="80"/>
        <v>1</v>
      </c>
    </row>
    <row r="369" spans="1:35" x14ac:dyDescent="0.25">
      <c r="A369" s="3">
        <f t="shared" si="81"/>
        <v>42735</v>
      </c>
      <c r="B369" s="46">
        <v>22304</v>
      </c>
      <c r="C369" s="46">
        <v>11498</v>
      </c>
      <c r="D369" s="46">
        <v>228748</v>
      </c>
      <c r="E369" s="29">
        <v>17007</v>
      </c>
      <c r="F369" s="46">
        <v>19348</v>
      </c>
      <c r="G369" s="46">
        <v>6286</v>
      </c>
      <c r="H369" s="46">
        <v>53186</v>
      </c>
      <c r="I369" s="46">
        <v>8183</v>
      </c>
      <c r="J369" s="46">
        <v>2254</v>
      </c>
      <c r="K369" s="46">
        <v>2618</v>
      </c>
      <c r="L369" s="46">
        <v>24605</v>
      </c>
      <c r="M369" s="46">
        <v>1753</v>
      </c>
      <c r="N369" s="46">
        <v>1302</v>
      </c>
      <c r="O369" s="9">
        <v>5248</v>
      </c>
      <c r="P369">
        <v>2096</v>
      </c>
      <c r="Q369" s="9">
        <f t="shared" si="82"/>
        <v>0</v>
      </c>
      <c r="T369" s="6">
        <f t="shared" si="66"/>
        <v>1.1675653038789719</v>
      </c>
      <c r="U369" s="6">
        <f t="shared" si="67"/>
        <v>1.5047768616673209</v>
      </c>
      <c r="V369" s="6">
        <f t="shared" si="68"/>
        <v>1.4691963826944816</v>
      </c>
      <c r="W369" s="6">
        <f t="shared" si="69"/>
        <v>0.92374124164901417</v>
      </c>
      <c r="X369" s="6">
        <f t="shared" si="70"/>
        <v>0.95489092883229687</v>
      </c>
      <c r="Y369" s="6">
        <f t="shared" si="71"/>
        <v>1.0440126224879589</v>
      </c>
      <c r="Z369" s="6">
        <f t="shared" si="72"/>
        <v>1.6282259298943824</v>
      </c>
      <c r="AA369" s="6">
        <f t="shared" si="73"/>
        <v>0.71237050578915295</v>
      </c>
      <c r="AB369" s="6">
        <f t="shared" si="74"/>
        <v>0.87262872628726285</v>
      </c>
      <c r="AC369" s="6">
        <f t="shared" si="75"/>
        <v>0.69021882414974955</v>
      </c>
      <c r="AD369" s="6">
        <f t="shared" si="76"/>
        <v>1.0713197195976836</v>
      </c>
      <c r="AE369" s="6">
        <f t="shared" si="77"/>
        <v>1.7102439024390244</v>
      </c>
      <c r="AF369" s="6">
        <f t="shared" si="78"/>
        <v>1302</v>
      </c>
      <c r="AG369" s="6">
        <f t="shared" si="79"/>
        <v>1.1135158073413962</v>
      </c>
      <c r="AH369" s="6">
        <f t="shared" si="80"/>
        <v>1.1323608860075636</v>
      </c>
      <c r="AI369" s="6">
        <f t="shared" si="80"/>
        <v>1</v>
      </c>
    </row>
    <row r="370" spans="1:35" x14ac:dyDescent="0.25">
      <c r="A370" s="7">
        <f t="shared" si="81"/>
        <v>42736</v>
      </c>
      <c r="B370" s="48">
        <v>12258</v>
      </c>
      <c r="C370" s="48">
        <v>13581</v>
      </c>
      <c r="D370" s="48">
        <v>236239</v>
      </c>
      <c r="E370" s="30">
        <v>11015</v>
      </c>
      <c r="F370" s="48">
        <v>3466</v>
      </c>
      <c r="G370" s="48">
        <v>6045</v>
      </c>
      <c r="H370" s="48">
        <v>57619</v>
      </c>
      <c r="I370" s="48">
        <v>8601</v>
      </c>
      <c r="J370" s="48">
        <v>1793</v>
      </c>
      <c r="K370" s="48">
        <v>2531</v>
      </c>
      <c r="L370" s="48">
        <v>15827</v>
      </c>
      <c r="M370" s="48">
        <v>3394</v>
      </c>
      <c r="N370" s="48">
        <v>7583</v>
      </c>
      <c r="O370" s="49">
        <v>6289</v>
      </c>
      <c r="P370" s="8">
        <v>1391</v>
      </c>
      <c r="Q370" s="49">
        <f t="shared" si="82"/>
        <v>0</v>
      </c>
      <c r="T370" s="8">
        <f t="shared" si="66"/>
        <v>1.1743629047710289</v>
      </c>
      <c r="U370" s="8">
        <f t="shared" si="67"/>
        <v>1.4303317535545024</v>
      </c>
      <c r="V370" s="8">
        <f t="shared" si="68"/>
        <v>1.425075253509317</v>
      </c>
      <c r="W370" s="8">
        <f t="shared" si="69"/>
        <v>1.055885736196319</v>
      </c>
      <c r="X370" s="8">
        <f t="shared" si="70"/>
        <v>1.120594891690915</v>
      </c>
      <c r="Y370" s="8">
        <f t="shared" si="71"/>
        <v>1.0494791666666667</v>
      </c>
      <c r="Z370" s="8">
        <f t="shared" si="72"/>
        <v>1.5801179212943919</v>
      </c>
      <c r="AA370" s="8">
        <f t="shared" si="73"/>
        <v>0.87337530463038182</v>
      </c>
      <c r="AB370" s="8">
        <f t="shared" si="74"/>
        <v>0.76558497011101623</v>
      </c>
      <c r="AC370" s="8">
        <f t="shared" si="75"/>
        <v>1.2873855544252288</v>
      </c>
      <c r="AD370" s="8">
        <f t="shared" si="76"/>
        <v>0.91772005102632492</v>
      </c>
      <c r="AE370" s="8">
        <f t="shared" si="77"/>
        <v>2.6188271604938271</v>
      </c>
      <c r="AF370" s="8">
        <f t="shared" si="78"/>
        <v>1.1842886147118539</v>
      </c>
      <c r="AG370" s="8">
        <f t="shared" si="79"/>
        <v>1.4717996723613387</v>
      </c>
      <c r="AH370" s="8">
        <f t="shared" si="80"/>
        <v>0.97340797760671793</v>
      </c>
      <c r="AI370" s="8">
        <f t="shared" si="80"/>
        <v>1</v>
      </c>
    </row>
    <row r="371" spans="1:35" x14ac:dyDescent="0.25">
      <c r="A371" s="7">
        <f t="shared" si="81"/>
        <v>42737</v>
      </c>
      <c r="B371" s="49">
        <v>14278</v>
      </c>
      <c r="C371" s="49">
        <v>13893</v>
      </c>
      <c r="D371" s="49">
        <v>204402</v>
      </c>
      <c r="E371" s="30">
        <v>10620</v>
      </c>
      <c r="F371" s="49">
        <v>12489</v>
      </c>
      <c r="G371" s="49">
        <v>5960</v>
      </c>
      <c r="H371" s="49">
        <v>54889</v>
      </c>
      <c r="I371" s="49">
        <v>7398</v>
      </c>
      <c r="J371" s="49">
        <v>880</v>
      </c>
      <c r="K371" s="49">
        <v>2754</v>
      </c>
      <c r="L371" s="49">
        <v>17341</v>
      </c>
      <c r="M371" s="48">
        <v>4961</v>
      </c>
      <c r="N371" s="48">
        <v>11383</v>
      </c>
      <c r="O371" s="49">
        <v>4070</v>
      </c>
      <c r="P371" s="8">
        <v>1466</v>
      </c>
      <c r="Q371" s="49">
        <f t="shared" si="82"/>
        <v>0</v>
      </c>
      <c r="T371" s="8">
        <f t="shared" si="66"/>
        <v>1.5988801791713325</v>
      </c>
      <c r="U371" s="8">
        <f t="shared" si="67"/>
        <v>1.424630844954881</v>
      </c>
      <c r="V371" s="8">
        <f t="shared" si="68"/>
        <v>1.3890818150310229</v>
      </c>
      <c r="W371" s="8">
        <f t="shared" si="69"/>
        <v>0.87385830659096519</v>
      </c>
      <c r="X371" s="8">
        <f t="shared" si="70"/>
        <v>1.4156653819995466</v>
      </c>
      <c r="Y371" s="8">
        <f t="shared" si="71"/>
        <v>1.0832424572882589</v>
      </c>
      <c r="Z371" s="8">
        <f t="shared" si="72"/>
        <v>1.8028904582033174</v>
      </c>
      <c r="AA371" s="8">
        <f t="shared" si="73"/>
        <v>0.81475770925110136</v>
      </c>
      <c r="AB371" s="8">
        <f t="shared" si="74"/>
        <v>1.1224489795918366</v>
      </c>
      <c r="AC371" s="8">
        <f t="shared" si="75"/>
        <v>0.85847880299251866</v>
      </c>
      <c r="AD371" s="8">
        <f t="shared" si="76"/>
        <v>0.93841658098381953</v>
      </c>
      <c r="AE371" s="8">
        <f t="shared" si="77"/>
        <v>6.7496598639455785</v>
      </c>
      <c r="AF371" s="8">
        <f t="shared" si="78"/>
        <v>1.0940984236831988</v>
      </c>
      <c r="AG371" s="8">
        <f t="shared" si="79"/>
        <v>1.450463292943692</v>
      </c>
      <c r="AH371" s="8">
        <f t="shared" si="80"/>
        <v>1.0411931818181819</v>
      </c>
      <c r="AI371" s="8">
        <f t="shared" si="80"/>
        <v>1</v>
      </c>
    </row>
    <row r="372" spans="1:35" x14ac:dyDescent="0.25">
      <c r="A372" s="3">
        <f t="shared" si="81"/>
        <v>42738</v>
      </c>
      <c r="B372" s="9">
        <v>10811</v>
      </c>
      <c r="C372" s="9">
        <v>22386</v>
      </c>
      <c r="D372" s="9">
        <v>198503</v>
      </c>
      <c r="E372" s="29">
        <v>12056</v>
      </c>
      <c r="F372" s="9">
        <v>4022</v>
      </c>
      <c r="G372" s="9">
        <v>6073</v>
      </c>
      <c r="H372" s="9">
        <v>58676</v>
      </c>
      <c r="I372" s="9">
        <v>6563</v>
      </c>
      <c r="J372" s="9">
        <v>842</v>
      </c>
      <c r="K372" s="9">
        <v>6984</v>
      </c>
      <c r="L372" s="9">
        <v>20814</v>
      </c>
      <c r="M372" s="46">
        <v>6110</v>
      </c>
      <c r="N372" s="46">
        <v>9761</v>
      </c>
      <c r="O372" s="9">
        <v>9304</v>
      </c>
      <c r="P372">
        <v>1642</v>
      </c>
      <c r="Q372" s="9">
        <f t="shared" ref="Q316:Q379" si="83">SUM(AI358:AI371)/14*Q365</f>
        <v>0</v>
      </c>
      <c r="T372" s="6">
        <f t="shared" si="66"/>
        <v>1.2531586878405008</v>
      </c>
      <c r="U372" s="6">
        <f t="shared" si="67"/>
        <v>1.4311469121595704</v>
      </c>
      <c r="V372" s="6">
        <f t="shared" si="68"/>
        <v>1.054806603999171</v>
      </c>
      <c r="W372" s="6">
        <f t="shared" si="69"/>
        <v>0.69595335680886683</v>
      </c>
      <c r="X372" s="6">
        <f t="shared" si="70"/>
        <v>1.3587837837837837</v>
      </c>
      <c r="Y372" s="6">
        <f t="shared" si="71"/>
        <v>1.0279282329045363</v>
      </c>
      <c r="Z372" s="6">
        <f t="shared" si="72"/>
        <v>1.420416858311748</v>
      </c>
      <c r="AA372" s="6">
        <f t="shared" si="73"/>
        <v>0.88509777478084961</v>
      </c>
      <c r="AB372" s="6">
        <f t="shared" si="74"/>
        <v>0.99409681227863045</v>
      </c>
      <c r="AC372" s="6">
        <f t="shared" si="75"/>
        <v>0.98491044986602738</v>
      </c>
      <c r="AD372" s="6">
        <f t="shared" si="76"/>
        <v>0.92076974120769739</v>
      </c>
      <c r="AE372" s="6">
        <f t="shared" si="77"/>
        <v>7.9869281045751634</v>
      </c>
      <c r="AF372" s="6">
        <f t="shared" si="78"/>
        <v>3.0627549419516789</v>
      </c>
      <c r="AG372" s="6">
        <f t="shared" si="79"/>
        <v>1.6</v>
      </c>
      <c r="AH372" s="6">
        <f t="shared" si="80"/>
        <v>1.0314070351758795</v>
      </c>
      <c r="AI372" s="6">
        <f t="shared" si="80"/>
        <v>1</v>
      </c>
    </row>
    <row r="373" spans="1:35" x14ac:dyDescent="0.25">
      <c r="A373" s="3">
        <f t="shared" si="81"/>
        <v>42739</v>
      </c>
      <c r="B373" s="9">
        <v>15427</v>
      </c>
      <c r="C373" s="9">
        <v>27121</v>
      </c>
      <c r="D373" s="46">
        <v>237029</v>
      </c>
      <c r="E373" s="29">
        <v>18361</v>
      </c>
      <c r="F373" s="46">
        <v>20489</v>
      </c>
      <c r="G373" s="46">
        <v>6113</v>
      </c>
      <c r="H373" s="46">
        <v>60804</v>
      </c>
      <c r="I373" s="46">
        <v>6338</v>
      </c>
      <c r="J373" s="9">
        <v>876</v>
      </c>
      <c r="K373" s="9">
        <v>7546</v>
      </c>
      <c r="L373" s="9">
        <v>57447</v>
      </c>
      <c r="M373" s="46">
        <v>5325</v>
      </c>
      <c r="N373" s="46">
        <v>7222</v>
      </c>
      <c r="O373" s="9">
        <v>7966</v>
      </c>
      <c r="P373">
        <v>2311</v>
      </c>
      <c r="Q373" s="9">
        <f t="shared" si="83"/>
        <v>0</v>
      </c>
      <c r="T373" s="6">
        <f t="shared" si="66"/>
        <v>1.3718986216096043</v>
      </c>
      <c r="U373" s="6">
        <f t="shared" si="67"/>
        <v>1.6884143684243291</v>
      </c>
      <c r="V373" s="6">
        <f t="shared" si="68"/>
        <v>1.1708431509116146</v>
      </c>
      <c r="W373" s="6">
        <f t="shared" si="69"/>
        <v>0.9604038079296997</v>
      </c>
      <c r="X373" s="6">
        <f t="shared" si="70"/>
        <v>1.7980693286529179</v>
      </c>
      <c r="Y373" s="6">
        <f t="shared" si="71"/>
        <v>1.0008185985592666</v>
      </c>
      <c r="Z373" s="6">
        <f t="shared" si="72"/>
        <v>1.1464233191296807</v>
      </c>
      <c r="AA373" s="6">
        <f t="shared" si="73"/>
        <v>0.84484137563316453</v>
      </c>
      <c r="AB373" s="6">
        <f t="shared" si="74"/>
        <v>1.0221703617269544</v>
      </c>
      <c r="AC373" s="6">
        <f t="shared" si="75"/>
        <v>0.85054102795311093</v>
      </c>
      <c r="AD373" s="6">
        <f t="shared" si="76"/>
        <v>1.0038443392105125</v>
      </c>
      <c r="AE373" s="6">
        <f t="shared" si="77"/>
        <v>3.4466019417475726</v>
      </c>
      <c r="AF373" s="6">
        <f t="shared" si="78"/>
        <v>0.70123312943004179</v>
      </c>
      <c r="AG373" s="6">
        <f t="shared" si="79"/>
        <v>1.5579894386857032</v>
      </c>
      <c r="AH373" s="6">
        <f t="shared" si="80"/>
        <v>1.2371520342612419</v>
      </c>
      <c r="AI373" s="6">
        <f t="shared" si="80"/>
        <v>1</v>
      </c>
    </row>
    <row r="374" spans="1:35" x14ac:dyDescent="0.25">
      <c r="A374" s="3">
        <f t="shared" si="81"/>
        <v>42740</v>
      </c>
      <c r="B374" s="9">
        <v>20448</v>
      </c>
      <c r="C374" s="9">
        <v>17890</v>
      </c>
      <c r="D374" s="46">
        <v>266800</v>
      </c>
      <c r="E374" s="29">
        <v>26651</v>
      </c>
      <c r="F374" s="46">
        <v>25379</v>
      </c>
      <c r="G374" s="46">
        <v>6283</v>
      </c>
      <c r="H374" s="46">
        <v>62208</v>
      </c>
      <c r="I374" s="46">
        <v>7099</v>
      </c>
      <c r="J374" s="9">
        <v>1848</v>
      </c>
      <c r="K374" s="9">
        <v>5029</v>
      </c>
      <c r="L374" s="9">
        <v>62532</v>
      </c>
      <c r="M374" s="46">
        <v>7832</v>
      </c>
      <c r="N374" s="46">
        <v>8154</v>
      </c>
      <c r="O374" s="9">
        <v>7309</v>
      </c>
      <c r="P374">
        <v>2469</v>
      </c>
      <c r="Q374" s="9">
        <f t="shared" si="83"/>
        <v>0</v>
      </c>
      <c r="T374" s="6">
        <f t="shared" si="66"/>
        <v>1.2558653728043239</v>
      </c>
      <c r="U374" s="6">
        <f t="shared" si="67"/>
        <v>1.1031633471048898</v>
      </c>
      <c r="V374" s="6">
        <f t="shared" si="68"/>
        <v>1.1271413785091147</v>
      </c>
      <c r="W374" s="6">
        <f t="shared" si="69"/>
        <v>0.93808518127419926</v>
      </c>
      <c r="X374" s="6">
        <f t="shared" si="70"/>
        <v>0.95925463960388557</v>
      </c>
      <c r="Y374" s="6">
        <f t="shared" si="71"/>
        <v>1.0019135704034445</v>
      </c>
      <c r="Z374" s="6">
        <f t="shared" si="72"/>
        <v>1.2458793134525645</v>
      </c>
      <c r="AA374" s="6">
        <f t="shared" si="73"/>
        <v>0.7553734837199404</v>
      </c>
      <c r="AB374" s="6">
        <f t="shared" si="74"/>
        <v>1.1019677996422181</v>
      </c>
      <c r="AC374" s="6">
        <f t="shared" si="75"/>
        <v>0.48082990725690794</v>
      </c>
      <c r="AD374" s="6">
        <f t="shared" si="76"/>
        <v>1.119581759260917</v>
      </c>
      <c r="AE374" s="6">
        <f t="shared" si="77"/>
        <v>4.5587892898719442</v>
      </c>
      <c r="AF374" s="6">
        <f t="shared" si="78"/>
        <v>1.0906902086677368</v>
      </c>
      <c r="AG374" s="6">
        <f t="shared" si="79"/>
        <v>1.7460582895365504</v>
      </c>
      <c r="AH374" s="6">
        <f t="shared" si="80"/>
        <v>0.96823529411764708</v>
      </c>
      <c r="AI374" s="6">
        <f t="shared" si="80"/>
        <v>1</v>
      </c>
    </row>
    <row r="375" spans="1:35" x14ac:dyDescent="0.25">
      <c r="A375" s="3">
        <f t="shared" si="81"/>
        <v>42741</v>
      </c>
      <c r="B375" s="9">
        <v>18112</v>
      </c>
      <c r="C375" s="9">
        <v>25120</v>
      </c>
      <c r="D375" s="46">
        <v>280401</v>
      </c>
      <c r="E375" s="29">
        <v>28100</v>
      </c>
      <c r="F375" s="46">
        <v>21703</v>
      </c>
      <c r="G375" s="46">
        <v>6360</v>
      </c>
      <c r="H375" s="46">
        <v>52522</v>
      </c>
      <c r="I375" s="46">
        <v>9627</v>
      </c>
      <c r="J375" s="9">
        <v>2997</v>
      </c>
      <c r="K375" s="9">
        <v>7151</v>
      </c>
      <c r="L375" s="9">
        <v>87134</v>
      </c>
      <c r="M375" s="46">
        <v>6503</v>
      </c>
      <c r="N375" s="46">
        <v>8334</v>
      </c>
      <c r="O375" s="9">
        <v>7600</v>
      </c>
      <c r="P375">
        <v>2540</v>
      </c>
      <c r="Q375" s="9">
        <f t="shared" si="83"/>
        <v>0</v>
      </c>
      <c r="T375" s="6">
        <f t="shared" si="66"/>
        <v>0.76840184973060122</v>
      </c>
      <c r="U375" s="6">
        <f t="shared" si="67"/>
        <v>1.9363292993139598</v>
      </c>
      <c r="V375" s="6">
        <f t="shared" si="68"/>
        <v>1.1554684699163071</v>
      </c>
      <c r="W375" s="6">
        <f t="shared" si="69"/>
        <v>1.1086999408167291</v>
      </c>
      <c r="X375" s="6">
        <f t="shared" si="70"/>
        <v>1.0891253073719074</v>
      </c>
      <c r="Y375" s="6">
        <f t="shared" si="71"/>
        <v>0.99514942888436864</v>
      </c>
      <c r="Z375" s="6">
        <f t="shared" si="72"/>
        <v>0.94144006883077314</v>
      </c>
      <c r="AA375" s="6">
        <f t="shared" si="73"/>
        <v>0.99442206383638054</v>
      </c>
      <c r="AB375" s="6">
        <f t="shared" si="74"/>
        <v>1.0586365241963971</v>
      </c>
      <c r="AC375" s="6">
        <f t="shared" si="75"/>
        <v>1.0217173881983141</v>
      </c>
      <c r="AD375" s="6">
        <f t="shared" si="76"/>
        <v>1.5558809349499134</v>
      </c>
      <c r="AE375" s="6">
        <f t="shared" si="77"/>
        <v>4.0092478421701605</v>
      </c>
      <c r="AF375" s="6">
        <f t="shared" si="78"/>
        <v>0.99060977059312971</v>
      </c>
      <c r="AG375" s="6">
        <f t="shared" si="79"/>
        <v>1.1380652890086853</v>
      </c>
      <c r="AH375" s="6">
        <f t="shared" si="80"/>
        <v>0.87195331273601095</v>
      </c>
      <c r="AI375" s="6">
        <f t="shared" si="80"/>
        <v>1</v>
      </c>
    </row>
    <row r="376" spans="1:35" x14ac:dyDescent="0.25">
      <c r="A376" s="3">
        <f t="shared" si="81"/>
        <v>42742</v>
      </c>
      <c r="B376" s="9">
        <v>17591</v>
      </c>
      <c r="C376" s="9">
        <v>30546</v>
      </c>
      <c r="D376" s="46">
        <v>307570</v>
      </c>
      <c r="E376" s="29">
        <v>25629</v>
      </c>
      <c r="F376" s="46">
        <v>19814</v>
      </c>
      <c r="G376" s="46">
        <v>6251</v>
      </c>
      <c r="H376" s="46">
        <v>67928</v>
      </c>
      <c r="I376" s="46">
        <v>8124</v>
      </c>
      <c r="J376" s="9">
        <v>2923</v>
      </c>
      <c r="K376" s="9">
        <v>5696</v>
      </c>
      <c r="L376" s="9">
        <v>54247</v>
      </c>
      <c r="M376" s="46">
        <v>8227</v>
      </c>
      <c r="N376" s="46">
        <v>9214</v>
      </c>
      <c r="O376" s="9">
        <v>6309</v>
      </c>
      <c r="P376">
        <v>2063</v>
      </c>
      <c r="Q376" s="9">
        <f t="shared" si="83"/>
        <v>0</v>
      </c>
      <c r="T376" s="6">
        <f t="shared" si="66"/>
        <v>0.78869261119081779</v>
      </c>
      <c r="U376" s="6">
        <f t="shared" si="67"/>
        <v>2.6566359366846406</v>
      </c>
      <c r="V376" s="6">
        <f t="shared" si="68"/>
        <v>1.3445800619021806</v>
      </c>
      <c r="W376" s="6">
        <f t="shared" si="69"/>
        <v>1.5069677191744575</v>
      </c>
      <c r="X376" s="6">
        <f t="shared" si="70"/>
        <v>1.0240851767624561</v>
      </c>
      <c r="Y376" s="6">
        <f t="shared" si="71"/>
        <v>0.99443207126948774</v>
      </c>
      <c r="Z376" s="6">
        <f t="shared" si="72"/>
        <v>1.2771782047907343</v>
      </c>
      <c r="AA376" s="6">
        <f t="shared" si="73"/>
        <v>0.9927899303433948</v>
      </c>
      <c r="AB376" s="6">
        <f t="shared" si="74"/>
        <v>1.2968056787932565</v>
      </c>
      <c r="AC376" s="6">
        <f t="shared" si="75"/>
        <v>2.1757066462948815</v>
      </c>
      <c r="AD376" s="6">
        <f t="shared" si="76"/>
        <v>2.2047144889250152</v>
      </c>
      <c r="AE376" s="6">
        <f t="shared" si="77"/>
        <v>4.6930975470621794</v>
      </c>
      <c r="AF376" s="6">
        <f t="shared" si="78"/>
        <v>7.0768049155145931</v>
      </c>
      <c r="AG376" s="6">
        <f t="shared" si="79"/>
        <v>1.202172256097561</v>
      </c>
      <c r="AH376" s="6">
        <f t="shared" si="80"/>
        <v>0.9842557251908397</v>
      </c>
      <c r="AI376" s="6">
        <f t="shared" si="80"/>
        <v>1</v>
      </c>
    </row>
    <row r="377" spans="1:35" x14ac:dyDescent="0.25">
      <c r="A377" s="7">
        <f t="shared" si="81"/>
        <v>42743</v>
      </c>
      <c r="B377" s="49">
        <v>20114</v>
      </c>
      <c r="C377" s="49">
        <v>24183</v>
      </c>
      <c r="D377" s="48">
        <v>259645</v>
      </c>
      <c r="E377" s="30">
        <v>20202</v>
      </c>
      <c r="F377" s="48">
        <v>20177</v>
      </c>
      <c r="G377" s="48">
        <v>5924</v>
      </c>
      <c r="H377" s="48">
        <v>59827</v>
      </c>
      <c r="I377" s="48">
        <v>7321</v>
      </c>
      <c r="J377" s="49">
        <v>2048</v>
      </c>
      <c r="K377" s="49">
        <v>4736</v>
      </c>
      <c r="L377" s="49">
        <v>60078</v>
      </c>
      <c r="M377" s="48">
        <v>4843</v>
      </c>
      <c r="N377" s="48">
        <v>8125</v>
      </c>
      <c r="O377" s="49">
        <v>8077</v>
      </c>
      <c r="P377" s="8">
        <v>2278</v>
      </c>
      <c r="Q377" s="49">
        <f t="shared" si="83"/>
        <v>0</v>
      </c>
      <c r="T377" s="8">
        <f t="shared" si="66"/>
        <v>1.6408875836188612</v>
      </c>
      <c r="U377" s="8">
        <f t="shared" si="67"/>
        <v>1.780649436713055</v>
      </c>
      <c r="V377" s="8">
        <f t="shared" si="68"/>
        <v>1.0990776290112978</v>
      </c>
      <c r="W377" s="8">
        <f t="shared" si="69"/>
        <v>1.8340444847934634</v>
      </c>
      <c r="X377" s="8">
        <f t="shared" si="70"/>
        <v>5.821407963069821</v>
      </c>
      <c r="Y377" s="8">
        <f t="shared" si="71"/>
        <v>0.97998345740281223</v>
      </c>
      <c r="Z377" s="8">
        <f t="shared" si="72"/>
        <v>1.0383206928270188</v>
      </c>
      <c r="AA377" s="8">
        <f t="shared" si="73"/>
        <v>0.85118009533775141</v>
      </c>
      <c r="AB377" s="8">
        <f t="shared" si="74"/>
        <v>1.1422197434467374</v>
      </c>
      <c r="AC377" s="8">
        <f t="shared" si="75"/>
        <v>1.871197155274595</v>
      </c>
      <c r="AD377" s="8">
        <f t="shared" si="76"/>
        <v>3.795918367346939</v>
      </c>
      <c r="AE377" s="8">
        <f t="shared" si="77"/>
        <v>1.4269298762522098</v>
      </c>
      <c r="AF377" s="8">
        <f t="shared" si="78"/>
        <v>1.0714756692601872</v>
      </c>
      <c r="AG377" s="8">
        <f t="shared" si="79"/>
        <v>1.2843059309906186</v>
      </c>
      <c r="AH377" s="8">
        <f t="shared" si="80"/>
        <v>1.6376707404744788</v>
      </c>
      <c r="AI377" s="8">
        <f t="shared" si="80"/>
        <v>1</v>
      </c>
    </row>
    <row r="378" spans="1:35" x14ac:dyDescent="0.25">
      <c r="A378" s="7">
        <f t="shared" si="81"/>
        <v>42744</v>
      </c>
      <c r="B378" s="49">
        <v>18721</v>
      </c>
      <c r="C378" s="49">
        <v>21041</v>
      </c>
      <c r="D378" s="48">
        <v>221201</v>
      </c>
      <c r="E378" s="30">
        <v>14195</v>
      </c>
      <c r="F378" s="48">
        <v>15944</v>
      </c>
      <c r="G378" s="48">
        <v>5968</v>
      </c>
      <c r="H378" s="48">
        <v>54839</v>
      </c>
      <c r="I378" s="48">
        <v>6612</v>
      </c>
      <c r="J378" s="49">
        <v>1991</v>
      </c>
      <c r="K378" s="49">
        <v>2318</v>
      </c>
      <c r="L378" s="49">
        <v>29792</v>
      </c>
      <c r="M378" s="48">
        <v>6886</v>
      </c>
      <c r="N378" s="48">
        <v>7816</v>
      </c>
      <c r="O378" s="49">
        <v>5885</v>
      </c>
      <c r="P378" s="8">
        <v>1651</v>
      </c>
      <c r="Q378" s="49">
        <f t="shared" si="83"/>
        <v>0</v>
      </c>
      <c r="T378" s="8">
        <f t="shared" si="66"/>
        <v>1.3111780361395153</v>
      </c>
      <c r="U378" s="8">
        <f t="shared" si="67"/>
        <v>1.5145037069027567</v>
      </c>
      <c r="V378" s="8">
        <f t="shared" si="68"/>
        <v>1.0821860842848896</v>
      </c>
      <c r="W378" s="8">
        <f t="shared" si="69"/>
        <v>1.3366290018832392</v>
      </c>
      <c r="X378" s="8">
        <f t="shared" si="70"/>
        <v>1.2766434462326848</v>
      </c>
      <c r="Y378" s="8">
        <f t="shared" si="71"/>
        <v>1.0013422818791946</v>
      </c>
      <c r="Z378" s="8">
        <f t="shared" si="72"/>
        <v>0.99908907066989738</v>
      </c>
      <c r="AA378" s="8">
        <f t="shared" si="73"/>
        <v>0.89375506893755063</v>
      </c>
      <c r="AB378" s="8">
        <f t="shared" si="74"/>
        <v>2.2625000000000002</v>
      </c>
      <c r="AC378" s="8">
        <f t="shared" si="75"/>
        <v>0.84168482207697892</v>
      </c>
      <c r="AD378" s="8">
        <f t="shared" si="76"/>
        <v>1.7180093420217981</v>
      </c>
      <c r="AE378" s="8">
        <f t="shared" si="77"/>
        <v>1.3880266075388026</v>
      </c>
      <c r="AF378" s="8">
        <f t="shared" si="78"/>
        <v>0.68663796890099271</v>
      </c>
      <c r="AG378" s="8">
        <f t="shared" si="79"/>
        <v>1.4459459459459461</v>
      </c>
      <c r="AH378" s="8">
        <f t="shared" si="80"/>
        <v>1.1261937244201909</v>
      </c>
      <c r="AI378" s="8">
        <f t="shared" si="80"/>
        <v>1</v>
      </c>
    </row>
    <row r="379" spans="1:35" x14ac:dyDescent="0.25">
      <c r="A379" s="3">
        <f t="shared" si="81"/>
        <v>42745</v>
      </c>
      <c r="B379" s="9">
        <v>12578</v>
      </c>
      <c r="C379" s="9">
        <v>31416</v>
      </c>
      <c r="D379" s="46">
        <v>219017</v>
      </c>
      <c r="E379" s="29">
        <v>11723</v>
      </c>
      <c r="F379" s="46">
        <v>3582</v>
      </c>
      <c r="G379" s="46">
        <v>6208</v>
      </c>
      <c r="H379" s="46">
        <v>46084</v>
      </c>
      <c r="I379" s="46">
        <v>5416</v>
      </c>
      <c r="J379" s="9">
        <v>1569</v>
      </c>
      <c r="K379" s="9">
        <v>4648</v>
      </c>
      <c r="L379" s="9">
        <v>28043</v>
      </c>
      <c r="M379" s="46">
        <v>4926</v>
      </c>
      <c r="N379" s="46">
        <v>7892</v>
      </c>
      <c r="O379" s="9">
        <v>9754</v>
      </c>
      <c r="P379">
        <v>1536</v>
      </c>
      <c r="Q379" s="9">
        <f t="shared" si="83"/>
        <v>0</v>
      </c>
      <c r="T379" s="6">
        <f t="shared" si="66"/>
        <v>1.163444639718805</v>
      </c>
      <c r="U379" s="6">
        <f t="shared" si="67"/>
        <v>1.4033771106941839</v>
      </c>
      <c r="V379" s="6">
        <f t="shared" si="68"/>
        <v>1.103343526294313</v>
      </c>
      <c r="W379" s="6">
        <f t="shared" si="69"/>
        <v>0.972378898473789</v>
      </c>
      <c r="X379" s="6">
        <f t="shared" si="70"/>
        <v>0.8906016907011437</v>
      </c>
      <c r="Y379" s="6">
        <f t="shared" si="71"/>
        <v>1.0222295405894946</v>
      </c>
      <c r="Z379" s="6">
        <f t="shared" si="72"/>
        <v>0.78539777762628671</v>
      </c>
      <c r="AA379" s="6">
        <f t="shared" si="73"/>
        <v>0.82523236324851434</v>
      </c>
      <c r="AB379" s="6">
        <f t="shared" si="74"/>
        <v>1.8634204275534443</v>
      </c>
      <c r="AC379" s="6">
        <f t="shared" si="75"/>
        <v>0.66552119129438714</v>
      </c>
      <c r="AD379" s="6">
        <f t="shared" si="76"/>
        <v>1.3473143076775247</v>
      </c>
      <c r="AE379" s="6">
        <f t="shared" si="77"/>
        <v>0.80621931260229129</v>
      </c>
      <c r="AF379" s="6">
        <f t="shared" si="78"/>
        <v>0.80852371683229174</v>
      </c>
      <c r="AG379" s="6">
        <f t="shared" si="79"/>
        <v>1.0483662940670679</v>
      </c>
      <c r="AH379" s="6">
        <f t="shared" si="80"/>
        <v>0.93544457978075513</v>
      </c>
      <c r="AI379" s="6">
        <f t="shared" si="80"/>
        <v>1</v>
      </c>
    </row>
    <row r="380" spans="1:35" x14ac:dyDescent="0.25">
      <c r="A380" s="3">
        <f t="shared" si="81"/>
        <v>42746</v>
      </c>
      <c r="B380" s="9">
        <v>14277</v>
      </c>
      <c r="C380" s="9">
        <v>32981</v>
      </c>
      <c r="D380" s="9">
        <v>230981</v>
      </c>
      <c r="E380" s="9">
        <v>16516</v>
      </c>
      <c r="F380" s="9">
        <v>19752</v>
      </c>
      <c r="G380" s="9">
        <v>6408</v>
      </c>
      <c r="H380" s="9">
        <v>45449</v>
      </c>
      <c r="I380" s="9">
        <v>4872</v>
      </c>
      <c r="J380" s="9">
        <v>960</v>
      </c>
      <c r="K380" s="9">
        <v>5340</v>
      </c>
      <c r="L380" s="9">
        <v>61804</v>
      </c>
      <c r="M380" s="9">
        <v>3052</v>
      </c>
      <c r="N380" s="9">
        <v>6292</v>
      </c>
      <c r="O380" s="9">
        <v>8990</v>
      </c>
      <c r="P380">
        <v>1575</v>
      </c>
      <c r="Q380" s="9">
        <f t="shared" ref="Q380:Q413" si="84">SUM(AI366:AI379)/14*Q373</f>
        <v>0</v>
      </c>
      <c r="T380" s="6">
        <f t="shared" si="66"/>
        <v>0.92545537045439819</v>
      </c>
      <c r="U380" s="6">
        <f t="shared" si="67"/>
        <v>1.2160687290291656</v>
      </c>
      <c r="V380" s="6">
        <f t="shared" si="68"/>
        <v>0.97448413485269736</v>
      </c>
      <c r="W380" s="6">
        <f t="shared" si="69"/>
        <v>0.8995152769457001</v>
      </c>
      <c r="X380" s="6">
        <f t="shared" si="70"/>
        <v>0.96402947923275906</v>
      </c>
      <c r="Y380" s="6">
        <f t="shared" si="71"/>
        <v>1.048257811221986</v>
      </c>
      <c r="Z380" s="6">
        <f t="shared" si="72"/>
        <v>0.74746727189000728</v>
      </c>
      <c r="AA380" s="6">
        <f t="shared" si="73"/>
        <v>0.76869674976333224</v>
      </c>
      <c r="AB380" s="6">
        <f t="shared" si="74"/>
        <v>1.095890410958904</v>
      </c>
      <c r="AC380" s="6">
        <f t="shared" si="75"/>
        <v>0.70765968725152395</v>
      </c>
      <c r="AD380" s="6">
        <f t="shared" si="76"/>
        <v>1.0758438212613366</v>
      </c>
      <c r="AE380" s="6">
        <f t="shared" si="77"/>
        <v>0.57314553990610329</v>
      </c>
      <c r="AF380" s="6">
        <f t="shared" si="78"/>
        <v>0.87122680697867627</v>
      </c>
      <c r="AG380" s="6">
        <f t="shared" si="79"/>
        <v>1.1285463218679388</v>
      </c>
      <c r="AH380" s="6">
        <f t="shared" si="80"/>
        <v>0.6815231501514496</v>
      </c>
      <c r="AI380" s="6">
        <f t="shared" si="80"/>
        <v>1</v>
      </c>
    </row>
    <row r="381" spans="1:35" x14ac:dyDescent="0.25">
      <c r="A381" s="3">
        <f t="shared" si="81"/>
        <v>42747</v>
      </c>
      <c r="B381" s="9">
        <v>15869</v>
      </c>
      <c r="C381" s="9">
        <v>32594</v>
      </c>
      <c r="D381" s="9">
        <v>240039</v>
      </c>
      <c r="E381" s="9">
        <v>23461</v>
      </c>
      <c r="F381" s="9">
        <v>23852</v>
      </c>
      <c r="G381" s="9">
        <v>6317</v>
      </c>
      <c r="H381" s="9">
        <v>47438</v>
      </c>
      <c r="I381" s="9">
        <v>6086</v>
      </c>
      <c r="J381" s="9">
        <v>2099</v>
      </c>
      <c r="K381" s="9">
        <v>6596</v>
      </c>
      <c r="L381" s="9">
        <v>61822</v>
      </c>
      <c r="M381" s="9">
        <v>3553</v>
      </c>
      <c r="N381" s="9">
        <v>6855</v>
      </c>
      <c r="O381" s="9">
        <v>9997</v>
      </c>
      <c r="P381">
        <v>1917</v>
      </c>
      <c r="Q381" s="9">
        <f t="shared" si="84"/>
        <v>0</v>
      </c>
      <c r="T381" s="6">
        <f t="shared" si="66"/>
        <v>0.77606611893583721</v>
      </c>
      <c r="U381" s="6">
        <f t="shared" si="67"/>
        <v>1.8219116825041923</v>
      </c>
      <c r="V381" s="6">
        <f t="shared" si="68"/>
        <v>0.89969640179910049</v>
      </c>
      <c r="W381" s="6">
        <f t="shared" si="69"/>
        <v>0.88030467899891185</v>
      </c>
      <c r="X381" s="6">
        <f t="shared" si="70"/>
        <v>0.93983214468655185</v>
      </c>
      <c r="Y381" s="6">
        <f t="shared" si="71"/>
        <v>1.005411427661945</v>
      </c>
      <c r="Z381" s="6">
        <f t="shared" si="72"/>
        <v>0.76257073045267487</v>
      </c>
      <c r="AA381" s="6">
        <f t="shared" si="73"/>
        <v>0.85730384561205808</v>
      </c>
      <c r="AB381" s="6">
        <f t="shared" si="74"/>
        <v>1.1358225108225108</v>
      </c>
      <c r="AC381" s="6">
        <f t="shared" si="75"/>
        <v>1.311592761980513</v>
      </c>
      <c r="AD381" s="6">
        <f t="shared" si="76"/>
        <v>0.98864581334356805</v>
      </c>
      <c r="AE381" s="6">
        <f t="shared" si="77"/>
        <v>0.45365168539325845</v>
      </c>
      <c r="AF381" s="6">
        <f t="shared" si="78"/>
        <v>0.84069168506254599</v>
      </c>
      <c r="AG381" s="6">
        <f t="shared" si="79"/>
        <v>1.3677657682309481</v>
      </c>
      <c r="AH381" s="6">
        <f t="shared" si="80"/>
        <v>0.77642770352369384</v>
      </c>
      <c r="AI381" s="6">
        <f t="shared" si="80"/>
        <v>1</v>
      </c>
    </row>
    <row r="382" spans="1:35" x14ac:dyDescent="0.25">
      <c r="A382" s="3">
        <f t="shared" si="81"/>
        <v>42748</v>
      </c>
      <c r="B382" s="9">
        <v>17308</v>
      </c>
      <c r="C382" s="9">
        <v>30658</v>
      </c>
      <c r="D382" s="9">
        <v>235331</v>
      </c>
      <c r="E382" s="9">
        <v>22957</v>
      </c>
      <c r="F382" s="9">
        <v>21228</v>
      </c>
      <c r="G382" s="9">
        <v>6471</v>
      </c>
      <c r="H382" s="9">
        <v>48593</v>
      </c>
      <c r="I382" s="9">
        <v>6466</v>
      </c>
      <c r="J382" s="9">
        <v>2927</v>
      </c>
      <c r="K382" s="9">
        <v>4747</v>
      </c>
      <c r="L382" s="9">
        <v>68656</v>
      </c>
      <c r="M382" s="9">
        <v>3913</v>
      </c>
      <c r="N382" s="9">
        <v>7563</v>
      </c>
      <c r="O382" s="9">
        <v>9754</v>
      </c>
      <c r="P382">
        <v>3510</v>
      </c>
      <c r="Q382" s="9">
        <f t="shared" si="84"/>
        <v>0</v>
      </c>
      <c r="T382" s="6">
        <f t="shared" si="66"/>
        <v>0.95560954063604242</v>
      </c>
      <c r="U382" s="6">
        <f t="shared" si="67"/>
        <v>1.2204617834394904</v>
      </c>
      <c r="V382" s="6">
        <f t="shared" si="68"/>
        <v>0.83926590846680293</v>
      </c>
      <c r="W382" s="6">
        <f t="shared" si="69"/>
        <v>0.81697508896797155</v>
      </c>
      <c r="X382" s="6">
        <f t="shared" si="70"/>
        <v>0.97811362484449149</v>
      </c>
      <c r="Y382" s="6">
        <f t="shared" si="71"/>
        <v>1.0174528301886792</v>
      </c>
      <c r="Z382" s="6">
        <f t="shared" si="72"/>
        <v>0.9251932523513956</v>
      </c>
      <c r="AA382" s="6">
        <f t="shared" si="73"/>
        <v>0.67165264360652333</v>
      </c>
      <c r="AB382" s="6">
        <f t="shared" si="74"/>
        <v>0.97664330997664328</v>
      </c>
      <c r="AC382" s="6">
        <f t="shared" si="75"/>
        <v>0.66382324150468464</v>
      </c>
      <c r="AD382" s="6">
        <f t="shared" si="76"/>
        <v>0.78793582298528708</v>
      </c>
      <c r="AE382" s="6">
        <f t="shared" si="77"/>
        <v>0.60172228202368139</v>
      </c>
      <c r="AF382" s="6">
        <f t="shared" si="78"/>
        <v>0.90748740100791936</v>
      </c>
      <c r="AG382" s="6">
        <f t="shared" si="79"/>
        <v>1.283421052631579</v>
      </c>
      <c r="AH382" s="6">
        <f t="shared" si="80"/>
        <v>1.3818897637795275</v>
      </c>
      <c r="AI382" s="6">
        <f t="shared" si="80"/>
        <v>1</v>
      </c>
    </row>
    <row r="383" spans="1:35" x14ac:dyDescent="0.25">
      <c r="A383" s="3">
        <f t="shared" si="81"/>
        <v>42749</v>
      </c>
      <c r="B383" s="9">
        <v>16146</v>
      </c>
      <c r="C383" s="9">
        <v>34232</v>
      </c>
      <c r="D383" s="9">
        <v>250087</v>
      </c>
      <c r="E383" s="9">
        <v>19790</v>
      </c>
      <c r="F383" s="9">
        <v>21271</v>
      </c>
      <c r="G383" s="9">
        <v>6485</v>
      </c>
      <c r="H383" s="9">
        <v>55655</v>
      </c>
      <c r="I383" s="9">
        <v>6009</v>
      </c>
      <c r="J383" s="9">
        <v>2637</v>
      </c>
      <c r="K383" s="9">
        <v>4205</v>
      </c>
      <c r="L383" s="9">
        <v>68138</v>
      </c>
      <c r="M383" s="9">
        <v>3491</v>
      </c>
      <c r="N383" s="9">
        <v>6816</v>
      </c>
      <c r="O383" s="9">
        <v>5235</v>
      </c>
      <c r="P383">
        <v>1528</v>
      </c>
      <c r="Q383" s="9">
        <f t="shared" si="84"/>
        <v>0</v>
      </c>
      <c r="T383" s="6">
        <f t="shared" si="66"/>
        <v>0.91785572167585694</v>
      </c>
      <c r="U383" s="6">
        <f t="shared" si="67"/>
        <v>1.1206704642179008</v>
      </c>
      <c r="V383" s="6">
        <f t="shared" si="68"/>
        <v>0.81310595961894849</v>
      </c>
      <c r="W383" s="6">
        <f t="shared" si="69"/>
        <v>0.77217214873775797</v>
      </c>
      <c r="X383" s="6">
        <f t="shared" si="70"/>
        <v>1.073533864943979</v>
      </c>
      <c r="Y383" s="6">
        <f t="shared" si="71"/>
        <v>1.0374340105583106</v>
      </c>
      <c r="Z383" s="6">
        <f t="shared" si="72"/>
        <v>0.81932340124838066</v>
      </c>
      <c r="AA383" s="6">
        <f t="shared" si="73"/>
        <v>0.73966026587887745</v>
      </c>
      <c r="AB383" s="6">
        <f t="shared" si="74"/>
        <v>0.90215531987683883</v>
      </c>
      <c r="AC383" s="6">
        <f t="shared" si="75"/>
        <v>0.7382373595505618</v>
      </c>
      <c r="AD383" s="6">
        <f t="shared" si="76"/>
        <v>1.2560694600623077</v>
      </c>
      <c r="AE383" s="6">
        <f t="shared" si="77"/>
        <v>0.42433450832624287</v>
      </c>
      <c r="AF383" s="6">
        <f t="shared" si="78"/>
        <v>0.73974386802691561</v>
      </c>
      <c r="AG383" s="6">
        <f t="shared" si="79"/>
        <v>0.82976699952448885</v>
      </c>
      <c r="AH383" s="6">
        <f t="shared" si="80"/>
        <v>0.74066892874454682</v>
      </c>
      <c r="AI383" s="6">
        <f t="shared" si="80"/>
        <v>1</v>
      </c>
    </row>
    <row r="384" spans="1:35" x14ac:dyDescent="0.25">
      <c r="A384" s="7">
        <f t="shared" si="81"/>
        <v>42750</v>
      </c>
      <c r="B384" s="49">
        <v>16309</v>
      </c>
      <c r="C384" s="49">
        <v>24820</v>
      </c>
      <c r="D384" s="49">
        <v>206882</v>
      </c>
      <c r="E384" s="49">
        <v>14871</v>
      </c>
      <c r="F384" s="49">
        <v>21406</v>
      </c>
      <c r="G384" s="49">
        <v>6100</v>
      </c>
      <c r="H384" s="49">
        <v>41270</v>
      </c>
      <c r="I384" s="49">
        <v>5260</v>
      </c>
      <c r="J384" s="49">
        <v>2203</v>
      </c>
      <c r="K384" s="49">
        <v>2162</v>
      </c>
      <c r="L384" s="49">
        <v>62452</v>
      </c>
      <c r="M384" s="49">
        <v>3232</v>
      </c>
      <c r="N384" s="49">
        <v>6476</v>
      </c>
      <c r="O384" s="49">
        <v>8450</v>
      </c>
      <c r="P384" s="8">
        <v>1723</v>
      </c>
      <c r="Q384" s="49">
        <f t="shared" si="84"/>
        <v>0</v>
      </c>
      <c r="T384" s="8">
        <f t="shared" si="66"/>
        <v>0.81082827881077857</v>
      </c>
      <c r="U384" s="8">
        <f t="shared" si="67"/>
        <v>1.0263408179299507</v>
      </c>
      <c r="V384" s="8">
        <f t="shared" si="68"/>
        <v>0.79678792197038262</v>
      </c>
      <c r="W384" s="8">
        <f t="shared" si="69"/>
        <v>0.7361152361152361</v>
      </c>
      <c r="X384" s="8">
        <f t="shared" si="70"/>
        <v>1.060910938196957</v>
      </c>
      <c r="Y384" s="8">
        <f t="shared" si="71"/>
        <v>1.0297096556380825</v>
      </c>
      <c r="Z384" s="8">
        <f t="shared" si="72"/>
        <v>0.68982232102562391</v>
      </c>
      <c r="AA384" s="8">
        <f t="shared" si="73"/>
        <v>0.71848108181942361</v>
      </c>
      <c r="AB384" s="8">
        <f t="shared" si="74"/>
        <v>1.07568359375</v>
      </c>
      <c r="AC384" s="8">
        <f t="shared" si="75"/>
        <v>0.4565033783783784</v>
      </c>
      <c r="AD384" s="8">
        <f t="shared" si="76"/>
        <v>1.0395152967808516</v>
      </c>
      <c r="AE384" s="8">
        <f t="shared" si="77"/>
        <v>0.66735494528185013</v>
      </c>
      <c r="AF384" s="8">
        <f t="shared" si="78"/>
        <v>0.79704615384615385</v>
      </c>
      <c r="AG384" s="8">
        <f t="shared" si="79"/>
        <v>1.0461805125665471</v>
      </c>
      <c r="AH384" s="8">
        <f t="shared" si="80"/>
        <v>0.75636523266022826</v>
      </c>
      <c r="AI384" s="8">
        <f t="shared" si="80"/>
        <v>1</v>
      </c>
    </row>
    <row r="385" spans="1:35" x14ac:dyDescent="0.25">
      <c r="A385" s="7">
        <f t="shared" si="81"/>
        <v>42751</v>
      </c>
      <c r="B385" s="49">
        <v>12545</v>
      </c>
      <c r="C385" s="49">
        <v>20294</v>
      </c>
      <c r="D385" s="49">
        <v>178960</v>
      </c>
      <c r="E385" s="49">
        <v>11712</v>
      </c>
      <c r="F385" s="49">
        <v>16642</v>
      </c>
      <c r="G385" s="49">
        <v>6016</v>
      </c>
      <c r="H385" s="49">
        <v>38527</v>
      </c>
      <c r="I385" s="49">
        <v>5598</v>
      </c>
      <c r="J385" s="49">
        <v>2120</v>
      </c>
      <c r="K385" s="49">
        <v>1250</v>
      </c>
      <c r="L385" s="49">
        <v>31394</v>
      </c>
      <c r="M385" s="49">
        <v>2946</v>
      </c>
      <c r="N385" s="49">
        <v>6436</v>
      </c>
      <c r="O385" s="49">
        <v>4833</v>
      </c>
      <c r="P385" s="8">
        <v>1267</v>
      </c>
      <c r="Q385" s="49">
        <f t="shared" si="84"/>
        <v>0</v>
      </c>
      <c r="T385" s="8">
        <f t="shared" ref="T385:T448" si="85">IF(ISERROR(B385/B378),1,B385/B378)</f>
        <v>0.67010309278350511</v>
      </c>
      <c r="U385" s="8">
        <f t="shared" ref="U385:U448" si="86">IF(ISERROR(C385/C378),1,C385/C378)</f>
        <v>0.96449788508150758</v>
      </c>
      <c r="V385" s="8">
        <f t="shared" ref="V385:V448" si="87">IF(ISERROR(D385/D378),1,D385/D378)</f>
        <v>0.80903793382489231</v>
      </c>
      <c r="W385" s="8">
        <f t="shared" ref="W385:W448" si="88">IF(ISERROR(E385/E378),1,E385/E378)</f>
        <v>0.82507925325818954</v>
      </c>
      <c r="X385" s="8">
        <f t="shared" ref="X385:X448" si="89">IF(ISERROR(F385/F378),1,F385/F378)</f>
        <v>1.0437782237832414</v>
      </c>
      <c r="Y385" s="8">
        <f t="shared" ref="Y385:Y448" si="90">IF(ISERROR(G385/G378),1,G385/G378)</f>
        <v>1.0080428954423593</v>
      </c>
      <c r="Z385" s="8">
        <f t="shared" ref="Z385:Z448" si="91">IF(ISERROR(H385/H378),1,H385/H378)</f>
        <v>0.70254745710169775</v>
      </c>
      <c r="AA385" s="8">
        <f t="shared" ref="AA385:AA448" si="92">IF(ISERROR(I385/I378),1,I385/I378)</f>
        <v>0.84664246823956446</v>
      </c>
      <c r="AB385" s="8">
        <f t="shared" ref="AB385:AB448" si="93">IF(ISERROR(J385/J378),1,J385/J378)</f>
        <v>1.0647915620291311</v>
      </c>
      <c r="AC385" s="8">
        <f t="shared" ref="AC385:AC448" si="94">IF(ISERROR(K385/K378),1,K385/K378)</f>
        <v>0.53925798101811906</v>
      </c>
      <c r="AD385" s="8">
        <f t="shared" ref="AD385:AD448" si="95">IF(ISERROR(L385/L378),1,L385/L378)</f>
        <v>1.0537728249194414</v>
      </c>
      <c r="AE385" s="8">
        <f t="shared" ref="AE385:AE448" si="96">IF(ISERROR(M385/M378),1,M385/M378)</f>
        <v>0.42782457159453963</v>
      </c>
      <c r="AF385" s="8">
        <f t="shared" ref="AF385:AF448" si="97">IF(ISERROR(N385/N378),1,N385/N378)</f>
        <v>0.82343909928352099</v>
      </c>
      <c r="AG385" s="8">
        <f t="shared" ref="AG385:AG448" si="98">IF(ISERROR(O385/O378),1,O385/O378)</f>
        <v>0.82124044180118949</v>
      </c>
      <c r="AH385" s="8">
        <f t="shared" ref="AH385:AI448" si="99">IF(ISERROR(P385/P378),1,P385/P378)</f>
        <v>0.76741368867353121</v>
      </c>
      <c r="AI385" s="8">
        <f t="shared" si="99"/>
        <v>1</v>
      </c>
    </row>
    <row r="386" spans="1:35" x14ac:dyDescent="0.25">
      <c r="A386" s="3">
        <f t="shared" si="81"/>
        <v>42752</v>
      </c>
      <c r="B386" s="9">
        <v>8824</v>
      </c>
      <c r="C386" s="9">
        <v>29423</v>
      </c>
      <c r="D386" s="9">
        <v>150853</v>
      </c>
      <c r="E386" s="9">
        <v>8930</v>
      </c>
      <c r="F386" s="9">
        <v>3736</v>
      </c>
      <c r="G386" s="9">
        <v>5806</v>
      </c>
      <c r="H386" s="9">
        <v>37466</v>
      </c>
      <c r="I386" s="9">
        <v>4754</v>
      </c>
      <c r="J386" s="9">
        <v>1630</v>
      </c>
      <c r="K386" s="9">
        <v>2116</v>
      </c>
      <c r="L386" s="9">
        <v>24139</v>
      </c>
      <c r="M386" s="9">
        <v>2117</v>
      </c>
      <c r="N386" s="9">
        <v>6453</v>
      </c>
      <c r="O386" s="9">
        <v>9917</v>
      </c>
      <c r="P386">
        <v>1161</v>
      </c>
      <c r="Q386" s="9">
        <f t="shared" si="84"/>
        <v>0</v>
      </c>
      <c r="T386" s="6">
        <f t="shared" si="85"/>
        <v>0.7015423755764032</v>
      </c>
      <c r="U386" s="6">
        <f t="shared" si="86"/>
        <v>0.93656098803157628</v>
      </c>
      <c r="V386" s="6">
        <f t="shared" si="87"/>
        <v>0.68877301761963683</v>
      </c>
      <c r="W386" s="6">
        <f t="shared" si="88"/>
        <v>0.7617504051863857</v>
      </c>
      <c r="X386" s="6">
        <f t="shared" si="89"/>
        <v>1.0429927414852038</v>
      </c>
      <c r="Y386" s="6">
        <f t="shared" si="90"/>
        <v>0.93524484536082475</v>
      </c>
      <c r="Z386" s="6">
        <f t="shared" si="91"/>
        <v>0.81299366374446658</v>
      </c>
      <c r="AA386" s="6">
        <f t="shared" si="92"/>
        <v>0.87776957163958647</v>
      </c>
      <c r="AB386" s="6">
        <f t="shared" si="93"/>
        <v>1.0388782664117273</v>
      </c>
      <c r="AC386" s="6">
        <f t="shared" si="94"/>
        <v>0.45524956970740105</v>
      </c>
      <c r="AD386" s="6">
        <f t="shared" si="95"/>
        <v>0.86078522269372038</v>
      </c>
      <c r="AE386" s="6">
        <f t="shared" si="96"/>
        <v>0.42976045473000407</v>
      </c>
      <c r="AF386" s="6">
        <f t="shared" si="97"/>
        <v>0.8176634566649772</v>
      </c>
      <c r="AG386" s="6">
        <f t="shared" si="98"/>
        <v>1.0167110928849703</v>
      </c>
      <c r="AH386" s="6">
        <f t="shared" si="99"/>
        <v>0.755859375</v>
      </c>
      <c r="AI386" s="6">
        <f t="shared" si="99"/>
        <v>1</v>
      </c>
    </row>
    <row r="387" spans="1:35" x14ac:dyDescent="0.25">
      <c r="A387" s="3">
        <f t="shared" ref="A387:A450" si="100">A386+1</f>
        <v>42753</v>
      </c>
      <c r="B387" s="9">
        <v>10494</v>
      </c>
      <c r="C387" s="9">
        <v>31521</v>
      </c>
      <c r="D387" s="9">
        <v>175793</v>
      </c>
      <c r="E387" s="9">
        <v>12322</v>
      </c>
      <c r="F387" s="9">
        <v>23608</v>
      </c>
      <c r="G387" s="9">
        <v>5917</v>
      </c>
      <c r="H387" s="9">
        <v>33294</v>
      </c>
      <c r="I387" s="9">
        <v>4272</v>
      </c>
      <c r="J387" s="9">
        <v>932</v>
      </c>
      <c r="K387" s="9">
        <v>4732</v>
      </c>
      <c r="L387" s="9">
        <v>63504</v>
      </c>
      <c r="M387" s="9">
        <v>1996</v>
      </c>
      <c r="N387" s="9">
        <v>4679</v>
      </c>
      <c r="O387" s="9">
        <v>7380</v>
      </c>
      <c r="P387">
        <v>1486</v>
      </c>
      <c r="Q387" s="9">
        <f t="shared" si="84"/>
        <v>0</v>
      </c>
      <c r="T387" s="6">
        <f t="shared" si="85"/>
        <v>0.73502836730405552</v>
      </c>
      <c r="U387" s="6">
        <f t="shared" si="86"/>
        <v>0.95573208817197786</v>
      </c>
      <c r="V387" s="6">
        <f t="shared" si="87"/>
        <v>0.76107125694321176</v>
      </c>
      <c r="W387" s="6">
        <f t="shared" si="88"/>
        <v>0.74606442237829984</v>
      </c>
      <c r="X387" s="6">
        <f t="shared" si="89"/>
        <v>1.1952207371405428</v>
      </c>
      <c r="Y387" s="6">
        <f t="shared" si="90"/>
        <v>0.92337702871410732</v>
      </c>
      <c r="Z387" s="6">
        <f t="shared" si="91"/>
        <v>0.73255737199938398</v>
      </c>
      <c r="AA387" s="6">
        <f t="shared" si="92"/>
        <v>0.87684729064039413</v>
      </c>
      <c r="AB387" s="6">
        <f t="shared" si="93"/>
        <v>0.97083333333333333</v>
      </c>
      <c r="AC387" s="6">
        <f t="shared" si="94"/>
        <v>0.88614232209737831</v>
      </c>
      <c r="AD387" s="6">
        <f t="shared" si="95"/>
        <v>1.0275063102711799</v>
      </c>
      <c r="AE387" s="6">
        <f t="shared" si="96"/>
        <v>0.653997378768021</v>
      </c>
      <c r="AF387" s="6">
        <f t="shared" si="97"/>
        <v>0.74364272091544814</v>
      </c>
      <c r="AG387" s="6">
        <f t="shared" si="98"/>
        <v>0.82091212458286988</v>
      </c>
      <c r="AH387" s="6">
        <f t="shared" si="99"/>
        <v>0.94349206349206349</v>
      </c>
      <c r="AI387" s="6">
        <f t="shared" si="99"/>
        <v>1</v>
      </c>
    </row>
    <row r="388" spans="1:35" x14ac:dyDescent="0.25">
      <c r="A388" s="3">
        <f t="shared" si="100"/>
        <v>42754</v>
      </c>
      <c r="B388" s="9">
        <v>13548</v>
      </c>
      <c r="C388" s="9">
        <v>28455</v>
      </c>
      <c r="D388" s="9">
        <v>192034</v>
      </c>
      <c r="E388" s="9">
        <v>18559</v>
      </c>
      <c r="F388" s="9">
        <v>26784</v>
      </c>
      <c r="G388" s="9">
        <v>6182</v>
      </c>
      <c r="H388" s="9">
        <v>38834</v>
      </c>
      <c r="I388" s="9">
        <v>5530</v>
      </c>
      <c r="J388" s="9">
        <v>1479</v>
      </c>
      <c r="K388" s="9">
        <v>4949</v>
      </c>
      <c r="L388" s="9">
        <v>64126</v>
      </c>
      <c r="M388" s="9">
        <v>2485</v>
      </c>
      <c r="N388" s="9">
        <v>5744</v>
      </c>
      <c r="O388" s="9">
        <v>10213</v>
      </c>
      <c r="P388">
        <v>1671</v>
      </c>
      <c r="Q388" s="9">
        <f t="shared" si="84"/>
        <v>0</v>
      </c>
      <c r="T388" s="6">
        <f t="shared" si="85"/>
        <v>0.8537399962190434</v>
      </c>
      <c r="U388" s="6">
        <f t="shared" si="86"/>
        <v>0.87301343805608389</v>
      </c>
      <c r="V388" s="6">
        <f t="shared" si="87"/>
        <v>0.80001166477114138</v>
      </c>
      <c r="W388" s="6">
        <f t="shared" si="88"/>
        <v>0.79105749968032057</v>
      </c>
      <c r="X388" s="6">
        <f t="shared" si="89"/>
        <v>1.1229247023310414</v>
      </c>
      <c r="Y388" s="6">
        <f t="shared" si="90"/>
        <v>0.97862909608991611</v>
      </c>
      <c r="Z388" s="6">
        <f t="shared" si="91"/>
        <v>0.81862641763986677</v>
      </c>
      <c r="AA388" s="6">
        <f t="shared" si="92"/>
        <v>0.90864278672362797</v>
      </c>
      <c r="AB388" s="6">
        <f t="shared" si="93"/>
        <v>0.70462124821343497</v>
      </c>
      <c r="AC388" s="6">
        <f t="shared" si="94"/>
        <v>0.75030321406913281</v>
      </c>
      <c r="AD388" s="6">
        <f t="shared" si="95"/>
        <v>1.0372682863705478</v>
      </c>
      <c r="AE388" s="6">
        <f t="shared" si="96"/>
        <v>0.69940895018294402</v>
      </c>
      <c r="AF388" s="6">
        <f t="shared" si="97"/>
        <v>0.83792851932895696</v>
      </c>
      <c r="AG388" s="6">
        <f t="shared" si="98"/>
        <v>1.0216064819445834</v>
      </c>
      <c r="AH388" s="6">
        <f t="shared" si="99"/>
        <v>0.87167449139280129</v>
      </c>
      <c r="AI388" s="6">
        <f t="shared" si="99"/>
        <v>1</v>
      </c>
    </row>
    <row r="389" spans="1:35" x14ac:dyDescent="0.25">
      <c r="A389" s="3">
        <f t="shared" si="100"/>
        <v>42755</v>
      </c>
      <c r="B389" s="9">
        <v>14078</v>
      </c>
      <c r="C389" s="9">
        <v>25702</v>
      </c>
      <c r="D389" s="9">
        <v>194792</v>
      </c>
      <c r="E389" s="9">
        <v>18700</v>
      </c>
      <c r="F389" s="9">
        <v>22848</v>
      </c>
      <c r="G389" s="9">
        <v>6231</v>
      </c>
      <c r="H389" s="9">
        <v>37823</v>
      </c>
      <c r="I389" s="9">
        <v>5774</v>
      </c>
      <c r="J389" s="9">
        <v>3006</v>
      </c>
      <c r="K389" s="9">
        <v>4199</v>
      </c>
      <c r="L389" s="9">
        <v>59946</v>
      </c>
      <c r="M389" s="9">
        <v>2598</v>
      </c>
      <c r="N389" s="9">
        <v>5955</v>
      </c>
      <c r="O389" s="9">
        <v>7027</v>
      </c>
      <c r="P389">
        <v>1702</v>
      </c>
      <c r="Q389" s="9">
        <f t="shared" si="84"/>
        <v>0</v>
      </c>
      <c r="T389" s="6">
        <f t="shared" si="85"/>
        <v>0.81338109544719206</v>
      </c>
      <c r="U389" s="6">
        <f t="shared" si="86"/>
        <v>0.83834561941418229</v>
      </c>
      <c r="V389" s="6">
        <f t="shared" si="87"/>
        <v>0.8277362523424453</v>
      </c>
      <c r="W389" s="6">
        <f t="shared" si="88"/>
        <v>0.8145663632007667</v>
      </c>
      <c r="X389" s="6">
        <f t="shared" si="89"/>
        <v>1.0763143018654606</v>
      </c>
      <c r="Y389" s="6">
        <f t="shared" si="90"/>
        <v>0.96291145108947618</v>
      </c>
      <c r="Z389" s="6">
        <f t="shared" si="91"/>
        <v>0.77836313872368446</v>
      </c>
      <c r="AA389" s="6">
        <f t="shared" si="92"/>
        <v>0.89297865759356632</v>
      </c>
      <c r="AB389" s="6">
        <f t="shared" si="93"/>
        <v>1.0269900922446191</v>
      </c>
      <c r="AC389" s="6">
        <f t="shared" si="94"/>
        <v>0.88455866863282073</v>
      </c>
      <c r="AD389" s="6">
        <f t="shared" si="95"/>
        <v>0.87313563271964578</v>
      </c>
      <c r="AE389" s="6">
        <f t="shared" si="96"/>
        <v>0.66394071045233838</v>
      </c>
      <c r="AF389" s="6">
        <f t="shared" si="97"/>
        <v>0.78738595795319322</v>
      </c>
      <c r="AG389" s="6">
        <f t="shared" si="98"/>
        <v>0.72042239081402504</v>
      </c>
      <c r="AH389" s="6">
        <f t="shared" si="99"/>
        <v>0.48490028490028492</v>
      </c>
      <c r="AI389" s="6">
        <f t="shared" si="99"/>
        <v>1</v>
      </c>
    </row>
    <row r="390" spans="1:35" x14ac:dyDescent="0.25">
      <c r="A390" s="3">
        <f t="shared" si="100"/>
        <v>42756</v>
      </c>
      <c r="B390" s="9">
        <v>13633</v>
      </c>
      <c r="C390" s="9">
        <v>21310</v>
      </c>
      <c r="D390" s="9">
        <v>196202</v>
      </c>
      <c r="E390" s="9">
        <v>16366</v>
      </c>
      <c r="F390" s="9">
        <v>23292</v>
      </c>
      <c r="G390" s="9">
        <v>6278</v>
      </c>
      <c r="H390" s="9">
        <v>40187</v>
      </c>
      <c r="I390" s="9">
        <v>5744</v>
      </c>
      <c r="J390" s="9">
        <v>2571</v>
      </c>
      <c r="K390" s="9">
        <v>3723</v>
      </c>
      <c r="L390" s="9">
        <v>55319</v>
      </c>
      <c r="M390" s="9">
        <v>2357</v>
      </c>
      <c r="N390" s="9">
        <v>5957</v>
      </c>
      <c r="O390" s="9">
        <v>6159</v>
      </c>
      <c r="P390">
        <v>2088</v>
      </c>
      <c r="Q390" s="9">
        <f t="shared" si="84"/>
        <v>0</v>
      </c>
      <c r="T390" s="6">
        <f t="shared" si="85"/>
        <v>0.8443577356620835</v>
      </c>
      <c r="U390" s="6">
        <f t="shared" si="86"/>
        <v>0.62251694321103057</v>
      </c>
      <c r="V390" s="6">
        <f t="shared" si="87"/>
        <v>0.78453498182632442</v>
      </c>
      <c r="W390" s="6">
        <f t="shared" si="88"/>
        <v>0.82698332491157145</v>
      </c>
      <c r="X390" s="6">
        <f t="shared" si="89"/>
        <v>1.0950119881528841</v>
      </c>
      <c r="Y390" s="6">
        <f t="shared" si="90"/>
        <v>0.96808018504240556</v>
      </c>
      <c r="Z390" s="6">
        <f t="shared" si="91"/>
        <v>0.72207348845566433</v>
      </c>
      <c r="AA390" s="6">
        <f t="shared" si="92"/>
        <v>0.95589948410717263</v>
      </c>
      <c r="AB390" s="6">
        <f t="shared" si="93"/>
        <v>0.97497155858930606</v>
      </c>
      <c r="AC390" s="6">
        <f t="shared" si="94"/>
        <v>0.88537455410225918</v>
      </c>
      <c r="AD390" s="6">
        <f t="shared" si="95"/>
        <v>0.81186709325192996</v>
      </c>
      <c r="AE390" s="6">
        <f t="shared" si="96"/>
        <v>0.67516470925236327</v>
      </c>
      <c r="AF390" s="6">
        <f t="shared" si="97"/>
        <v>0.87397300469483563</v>
      </c>
      <c r="AG390" s="6">
        <f t="shared" si="98"/>
        <v>1.1765042979942693</v>
      </c>
      <c r="AH390" s="6">
        <f t="shared" si="99"/>
        <v>1.3664921465968587</v>
      </c>
      <c r="AI390" s="6">
        <f t="shared" si="99"/>
        <v>1</v>
      </c>
    </row>
    <row r="391" spans="1:35" x14ac:dyDescent="0.25">
      <c r="A391" s="7">
        <f t="shared" si="100"/>
        <v>42757</v>
      </c>
      <c r="B391" s="49">
        <v>13330</v>
      </c>
      <c r="C391" s="49">
        <v>21966</v>
      </c>
      <c r="D391" s="49">
        <v>175440</v>
      </c>
      <c r="E391" s="49">
        <v>12428</v>
      </c>
      <c r="F391" s="49">
        <v>23924</v>
      </c>
      <c r="G391" s="49">
        <v>6207</v>
      </c>
      <c r="H391" s="49">
        <v>33490</v>
      </c>
      <c r="I391" s="49">
        <v>5414</v>
      </c>
      <c r="J391" s="49">
        <v>2444</v>
      </c>
      <c r="K391" s="49">
        <v>2368</v>
      </c>
      <c r="L391" s="49">
        <v>61121</v>
      </c>
      <c r="M391" s="49">
        <v>1905</v>
      </c>
      <c r="N391" s="49">
        <v>5124</v>
      </c>
      <c r="O391" s="49">
        <v>4933</v>
      </c>
      <c r="P391" s="8">
        <v>1626</v>
      </c>
      <c r="Q391" s="49">
        <f t="shared" si="84"/>
        <v>0</v>
      </c>
      <c r="T391" s="8">
        <f t="shared" si="85"/>
        <v>0.81734011895272551</v>
      </c>
      <c r="U391" s="8">
        <f t="shared" si="86"/>
        <v>0.88501208702659151</v>
      </c>
      <c r="V391" s="8">
        <f t="shared" si="87"/>
        <v>0.8480196440482981</v>
      </c>
      <c r="W391" s="8">
        <f t="shared" si="88"/>
        <v>0.8357205298903907</v>
      </c>
      <c r="X391" s="8">
        <f t="shared" si="89"/>
        <v>1.117630570867981</v>
      </c>
      <c r="Y391" s="8">
        <f t="shared" si="90"/>
        <v>1.0175409836065574</v>
      </c>
      <c r="Z391" s="8">
        <f t="shared" si="91"/>
        <v>0.81148534044099829</v>
      </c>
      <c r="AA391" s="8">
        <f t="shared" si="92"/>
        <v>1.0292775665399239</v>
      </c>
      <c r="AB391" s="8">
        <f t="shared" si="93"/>
        <v>1.109396277802996</v>
      </c>
      <c r="AC391" s="8">
        <f t="shared" si="94"/>
        <v>1.0952821461609621</v>
      </c>
      <c r="AD391" s="8">
        <f t="shared" si="95"/>
        <v>0.97868763210145393</v>
      </c>
      <c r="AE391" s="8">
        <f t="shared" si="96"/>
        <v>0.58941831683168322</v>
      </c>
      <c r="AF391" s="8">
        <f t="shared" si="97"/>
        <v>0.79122915379864112</v>
      </c>
      <c r="AG391" s="8">
        <f t="shared" si="98"/>
        <v>0.58378698224852066</v>
      </c>
      <c r="AH391" s="8">
        <f t="shared" si="99"/>
        <v>0.9437028438769588</v>
      </c>
      <c r="AI391" s="8">
        <f t="shared" si="99"/>
        <v>1</v>
      </c>
    </row>
    <row r="392" spans="1:35" x14ac:dyDescent="0.25">
      <c r="A392" s="7">
        <f t="shared" si="100"/>
        <v>42758</v>
      </c>
      <c r="B392" s="49">
        <v>11627</v>
      </c>
      <c r="C392" s="49">
        <v>18797</v>
      </c>
      <c r="D392" s="49">
        <v>142743</v>
      </c>
      <c r="E392" s="49">
        <v>10083</v>
      </c>
      <c r="F392" s="49">
        <v>18436</v>
      </c>
      <c r="G392" s="49">
        <v>5945</v>
      </c>
      <c r="H392" s="49">
        <v>29949</v>
      </c>
      <c r="I392" s="49">
        <v>4891</v>
      </c>
      <c r="J392" s="49">
        <v>2583</v>
      </c>
      <c r="K392" s="49">
        <v>1147</v>
      </c>
      <c r="L392" s="49">
        <v>28346</v>
      </c>
      <c r="M392" s="49">
        <v>1370</v>
      </c>
      <c r="N392" s="49">
        <v>4852</v>
      </c>
      <c r="O392" s="49">
        <v>3442</v>
      </c>
      <c r="P392" s="8">
        <v>1202</v>
      </c>
      <c r="Q392" s="49">
        <f t="shared" si="84"/>
        <v>0</v>
      </c>
      <c r="T392" s="8">
        <f t="shared" si="85"/>
        <v>0.92682343563172576</v>
      </c>
      <c r="U392" s="8">
        <f t="shared" si="86"/>
        <v>0.92623435498176798</v>
      </c>
      <c r="V392" s="8">
        <f t="shared" si="87"/>
        <v>0.79762516763522573</v>
      </c>
      <c r="W392" s="8">
        <f t="shared" si="88"/>
        <v>0.86091188524590168</v>
      </c>
      <c r="X392" s="8">
        <f t="shared" si="89"/>
        <v>1.1077995433241197</v>
      </c>
      <c r="Y392" s="8">
        <f t="shared" si="90"/>
        <v>0.98819813829787229</v>
      </c>
      <c r="Z392" s="8">
        <f t="shared" si="91"/>
        <v>0.77735094868533761</v>
      </c>
      <c r="AA392" s="8">
        <f t="shared" si="92"/>
        <v>0.87370489460521616</v>
      </c>
      <c r="AB392" s="8">
        <f t="shared" si="93"/>
        <v>1.2183962264150943</v>
      </c>
      <c r="AC392" s="8">
        <f t="shared" si="94"/>
        <v>0.91759999999999997</v>
      </c>
      <c r="AD392" s="8">
        <f t="shared" si="95"/>
        <v>0.90291138434095686</v>
      </c>
      <c r="AE392" s="8">
        <f t="shared" si="96"/>
        <v>0.46503733876442632</v>
      </c>
      <c r="AF392" s="8">
        <f t="shared" si="97"/>
        <v>0.75388440024860159</v>
      </c>
      <c r="AG392" s="8">
        <f t="shared" si="98"/>
        <v>0.7121870473825781</v>
      </c>
      <c r="AH392" s="8">
        <f t="shared" si="99"/>
        <v>0.94869771112865031</v>
      </c>
      <c r="AI392" s="8">
        <f t="shared" si="99"/>
        <v>1</v>
      </c>
    </row>
    <row r="393" spans="1:35" x14ac:dyDescent="0.25">
      <c r="A393" s="3">
        <f t="shared" si="100"/>
        <v>42759</v>
      </c>
      <c r="B393" s="9">
        <v>8552</v>
      </c>
      <c r="C393" s="9">
        <v>28597</v>
      </c>
      <c r="D393" s="9">
        <v>151978</v>
      </c>
      <c r="E393" s="9">
        <v>6580</v>
      </c>
      <c r="F393" s="9">
        <v>4240</v>
      </c>
      <c r="G393" s="9">
        <v>6309</v>
      </c>
      <c r="H393" s="9">
        <v>22153</v>
      </c>
      <c r="I393" s="9">
        <v>4017</v>
      </c>
      <c r="J393" s="9">
        <v>1812</v>
      </c>
      <c r="K393" s="9">
        <v>1885</v>
      </c>
      <c r="L393" s="9">
        <v>28364</v>
      </c>
      <c r="M393" s="9">
        <v>1369</v>
      </c>
      <c r="N393" s="9">
        <v>5628</v>
      </c>
      <c r="O393" s="9">
        <v>8962</v>
      </c>
      <c r="P393">
        <v>1009</v>
      </c>
      <c r="Q393" s="9">
        <f t="shared" si="84"/>
        <v>0</v>
      </c>
      <c r="T393" s="6">
        <f t="shared" si="85"/>
        <v>0.96917497733454216</v>
      </c>
      <c r="U393" s="6">
        <f t="shared" si="86"/>
        <v>0.97192672399143532</v>
      </c>
      <c r="V393" s="6">
        <f t="shared" si="87"/>
        <v>1.0074575911649088</v>
      </c>
      <c r="W393" s="6">
        <f t="shared" si="88"/>
        <v>0.73684210526315785</v>
      </c>
      <c r="X393" s="6">
        <f t="shared" si="89"/>
        <v>1.1349036402569592</v>
      </c>
      <c r="Y393" s="6">
        <f t="shared" si="90"/>
        <v>1.0866345160179125</v>
      </c>
      <c r="Z393" s="6">
        <f t="shared" si="91"/>
        <v>0.59128276303848826</v>
      </c>
      <c r="AA393" s="6">
        <f t="shared" si="92"/>
        <v>0.84497265460664706</v>
      </c>
      <c r="AB393" s="6">
        <f t="shared" si="93"/>
        <v>1.1116564417177914</v>
      </c>
      <c r="AC393" s="6">
        <f t="shared" si="94"/>
        <v>0.89083175803402648</v>
      </c>
      <c r="AD393" s="6">
        <f t="shared" si="95"/>
        <v>1.1750279630473508</v>
      </c>
      <c r="AE393" s="6">
        <f t="shared" si="96"/>
        <v>0.64666981577704297</v>
      </c>
      <c r="AF393" s="6">
        <f t="shared" si="97"/>
        <v>0.87215248721524874</v>
      </c>
      <c r="AG393" s="6">
        <f t="shared" si="98"/>
        <v>0.90370071594232126</v>
      </c>
      <c r="AH393" s="6">
        <f t="shared" si="99"/>
        <v>0.86907838070628773</v>
      </c>
      <c r="AI393" s="6">
        <f t="shared" si="99"/>
        <v>1</v>
      </c>
    </row>
    <row r="394" spans="1:35" x14ac:dyDescent="0.25">
      <c r="A394" s="3">
        <f t="shared" si="100"/>
        <v>42760</v>
      </c>
      <c r="B394" s="9">
        <v>10580</v>
      </c>
      <c r="C394" s="9">
        <v>26935</v>
      </c>
      <c r="D394" s="9">
        <v>153269</v>
      </c>
      <c r="E394" s="9">
        <v>9716</v>
      </c>
      <c r="F394" s="9">
        <v>22086</v>
      </c>
      <c r="G394" s="9">
        <v>6420</v>
      </c>
      <c r="H394" s="9">
        <v>20052</v>
      </c>
      <c r="I394" s="9">
        <v>3917</v>
      </c>
      <c r="J394" s="9">
        <v>1192</v>
      </c>
      <c r="K394" s="9">
        <v>4190</v>
      </c>
      <c r="L394" s="9">
        <v>63626</v>
      </c>
      <c r="M394" s="9">
        <v>928</v>
      </c>
      <c r="N394" s="9">
        <v>4011</v>
      </c>
      <c r="O394" s="9">
        <v>7213</v>
      </c>
      <c r="P394">
        <v>1417</v>
      </c>
      <c r="Q394" s="9">
        <f t="shared" si="84"/>
        <v>0</v>
      </c>
      <c r="T394" s="6">
        <f t="shared" si="85"/>
        <v>1.0081951591385554</v>
      </c>
      <c r="U394" s="6">
        <f t="shared" si="86"/>
        <v>0.85450969195139748</v>
      </c>
      <c r="V394" s="6">
        <f t="shared" si="87"/>
        <v>0.8718720313095516</v>
      </c>
      <c r="W394" s="6">
        <f t="shared" si="88"/>
        <v>0.78850835903262462</v>
      </c>
      <c r="X394" s="6">
        <f t="shared" si="89"/>
        <v>0.93553032870213482</v>
      </c>
      <c r="Y394" s="6">
        <f t="shared" si="90"/>
        <v>1.0850092952509718</v>
      </c>
      <c r="Z394" s="6">
        <f t="shared" si="91"/>
        <v>0.60227067940169399</v>
      </c>
      <c r="AA394" s="6">
        <f t="shared" si="92"/>
        <v>0.91690074906367036</v>
      </c>
      <c r="AB394" s="6">
        <f t="shared" si="93"/>
        <v>1.2789699570815452</v>
      </c>
      <c r="AC394" s="6">
        <f t="shared" si="94"/>
        <v>0.8854606931530008</v>
      </c>
      <c r="AD394" s="6">
        <f t="shared" si="95"/>
        <v>1.0019211388259008</v>
      </c>
      <c r="AE394" s="6">
        <f t="shared" si="96"/>
        <v>0.4649298597194389</v>
      </c>
      <c r="AF394" s="6">
        <f t="shared" si="97"/>
        <v>0.85723445180594149</v>
      </c>
      <c r="AG394" s="6">
        <f t="shared" si="98"/>
        <v>0.97737127371273713</v>
      </c>
      <c r="AH394" s="6">
        <f t="shared" si="99"/>
        <v>0.95356662180349938</v>
      </c>
      <c r="AI394" s="6">
        <f t="shared" si="99"/>
        <v>1</v>
      </c>
    </row>
    <row r="395" spans="1:35" x14ac:dyDescent="0.25">
      <c r="A395" s="3">
        <f t="shared" si="100"/>
        <v>42761</v>
      </c>
      <c r="B395" s="9">
        <v>15192</v>
      </c>
      <c r="C395" s="9">
        <v>29781</v>
      </c>
      <c r="D395" s="9">
        <v>162185</v>
      </c>
      <c r="E395" s="9">
        <v>15611</v>
      </c>
      <c r="F395" s="9">
        <v>26916</v>
      </c>
      <c r="G395" s="9">
        <v>6608</v>
      </c>
      <c r="H395" s="9">
        <v>25262</v>
      </c>
      <c r="I395" s="9">
        <v>4726</v>
      </c>
      <c r="J395" s="9">
        <v>1784</v>
      </c>
      <c r="K395" s="9">
        <v>4105</v>
      </c>
      <c r="L395" s="9">
        <v>63895</v>
      </c>
      <c r="M395" s="9">
        <v>1331</v>
      </c>
      <c r="N395" s="9">
        <v>4205</v>
      </c>
      <c r="O395" s="9">
        <v>8012</v>
      </c>
      <c r="P395">
        <v>1641</v>
      </c>
      <c r="Q395" s="9">
        <f t="shared" si="84"/>
        <v>0</v>
      </c>
      <c r="T395" s="6">
        <f t="shared" si="85"/>
        <v>1.1213463241806909</v>
      </c>
      <c r="U395" s="6">
        <f t="shared" si="86"/>
        <v>1.0465998945703743</v>
      </c>
      <c r="V395" s="6">
        <f t="shared" si="87"/>
        <v>0.84456398346126205</v>
      </c>
      <c r="W395" s="6">
        <f t="shared" si="88"/>
        <v>0.84115523465703967</v>
      </c>
      <c r="X395" s="6">
        <f t="shared" si="89"/>
        <v>1.0049283154121864</v>
      </c>
      <c r="Y395" s="6">
        <f t="shared" si="90"/>
        <v>1.0689097379488839</v>
      </c>
      <c r="Z395" s="6">
        <f t="shared" si="91"/>
        <v>0.6505124375547201</v>
      </c>
      <c r="AA395" s="6">
        <f t="shared" si="92"/>
        <v>0.85461121157323694</v>
      </c>
      <c r="AB395" s="6">
        <f t="shared" si="93"/>
        <v>1.2062204192021637</v>
      </c>
      <c r="AC395" s="6">
        <f t="shared" si="94"/>
        <v>0.82946049707011515</v>
      </c>
      <c r="AD395" s="6">
        <f t="shared" si="95"/>
        <v>0.99639771699466673</v>
      </c>
      <c r="AE395" s="6">
        <f t="shared" si="96"/>
        <v>0.53561368209255533</v>
      </c>
      <c r="AF395" s="6">
        <f t="shared" si="97"/>
        <v>0.73206824512534818</v>
      </c>
      <c r="AG395" s="6">
        <f t="shared" si="98"/>
        <v>0.78449035542935475</v>
      </c>
      <c r="AH395" s="6">
        <f t="shared" si="99"/>
        <v>0.98204667863554762</v>
      </c>
      <c r="AI395" s="6">
        <f t="shared" si="99"/>
        <v>1</v>
      </c>
    </row>
    <row r="396" spans="1:35" x14ac:dyDescent="0.25">
      <c r="A396" s="3">
        <f t="shared" si="100"/>
        <v>42762</v>
      </c>
      <c r="B396" s="9">
        <v>14361</v>
      </c>
      <c r="C396" s="9">
        <v>25799</v>
      </c>
      <c r="D396" s="9">
        <v>165140</v>
      </c>
      <c r="E396" s="9">
        <v>14915</v>
      </c>
      <c r="F396" s="9">
        <v>23770</v>
      </c>
      <c r="G396" s="9">
        <v>6527</v>
      </c>
      <c r="H396" s="9">
        <v>28627</v>
      </c>
      <c r="I396" s="9">
        <v>4659</v>
      </c>
      <c r="J396" s="9">
        <v>3020</v>
      </c>
      <c r="K396" s="9">
        <v>2372</v>
      </c>
      <c r="L396" s="9">
        <v>60301</v>
      </c>
      <c r="M396" s="9">
        <v>1463</v>
      </c>
      <c r="N396" s="9">
        <v>4876</v>
      </c>
      <c r="O396" s="9">
        <v>7305</v>
      </c>
      <c r="P396">
        <v>1449</v>
      </c>
      <c r="Q396" s="9">
        <f t="shared" si="84"/>
        <v>0</v>
      </c>
      <c r="T396" s="6">
        <f t="shared" si="85"/>
        <v>1.0201022872567127</v>
      </c>
      <c r="U396" s="6">
        <f t="shared" si="86"/>
        <v>1.0037740253676757</v>
      </c>
      <c r="V396" s="6">
        <f t="shared" si="87"/>
        <v>0.84777608936711979</v>
      </c>
      <c r="W396" s="6">
        <f t="shared" si="88"/>
        <v>0.79759358288770055</v>
      </c>
      <c r="X396" s="6">
        <f t="shared" si="89"/>
        <v>1.0403536414565826</v>
      </c>
      <c r="Y396" s="6">
        <f t="shared" si="90"/>
        <v>1.047504413416787</v>
      </c>
      <c r="Z396" s="6">
        <f t="shared" si="91"/>
        <v>0.7568675144753193</v>
      </c>
      <c r="AA396" s="6">
        <f t="shared" si="92"/>
        <v>0.8068929684793904</v>
      </c>
      <c r="AB396" s="6">
        <f t="shared" si="93"/>
        <v>1.0046573519627411</v>
      </c>
      <c r="AC396" s="6">
        <f t="shared" si="94"/>
        <v>0.56489640390569185</v>
      </c>
      <c r="AD396" s="6">
        <f t="shared" si="95"/>
        <v>1.0059219964634838</v>
      </c>
      <c r="AE396" s="6">
        <f t="shared" si="96"/>
        <v>0.56312548113933791</v>
      </c>
      <c r="AF396" s="6">
        <f t="shared" si="97"/>
        <v>0.81880772460117546</v>
      </c>
      <c r="AG396" s="6">
        <f t="shared" si="98"/>
        <v>1.039561690621887</v>
      </c>
      <c r="AH396" s="6">
        <f t="shared" si="99"/>
        <v>0.85135135135135132</v>
      </c>
      <c r="AI396" s="6">
        <f t="shared" si="99"/>
        <v>1</v>
      </c>
    </row>
    <row r="397" spans="1:35" x14ac:dyDescent="0.25">
      <c r="A397" s="3">
        <f t="shared" si="100"/>
        <v>42763</v>
      </c>
      <c r="B397" s="9">
        <v>13572</v>
      </c>
      <c r="C397" s="9">
        <v>28180</v>
      </c>
      <c r="D397" s="9">
        <v>171791</v>
      </c>
      <c r="E397" s="9">
        <v>12799</v>
      </c>
      <c r="F397" s="9">
        <v>22858</v>
      </c>
      <c r="G397" s="9">
        <v>6573</v>
      </c>
      <c r="H397" s="9">
        <v>29026</v>
      </c>
      <c r="I397" s="9">
        <v>4350</v>
      </c>
      <c r="J397" s="9">
        <v>2775</v>
      </c>
      <c r="K397" s="9">
        <v>4254</v>
      </c>
      <c r="L397" s="9">
        <v>58691</v>
      </c>
      <c r="M397" s="9">
        <v>1247</v>
      </c>
      <c r="N397" s="9">
        <v>4690</v>
      </c>
      <c r="O397" s="9">
        <v>5096</v>
      </c>
      <c r="P397">
        <v>1500</v>
      </c>
      <c r="Q397" s="9">
        <f t="shared" si="84"/>
        <v>0</v>
      </c>
      <c r="T397" s="6">
        <f t="shared" si="85"/>
        <v>0.99552556297219985</v>
      </c>
      <c r="U397" s="6">
        <f t="shared" si="86"/>
        <v>1.3223838573439699</v>
      </c>
      <c r="V397" s="6">
        <f t="shared" si="87"/>
        <v>0.87558230802947978</v>
      </c>
      <c r="W397" s="6">
        <f t="shared" si="88"/>
        <v>0.78204814860075766</v>
      </c>
      <c r="X397" s="6">
        <f t="shared" si="89"/>
        <v>0.98136699295895591</v>
      </c>
      <c r="Y397" s="6">
        <f t="shared" si="90"/>
        <v>1.0469894870978018</v>
      </c>
      <c r="Z397" s="6">
        <f t="shared" si="91"/>
        <v>0.72227337198596564</v>
      </c>
      <c r="AA397" s="6">
        <f t="shared" si="92"/>
        <v>0.75731197771587744</v>
      </c>
      <c r="AB397" s="6">
        <f t="shared" si="93"/>
        <v>1.0793465577596266</v>
      </c>
      <c r="AC397" s="6">
        <f t="shared" si="94"/>
        <v>1.1426269137792102</v>
      </c>
      <c r="AD397" s="6">
        <f t="shared" si="95"/>
        <v>1.0609555487264772</v>
      </c>
      <c r="AE397" s="6">
        <f t="shared" si="96"/>
        <v>0.52906236741620705</v>
      </c>
      <c r="AF397" s="6">
        <f t="shared" si="97"/>
        <v>0.78730904817861336</v>
      </c>
      <c r="AG397" s="6">
        <f t="shared" si="98"/>
        <v>0.82740704659847375</v>
      </c>
      <c r="AH397" s="6">
        <f t="shared" si="99"/>
        <v>0.7183908045977011</v>
      </c>
      <c r="AI397" s="6">
        <f t="shared" si="99"/>
        <v>1</v>
      </c>
    </row>
    <row r="398" spans="1:35" x14ac:dyDescent="0.25">
      <c r="A398" s="7">
        <f t="shared" si="100"/>
        <v>42764</v>
      </c>
      <c r="B398" s="49">
        <v>12712</v>
      </c>
      <c r="C398" s="49">
        <v>19615</v>
      </c>
      <c r="D398" s="49">
        <v>147086</v>
      </c>
      <c r="E398" s="49">
        <v>9841</v>
      </c>
      <c r="F398" s="49">
        <v>24392</v>
      </c>
      <c r="G398" s="49">
        <v>6317</v>
      </c>
      <c r="H398" s="49">
        <v>23232</v>
      </c>
      <c r="I398" s="49">
        <v>4173</v>
      </c>
      <c r="J398" s="49">
        <v>2683</v>
      </c>
      <c r="K398" s="49">
        <v>2695</v>
      </c>
      <c r="L398" s="49">
        <v>57498</v>
      </c>
      <c r="M398" s="49">
        <v>1411</v>
      </c>
      <c r="N398" s="49">
        <v>4255</v>
      </c>
      <c r="O398" s="49">
        <v>4798</v>
      </c>
      <c r="P398" s="8">
        <v>1478</v>
      </c>
      <c r="Q398" s="49">
        <f t="shared" si="84"/>
        <v>0</v>
      </c>
      <c r="T398" s="8">
        <f t="shared" si="85"/>
        <v>0.95363840960240065</v>
      </c>
      <c r="U398" s="8">
        <f t="shared" si="86"/>
        <v>0.89297095511244651</v>
      </c>
      <c r="V398" s="8">
        <f t="shared" si="87"/>
        <v>0.8383834929320565</v>
      </c>
      <c r="W398" s="8">
        <f t="shared" si="88"/>
        <v>0.79184100418410042</v>
      </c>
      <c r="X398" s="8">
        <f t="shared" si="89"/>
        <v>1.0195619461628491</v>
      </c>
      <c r="Y398" s="8">
        <f t="shared" si="90"/>
        <v>1.0177219268567745</v>
      </c>
      <c r="Z398" s="8">
        <f t="shared" si="91"/>
        <v>0.69369961182442519</v>
      </c>
      <c r="AA398" s="8">
        <f t="shared" si="92"/>
        <v>0.77077946065755454</v>
      </c>
      <c r="AB398" s="8">
        <f t="shared" si="93"/>
        <v>1.0977905073649754</v>
      </c>
      <c r="AC398" s="8">
        <f t="shared" si="94"/>
        <v>1.1380912162162162</v>
      </c>
      <c r="AD398" s="8">
        <f t="shared" si="95"/>
        <v>0.94072413736686245</v>
      </c>
      <c r="AE398" s="8">
        <f t="shared" si="96"/>
        <v>0.74068241469816276</v>
      </c>
      <c r="AF398" s="8">
        <f t="shared" si="97"/>
        <v>0.83040593286494924</v>
      </c>
      <c r="AG398" s="8">
        <f t="shared" si="98"/>
        <v>0.97263328603284005</v>
      </c>
      <c r="AH398" s="8">
        <f t="shared" si="99"/>
        <v>0.90897908979089792</v>
      </c>
      <c r="AI398" s="8">
        <f t="shared" si="99"/>
        <v>1</v>
      </c>
    </row>
    <row r="399" spans="1:35" x14ac:dyDescent="0.25">
      <c r="A399" s="7">
        <f t="shared" si="100"/>
        <v>42765</v>
      </c>
      <c r="B399" s="49">
        <v>11252</v>
      </c>
      <c r="C399" s="49">
        <v>16039</v>
      </c>
      <c r="D399" s="49">
        <v>112856</v>
      </c>
      <c r="E399" s="49">
        <v>8452</v>
      </c>
      <c r="F399" s="49">
        <v>19235</v>
      </c>
      <c r="G399" s="49">
        <v>6268</v>
      </c>
      <c r="H399" s="49">
        <v>21049</v>
      </c>
      <c r="I399" s="49">
        <v>3700</v>
      </c>
      <c r="J399" s="49">
        <v>2717</v>
      </c>
      <c r="K399" s="49">
        <v>1164</v>
      </c>
      <c r="L399" s="49">
        <v>27756</v>
      </c>
      <c r="M399" s="49">
        <v>1244</v>
      </c>
      <c r="N399" s="49">
        <v>3924</v>
      </c>
      <c r="O399" s="49">
        <v>4646</v>
      </c>
      <c r="P399" s="8">
        <v>1190</v>
      </c>
      <c r="Q399" s="49">
        <f t="shared" si="84"/>
        <v>0</v>
      </c>
      <c r="T399" s="8">
        <f t="shared" si="85"/>
        <v>0.96774748430377566</v>
      </c>
      <c r="U399" s="8">
        <f t="shared" si="86"/>
        <v>0.85327445869021656</v>
      </c>
      <c r="V399" s="8">
        <f t="shared" si="87"/>
        <v>0.79062370834296603</v>
      </c>
      <c r="W399" s="8">
        <f t="shared" si="88"/>
        <v>0.83824258653178618</v>
      </c>
      <c r="X399" s="8">
        <f t="shared" si="89"/>
        <v>1.0433391191147754</v>
      </c>
      <c r="Y399" s="8">
        <f t="shared" si="90"/>
        <v>1.0543313708999158</v>
      </c>
      <c r="Z399" s="8">
        <f t="shared" si="91"/>
        <v>0.70282814117332804</v>
      </c>
      <c r="AA399" s="8">
        <f t="shared" si="92"/>
        <v>0.7564915150276017</v>
      </c>
      <c r="AB399" s="8">
        <f t="shared" si="93"/>
        <v>1.0518776616337593</v>
      </c>
      <c r="AC399" s="8">
        <f t="shared" si="94"/>
        <v>1.014821272885789</v>
      </c>
      <c r="AD399" s="8">
        <f t="shared" si="95"/>
        <v>0.97918577577083188</v>
      </c>
      <c r="AE399" s="8">
        <f t="shared" si="96"/>
        <v>0.90802919708029195</v>
      </c>
      <c r="AF399" s="8">
        <f t="shared" si="97"/>
        <v>0.80873866446826048</v>
      </c>
      <c r="AG399" s="8">
        <f t="shared" si="98"/>
        <v>1.3497966298663568</v>
      </c>
      <c r="AH399" s="8">
        <f t="shared" si="99"/>
        <v>0.99001663893510816</v>
      </c>
      <c r="AI399" s="8">
        <f t="shared" si="99"/>
        <v>1</v>
      </c>
    </row>
    <row r="400" spans="1:35" x14ac:dyDescent="0.25">
      <c r="A400" s="3">
        <f t="shared" si="100"/>
        <v>42766</v>
      </c>
      <c r="B400" s="9">
        <v>7916</v>
      </c>
      <c r="C400" s="9">
        <v>23254</v>
      </c>
      <c r="D400" s="9">
        <v>127687</v>
      </c>
      <c r="E400" s="9">
        <v>6630</v>
      </c>
      <c r="F400" s="9">
        <v>4347</v>
      </c>
      <c r="G400" s="9">
        <v>6597</v>
      </c>
      <c r="H400" s="9">
        <v>18573</v>
      </c>
      <c r="I400" s="9">
        <v>3188</v>
      </c>
      <c r="J400" s="9">
        <v>2316</v>
      </c>
      <c r="K400" s="9">
        <v>1552</v>
      </c>
      <c r="L400" s="9">
        <v>25285</v>
      </c>
      <c r="M400" s="9">
        <v>1006</v>
      </c>
      <c r="N400" s="9">
        <v>4617</v>
      </c>
      <c r="O400" s="9">
        <v>8811</v>
      </c>
      <c r="P400">
        <v>1124</v>
      </c>
      <c r="Q400" s="9">
        <f t="shared" si="84"/>
        <v>0</v>
      </c>
      <c r="T400" s="6">
        <f t="shared" si="85"/>
        <v>0.92563143124415337</v>
      </c>
      <c r="U400" s="6">
        <f t="shared" si="86"/>
        <v>0.81316221981326708</v>
      </c>
      <c r="V400" s="6">
        <f t="shared" si="87"/>
        <v>0.84016765584492492</v>
      </c>
      <c r="W400" s="6">
        <f t="shared" si="88"/>
        <v>1.0075987841945289</v>
      </c>
      <c r="X400" s="6">
        <f t="shared" si="89"/>
        <v>1.0252358490566038</v>
      </c>
      <c r="Y400" s="6">
        <f t="shared" si="90"/>
        <v>1.0456490727532097</v>
      </c>
      <c r="Z400" s="6">
        <f t="shared" si="91"/>
        <v>0.83839660542590166</v>
      </c>
      <c r="AA400" s="6">
        <f t="shared" si="92"/>
        <v>0.79362708488922085</v>
      </c>
      <c r="AB400" s="6">
        <f t="shared" si="93"/>
        <v>1.2781456953642385</v>
      </c>
      <c r="AC400" s="6">
        <f t="shared" si="94"/>
        <v>0.82334217506631302</v>
      </c>
      <c r="AD400" s="6">
        <f t="shared" si="95"/>
        <v>0.89144690452686504</v>
      </c>
      <c r="AE400" s="6">
        <f t="shared" si="96"/>
        <v>0.7348429510591673</v>
      </c>
      <c r="AF400" s="6">
        <f t="shared" si="97"/>
        <v>0.82036247334754797</v>
      </c>
      <c r="AG400" s="6">
        <f t="shared" si="98"/>
        <v>0.98315108234769022</v>
      </c>
      <c r="AH400" s="6">
        <f t="shared" si="99"/>
        <v>1.113974231912785</v>
      </c>
      <c r="AI400" s="6">
        <f t="shared" si="99"/>
        <v>1</v>
      </c>
    </row>
    <row r="401" spans="1:35" x14ac:dyDescent="0.25">
      <c r="A401" s="3">
        <f t="shared" si="100"/>
        <v>42767</v>
      </c>
      <c r="B401" s="9">
        <v>9653</v>
      </c>
      <c r="C401" s="9">
        <v>26129</v>
      </c>
      <c r="D401" s="9">
        <v>117093</v>
      </c>
      <c r="E401" s="9">
        <v>7652</v>
      </c>
      <c r="F401" s="9">
        <v>23337</v>
      </c>
      <c r="G401" s="9">
        <v>6820</v>
      </c>
      <c r="H401" s="9">
        <v>16809</v>
      </c>
      <c r="I401" s="9">
        <v>3561</v>
      </c>
      <c r="J401" s="9">
        <v>1264</v>
      </c>
      <c r="K401" s="9">
        <v>4317</v>
      </c>
      <c r="L401" s="9">
        <v>56240</v>
      </c>
      <c r="M401" s="9">
        <v>871</v>
      </c>
      <c r="N401" s="9">
        <v>2831</v>
      </c>
      <c r="O401" s="9">
        <v>7732</v>
      </c>
      <c r="P401">
        <v>1241</v>
      </c>
      <c r="Q401" s="9">
        <f t="shared" si="84"/>
        <v>0</v>
      </c>
      <c r="T401" s="6">
        <f t="shared" si="85"/>
        <v>0.9123818525519849</v>
      </c>
      <c r="U401" s="6">
        <f t="shared" si="86"/>
        <v>0.97007610915166143</v>
      </c>
      <c r="V401" s="6">
        <f t="shared" si="87"/>
        <v>0.76397053546379246</v>
      </c>
      <c r="W401" s="6">
        <f t="shared" si="88"/>
        <v>0.78756689995883078</v>
      </c>
      <c r="X401" s="6">
        <f t="shared" si="89"/>
        <v>1.056642216788916</v>
      </c>
      <c r="Y401" s="6">
        <f t="shared" si="90"/>
        <v>1.0623052959501558</v>
      </c>
      <c r="Z401" s="6">
        <f t="shared" si="91"/>
        <v>0.8382704967085578</v>
      </c>
      <c r="AA401" s="6">
        <f t="shared" si="92"/>
        <v>0.90911411794740871</v>
      </c>
      <c r="AB401" s="6">
        <f t="shared" si="93"/>
        <v>1.0604026845637584</v>
      </c>
      <c r="AC401" s="6">
        <f t="shared" si="94"/>
        <v>1.030310262529833</v>
      </c>
      <c r="AD401" s="6">
        <f t="shared" si="95"/>
        <v>0.8839153805048251</v>
      </c>
      <c r="AE401" s="6">
        <f t="shared" si="96"/>
        <v>0.93857758620689657</v>
      </c>
      <c r="AF401" s="6">
        <f t="shared" si="97"/>
        <v>0.70580902518075295</v>
      </c>
      <c r="AG401" s="6">
        <f t="shared" si="98"/>
        <v>1.0719534174407319</v>
      </c>
      <c r="AH401" s="6">
        <f t="shared" si="99"/>
        <v>0.87579393083980239</v>
      </c>
      <c r="AI401" s="6">
        <f t="shared" si="99"/>
        <v>1</v>
      </c>
    </row>
    <row r="402" spans="1:35" x14ac:dyDescent="0.25">
      <c r="A402" s="3">
        <f t="shared" si="100"/>
        <v>42768</v>
      </c>
      <c r="B402" s="9">
        <v>13186</v>
      </c>
      <c r="C402" s="9">
        <v>28405</v>
      </c>
      <c r="D402" s="9">
        <v>115431</v>
      </c>
      <c r="E402" s="9">
        <v>12579</v>
      </c>
      <c r="F402" s="9">
        <v>26362</v>
      </c>
      <c r="G402" s="9">
        <v>6870</v>
      </c>
      <c r="H402" s="9">
        <v>19167</v>
      </c>
      <c r="I402" s="9">
        <v>4013</v>
      </c>
      <c r="J402" s="9">
        <v>1854</v>
      </c>
      <c r="K402" s="9">
        <v>3737</v>
      </c>
      <c r="L402" s="9">
        <v>53665</v>
      </c>
      <c r="M402" s="9">
        <v>1006</v>
      </c>
      <c r="N402" s="9">
        <v>3231</v>
      </c>
      <c r="O402" s="9">
        <v>8896</v>
      </c>
      <c r="P402">
        <v>1520</v>
      </c>
      <c r="Q402" s="9">
        <f t="shared" si="84"/>
        <v>0</v>
      </c>
      <c r="T402" s="6">
        <f t="shared" si="85"/>
        <v>0.86795681937862035</v>
      </c>
      <c r="U402" s="6">
        <f t="shared" si="86"/>
        <v>0.9537960444578758</v>
      </c>
      <c r="V402" s="6">
        <f t="shared" si="87"/>
        <v>0.71172426549927548</v>
      </c>
      <c r="W402" s="6">
        <f t="shared" si="88"/>
        <v>0.80577797706745247</v>
      </c>
      <c r="X402" s="6">
        <f t="shared" si="89"/>
        <v>0.97941744687174914</v>
      </c>
      <c r="Y402" s="6">
        <f t="shared" si="90"/>
        <v>1.0396489104116222</v>
      </c>
      <c r="Z402" s="6">
        <f t="shared" si="91"/>
        <v>0.75872852505739852</v>
      </c>
      <c r="AA402" s="6">
        <f t="shared" si="92"/>
        <v>0.8491324587388912</v>
      </c>
      <c r="AB402" s="6">
        <f t="shared" si="93"/>
        <v>1.039237668161435</v>
      </c>
      <c r="AC402" s="6">
        <f t="shared" si="94"/>
        <v>0.91035322777101091</v>
      </c>
      <c r="AD402" s="6">
        <f t="shared" si="95"/>
        <v>0.83989357539713594</v>
      </c>
      <c r="AE402" s="6">
        <f t="shared" si="96"/>
        <v>0.75582268970698718</v>
      </c>
      <c r="AF402" s="6">
        <f t="shared" si="97"/>
        <v>0.7683709869203329</v>
      </c>
      <c r="AG402" s="6">
        <f t="shared" si="98"/>
        <v>1.1103344982526211</v>
      </c>
      <c r="AH402" s="6">
        <f t="shared" si="99"/>
        <v>0.92626447288238878</v>
      </c>
      <c r="AI402" s="6">
        <f t="shared" si="99"/>
        <v>1</v>
      </c>
    </row>
    <row r="403" spans="1:35" x14ac:dyDescent="0.25">
      <c r="A403" s="3">
        <f t="shared" si="100"/>
        <v>42769</v>
      </c>
      <c r="B403" s="9">
        <v>13654</v>
      </c>
      <c r="C403" s="9">
        <v>26934</v>
      </c>
      <c r="D403" s="9">
        <v>126937</v>
      </c>
      <c r="E403" s="9">
        <v>12947</v>
      </c>
      <c r="F403" s="9">
        <v>23448</v>
      </c>
      <c r="G403" s="9">
        <v>7033</v>
      </c>
      <c r="H403" s="9">
        <v>20596</v>
      </c>
      <c r="I403" s="9">
        <v>4193</v>
      </c>
      <c r="J403" s="9">
        <v>3124</v>
      </c>
      <c r="K403" s="9">
        <v>3397</v>
      </c>
      <c r="L403" s="9">
        <v>57848</v>
      </c>
      <c r="M403" s="9">
        <v>1314</v>
      </c>
      <c r="N403" s="9">
        <v>4083</v>
      </c>
      <c r="O403" s="9">
        <v>6744</v>
      </c>
      <c r="P403">
        <v>1518</v>
      </c>
      <c r="Q403" s="9">
        <f t="shared" si="84"/>
        <v>0</v>
      </c>
      <c r="T403" s="6">
        <f t="shared" si="85"/>
        <v>0.95076944502471972</v>
      </c>
      <c r="U403" s="6">
        <f t="shared" si="86"/>
        <v>1.0439939532540021</v>
      </c>
      <c r="V403" s="6">
        <f t="shared" si="87"/>
        <v>0.76866295264623952</v>
      </c>
      <c r="W403" s="6">
        <f t="shared" si="88"/>
        <v>0.86805229634596048</v>
      </c>
      <c r="X403" s="6">
        <f t="shared" si="89"/>
        <v>0.98645351283130001</v>
      </c>
      <c r="Y403" s="6">
        <f t="shared" si="90"/>
        <v>1.0775241305347021</v>
      </c>
      <c r="Z403" s="6">
        <f t="shared" si="91"/>
        <v>0.71946064903762186</v>
      </c>
      <c r="AA403" s="6">
        <f t="shared" si="92"/>
        <v>0.89997853616655932</v>
      </c>
      <c r="AB403" s="6">
        <f t="shared" si="93"/>
        <v>1.0344370860927152</v>
      </c>
      <c r="AC403" s="6">
        <f t="shared" si="94"/>
        <v>1.4321247892074198</v>
      </c>
      <c r="AD403" s="6">
        <f t="shared" si="95"/>
        <v>0.95932074094956965</v>
      </c>
      <c r="AE403" s="6">
        <f t="shared" si="96"/>
        <v>0.89815447710184548</v>
      </c>
      <c r="AF403" s="6">
        <f t="shared" si="97"/>
        <v>0.83736669401148478</v>
      </c>
      <c r="AG403" s="6">
        <f t="shared" si="98"/>
        <v>0.92320328542094454</v>
      </c>
      <c r="AH403" s="6">
        <f t="shared" si="99"/>
        <v>1.0476190476190477</v>
      </c>
      <c r="AI403" s="6">
        <f t="shared" si="99"/>
        <v>1</v>
      </c>
    </row>
    <row r="404" spans="1:35" x14ac:dyDescent="0.25">
      <c r="A404" s="3">
        <f t="shared" si="100"/>
        <v>42770</v>
      </c>
      <c r="B404" s="9">
        <v>14215</v>
      </c>
      <c r="C404" s="9">
        <v>25681</v>
      </c>
      <c r="D404" s="9">
        <v>134355</v>
      </c>
      <c r="E404" s="9">
        <v>10877</v>
      </c>
      <c r="F404" s="9">
        <v>22139</v>
      </c>
      <c r="G404" s="9">
        <v>7068</v>
      </c>
      <c r="H404" s="9">
        <v>19079</v>
      </c>
      <c r="I404" s="9">
        <v>4321</v>
      </c>
      <c r="J404" s="9">
        <v>2452</v>
      </c>
      <c r="K404" s="9">
        <v>3260</v>
      </c>
      <c r="L404" s="9">
        <v>51319</v>
      </c>
      <c r="M404" s="9">
        <v>1019</v>
      </c>
      <c r="N404" s="9">
        <v>4022</v>
      </c>
      <c r="O404" s="9">
        <v>5238</v>
      </c>
      <c r="P404">
        <v>1388</v>
      </c>
      <c r="Q404" s="9">
        <f t="shared" si="84"/>
        <v>0</v>
      </c>
      <c r="T404" s="6">
        <f t="shared" si="85"/>
        <v>1.0473769525493664</v>
      </c>
      <c r="U404" s="6">
        <f t="shared" si="86"/>
        <v>0.91132008516678498</v>
      </c>
      <c r="V404" s="6">
        <f t="shared" si="87"/>
        <v>0.78208404398367781</v>
      </c>
      <c r="W404" s="6">
        <f t="shared" si="88"/>
        <v>0.84983201812641618</v>
      </c>
      <c r="X404" s="6">
        <f t="shared" si="89"/>
        <v>0.96854492956514127</v>
      </c>
      <c r="Y404" s="6">
        <f t="shared" si="90"/>
        <v>1.0753080785029667</v>
      </c>
      <c r="Z404" s="6">
        <f t="shared" si="91"/>
        <v>0.65730724178322886</v>
      </c>
      <c r="AA404" s="6">
        <f t="shared" si="92"/>
        <v>0.99333333333333329</v>
      </c>
      <c r="AB404" s="6">
        <f t="shared" si="93"/>
        <v>0.88360360360360357</v>
      </c>
      <c r="AC404" s="6">
        <f t="shared" si="94"/>
        <v>0.76633756464503999</v>
      </c>
      <c r="AD404" s="6">
        <f t="shared" si="95"/>
        <v>0.87439300744577531</v>
      </c>
      <c r="AE404" s="6">
        <f t="shared" si="96"/>
        <v>0.81716118684843619</v>
      </c>
      <c r="AF404" s="6">
        <f t="shared" si="97"/>
        <v>0.85756929637526658</v>
      </c>
      <c r="AG404" s="6">
        <f t="shared" si="98"/>
        <v>1.0278649921507064</v>
      </c>
      <c r="AH404" s="6">
        <f t="shared" si="99"/>
        <v>0.92533333333333334</v>
      </c>
      <c r="AI404" s="6">
        <f t="shared" si="99"/>
        <v>1</v>
      </c>
    </row>
    <row r="405" spans="1:35" x14ac:dyDescent="0.25">
      <c r="A405" s="7">
        <f t="shared" si="100"/>
        <v>42771</v>
      </c>
      <c r="B405" s="49">
        <v>13441</v>
      </c>
      <c r="C405" s="49">
        <v>14485</v>
      </c>
      <c r="D405" s="49">
        <v>109586</v>
      </c>
      <c r="E405" s="49">
        <v>8628</v>
      </c>
      <c r="F405" s="49">
        <v>20586</v>
      </c>
      <c r="G405" s="49">
        <v>6983</v>
      </c>
      <c r="H405" s="49">
        <v>18229</v>
      </c>
      <c r="I405" s="49">
        <v>4075</v>
      </c>
      <c r="J405" s="49">
        <v>2585</v>
      </c>
      <c r="K405" s="49">
        <v>2333</v>
      </c>
      <c r="L405" s="49">
        <v>48707</v>
      </c>
      <c r="M405" s="49">
        <v>785</v>
      </c>
      <c r="N405" s="49">
        <v>3301</v>
      </c>
      <c r="O405" s="49">
        <v>4727</v>
      </c>
      <c r="P405" s="8">
        <v>1333</v>
      </c>
      <c r="Q405" s="49">
        <f t="shared" si="84"/>
        <v>0</v>
      </c>
      <c r="T405" s="8">
        <f t="shared" si="85"/>
        <v>1.0573473882945248</v>
      </c>
      <c r="U405" s="8">
        <f t="shared" si="86"/>
        <v>0.73846546010706093</v>
      </c>
      <c r="V405" s="8">
        <f t="shared" si="87"/>
        <v>0.74504711529309386</v>
      </c>
      <c r="W405" s="8">
        <f t="shared" si="88"/>
        <v>0.87674016868204452</v>
      </c>
      <c r="X405" s="8">
        <f t="shared" si="89"/>
        <v>0.84396523450311578</v>
      </c>
      <c r="Y405" s="8">
        <f t="shared" si="90"/>
        <v>1.1054297926230805</v>
      </c>
      <c r="Z405" s="8">
        <f t="shared" si="91"/>
        <v>0.78465048209366395</v>
      </c>
      <c r="AA405" s="8">
        <f t="shared" si="92"/>
        <v>0.9765156961418644</v>
      </c>
      <c r="AB405" s="8">
        <f t="shared" si="93"/>
        <v>0.96347372344390603</v>
      </c>
      <c r="AC405" s="8">
        <f t="shared" si="94"/>
        <v>0.86567717996289428</v>
      </c>
      <c r="AD405" s="8">
        <f t="shared" si="95"/>
        <v>0.84710772548610391</v>
      </c>
      <c r="AE405" s="8">
        <f t="shared" si="96"/>
        <v>0.55634301913536499</v>
      </c>
      <c r="AF405" s="8">
        <f t="shared" si="97"/>
        <v>0.77579318448883672</v>
      </c>
      <c r="AG405" s="8">
        <f t="shared" si="98"/>
        <v>0.98520216756982071</v>
      </c>
      <c r="AH405" s="8">
        <f t="shared" si="99"/>
        <v>0.90189445196211093</v>
      </c>
      <c r="AI405" s="8">
        <f t="shared" si="99"/>
        <v>1</v>
      </c>
    </row>
    <row r="406" spans="1:35" x14ac:dyDescent="0.25">
      <c r="A406" s="7">
        <f t="shared" si="100"/>
        <v>42772</v>
      </c>
      <c r="B406" s="49">
        <v>11640</v>
      </c>
      <c r="C406" s="49">
        <v>12604</v>
      </c>
      <c r="D406" s="49">
        <v>92720</v>
      </c>
      <c r="E406" s="49">
        <v>6511</v>
      </c>
      <c r="F406" s="49">
        <v>19715</v>
      </c>
      <c r="G406" s="49">
        <v>7065</v>
      </c>
      <c r="H406" s="49">
        <v>15816</v>
      </c>
      <c r="I406" s="49">
        <v>3934</v>
      </c>
      <c r="J406" s="49">
        <v>2438</v>
      </c>
      <c r="K406" s="49">
        <v>1013</v>
      </c>
      <c r="L406" s="49">
        <v>26845</v>
      </c>
      <c r="M406" s="49">
        <v>1020</v>
      </c>
      <c r="N406" s="49">
        <v>3203</v>
      </c>
      <c r="O406" s="49">
        <v>3756</v>
      </c>
      <c r="P406" s="8">
        <v>1317</v>
      </c>
      <c r="Q406" s="49">
        <f t="shared" si="84"/>
        <v>0</v>
      </c>
      <c r="T406" s="8">
        <f t="shared" si="85"/>
        <v>1.0344827586206897</v>
      </c>
      <c r="U406" s="8">
        <f t="shared" si="86"/>
        <v>0.78583452833717815</v>
      </c>
      <c r="V406" s="8">
        <f t="shared" si="87"/>
        <v>0.82157794002977247</v>
      </c>
      <c r="W406" s="8">
        <f t="shared" si="88"/>
        <v>0.77035021296734496</v>
      </c>
      <c r="X406" s="8">
        <f t="shared" si="89"/>
        <v>1.0249545100077984</v>
      </c>
      <c r="Y406" s="8">
        <f t="shared" si="90"/>
        <v>1.1271537970644543</v>
      </c>
      <c r="Z406" s="8">
        <f t="shared" si="91"/>
        <v>0.75138961470853727</v>
      </c>
      <c r="AA406" s="8">
        <f t="shared" si="92"/>
        <v>1.0632432432432433</v>
      </c>
      <c r="AB406" s="8">
        <f t="shared" si="93"/>
        <v>0.89731321310268675</v>
      </c>
      <c r="AC406" s="8">
        <f t="shared" si="94"/>
        <v>0.8702749140893471</v>
      </c>
      <c r="AD406" s="8">
        <f t="shared" si="95"/>
        <v>0.96717826776192539</v>
      </c>
      <c r="AE406" s="8">
        <f t="shared" si="96"/>
        <v>0.819935691318328</v>
      </c>
      <c r="AF406" s="8">
        <f t="shared" si="97"/>
        <v>0.81625891946992868</v>
      </c>
      <c r="AG406" s="8">
        <f t="shared" si="98"/>
        <v>0.80843736547567802</v>
      </c>
      <c r="AH406" s="8">
        <f t="shared" si="99"/>
        <v>1.1067226890756303</v>
      </c>
      <c r="AI406" s="8">
        <f t="shared" si="99"/>
        <v>1</v>
      </c>
    </row>
    <row r="407" spans="1:35" x14ac:dyDescent="0.25">
      <c r="A407" s="3">
        <f t="shared" si="100"/>
        <v>42773</v>
      </c>
      <c r="B407" s="9">
        <v>7952</v>
      </c>
      <c r="C407" s="9">
        <v>18818</v>
      </c>
      <c r="D407" s="9">
        <v>94297</v>
      </c>
      <c r="E407" s="9">
        <v>4816</v>
      </c>
      <c r="F407" s="9">
        <v>4317</v>
      </c>
      <c r="G407" s="9">
        <v>7321</v>
      </c>
      <c r="H407" s="9">
        <v>14078</v>
      </c>
      <c r="I407" s="9">
        <v>2221</v>
      </c>
      <c r="J407" s="9">
        <v>1740</v>
      </c>
      <c r="K407" s="9">
        <v>1505</v>
      </c>
      <c r="L407" s="9">
        <v>25661</v>
      </c>
      <c r="M407" s="9">
        <v>829</v>
      </c>
      <c r="N407" s="9">
        <v>3860</v>
      </c>
      <c r="O407" s="9">
        <v>7189</v>
      </c>
      <c r="P407">
        <v>1057</v>
      </c>
      <c r="Q407" s="9">
        <f t="shared" si="84"/>
        <v>0</v>
      </c>
      <c r="T407" s="6">
        <f t="shared" si="85"/>
        <v>1.0045477513895906</v>
      </c>
      <c r="U407" s="6">
        <f t="shared" si="86"/>
        <v>0.80923712049539864</v>
      </c>
      <c r="V407" s="6">
        <f t="shared" si="87"/>
        <v>0.73850117866345044</v>
      </c>
      <c r="W407" s="6">
        <f t="shared" si="88"/>
        <v>0.72639517345399696</v>
      </c>
      <c r="X407" s="6">
        <f t="shared" si="89"/>
        <v>0.99309868875086271</v>
      </c>
      <c r="Y407" s="6">
        <f t="shared" si="90"/>
        <v>1.1097468546308928</v>
      </c>
      <c r="Z407" s="6">
        <f t="shared" si="91"/>
        <v>0.75798201690626177</v>
      </c>
      <c r="AA407" s="6">
        <f t="shared" si="92"/>
        <v>0.69667503136762865</v>
      </c>
      <c r="AB407" s="6">
        <f t="shared" si="93"/>
        <v>0.75129533678756477</v>
      </c>
      <c r="AC407" s="6">
        <f t="shared" si="94"/>
        <v>0.96971649484536082</v>
      </c>
      <c r="AD407" s="6">
        <f t="shared" si="95"/>
        <v>1.0148704765671346</v>
      </c>
      <c r="AE407" s="6">
        <f t="shared" si="96"/>
        <v>0.82405566600397617</v>
      </c>
      <c r="AF407" s="6">
        <f t="shared" si="97"/>
        <v>0.83604071908165478</v>
      </c>
      <c r="AG407" s="6">
        <f t="shared" si="98"/>
        <v>0.81591192827147885</v>
      </c>
      <c r="AH407" s="6">
        <f t="shared" si="99"/>
        <v>0.94039145907473309</v>
      </c>
      <c r="AI407" s="6">
        <f t="shared" si="99"/>
        <v>1</v>
      </c>
    </row>
    <row r="408" spans="1:35" x14ac:dyDescent="0.25">
      <c r="A408" s="3">
        <f t="shared" si="100"/>
        <v>42774</v>
      </c>
      <c r="B408" s="9">
        <v>10621</v>
      </c>
      <c r="C408" s="9">
        <v>15988</v>
      </c>
      <c r="D408" s="9">
        <v>100040</v>
      </c>
      <c r="E408" s="9">
        <v>5725</v>
      </c>
      <c r="F408" s="9">
        <v>18870</v>
      </c>
      <c r="G408" s="9">
        <v>7640</v>
      </c>
      <c r="H408" s="9">
        <v>12341</v>
      </c>
      <c r="I408" s="9">
        <v>1744</v>
      </c>
      <c r="J408" s="9">
        <v>873</v>
      </c>
      <c r="K408" s="9">
        <v>4070</v>
      </c>
      <c r="L408" s="9">
        <v>51733</v>
      </c>
      <c r="M408" s="9">
        <v>543</v>
      </c>
      <c r="N408" s="9">
        <v>2677</v>
      </c>
      <c r="O408" s="9">
        <v>7191</v>
      </c>
      <c r="P408">
        <v>1197</v>
      </c>
      <c r="Q408" s="9">
        <f t="shared" si="84"/>
        <v>0</v>
      </c>
      <c r="T408" s="6">
        <f t="shared" si="85"/>
        <v>1.1002797057909459</v>
      </c>
      <c r="U408" s="6">
        <f t="shared" si="86"/>
        <v>0.61188717516935209</v>
      </c>
      <c r="V408" s="6">
        <f t="shared" si="87"/>
        <v>0.85436362549426526</v>
      </c>
      <c r="W408" s="6">
        <f t="shared" si="88"/>
        <v>0.74817041296393105</v>
      </c>
      <c r="X408" s="6">
        <f t="shared" si="89"/>
        <v>0.80858722200797017</v>
      </c>
      <c r="Y408" s="6">
        <f t="shared" si="90"/>
        <v>1.1202346041055717</v>
      </c>
      <c r="Z408" s="6">
        <f t="shared" si="91"/>
        <v>0.73419001725266231</v>
      </c>
      <c r="AA408" s="6">
        <f t="shared" si="92"/>
        <v>0.48975007020499861</v>
      </c>
      <c r="AB408" s="6">
        <f t="shared" si="93"/>
        <v>0.69066455696202533</v>
      </c>
      <c r="AC408" s="6">
        <f t="shared" si="94"/>
        <v>0.94278434097753072</v>
      </c>
      <c r="AD408" s="6">
        <f t="shared" si="95"/>
        <v>0.91986130867709814</v>
      </c>
      <c r="AE408" s="6">
        <f t="shared" si="96"/>
        <v>0.62342135476463834</v>
      </c>
      <c r="AF408" s="6">
        <f t="shared" si="97"/>
        <v>0.9456022606852702</v>
      </c>
      <c r="AG408" s="6">
        <f t="shared" si="98"/>
        <v>0.93003103983445423</v>
      </c>
      <c r="AH408" s="6">
        <f t="shared" si="99"/>
        <v>0.96454472199838837</v>
      </c>
      <c r="AI408" s="6">
        <f t="shared" si="99"/>
        <v>1</v>
      </c>
    </row>
    <row r="409" spans="1:35" x14ac:dyDescent="0.25">
      <c r="A409" s="3">
        <f t="shared" si="100"/>
        <v>42775</v>
      </c>
      <c r="B409" s="9">
        <v>12947</v>
      </c>
      <c r="C409" s="9">
        <v>17657</v>
      </c>
      <c r="D409" s="9">
        <v>99652</v>
      </c>
      <c r="E409" s="9">
        <v>9246</v>
      </c>
      <c r="F409" s="9">
        <v>25387</v>
      </c>
      <c r="G409" s="9">
        <v>7585</v>
      </c>
      <c r="H409" s="9">
        <v>12989</v>
      </c>
      <c r="I409" s="9">
        <v>3183</v>
      </c>
      <c r="J409" s="9">
        <v>1851</v>
      </c>
      <c r="K409" s="9">
        <v>4353</v>
      </c>
      <c r="L409" s="9">
        <v>60271</v>
      </c>
      <c r="M409" s="9">
        <v>999</v>
      </c>
      <c r="N409" s="9">
        <v>3185</v>
      </c>
      <c r="O409" s="9">
        <v>6010</v>
      </c>
      <c r="P409">
        <v>1469</v>
      </c>
      <c r="Q409" s="9">
        <f t="shared" si="84"/>
        <v>0</v>
      </c>
      <c r="T409" s="6">
        <f t="shared" si="85"/>
        <v>0.98187471560746242</v>
      </c>
      <c r="U409" s="6">
        <f t="shared" si="86"/>
        <v>0.62161591269142757</v>
      </c>
      <c r="V409" s="6">
        <f t="shared" si="87"/>
        <v>0.86330361861198468</v>
      </c>
      <c r="W409" s="6">
        <f t="shared" si="88"/>
        <v>0.7350345814452659</v>
      </c>
      <c r="X409" s="6">
        <f t="shared" si="89"/>
        <v>0.96301494575525382</v>
      </c>
      <c r="Y409" s="6">
        <f t="shared" si="90"/>
        <v>1.1040756914119358</v>
      </c>
      <c r="Z409" s="6">
        <f t="shared" si="91"/>
        <v>0.67767517086659368</v>
      </c>
      <c r="AA409" s="6">
        <f t="shared" si="92"/>
        <v>0.79317219038126086</v>
      </c>
      <c r="AB409" s="6">
        <f t="shared" si="93"/>
        <v>0.99838187702265369</v>
      </c>
      <c r="AC409" s="6">
        <f t="shared" si="94"/>
        <v>1.1648381054321648</v>
      </c>
      <c r="AD409" s="6">
        <f t="shared" si="95"/>
        <v>1.1230969905897699</v>
      </c>
      <c r="AE409" s="6">
        <f t="shared" si="96"/>
        <v>0.99304174950298207</v>
      </c>
      <c r="AF409" s="6">
        <f t="shared" si="97"/>
        <v>0.98576292169606938</v>
      </c>
      <c r="AG409" s="6">
        <f t="shared" si="98"/>
        <v>0.67558453237410077</v>
      </c>
      <c r="AH409" s="6">
        <f t="shared" si="99"/>
        <v>0.96644736842105261</v>
      </c>
      <c r="AI409" s="6">
        <f t="shared" si="99"/>
        <v>1</v>
      </c>
    </row>
    <row r="410" spans="1:35" x14ac:dyDescent="0.25">
      <c r="A410" s="3">
        <f t="shared" si="100"/>
        <v>42776</v>
      </c>
      <c r="B410" s="9">
        <v>15131</v>
      </c>
      <c r="C410" s="9">
        <v>17403</v>
      </c>
      <c r="D410" s="9">
        <v>109213</v>
      </c>
      <c r="E410" s="9">
        <v>9918</v>
      </c>
      <c r="F410" s="9">
        <v>21063</v>
      </c>
      <c r="G410" s="9">
        <v>7474</v>
      </c>
      <c r="H410" s="9">
        <v>13469</v>
      </c>
      <c r="I410" s="9">
        <v>4394</v>
      </c>
      <c r="J410" s="9">
        <v>2617</v>
      </c>
      <c r="K410" s="9">
        <v>3808</v>
      </c>
      <c r="L410" s="9">
        <v>53993</v>
      </c>
      <c r="M410" s="9">
        <v>862</v>
      </c>
      <c r="N410" s="9">
        <v>3181</v>
      </c>
      <c r="O410" s="9">
        <v>5083</v>
      </c>
      <c r="P410">
        <v>1577</v>
      </c>
      <c r="Q410" s="9">
        <f t="shared" si="84"/>
        <v>0</v>
      </c>
      <c r="T410" s="6">
        <f t="shared" si="85"/>
        <v>1.1081734290317855</v>
      </c>
      <c r="U410" s="6">
        <f t="shared" si="86"/>
        <v>0.64613499665849861</v>
      </c>
      <c r="V410" s="6">
        <f t="shared" si="87"/>
        <v>0.86037168043990331</v>
      </c>
      <c r="W410" s="6">
        <f t="shared" si="88"/>
        <v>0.76604618830617133</v>
      </c>
      <c r="X410" s="6">
        <f t="shared" si="89"/>
        <v>0.89828556806550663</v>
      </c>
      <c r="Y410" s="6">
        <f t="shared" si="90"/>
        <v>1.062704393573155</v>
      </c>
      <c r="Z410" s="6">
        <f t="shared" si="91"/>
        <v>0.65396193435618566</v>
      </c>
      <c r="AA410" s="6">
        <f t="shared" si="92"/>
        <v>1.0479370379203434</v>
      </c>
      <c r="AB410" s="6">
        <f t="shared" si="93"/>
        <v>0.83770806658130603</v>
      </c>
      <c r="AC410" s="6">
        <f t="shared" si="94"/>
        <v>1.1209891080365029</v>
      </c>
      <c r="AD410" s="6">
        <f t="shared" si="95"/>
        <v>0.9333598395795879</v>
      </c>
      <c r="AE410" s="6">
        <f t="shared" si="96"/>
        <v>0.65601217656012178</v>
      </c>
      <c r="AF410" s="6">
        <f t="shared" si="97"/>
        <v>0.77908400685770263</v>
      </c>
      <c r="AG410" s="6">
        <f t="shared" si="98"/>
        <v>0.75370699881376035</v>
      </c>
      <c r="AH410" s="6">
        <f t="shared" si="99"/>
        <v>1.0388669301712781</v>
      </c>
      <c r="AI410" s="6">
        <f t="shared" si="99"/>
        <v>1</v>
      </c>
    </row>
    <row r="411" spans="1:35" x14ac:dyDescent="0.25">
      <c r="A411" s="3">
        <f t="shared" si="100"/>
        <v>42777</v>
      </c>
      <c r="B411" s="9">
        <v>13899</v>
      </c>
      <c r="C411" s="9">
        <v>14213</v>
      </c>
      <c r="D411" s="9">
        <v>104423</v>
      </c>
      <c r="E411" s="9">
        <v>9207</v>
      </c>
      <c r="F411" s="9">
        <v>20701</v>
      </c>
      <c r="G411" s="9">
        <v>7298</v>
      </c>
      <c r="H411" s="9">
        <v>15115</v>
      </c>
      <c r="I411" s="9">
        <v>4341</v>
      </c>
      <c r="J411" s="9">
        <v>2149</v>
      </c>
      <c r="K411" s="9">
        <v>3569</v>
      </c>
      <c r="L411" s="9">
        <v>49396</v>
      </c>
      <c r="M411" s="9">
        <v>919</v>
      </c>
      <c r="N411" s="9">
        <v>3143</v>
      </c>
      <c r="O411" s="9">
        <v>3934</v>
      </c>
      <c r="P411">
        <v>1731</v>
      </c>
      <c r="Q411" s="9">
        <f t="shared" si="84"/>
        <v>0</v>
      </c>
      <c r="T411" s="6">
        <f t="shared" si="85"/>
        <v>0.97776996130847693</v>
      </c>
      <c r="U411" s="6">
        <f t="shared" si="86"/>
        <v>0.55344418052256528</v>
      </c>
      <c r="V411" s="6">
        <f t="shared" si="87"/>
        <v>0.77721707416917862</v>
      </c>
      <c r="W411" s="6">
        <f t="shared" si="88"/>
        <v>0.84646501792773743</v>
      </c>
      <c r="X411" s="6">
        <f t="shared" si="89"/>
        <v>0.93504675007904603</v>
      </c>
      <c r="Y411" s="6">
        <f t="shared" si="90"/>
        <v>1.0325410299943407</v>
      </c>
      <c r="Z411" s="6">
        <f t="shared" si="91"/>
        <v>0.79223229729021438</v>
      </c>
      <c r="AA411" s="6">
        <f t="shared" si="92"/>
        <v>1.0046285582041194</v>
      </c>
      <c r="AB411" s="6">
        <f t="shared" si="93"/>
        <v>0.87642740619902115</v>
      </c>
      <c r="AC411" s="6">
        <f t="shared" si="94"/>
        <v>1.0947852760736196</v>
      </c>
      <c r="AD411" s="6">
        <f t="shared" si="95"/>
        <v>0.96252849821703468</v>
      </c>
      <c r="AE411" s="6">
        <f t="shared" si="96"/>
        <v>0.90186457311089308</v>
      </c>
      <c r="AF411" s="6">
        <f t="shared" si="97"/>
        <v>0.78145201392342123</v>
      </c>
      <c r="AG411" s="6">
        <f t="shared" si="98"/>
        <v>0.75105001909125624</v>
      </c>
      <c r="AH411" s="6">
        <f t="shared" si="99"/>
        <v>1.2471181556195965</v>
      </c>
      <c r="AI411" s="6">
        <f t="shared" si="99"/>
        <v>1</v>
      </c>
    </row>
    <row r="412" spans="1:35" x14ac:dyDescent="0.25">
      <c r="A412" s="7">
        <f t="shared" si="100"/>
        <v>42778</v>
      </c>
      <c r="B412" s="49">
        <v>13524</v>
      </c>
      <c r="C412" s="49">
        <v>9819</v>
      </c>
      <c r="D412" s="49">
        <v>88150</v>
      </c>
      <c r="E412" s="49">
        <v>6483</v>
      </c>
      <c r="F412" s="49">
        <v>21231</v>
      </c>
      <c r="G412" s="49">
        <v>7120</v>
      </c>
      <c r="H412" s="49">
        <v>13284</v>
      </c>
      <c r="I412" s="49">
        <v>4194</v>
      </c>
      <c r="J412" s="49">
        <v>2120</v>
      </c>
      <c r="K412" s="49">
        <v>2771</v>
      </c>
      <c r="L412" s="49">
        <v>45561</v>
      </c>
      <c r="M412" s="49">
        <v>1076</v>
      </c>
      <c r="N412" s="49">
        <v>3047</v>
      </c>
      <c r="O412" s="49">
        <v>3100</v>
      </c>
      <c r="P412" s="8">
        <v>1433</v>
      </c>
      <c r="Q412" s="49">
        <f t="shared" si="84"/>
        <v>0</v>
      </c>
      <c r="T412" s="8">
        <f t="shared" si="85"/>
        <v>1.006175135778588</v>
      </c>
      <c r="U412" s="8">
        <f t="shared" si="86"/>
        <v>0.67787366240938907</v>
      </c>
      <c r="V412" s="8">
        <f t="shared" si="87"/>
        <v>0.8043910718522439</v>
      </c>
      <c r="W412" s="8">
        <f t="shared" si="88"/>
        <v>0.75139082058414464</v>
      </c>
      <c r="X412" s="8">
        <f t="shared" si="89"/>
        <v>1.0313319731856601</v>
      </c>
      <c r="Y412" s="8">
        <f t="shared" si="90"/>
        <v>1.0196190748961764</v>
      </c>
      <c r="Z412" s="8">
        <f t="shared" si="91"/>
        <v>0.72872894837895663</v>
      </c>
      <c r="AA412" s="8">
        <f t="shared" si="92"/>
        <v>1.02920245398773</v>
      </c>
      <c r="AB412" s="8">
        <f t="shared" si="93"/>
        <v>0.82011605415860733</v>
      </c>
      <c r="AC412" s="8">
        <f t="shared" si="94"/>
        <v>1.1877411058722676</v>
      </c>
      <c r="AD412" s="8">
        <f t="shared" si="95"/>
        <v>0.93540969470507318</v>
      </c>
      <c r="AE412" s="8">
        <f t="shared" si="96"/>
        <v>1.3707006369426751</v>
      </c>
      <c r="AF412" s="8">
        <f t="shared" si="97"/>
        <v>0.9230536201151166</v>
      </c>
      <c r="AG412" s="8">
        <f t="shared" si="98"/>
        <v>0.65580706579225723</v>
      </c>
      <c r="AH412" s="8">
        <f t="shared" si="99"/>
        <v>1.0750187546886723</v>
      </c>
      <c r="AI412" s="8">
        <f t="shared" si="99"/>
        <v>1</v>
      </c>
    </row>
    <row r="413" spans="1:35" x14ac:dyDescent="0.25">
      <c r="A413" s="7">
        <f t="shared" si="100"/>
        <v>42779</v>
      </c>
      <c r="B413" s="49">
        <v>11061</v>
      </c>
      <c r="C413" s="49">
        <v>8028</v>
      </c>
      <c r="D413" s="49">
        <v>67679</v>
      </c>
      <c r="E413" s="49">
        <v>4801</v>
      </c>
      <c r="F413" s="49">
        <v>16546</v>
      </c>
      <c r="G413" s="49">
        <v>7390</v>
      </c>
      <c r="H413" s="49">
        <v>10952</v>
      </c>
      <c r="I413" s="49">
        <v>3447</v>
      </c>
      <c r="J413" s="49">
        <v>1895</v>
      </c>
      <c r="K413" s="49">
        <v>1211</v>
      </c>
      <c r="L413" s="49">
        <v>23258</v>
      </c>
      <c r="M413" s="49">
        <v>786</v>
      </c>
      <c r="N413" s="49">
        <v>2432</v>
      </c>
      <c r="O413" s="49">
        <v>2534</v>
      </c>
      <c r="P413" s="8">
        <v>1184</v>
      </c>
      <c r="Q413" s="49">
        <f t="shared" si="84"/>
        <v>0</v>
      </c>
      <c r="T413" s="8">
        <f t="shared" si="85"/>
        <v>0.95025773195876284</v>
      </c>
      <c r="U413" s="8">
        <f t="shared" si="86"/>
        <v>0.63694065376071085</v>
      </c>
      <c r="V413" s="8">
        <f t="shared" si="87"/>
        <v>0.72992881794650566</v>
      </c>
      <c r="W413" s="8">
        <f t="shared" si="88"/>
        <v>0.7373675318691445</v>
      </c>
      <c r="X413" s="8">
        <f t="shared" si="89"/>
        <v>0.83925944712148115</v>
      </c>
      <c r="Y413" s="8">
        <f t="shared" si="90"/>
        <v>1.0460014154281669</v>
      </c>
      <c r="Z413" s="8">
        <f t="shared" si="91"/>
        <v>0.69246332827516444</v>
      </c>
      <c r="AA413" s="8">
        <f t="shared" si="92"/>
        <v>0.87620742247076766</v>
      </c>
      <c r="AB413" s="8">
        <f t="shared" si="93"/>
        <v>0.77727645611156682</v>
      </c>
      <c r="AC413" s="8">
        <f t="shared" si="94"/>
        <v>1.1954590325765053</v>
      </c>
      <c r="AD413" s="8">
        <f t="shared" si="95"/>
        <v>0.86638107655056806</v>
      </c>
      <c r="AE413" s="8">
        <f t="shared" si="96"/>
        <v>0.77058823529411768</v>
      </c>
      <c r="AF413" s="8">
        <f t="shared" si="97"/>
        <v>0.75928816734311588</v>
      </c>
      <c r="AG413" s="8">
        <f t="shared" si="98"/>
        <v>0.67465388711395102</v>
      </c>
      <c r="AH413" s="8">
        <f t="shared" si="99"/>
        <v>0.89901290812452539</v>
      </c>
      <c r="AI413" s="8">
        <f t="shared" si="99"/>
        <v>1</v>
      </c>
    </row>
    <row r="414" spans="1:35" x14ac:dyDescent="0.25">
      <c r="A414" s="3">
        <f t="shared" si="100"/>
        <v>42780</v>
      </c>
      <c r="B414" s="9">
        <v>7333</v>
      </c>
      <c r="C414" s="9">
        <v>11641</v>
      </c>
      <c r="D414" s="9">
        <v>57553</v>
      </c>
      <c r="E414" s="9">
        <v>5164</v>
      </c>
      <c r="F414" s="9">
        <v>4376</v>
      </c>
      <c r="G414" s="9">
        <v>7760</v>
      </c>
      <c r="H414" s="9">
        <v>9747</v>
      </c>
      <c r="I414" s="9">
        <v>2810</v>
      </c>
      <c r="J414" s="9">
        <v>1516</v>
      </c>
      <c r="K414" s="9">
        <v>1903</v>
      </c>
      <c r="L414" s="9">
        <v>32197</v>
      </c>
      <c r="M414" s="9">
        <v>820</v>
      </c>
      <c r="N414" s="9">
        <v>1139</v>
      </c>
      <c r="O414" s="9">
        <v>5913</v>
      </c>
      <c r="P414">
        <v>1225</v>
      </c>
      <c r="Q414" s="9">
        <f t="shared" ref="Q372:Q435" si="101">SUM(AI400:AI413)/14*Q407</f>
        <v>0</v>
      </c>
      <c r="T414" s="6">
        <f t="shared" si="85"/>
        <v>0.9221579476861167</v>
      </c>
      <c r="U414" s="6">
        <f t="shared" si="86"/>
        <v>0.61860984164098198</v>
      </c>
      <c r="V414" s="6">
        <f t="shared" si="87"/>
        <v>0.61033755050531835</v>
      </c>
      <c r="W414" s="6">
        <f t="shared" si="88"/>
        <v>1.0722591362126246</v>
      </c>
      <c r="X414" s="6">
        <f t="shared" si="89"/>
        <v>1.0136668983090109</v>
      </c>
      <c r="Y414" s="6">
        <f t="shared" si="90"/>
        <v>1.0599644857259938</v>
      </c>
      <c r="Z414" s="6">
        <f t="shared" si="91"/>
        <v>0.69235686887341952</v>
      </c>
      <c r="AA414" s="6">
        <f t="shared" si="92"/>
        <v>1.265195857721747</v>
      </c>
      <c r="AB414" s="6">
        <f t="shared" si="93"/>
        <v>0.87126436781609196</v>
      </c>
      <c r="AC414" s="6">
        <f t="shared" si="94"/>
        <v>1.2644518272425249</v>
      </c>
      <c r="AD414" s="6">
        <f t="shared" si="95"/>
        <v>1.2547055843497914</v>
      </c>
      <c r="AE414" s="6">
        <f t="shared" si="96"/>
        <v>0.98914354644149582</v>
      </c>
      <c r="AF414" s="6">
        <f t="shared" si="97"/>
        <v>0.29507772020725387</v>
      </c>
      <c r="AG414" s="6">
        <f t="shared" si="98"/>
        <v>0.82250660731673386</v>
      </c>
      <c r="AH414" s="6">
        <f t="shared" si="99"/>
        <v>1.1589403973509933</v>
      </c>
      <c r="AI414" s="6">
        <f t="shared" si="99"/>
        <v>1</v>
      </c>
    </row>
    <row r="415" spans="1:35" x14ac:dyDescent="0.25">
      <c r="A415" s="3">
        <f t="shared" si="100"/>
        <v>42781</v>
      </c>
      <c r="B415" s="9">
        <v>10378</v>
      </c>
      <c r="C415" s="9">
        <v>9803</v>
      </c>
      <c r="D415" s="9">
        <v>66027</v>
      </c>
      <c r="E415" s="9">
        <v>5896</v>
      </c>
      <c r="F415" s="9">
        <v>19590</v>
      </c>
      <c r="G415" s="9">
        <v>8011</v>
      </c>
      <c r="H415" s="9">
        <v>10605</v>
      </c>
      <c r="I415" s="9">
        <v>2701</v>
      </c>
      <c r="J415" s="9">
        <v>857</v>
      </c>
      <c r="K415" s="9">
        <v>4206</v>
      </c>
      <c r="L415" s="9">
        <v>55271</v>
      </c>
      <c r="M415" s="9">
        <v>711</v>
      </c>
      <c r="N415" s="9">
        <v>4653</v>
      </c>
      <c r="O415" s="9">
        <v>4282</v>
      </c>
      <c r="P415">
        <v>1427</v>
      </c>
      <c r="Q415" s="9">
        <f t="shared" si="101"/>
        <v>0</v>
      </c>
      <c r="T415" s="6">
        <f t="shared" si="85"/>
        <v>0.97712079841822808</v>
      </c>
      <c r="U415" s="6">
        <f t="shared" si="86"/>
        <v>0.61314736052039032</v>
      </c>
      <c r="V415" s="6">
        <f t="shared" si="87"/>
        <v>0.66000599760095957</v>
      </c>
      <c r="W415" s="6">
        <f t="shared" si="88"/>
        <v>1.0298689956331877</v>
      </c>
      <c r="X415" s="6">
        <f t="shared" si="89"/>
        <v>1.0381558028616853</v>
      </c>
      <c r="Y415" s="6">
        <f t="shared" si="90"/>
        <v>1.0485602094240838</v>
      </c>
      <c r="Z415" s="6">
        <f t="shared" si="91"/>
        <v>0.85933068633011911</v>
      </c>
      <c r="AA415" s="6">
        <f t="shared" si="92"/>
        <v>1.5487385321100917</v>
      </c>
      <c r="AB415" s="6">
        <f t="shared" si="93"/>
        <v>0.98167239404352802</v>
      </c>
      <c r="AC415" s="6">
        <f t="shared" si="94"/>
        <v>1.0334152334152333</v>
      </c>
      <c r="AD415" s="6">
        <f t="shared" si="95"/>
        <v>1.0683896159124737</v>
      </c>
      <c r="AE415" s="6">
        <f t="shared" si="96"/>
        <v>1.3093922651933703</v>
      </c>
      <c r="AF415" s="6">
        <f t="shared" si="97"/>
        <v>1.7381397086290624</v>
      </c>
      <c r="AG415" s="6">
        <f t="shared" si="98"/>
        <v>0.59546655541649285</v>
      </c>
      <c r="AH415" s="6">
        <f t="shared" si="99"/>
        <v>1.1921470342522975</v>
      </c>
      <c r="AI415" s="6">
        <f t="shared" si="99"/>
        <v>1</v>
      </c>
    </row>
    <row r="416" spans="1:35" x14ac:dyDescent="0.25">
      <c r="A416" s="3">
        <f t="shared" si="100"/>
        <v>42782</v>
      </c>
      <c r="B416" s="9">
        <v>12067</v>
      </c>
      <c r="C416" s="9">
        <v>10556</v>
      </c>
      <c r="D416" s="9">
        <v>73709</v>
      </c>
      <c r="E416" s="9">
        <v>9618</v>
      </c>
      <c r="F416" s="9">
        <v>25018</v>
      </c>
      <c r="G416" s="9">
        <v>8042</v>
      </c>
      <c r="H416" s="9">
        <v>12695</v>
      </c>
      <c r="I416" s="9">
        <v>3361</v>
      </c>
      <c r="J416" s="9">
        <v>1717</v>
      </c>
      <c r="K416" s="9">
        <v>4966</v>
      </c>
      <c r="L416" s="9">
        <v>57295</v>
      </c>
      <c r="M416" s="9">
        <v>638</v>
      </c>
      <c r="N416" s="9">
        <v>2605</v>
      </c>
      <c r="O416" s="9">
        <v>4054</v>
      </c>
      <c r="P416">
        <v>1735</v>
      </c>
      <c r="Q416" s="9">
        <f t="shared" si="101"/>
        <v>0</v>
      </c>
      <c r="T416" s="6">
        <f t="shared" si="85"/>
        <v>0.93203058623619373</v>
      </c>
      <c r="U416" s="6">
        <f t="shared" si="86"/>
        <v>0.597836552075664</v>
      </c>
      <c r="V416" s="6">
        <f t="shared" si="87"/>
        <v>0.73966403082727894</v>
      </c>
      <c r="W416" s="6">
        <f t="shared" si="88"/>
        <v>1.0402336145360156</v>
      </c>
      <c r="X416" s="6">
        <f t="shared" si="89"/>
        <v>0.9854650017725608</v>
      </c>
      <c r="Y416" s="6">
        <f t="shared" si="90"/>
        <v>1.0602504943968358</v>
      </c>
      <c r="Z416" s="6">
        <f t="shared" si="91"/>
        <v>0.97736546308414818</v>
      </c>
      <c r="AA416" s="6">
        <f t="shared" si="92"/>
        <v>1.0559220860823122</v>
      </c>
      <c r="AB416" s="6">
        <f t="shared" si="93"/>
        <v>0.92760669908157756</v>
      </c>
      <c r="AC416" s="6">
        <f t="shared" si="94"/>
        <v>1.1408224213186309</v>
      </c>
      <c r="AD416" s="6">
        <f t="shared" si="95"/>
        <v>0.95062301936254578</v>
      </c>
      <c r="AE416" s="6">
        <f t="shared" si="96"/>
        <v>0.63863863863863868</v>
      </c>
      <c r="AF416" s="6">
        <f t="shared" si="97"/>
        <v>0.81789638932496078</v>
      </c>
      <c r="AG416" s="6">
        <f t="shared" si="98"/>
        <v>0.67454242928452579</v>
      </c>
      <c r="AH416" s="6">
        <f t="shared" si="99"/>
        <v>1.1810755616065352</v>
      </c>
      <c r="AI416" s="6">
        <f t="shared" si="99"/>
        <v>1</v>
      </c>
    </row>
    <row r="417" spans="1:35" x14ac:dyDescent="0.25">
      <c r="A417" s="3">
        <f t="shared" si="100"/>
        <v>42783</v>
      </c>
      <c r="B417" s="9">
        <v>13753</v>
      </c>
      <c r="C417" s="9">
        <v>14149</v>
      </c>
      <c r="D417" s="9">
        <v>72214</v>
      </c>
      <c r="E417" s="9">
        <v>9825</v>
      </c>
      <c r="F417" s="9">
        <v>22501</v>
      </c>
      <c r="G417" s="9">
        <v>8066</v>
      </c>
      <c r="H417" s="9">
        <v>12035</v>
      </c>
      <c r="I417" s="9">
        <v>4518</v>
      </c>
      <c r="J417" s="9">
        <v>2677</v>
      </c>
      <c r="K417" s="9">
        <v>4135</v>
      </c>
      <c r="L417" s="9">
        <v>51350</v>
      </c>
      <c r="M417" s="9">
        <v>896</v>
      </c>
      <c r="N417" s="9">
        <v>3315</v>
      </c>
      <c r="O417" s="9">
        <v>3305</v>
      </c>
      <c r="P417">
        <v>1967</v>
      </c>
      <c r="Q417" s="9">
        <f t="shared" si="101"/>
        <v>0</v>
      </c>
      <c r="T417" s="6">
        <f t="shared" si="85"/>
        <v>0.9089286894455092</v>
      </c>
      <c r="U417" s="6">
        <f t="shared" si="86"/>
        <v>0.81302074354996268</v>
      </c>
      <c r="V417" s="6">
        <f t="shared" si="87"/>
        <v>0.66122164943733808</v>
      </c>
      <c r="W417" s="6">
        <f t="shared" si="88"/>
        <v>0.99062310949788268</v>
      </c>
      <c r="X417" s="6">
        <f t="shared" si="89"/>
        <v>1.068271376347149</v>
      </c>
      <c r="Y417" s="6">
        <f t="shared" si="90"/>
        <v>1.0792079207920793</v>
      </c>
      <c r="Z417" s="6">
        <f t="shared" si="91"/>
        <v>0.89353329868587128</v>
      </c>
      <c r="AA417" s="6">
        <f t="shared" si="92"/>
        <v>1.0282203004096495</v>
      </c>
      <c r="AB417" s="6">
        <f t="shared" si="93"/>
        <v>1.022927015666794</v>
      </c>
      <c r="AC417" s="6">
        <f t="shared" si="94"/>
        <v>1.0858718487394958</v>
      </c>
      <c r="AD417" s="6">
        <f t="shared" si="95"/>
        <v>0.95104921008278853</v>
      </c>
      <c r="AE417" s="6">
        <f t="shared" si="96"/>
        <v>1.0394431554524362</v>
      </c>
      <c r="AF417" s="6">
        <f t="shared" si="97"/>
        <v>1.0421251178874569</v>
      </c>
      <c r="AG417" s="6">
        <f t="shared" si="98"/>
        <v>0.65020657092268341</v>
      </c>
      <c r="AH417" s="6">
        <f t="shared" si="99"/>
        <v>1.2473050095117311</v>
      </c>
      <c r="AI417" s="6">
        <f t="shared" si="99"/>
        <v>1</v>
      </c>
    </row>
    <row r="418" spans="1:35" x14ac:dyDescent="0.25">
      <c r="A418" s="3">
        <f t="shared" si="100"/>
        <v>42784</v>
      </c>
      <c r="B418" s="9">
        <v>15462</v>
      </c>
      <c r="C418" s="9">
        <v>11147</v>
      </c>
      <c r="D418" s="9">
        <v>84833</v>
      </c>
      <c r="E418" s="9">
        <v>9050</v>
      </c>
      <c r="F418" s="9">
        <v>24116</v>
      </c>
      <c r="G418" s="9">
        <v>8017</v>
      </c>
      <c r="H418" s="9">
        <v>12005</v>
      </c>
      <c r="I418" s="9">
        <v>4726</v>
      </c>
      <c r="J418" s="9">
        <v>2420</v>
      </c>
      <c r="K418" s="9">
        <v>4028</v>
      </c>
      <c r="L418" s="9">
        <v>51067</v>
      </c>
      <c r="M418" s="9">
        <v>753</v>
      </c>
      <c r="N418" s="9">
        <v>3089</v>
      </c>
      <c r="O418" s="9">
        <v>2579</v>
      </c>
      <c r="P418">
        <v>1818</v>
      </c>
      <c r="Q418" s="9">
        <f t="shared" si="101"/>
        <v>0</v>
      </c>
      <c r="T418" s="6">
        <f t="shared" si="85"/>
        <v>1.1124541333908915</v>
      </c>
      <c r="U418" s="6">
        <f t="shared" si="86"/>
        <v>0.78428199535636389</v>
      </c>
      <c r="V418" s="6">
        <f t="shared" si="87"/>
        <v>0.81239765185830703</v>
      </c>
      <c r="W418" s="6">
        <f t="shared" si="88"/>
        <v>0.98294775714130556</v>
      </c>
      <c r="X418" s="6">
        <f t="shared" si="89"/>
        <v>1.1649678759480218</v>
      </c>
      <c r="Y418" s="6">
        <f t="shared" si="90"/>
        <v>1.0985201425047959</v>
      </c>
      <c r="Z418" s="6">
        <f t="shared" si="91"/>
        <v>0.7942441283493219</v>
      </c>
      <c r="AA418" s="6">
        <f t="shared" si="92"/>
        <v>1.0886892421101129</v>
      </c>
      <c r="AB418" s="6">
        <f t="shared" si="93"/>
        <v>1.1261051651931131</v>
      </c>
      <c r="AC418" s="6">
        <f t="shared" si="94"/>
        <v>1.1286074530680863</v>
      </c>
      <c r="AD418" s="6">
        <f t="shared" si="95"/>
        <v>1.0338286500931249</v>
      </c>
      <c r="AE418" s="6">
        <f t="shared" si="96"/>
        <v>0.81936887921653967</v>
      </c>
      <c r="AF418" s="6">
        <f t="shared" si="97"/>
        <v>0.98281896277441938</v>
      </c>
      <c r="AG418" s="6">
        <f t="shared" si="98"/>
        <v>0.65556685307574991</v>
      </c>
      <c r="AH418" s="6">
        <f t="shared" si="99"/>
        <v>1.050259965337955</v>
      </c>
      <c r="AI418" s="6">
        <f t="shared" si="99"/>
        <v>1</v>
      </c>
    </row>
    <row r="419" spans="1:35" x14ac:dyDescent="0.25">
      <c r="A419" s="7">
        <f t="shared" si="100"/>
        <v>42785</v>
      </c>
      <c r="B419" s="49">
        <v>14929</v>
      </c>
      <c r="C419" s="49">
        <v>6767</v>
      </c>
      <c r="D419" s="49">
        <v>72541</v>
      </c>
      <c r="E419" s="49">
        <v>7158</v>
      </c>
      <c r="F419" s="49">
        <v>22371</v>
      </c>
      <c r="G419" s="49">
        <v>7922</v>
      </c>
      <c r="H419" s="49">
        <v>10387</v>
      </c>
      <c r="I419" s="49">
        <v>4565</v>
      </c>
      <c r="J419" s="49">
        <v>3437</v>
      </c>
      <c r="K419" s="49">
        <v>2781</v>
      </c>
      <c r="L419" s="49">
        <v>57455</v>
      </c>
      <c r="M419" s="49">
        <v>978</v>
      </c>
      <c r="N419" s="49">
        <v>2715</v>
      </c>
      <c r="O419" s="49">
        <v>0</v>
      </c>
      <c r="P419" s="8">
        <v>1877</v>
      </c>
      <c r="Q419" s="49">
        <f t="shared" si="101"/>
        <v>0</v>
      </c>
      <c r="T419" s="8">
        <f t="shared" si="85"/>
        <v>1.1038893818396924</v>
      </c>
      <c r="U419" s="8">
        <f t="shared" si="86"/>
        <v>0.68917405031062229</v>
      </c>
      <c r="V419" s="8">
        <f t="shared" si="87"/>
        <v>0.82292682926829264</v>
      </c>
      <c r="W419" s="8">
        <f t="shared" si="88"/>
        <v>1.1041184636742249</v>
      </c>
      <c r="X419" s="8">
        <f t="shared" si="89"/>
        <v>1.0536950685318638</v>
      </c>
      <c r="Y419" s="8">
        <f t="shared" si="90"/>
        <v>1.1126404494382023</v>
      </c>
      <c r="Z419" s="8">
        <f t="shared" si="91"/>
        <v>0.78191809695874737</v>
      </c>
      <c r="AA419" s="8">
        <f t="shared" si="92"/>
        <v>1.0884597043395328</v>
      </c>
      <c r="AB419" s="8">
        <f t="shared" si="93"/>
        <v>1.6212264150943396</v>
      </c>
      <c r="AC419" s="8">
        <f t="shared" si="94"/>
        <v>1.0036088054853844</v>
      </c>
      <c r="AD419" s="8">
        <f t="shared" si="95"/>
        <v>1.2610566054300827</v>
      </c>
      <c r="AE419" s="8">
        <f t="shared" si="96"/>
        <v>0.90892193308550184</v>
      </c>
      <c r="AF419" s="8">
        <f t="shared" si="97"/>
        <v>0.89104036757466365</v>
      </c>
      <c r="AG419" s="8">
        <f t="shared" si="98"/>
        <v>0</v>
      </c>
      <c r="AH419" s="8">
        <f t="shared" si="99"/>
        <v>1.3098394975575716</v>
      </c>
      <c r="AI419" s="8">
        <f t="shared" si="99"/>
        <v>1</v>
      </c>
    </row>
    <row r="420" spans="1:35" x14ac:dyDescent="0.25">
      <c r="A420" s="7">
        <f t="shared" si="100"/>
        <v>42786</v>
      </c>
      <c r="B420" s="49">
        <v>13439</v>
      </c>
      <c r="C420" s="49">
        <v>5533</v>
      </c>
      <c r="D420" s="49">
        <v>59276</v>
      </c>
      <c r="E420" s="49">
        <v>6167</v>
      </c>
      <c r="F420" s="49">
        <v>22046</v>
      </c>
      <c r="G420" s="49">
        <v>7931</v>
      </c>
      <c r="H420" s="49">
        <v>9816</v>
      </c>
      <c r="I420" s="49">
        <v>4674</v>
      </c>
      <c r="J420" s="49">
        <v>2640</v>
      </c>
      <c r="K420" s="49">
        <v>1599</v>
      </c>
      <c r="L420" s="49">
        <v>29026</v>
      </c>
      <c r="M420" s="49">
        <v>679</v>
      </c>
      <c r="N420" s="49">
        <v>2351</v>
      </c>
      <c r="O420" s="49">
        <v>5530</v>
      </c>
      <c r="P420" s="8">
        <v>1838</v>
      </c>
      <c r="Q420" s="49">
        <f t="shared" si="101"/>
        <v>0</v>
      </c>
      <c r="T420" s="8">
        <f t="shared" si="85"/>
        <v>1.2149896031100262</v>
      </c>
      <c r="U420" s="8">
        <f t="shared" si="86"/>
        <v>0.68921275535625315</v>
      </c>
      <c r="V420" s="8">
        <f t="shared" si="87"/>
        <v>0.87584036407157317</v>
      </c>
      <c r="W420" s="8">
        <f t="shared" si="88"/>
        <v>1.2845240574880232</v>
      </c>
      <c r="X420" s="8">
        <f t="shared" si="89"/>
        <v>1.3324066239574519</v>
      </c>
      <c r="Y420" s="8">
        <f t="shared" si="90"/>
        <v>1.0732070365358592</v>
      </c>
      <c r="Z420" s="8">
        <f t="shared" si="91"/>
        <v>0.89627465303140974</v>
      </c>
      <c r="AA420" s="8">
        <f t="shared" si="92"/>
        <v>1.3559617058311575</v>
      </c>
      <c r="AB420" s="8">
        <f t="shared" si="93"/>
        <v>1.3931398416886545</v>
      </c>
      <c r="AC420" s="8">
        <f t="shared" si="94"/>
        <v>1.3203963666391412</v>
      </c>
      <c r="AD420" s="8">
        <f t="shared" si="95"/>
        <v>1.248000687935334</v>
      </c>
      <c r="AE420" s="8">
        <f t="shared" si="96"/>
        <v>0.86386768447837148</v>
      </c>
      <c r="AF420" s="8">
        <f t="shared" si="97"/>
        <v>0.96669407894736847</v>
      </c>
      <c r="AG420" s="8">
        <f t="shared" si="98"/>
        <v>2.1823204419889501</v>
      </c>
      <c r="AH420" s="8">
        <f t="shared" si="99"/>
        <v>1.5523648648648649</v>
      </c>
      <c r="AI420" s="8">
        <f t="shared" si="99"/>
        <v>1</v>
      </c>
    </row>
    <row r="421" spans="1:35" x14ac:dyDescent="0.25">
      <c r="A421" s="3">
        <f t="shared" si="100"/>
        <v>42787</v>
      </c>
      <c r="B421" s="9">
        <v>9615</v>
      </c>
      <c r="C421" s="9">
        <v>8023</v>
      </c>
      <c r="D421" s="9">
        <v>58541</v>
      </c>
      <c r="E421" s="9">
        <v>4916</v>
      </c>
      <c r="F421" s="9">
        <v>4646</v>
      </c>
      <c r="G421" s="9">
        <v>8263</v>
      </c>
      <c r="H421" s="9">
        <v>10621</v>
      </c>
      <c r="I421" s="9">
        <v>4162</v>
      </c>
      <c r="J421" s="9">
        <v>2094</v>
      </c>
      <c r="K421" s="9">
        <v>2543</v>
      </c>
      <c r="L421" s="9">
        <v>29357</v>
      </c>
      <c r="M421" s="9">
        <v>686</v>
      </c>
      <c r="N421" s="9">
        <v>3865</v>
      </c>
      <c r="O421" s="9">
        <v>4955</v>
      </c>
      <c r="P421">
        <v>1270</v>
      </c>
      <c r="Q421" s="9">
        <f t="shared" si="101"/>
        <v>0</v>
      </c>
      <c r="T421" s="6">
        <f t="shared" si="85"/>
        <v>1.3111959634528842</v>
      </c>
      <c r="U421" s="6">
        <f t="shared" si="86"/>
        <v>0.68920195859462241</v>
      </c>
      <c r="V421" s="6">
        <f t="shared" si="87"/>
        <v>1.0171667853978072</v>
      </c>
      <c r="W421" s="6">
        <f t="shared" si="88"/>
        <v>0.95197521301316812</v>
      </c>
      <c r="X421" s="6">
        <f t="shared" si="89"/>
        <v>1.0617001828153565</v>
      </c>
      <c r="Y421" s="6">
        <f t="shared" si="90"/>
        <v>1.064819587628866</v>
      </c>
      <c r="Z421" s="6">
        <f t="shared" si="91"/>
        <v>1.0896686159844056</v>
      </c>
      <c r="AA421" s="6">
        <f t="shared" si="92"/>
        <v>1.4811387900355872</v>
      </c>
      <c r="AB421" s="6">
        <f t="shared" si="93"/>
        <v>1.3812664907651715</v>
      </c>
      <c r="AC421" s="6">
        <f t="shared" si="94"/>
        <v>1.3363110877561744</v>
      </c>
      <c r="AD421" s="6">
        <f t="shared" si="95"/>
        <v>0.91179302419480079</v>
      </c>
      <c r="AE421" s="6">
        <f t="shared" si="96"/>
        <v>0.8365853658536585</v>
      </c>
      <c r="AF421" s="6">
        <f t="shared" si="97"/>
        <v>3.3933274802458295</v>
      </c>
      <c r="AG421" s="6">
        <f t="shared" si="98"/>
        <v>0.83798410282428548</v>
      </c>
      <c r="AH421" s="6">
        <f t="shared" si="99"/>
        <v>1.036734693877551</v>
      </c>
      <c r="AI421" s="6">
        <f t="shared" si="99"/>
        <v>1</v>
      </c>
    </row>
    <row r="422" spans="1:35" x14ac:dyDescent="0.25">
      <c r="A422" s="3">
        <f t="shared" si="100"/>
        <v>42788</v>
      </c>
      <c r="B422" s="9">
        <v>13292</v>
      </c>
      <c r="C422" s="9">
        <v>7273</v>
      </c>
      <c r="D422" s="9">
        <v>74086</v>
      </c>
      <c r="E422" s="9">
        <v>5763</v>
      </c>
      <c r="F422" s="9">
        <v>20064</v>
      </c>
      <c r="G422" s="9">
        <v>8330</v>
      </c>
      <c r="H422" s="9">
        <v>8473</v>
      </c>
      <c r="I422" s="9">
        <v>3797</v>
      </c>
      <c r="J422" s="9">
        <v>1121</v>
      </c>
      <c r="K422" s="9">
        <v>5407</v>
      </c>
      <c r="L422" s="9">
        <v>63090</v>
      </c>
      <c r="M422" s="9">
        <v>557</v>
      </c>
      <c r="N422" s="9">
        <v>2752</v>
      </c>
      <c r="O422" s="9">
        <v>4574</v>
      </c>
      <c r="P422">
        <v>1726</v>
      </c>
      <c r="Q422" s="9">
        <f t="shared" si="101"/>
        <v>0</v>
      </c>
      <c r="T422" s="6">
        <f t="shared" si="85"/>
        <v>1.2807862786664097</v>
      </c>
      <c r="U422" s="6">
        <f t="shared" si="86"/>
        <v>0.74191574007956751</v>
      </c>
      <c r="V422" s="6">
        <f t="shared" si="87"/>
        <v>1.1220561285534705</v>
      </c>
      <c r="W422" s="6">
        <f t="shared" si="88"/>
        <v>0.9774423337856174</v>
      </c>
      <c r="X422" s="6">
        <f t="shared" si="89"/>
        <v>1.0241960183767229</v>
      </c>
      <c r="Y422" s="6">
        <f t="shared" si="90"/>
        <v>1.0398202471601548</v>
      </c>
      <c r="Z422" s="6">
        <f t="shared" si="91"/>
        <v>0.798962753418199</v>
      </c>
      <c r="AA422" s="6">
        <f t="shared" si="92"/>
        <v>1.405775638652351</v>
      </c>
      <c r="AB422" s="6">
        <f t="shared" si="93"/>
        <v>1.308051341890315</v>
      </c>
      <c r="AC422" s="6">
        <f t="shared" si="94"/>
        <v>1.2855444602948169</v>
      </c>
      <c r="AD422" s="6">
        <f t="shared" si="95"/>
        <v>1.141466591883628</v>
      </c>
      <c r="AE422" s="6">
        <f t="shared" si="96"/>
        <v>0.78340365682137836</v>
      </c>
      <c r="AF422" s="6">
        <f t="shared" si="97"/>
        <v>0.59144637868042127</v>
      </c>
      <c r="AG422" s="6">
        <f t="shared" si="98"/>
        <v>1.0681924334423167</v>
      </c>
      <c r="AH422" s="6">
        <f t="shared" si="99"/>
        <v>1.209530483531885</v>
      </c>
      <c r="AI422" s="6">
        <f t="shared" si="99"/>
        <v>1</v>
      </c>
    </row>
    <row r="423" spans="1:35" x14ac:dyDescent="0.25">
      <c r="A423" s="3">
        <f t="shared" si="100"/>
        <v>42789</v>
      </c>
      <c r="B423" s="9">
        <v>16409</v>
      </c>
      <c r="C423" s="9">
        <v>8980</v>
      </c>
      <c r="D423" s="9">
        <v>75795</v>
      </c>
      <c r="E423" s="9">
        <v>10774</v>
      </c>
      <c r="F423" s="9">
        <v>31519</v>
      </c>
      <c r="G423" s="9">
        <v>8270</v>
      </c>
      <c r="H423" s="9">
        <v>9920</v>
      </c>
      <c r="I423" s="9">
        <v>4362</v>
      </c>
      <c r="J423" s="9">
        <v>2102</v>
      </c>
      <c r="K423" s="9">
        <v>4978</v>
      </c>
      <c r="L423" s="9">
        <v>65387</v>
      </c>
      <c r="M423" s="9">
        <v>570</v>
      </c>
      <c r="N423" s="9">
        <v>2857</v>
      </c>
      <c r="O423" s="9">
        <v>4184</v>
      </c>
      <c r="P423">
        <v>2006</v>
      </c>
      <c r="Q423" s="9">
        <f t="shared" si="101"/>
        <v>0</v>
      </c>
      <c r="T423" s="6">
        <f t="shared" si="85"/>
        <v>1.3598243142454629</v>
      </c>
      <c r="U423" s="6">
        <f t="shared" si="86"/>
        <v>0.85070102311481621</v>
      </c>
      <c r="V423" s="6">
        <f t="shared" si="87"/>
        <v>1.0283004789103094</v>
      </c>
      <c r="W423" s="6">
        <f t="shared" si="88"/>
        <v>1.1201913079642338</v>
      </c>
      <c r="X423" s="6">
        <f t="shared" si="89"/>
        <v>1.2598529059077463</v>
      </c>
      <c r="Y423" s="6">
        <f t="shared" si="90"/>
        <v>1.0283511564287491</v>
      </c>
      <c r="Z423" s="6">
        <f t="shared" si="91"/>
        <v>0.78141000393855853</v>
      </c>
      <c r="AA423" s="6">
        <f t="shared" si="92"/>
        <v>1.2978280273728058</v>
      </c>
      <c r="AB423" s="6">
        <f t="shared" si="93"/>
        <v>1.2242283051834595</v>
      </c>
      <c r="AC423" s="6">
        <f t="shared" si="94"/>
        <v>1.0024164317358035</v>
      </c>
      <c r="AD423" s="6">
        <f t="shared" si="95"/>
        <v>1.1412339645693341</v>
      </c>
      <c r="AE423" s="6">
        <f t="shared" si="96"/>
        <v>0.89341692789968652</v>
      </c>
      <c r="AF423" s="6">
        <f t="shared" si="97"/>
        <v>1.0967370441458733</v>
      </c>
      <c r="AG423" s="6">
        <f t="shared" si="98"/>
        <v>1.0320670942279231</v>
      </c>
      <c r="AH423" s="6">
        <f t="shared" si="99"/>
        <v>1.1561959654178675</v>
      </c>
      <c r="AI423" s="6">
        <f t="shared" si="99"/>
        <v>1</v>
      </c>
    </row>
    <row r="424" spans="1:35" x14ac:dyDescent="0.25">
      <c r="A424" s="3">
        <f t="shared" si="100"/>
        <v>42790</v>
      </c>
      <c r="B424" s="9">
        <v>19875</v>
      </c>
      <c r="C424" s="9">
        <v>9327</v>
      </c>
      <c r="D424" s="9">
        <v>78519</v>
      </c>
      <c r="E424" s="9">
        <v>10782</v>
      </c>
      <c r="F424" s="9">
        <v>25403</v>
      </c>
      <c r="G424" s="9">
        <v>8206</v>
      </c>
      <c r="H424" s="9">
        <v>9967</v>
      </c>
      <c r="I424" s="9">
        <v>5011</v>
      </c>
      <c r="J424" s="9">
        <v>3113</v>
      </c>
      <c r="K424" s="9">
        <v>4831</v>
      </c>
      <c r="L424" s="9">
        <v>67878</v>
      </c>
      <c r="M424" s="9">
        <v>608</v>
      </c>
      <c r="N424" s="9">
        <v>3094</v>
      </c>
      <c r="O424" s="9">
        <v>3970</v>
      </c>
      <c r="P424">
        <v>2391</v>
      </c>
      <c r="Q424" s="9">
        <f t="shared" si="101"/>
        <v>0</v>
      </c>
      <c r="T424" s="6">
        <f t="shared" si="85"/>
        <v>1.4451392423471243</v>
      </c>
      <c r="U424" s="6">
        <f t="shared" si="86"/>
        <v>0.6591985299314439</v>
      </c>
      <c r="V424" s="6">
        <f t="shared" si="87"/>
        <v>1.0873099399008503</v>
      </c>
      <c r="W424" s="6">
        <f t="shared" si="88"/>
        <v>1.0974045801526717</v>
      </c>
      <c r="X424" s="6">
        <f t="shared" si="89"/>
        <v>1.1289720456868584</v>
      </c>
      <c r="Y424" s="6">
        <f t="shared" si="90"/>
        <v>1.0173568063476319</v>
      </c>
      <c r="Z424" s="6">
        <f t="shared" si="91"/>
        <v>0.82816784378894892</v>
      </c>
      <c r="AA424" s="6">
        <f t="shared" si="92"/>
        <v>1.1091190792386012</v>
      </c>
      <c r="AB424" s="6">
        <f t="shared" si="93"/>
        <v>1.1628688830780725</v>
      </c>
      <c r="AC424" s="6">
        <f t="shared" si="94"/>
        <v>1.1683192261185007</v>
      </c>
      <c r="AD424" s="6">
        <f t="shared" si="95"/>
        <v>1.3218695228821811</v>
      </c>
      <c r="AE424" s="6">
        <f t="shared" si="96"/>
        <v>0.6785714285714286</v>
      </c>
      <c r="AF424" s="6">
        <f t="shared" si="97"/>
        <v>0.93333333333333335</v>
      </c>
      <c r="AG424" s="6">
        <f t="shared" si="98"/>
        <v>1.2012102874432677</v>
      </c>
      <c r="AH424" s="6">
        <f t="shared" si="99"/>
        <v>1.215556685307575</v>
      </c>
      <c r="AI424" s="6">
        <f t="shared" si="99"/>
        <v>1</v>
      </c>
    </row>
    <row r="425" spans="1:35" x14ac:dyDescent="0.25">
      <c r="A425" s="3">
        <f t="shared" si="100"/>
        <v>42791</v>
      </c>
      <c r="B425" s="9">
        <v>20485</v>
      </c>
      <c r="C425" s="9">
        <v>8131</v>
      </c>
      <c r="D425" s="9">
        <v>81191</v>
      </c>
      <c r="E425" s="9">
        <v>9687</v>
      </c>
      <c r="F425" s="9">
        <v>25207</v>
      </c>
      <c r="G425" s="9">
        <v>8103</v>
      </c>
      <c r="H425" s="9">
        <v>8507</v>
      </c>
      <c r="I425" s="9">
        <v>5113</v>
      </c>
      <c r="J425" s="9">
        <v>3076</v>
      </c>
      <c r="K425" s="9">
        <v>4583</v>
      </c>
      <c r="L425" s="9">
        <v>63908</v>
      </c>
      <c r="M425" s="9">
        <v>773</v>
      </c>
      <c r="N425" s="9">
        <v>3252</v>
      </c>
      <c r="O425" s="9">
        <v>3054</v>
      </c>
      <c r="P425">
        <v>2093</v>
      </c>
      <c r="Q425" s="9">
        <f t="shared" si="101"/>
        <v>0</v>
      </c>
      <c r="T425" s="6">
        <f t="shared" si="85"/>
        <v>1.3248609494243953</v>
      </c>
      <c r="U425" s="6">
        <f t="shared" si="86"/>
        <v>0.72943392841123167</v>
      </c>
      <c r="V425" s="6">
        <f t="shared" si="87"/>
        <v>0.95706859358975871</v>
      </c>
      <c r="W425" s="6">
        <f t="shared" si="88"/>
        <v>1.0703867403314917</v>
      </c>
      <c r="X425" s="6">
        <f t="shared" si="89"/>
        <v>1.0452396749046275</v>
      </c>
      <c r="Y425" s="6">
        <f t="shared" si="90"/>
        <v>1.0107272046900337</v>
      </c>
      <c r="Z425" s="6">
        <f t="shared" si="91"/>
        <v>0.70862140774677218</v>
      </c>
      <c r="AA425" s="6">
        <f t="shared" si="92"/>
        <v>1.0818874312314855</v>
      </c>
      <c r="AB425" s="6">
        <f t="shared" si="93"/>
        <v>1.2710743801652893</v>
      </c>
      <c r="AC425" s="6">
        <f t="shared" si="94"/>
        <v>1.137785501489573</v>
      </c>
      <c r="AD425" s="6">
        <f t="shared" si="95"/>
        <v>1.2514539722325573</v>
      </c>
      <c r="AE425" s="6">
        <f t="shared" si="96"/>
        <v>1.0265604249667994</v>
      </c>
      <c r="AF425" s="6">
        <f t="shared" si="97"/>
        <v>1.0527678860472645</v>
      </c>
      <c r="AG425" s="6">
        <f t="shared" si="98"/>
        <v>1.1841799146956185</v>
      </c>
      <c r="AH425" s="6">
        <f t="shared" si="99"/>
        <v>1.1512651265126512</v>
      </c>
      <c r="AI425" s="6">
        <f t="shared" si="99"/>
        <v>1</v>
      </c>
    </row>
    <row r="426" spans="1:35" x14ac:dyDescent="0.25">
      <c r="A426" s="7">
        <f t="shared" si="100"/>
        <v>42792</v>
      </c>
      <c r="B426" s="49">
        <v>18901</v>
      </c>
      <c r="C426" s="49">
        <v>5186</v>
      </c>
      <c r="D426" s="49">
        <v>65824</v>
      </c>
      <c r="E426" s="49">
        <v>7671</v>
      </c>
      <c r="F426" s="49">
        <v>23996</v>
      </c>
      <c r="G426" s="49">
        <v>7975</v>
      </c>
      <c r="H426" s="49">
        <v>7420</v>
      </c>
      <c r="I426" s="49">
        <v>4937</v>
      </c>
      <c r="J426" s="49">
        <v>2769</v>
      </c>
      <c r="K426" s="49">
        <v>3107</v>
      </c>
      <c r="L426" s="49">
        <v>59438</v>
      </c>
      <c r="M426" s="49">
        <v>729</v>
      </c>
      <c r="N426" s="49">
        <v>2724</v>
      </c>
      <c r="O426" s="49">
        <v>2555</v>
      </c>
      <c r="P426" s="8">
        <v>2457</v>
      </c>
      <c r="Q426" s="49">
        <f t="shared" si="101"/>
        <v>0</v>
      </c>
      <c r="T426" s="8">
        <f t="shared" si="85"/>
        <v>1.2660593475785384</v>
      </c>
      <c r="U426" s="8">
        <f t="shared" si="86"/>
        <v>0.7663661888576917</v>
      </c>
      <c r="V426" s="8">
        <f t="shared" si="87"/>
        <v>0.90740408872223988</v>
      </c>
      <c r="W426" s="8">
        <f t="shared" si="88"/>
        <v>1.0716680637049456</v>
      </c>
      <c r="X426" s="8">
        <f t="shared" si="89"/>
        <v>1.0726386840105493</v>
      </c>
      <c r="Y426" s="8">
        <f t="shared" si="90"/>
        <v>1.0066902297399647</v>
      </c>
      <c r="Z426" s="8">
        <f t="shared" si="91"/>
        <v>0.71435448156349279</v>
      </c>
      <c r="AA426" s="8">
        <f t="shared" si="92"/>
        <v>1.0814895947426069</v>
      </c>
      <c r="AB426" s="8">
        <f t="shared" si="93"/>
        <v>0.80564445737561829</v>
      </c>
      <c r="AC426" s="8">
        <f t="shared" si="94"/>
        <v>1.1172240201366415</v>
      </c>
      <c r="AD426" s="8">
        <f t="shared" si="95"/>
        <v>1.0345139674527892</v>
      </c>
      <c r="AE426" s="8">
        <f t="shared" si="96"/>
        <v>0.745398773006135</v>
      </c>
      <c r="AF426" s="8">
        <f t="shared" si="97"/>
        <v>1.0033149171270719</v>
      </c>
      <c r="AG426" s="8">
        <f t="shared" si="98"/>
        <v>1</v>
      </c>
      <c r="AH426" s="8">
        <f t="shared" si="99"/>
        <v>1.3090037293553543</v>
      </c>
      <c r="AI426" s="8">
        <f t="shared" si="99"/>
        <v>1</v>
      </c>
    </row>
    <row r="427" spans="1:35" x14ac:dyDescent="0.25">
      <c r="A427" s="7">
        <f t="shared" si="100"/>
        <v>42793</v>
      </c>
      <c r="B427" s="49">
        <v>17447</v>
      </c>
      <c r="C427" s="49">
        <v>4240</v>
      </c>
      <c r="D427" s="49">
        <v>54215</v>
      </c>
      <c r="E427" s="49">
        <v>6185</v>
      </c>
      <c r="F427" s="49">
        <v>19952</v>
      </c>
      <c r="G427" s="49">
        <v>8010</v>
      </c>
      <c r="H427" s="49">
        <v>6024</v>
      </c>
      <c r="I427" s="49">
        <v>4669</v>
      </c>
      <c r="J427" s="49">
        <v>2760</v>
      </c>
      <c r="K427" s="49">
        <v>1243</v>
      </c>
      <c r="L427" s="49">
        <v>34027</v>
      </c>
      <c r="M427" s="49">
        <v>612</v>
      </c>
      <c r="N427" s="49">
        <v>2307</v>
      </c>
      <c r="O427" s="49">
        <v>2472</v>
      </c>
      <c r="P427" s="8">
        <v>2179</v>
      </c>
      <c r="Q427" s="49">
        <f t="shared" si="101"/>
        <v>0</v>
      </c>
      <c r="T427" s="8">
        <f t="shared" si="85"/>
        <v>1.2982364759282685</v>
      </c>
      <c r="U427" s="8">
        <f t="shared" si="86"/>
        <v>0.76631122356768477</v>
      </c>
      <c r="V427" s="8">
        <f t="shared" si="87"/>
        <v>0.91461974492205955</v>
      </c>
      <c r="W427" s="8">
        <f t="shared" si="88"/>
        <v>1.0029187611480461</v>
      </c>
      <c r="X427" s="8">
        <f t="shared" si="89"/>
        <v>0.90501678308990297</v>
      </c>
      <c r="Y427" s="8">
        <f t="shared" si="90"/>
        <v>1.0099609128735343</v>
      </c>
      <c r="Z427" s="8">
        <f t="shared" si="91"/>
        <v>0.61369193154034229</v>
      </c>
      <c r="AA427" s="8">
        <f t="shared" si="92"/>
        <v>0.99893025246041933</v>
      </c>
      <c r="AB427" s="8">
        <f t="shared" si="93"/>
        <v>1.0454545454545454</v>
      </c>
      <c r="AC427" s="8">
        <f t="shared" si="94"/>
        <v>0.77736085053158221</v>
      </c>
      <c r="AD427" s="8">
        <f t="shared" si="95"/>
        <v>1.1722938055536416</v>
      </c>
      <c r="AE427" s="8">
        <f t="shared" si="96"/>
        <v>0.90132547864506629</v>
      </c>
      <c r="AF427" s="8">
        <f t="shared" si="97"/>
        <v>0.98128455976180351</v>
      </c>
      <c r="AG427" s="8">
        <f t="shared" si="98"/>
        <v>0.44701627486437612</v>
      </c>
      <c r="AH427" s="8">
        <f t="shared" si="99"/>
        <v>1.1855277475516866</v>
      </c>
      <c r="AI427" s="8">
        <f t="shared" si="99"/>
        <v>1</v>
      </c>
    </row>
    <row r="428" spans="1:35" x14ac:dyDescent="0.25">
      <c r="A428" s="3">
        <f t="shared" si="100"/>
        <v>42794</v>
      </c>
      <c r="B428" s="9">
        <v>13094</v>
      </c>
      <c r="C428" s="9">
        <v>6149</v>
      </c>
      <c r="D428" s="9">
        <v>54271</v>
      </c>
      <c r="E428" s="9">
        <v>5207</v>
      </c>
      <c r="F428" s="9">
        <v>4703</v>
      </c>
      <c r="G428" s="9">
        <v>8510</v>
      </c>
      <c r="H428" s="9">
        <v>5445</v>
      </c>
      <c r="I428" s="9">
        <v>3762</v>
      </c>
      <c r="J428" s="9">
        <v>2097</v>
      </c>
      <c r="K428" s="9">
        <v>2829</v>
      </c>
      <c r="L428" s="9">
        <v>38349</v>
      </c>
      <c r="M428" s="9">
        <v>681</v>
      </c>
      <c r="N428" s="9">
        <v>3530</v>
      </c>
      <c r="O428" s="9">
        <v>4151</v>
      </c>
      <c r="P428">
        <v>1353</v>
      </c>
      <c r="Q428" s="9">
        <f t="shared" si="101"/>
        <v>0</v>
      </c>
      <c r="T428" s="6">
        <f t="shared" si="85"/>
        <v>1.3618304732189288</v>
      </c>
      <c r="U428" s="6">
        <f t="shared" si="86"/>
        <v>0.76642153807802571</v>
      </c>
      <c r="V428" s="6">
        <f t="shared" si="87"/>
        <v>0.92705966758340308</v>
      </c>
      <c r="W428" s="6">
        <f t="shared" si="88"/>
        <v>1.0591944670463791</v>
      </c>
      <c r="X428" s="6">
        <f t="shared" si="89"/>
        <v>1.0122686181661644</v>
      </c>
      <c r="Y428" s="6">
        <f t="shared" si="90"/>
        <v>1.0298922909354955</v>
      </c>
      <c r="Z428" s="6">
        <f t="shared" si="91"/>
        <v>0.5126635909989643</v>
      </c>
      <c r="AA428" s="6">
        <f t="shared" si="92"/>
        <v>0.90389235944257573</v>
      </c>
      <c r="AB428" s="6">
        <f t="shared" si="93"/>
        <v>1.0014326647564471</v>
      </c>
      <c r="AC428" s="6">
        <f t="shared" si="94"/>
        <v>1.1124655918206843</v>
      </c>
      <c r="AD428" s="6">
        <f t="shared" si="95"/>
        <v>1.3062983274857785</v>
      </c>
      <c r="AE428" s="6">
        <f t="shared" si="96"/>
        <v>0.99271137026239065</v>
      </c>
      <c r="AF428" s="6">
        <f t="shared" si="97"/>
        <v>0.91332470892626128</v>
      </c>
      <c r="AG428" s="6">
        <f t="shared" si="98"/>
        <v>0.83773965691220986</v>
      </c>
      <c r="AH428" s="6">
        <f t="shared" si="99"/>
        <v>1.0653543307086615</v>
      </c>
      <c r="AI428" s="6">
        <f t="shared" si="99"/>
        <v>1</v>
      </c>
    </row>
    <row r="429" spans="1:35" x14ac:dyDescent="0.25">
      <c r="A429" s="3">
        <f t="shared" si="100"/>
        <v>42795</v>
      </c>
      <c r="B429" s="9">
        <v>17039</v>
      </c>
      <c r="C429" s="9">
        <v>6484</v>
      </c>
      <c r="D429" s="9">
        <v>58243</v>
      </c>
      <c r="E429" s="9">
        <v>6492</v>
      </c>
      <c r="F429" s="9">
        <v>22857</v>
      </c>
      <c r="G429" s="9">
        <v>8495</v>
      </c>
      <c r="H429" s="9">
        <v>6379</v>
      </c>
      <c r="I429" s="9">
        <v>3981</v>
      </c>
      <c r="J429" s="9">
        <v>783</v>
      </c>
      <c r="K429" s="9">
        <v>6191</v>
      </c>
      <c r="L429" s="9">
        <v>58237</v>
      </c>
      <c r="M429" s="9">
        <v>357</v>
      </c>
      <c r="N429" s="9">
        <v>2714</v>
      </c>
      <c r="O429" s="9">
        <v>5260</v>
      </c>
      <c r="P429">
        <v>1920</v>
      </c>
      <c r="Q429" s="9">
        <f t="shared" si="101"/>
        <v>0</v>
      </c>
      <c r="T429" s="6">
        <f t="shared" si="85"/>
        <v>1.2818988865482996</v>
      </c>
      <c r="U429" s="6">
        <f t="shared" si="86"/>
        <v>0.89151656812869517</v>
      </c>
      <c r="V429" s="6">
        <f t="shared" si="87"/>
        <v>0.78615392921739602</v>
      </c>
      <c r="W429" s="6">
        <f t="shared" si="88"/>
        <v>1.1264966163456533</v>
      </c>
      <c r="X429" s="6">
        <f t="shared" si="89"/>
        <v>1.1392045454545454</v>
      </c>
      <c r="Y429" s="6">
        <f t="shared" si="90"/>
        <v>1.0198079231692676</v>
      </c>
      <c r="Z429" s="6">
        <f t="shared" si="91"/>
        <v>0.75286203233801485</v>
      </c>
      <c r="AA429" s="6">
        <f t="shared" si="92"/>
        <v>1.0484593099815644</v>
      </c>
      <c r="AB429" s="6">
        <f t="shared" si="93"/>
        <v>0.69848349687778766</v>
      </c>
      <c r="AC429" s="6">
        <f t="shared" si="94"/>
        <v>1.1449972258183836</v>
      </c>
      <c r="AD429" s="6">
        <f t="shared" si="95"/>
        <v>0.92307814233634489</v>
      </c>
      <c r="AE429" s="6">
        <f t="shared" si="96"/>
        <v>0.64093357271095153</v>
      </c>
      <c r="AF429" s="6">
        <f t="shared" si="97"/>
        <v>0.98619186046511631</v>
      </c>
      <c r="AG429" s="6">
        <f t="shared" si="98"/>
        <v>1.14997813729777</v>
      </c>
      <c r="AH429" s="6">
        <f t="shared" si="99"/>
        <v>1.1123986095017382</v>
      </c>
      <c r="AI429" s="6">
        <f t="shared" si="99"/>
        <v>1</v>
      </c>
    </row>
    <row r="430" spans="1:35" x14ac:dyDescent="0.25">
      <c r="A430" s="3">
        <f t="shared" si="100"/>
        <v>42796</v>
      </c>
      <c r="B430" s="9">
        <v>20864</v>
      </c>
      <c r="C430" s="9">
        <v>6137</v>
      </c>
      <c r="D430" s="9">
        <v>67498</v>
      </c>
      <c r="E430" s="9">
        <v>10835</v>
      </c>
      <c r="F430" s="9">
        <v>26788</v>
      </c>
      <c r="G430" s="9">
        <v>8525</v>
      </c>
      <c r="H430" s="9">
        <v>6373</v>
      </c>
      <c r="I430" s="9">
        <v>4997</v>
      </c>
      <c r="J430" s="9">
        <v>2050</v>
      </c>
      <c r="K430" s="9">
        <v>4877</v>
      </c>
      <c r="L430" s="9">
        <v>74376</v>
      </c>
      <c r="M430" s="9">
        <v>559</v>
      </c>
      <c r="N430" s="9">
        <v>2812</v>
      </c>
      <c r="O430" s="9">
        <v>4267</v>
      </c>
      <c r="P430">
        <v>2553</v>
      </c>
      <c r="Q430" s="9">
        <f t="shared" si="101"/>
        <v>0</v>
      </c>
      <c r="T430" s="6">
        <f t="shared" si="85"/>
        <v>1.2714973490157839</v>
      </c>
      <c r="U430" s="6">
        <f t="shared" si="86"/>
        <v>0.68340757238307348</v>
      </c>
      <c r="V430" s="6">
        <f t="shared" si="87"/>
        <v>0.89053367636387626</v>
      </c>
      <c r="W430" s="6">
        <f t="shared" si="88"/>
        <v>1.0056617783552997</v>
      </c>
      <c r="X430" s="6">
        <f t="shared" si="89"/>
        <v>0.84990006028110032</v>
      </c>
      <c r="Y430" s="6">
        <f t="shared" si="90"/>
        <v>1.0308343409915357</v>
      </c>
      <c r="Z430" s="6">
        <f t="shared" si="91"/>
        <v>0.64243951612903227</v>
      </c>
      <c r="AA430" s="6">
        <f t="shared" si="92"/>
        <v>1.1455754241173774</v>
      </c>
      <c r="AB430" s="6">
        <f t="shared" si="93"/>
        <v>0.97526165556612754</v>
      </c>
      <c r="AC430" s="6">
        <f t="shared" si="94"/>
        <v>0.97971072719967855</v>
      </c>
      <c r="AD430" s="6">
        <f t="shared" si="95"/>
        <v>1.1374738097787023</v>
      </c>
      <c r="AE430" s="6">
        <f t="shared" si="96"/>
        <v>0.98070175438596496</v>
      </c>
      <c r="AF430" s="6">
        <f t="shared" si="97"/>
        <v>0.98424921246062302</v>
      </c>
      <c r="AG430" s="6">
        <f t="shared" si="98"/>
        <v>1.0198374760994264</v>
      </c>
      <c r="AH430" s="6">
        <f t="shared" si="99"/>
        <v>1.2726819541375873</v>
      </c>
      <c r="AI430" s="6">
        <f t="shared" si="99"/>
        <v>1</v>
      </c>
    </row>
    <row r="431" spans="1:35" x14ac:dyDescent="0.25">
      <c r="A431" s="3">
        <f t="shared" si="100"/>
        <v>42797</v>
      </c>
      <c r="B431" s="9">
        <v>22839</v>
      </c>
      <c r="C431" s="9">
        <v>6037</v>
      </c>
      <c r="D431" s="9">
        <v>68692</v>
      </c>
      <c r="E431" s="9">
        <v>11410</v>
      </c>
      <c r="F431" s="9">
        <v>25279</v>
      </c>
      <c r="G431" s="9">
        <v>8404</v>
      </c>
      <c r="H431" s="9">
        <v>6560</v>
      </c>
      <c r="I431" s="9">
        <v>4114</v>
      </c>
      <c r="J431" s="9">
        <v>3264</v>
      </c>
      <c r="K431" s="9">
        <v>4884</v>
      </c>
      <c r="L431" s="9">
        <v>74285</v>
      </c>
      <c r="M431" s="9">
        <v>460</v>
      </c>
      <c r="N431" s="9">
        <v>2832</v>
      </c>
      <c r="O431" s="9">
        <v>3922</v>
      </c>
      <c r="P431">
        <v>2324</v>
      </c>
      <c r="Q431" s="9">
        <f t="shared" si="101"/>
        <v>0</v>
      </c>
      <c r="T431" s="6">
        <f t="shared" si="85"/>
        <v>1.149132075471698</v>
      </c>
      <c r="U431" s="6">
        <f t="shared" si="86"/>
        <v>0.64726064114935133</v>
      </c>
      <c r="V431" s="6">
        <f t="shared" si="87"/>
        <v>0.87484557877711122</v>
      </c>
      <c r="W431" s="6">
        <f t="shared" si="88"/>
        <v>1.0582452235206825</v>
      </c>
      <c r="X431" s="6">
        <f t="shared" si="89"/>
        <v>0.99511868676927917</v>
      </c>
      <c r="Y431" s="6">
        <f t="shared" si="90"/>
        <v>1.0241286863270778</v>
      </c>
      <c r="Z431" s="6">
        <f t="shared" si="91"/>
        <v>0.658171967492726</v>
      </c>
      <c r="AA431" s="6">
        <f t="shared" si="92"/>
        <v>0.82099381361005785</v>
      </c>
      <c r="AB431" s="6">
        <f t="shared" si="93"/>
        <v>1.0485062640539673</v>
      </c>
      <c r="AC431" s="6">
        <f t="shared" si="94"/>
        <v>1.0109708134961706</v>
      </c>
      <c r="AD431" s="6">
        <f t="shared" si="95"/>
        <v>1.0943899348831727</v>
      </c>
      <c r="AE431" s="6">
        <f t="shared" si="96"/>
        <v>0.75657894736842102</v>
      </c>
      <c r="AF431" s="6">
        <f t="shared" si="97"/>
        <v>0.91531997414350352</v>
      </c>
      <c r="AG431" s="6">
        <f t="shared" si="98"/>
        <v>0.98790931989924435</v>
      </c>
      <c r="AH431" s="6">
        <f t="shared" si="99"/>
        <v>0.97197825177749897</v>
      </c>
      <c r="AI431" s="6">
        <f t="shared" si="99"/>
        <v>1</v>
      </c>
    </row>
    <row r="432" spans="1:35" x14ac:dyDescent="0.25">
      <c r="A432" s="3">
        <f t="shared" si="100"/>
        <v>42798</v>
      </c>
      <c r="B432" s="9">
        <v>24028</v>
      </c>
      <c r="C432" s="9">
        <v>6654</v>
      </c>
      <c r="D432" s="9">
        <v>69346</v>
      </c>
      <c r="E432" s="9">
        <v>9581</v>
      </c>
      <c r="F432" s="9">
        <v>23507</v>
      </c>
      <c r="G432" s="9">
        <v>8367</v>
      </c>
      <c r="H432" s="9">
        <v>5935</v>
      </c>
      <c r="I432" s="9">
        <v>4669</v>
      </c>
      <c r="J432" s="9">
        <v>2643</v>
      </c>
      <c r="K432" s="9">
        <v>4070</v>
      </c>
      <c r="L432" s="9">
        <v>75337</v>
      </c>
      <c r="M432" s="9">
        <v>520</v>
      </c>
      <c r="N432" s="9">
        <v>3370</v>
      </c>
      <c r="O432" s="9">
        <v>3058</v>
      </c>
      <c r="P432">
        <v>2668</v>
      </c>
      <c r="Q432" s="9">
        <f t="shared" si="101"/>
        <v>0</v>
      </c>
      <c r="T432" s="6">
        <f t="shared" si="85"/>
        <v>1.1729558213326825</v>
      </c>
      <c r="U432" s="6">
        <f t="shared" si="86"/>
        <v>0.81834952650350512</v>
      </c>
      <c r="V432" s="6">
        <f t="shared" si="87"/>
        <v>0.85410944562821001</v>
      </c>
      <c r="W432" s="6">
        <f t="shared" si="88"/>
        <v>0.98905749974192214</v>
      </c>
      <c r="X432" s="6">
        <f t="shared" si="89"/>
        <v>0.93255841631292891</v>
      </c>
      <c r="Y432" s="6">
        <f t="shared" si="90"/>
        <v>1.0325805257312106</v>
      </c>
      <c r="Z432" s="6">
        <f t="shared" si="91"/>
        <v>0.69766074997061245</v>
      </c>
      <c r="AA432" s="6">
        <f t="shared" si="92"/>
        <v>0.91316252689223543</v>
      </c>
      <c r="AB432" s="6">
        <f t="shared" si="93"/>
        <v>0.85923276983094932</v>
      </c>
      <c r="AC432" s="6">
        <f t="shared" si="94"/>
        <v>0.88806458651538289</v>
      </c>
      <c r="AD432" s="6">
        <f t="shared" si="95"/>
        <v>1.1788352006008638</v>
      </c>
      <c r="AE432" s="6">
        <f t="shared" si="96"/>
        <v>0.6727037516170763</v>
      </c>
      <c r="AF432" s="6">
        <f t="shared" si="97"/>
        <v>1.0362853628536286</v>
      </c>
      <c r="AG432" s="6">
        <f t="shared" si="98"/>
        <v>1.0013097576948264</v>
      </c>
      <c r="AH432" s="6">
        <f t="shared" si="99"/>
        <v>1.2747252747252746</v>
      </c>
      <c r="AI432" s="6">
        <f t="shared" si="99"/>
        <v>1</v>
      </c>
    </row>
    <row r="433" spans="1:35" x14ac:dyDescent="0.25">
      <c r="A433" s="7">
        <f t="shared" si="100"/>
        <v>42799</v>
      </c>
      <c r="B433" s="49">
        <v>23600</v>
      </c>
      <c r="C433" s="49">
        <v>3982</v>
      </c>
      <c r="D433" s="49">
        <v>59677</v>
      </c>
      <c r="E433" s="49">
        <v>8235</v>
      </c>
      <c r="F433" s="49">
        <v>23306</v>
      </c>
      <c r="G433" s="49">
        <v>8212</v>
      </c>
      <c r="H433" s="49">
        <v>6029</v>
      </c>
      <c r="I433" s="49">
        <v>5336</v>
      </c>
      <c r="J433" s="49">
        <v>2759</v>
      </c>
      <c r="K433" s="49">
        <v>3455</v>
      </c>
      <c r="L433" s="49">
        <v>67477</v>
      </c>
      <c r="M433" s="49">
        <v>530</v>
      </c>
      <c r="N433" s="49">
        <v>2325</v>
      </c>
      <c r="O433" s="49">
        <v>3262</v>
      </c>
      <c r="P433" s="8">
        <v>2557</v>
      </c>
      <c r="Q433" s="49">
        <f t="shared" si="101"/>
        <v>0</v>
      </c>
      <c r="T433" s="8">
        <f t="shared" si="85"/>
        <v>1.2486111845934078</v>
      </c>
      <c r="U433" s="8">
        <f t="shared" si="86"/>
        <v>0.76783648283841111</v>
      </c>
      <c r="V433" s="8">
        <f t="shared" si="87"/>
        <v>0.90661460865337873</v>
      </c>
      <c r="W433" s="8">
        <f t="shared" si="88"/>
        <v>1.0735236605396949</v>
      </c>
      <c r="X433" s="8">
        <f t="shared" si="89"/>
        <v>0.97124520753458909</v>
      </c>
      <c r="Y433" s="8">
        <f t="shared" si="90"/>
        <v>1.0297178683385579</v>
      </c>
      <c r="Z433" s="8">
        <f t="shared" si="91"/>
        <v>0.81253369272237197</v>
      </c>
      <c r="AA433" s="8">
        <f t="shared" si="92"/>
        <v>1.0808183107150091</v>
      </c>
      <c r="AB433" s="8">
        <f t="shared" si="93"/>
        <v>0.99638858793788376</v>
      </c>
      <c r="AC433" s="8">
        <f t="shared" si="94"/>
        <v>1.1120051496620533</v>
      </c>
      <c r="AD433" s="8">
        <f t="shared" si="95"/>
        <v>1.1352501766546654</v>
      </c>
      <c r="AE433" s="8">
        <f t="shared" si="96"/>
        <v>0.72702331961591216</v>
      </c>
      <c r="AF433" s="8">
        <f t="shared" si="97"/>
        <v>0.8535242290748899</v>
      </c>
      <c r="AG433" s="8">
        <f t="shared" si="98"/>
        <v>1.2767123287671234</v>
      </c>
      <c r="AH433" s="8">
        <f t="shared" si="99"/>
        <v>1.0407000407000406</v>
      </c>
      <c r="AI433" s="8">
        <f t="shared" si="99"/>
        <v>1</v>
      </c>
    </row>
    <row r="434" spans="1:35" x14ac:dyDescent="0.25">
      <c r="A434" s="7">
        <f t="shared" si="100"/>
        <v>42800</v>
      </c>
      <c r="B434" s="49">
        <v>20745</v>
      </c>
      <c r="C434" s="49">
        <v>3255</v>
      </c>
      <c r="D434" s="49">
        <v>45507</v>
      </c>
      <c r="E434" s="49">
        <v>6533</v>
      </c>
      <c r="F434" s="49">
        <v>21825</v>
      </c>
      <c r="G434" s="49">
        <v>8010</v>
      </c>
      <c r="H434" s="49">
        <v>5168</v>
      </c>
      <c r="I434" s="49">
        <v>4526</v>
      </c>
      <c r="J434" s="49">
        <v>2799</v>
      </c>
      <c r="K434" s="49">
        <v>1451</v>
      </c>
      <c r="L434" s="49">
        <v>80024</v>
      </c>
      <c r="M434" s="49">
        <v>520</v>
      </c>
      <c r="N434" s="49">
        <v>2488</v>
      </c>
      <c r="O434" s="49">
        <v>1848</v>
      </c>
      <c r="P434" s="8">
        <v>2199</v>
      </c>
      <c r="Q434" s="49">
        <f t="shared" si="101"/>
        <v>0</v>
      </c>
      <c r="T434" s="8">
        <f t="shared" si="85"/>
        <v>1.1890296326015934</v>
      </c>
      <c r="U434" s="8">
        <f t="shared" si="86"/>
        <v>0.76768867924528306</v>
      </c>
      <c r="V434" s="8">
        <f t="shared" si="87"/>
        <v>0.83938024531956101</v>
      </c>
      <c r="W434" s="8">
        <f t="shared" si="88"/>
        <v>1.0562651576394504</v>
      </c>
      <c r="X434" s="8">
        <f t="shared" si="89"/>
        <v>1.0938753007217321</v>
      </c>
      <c r="Y434" s="8">
        <f t="shared" si="90"/>
        <v>1</v>
      </c>
      <c r="Z434" s="8">
        <f t="shared" si="91"/>
        <v>0.85790172642762286</v>
      </c>
      <c r="AA434" s="8">
        <f t="shared" si="92"/>
        <v>0.96937245662882843</v>
      </c>
      <c r="AB434" s="8">
        <f t="shared" si="93"/>
        <v>1.0141304347826088</v>
      </c>
      <c r="AC434" s="8">
        <f t="shared" si="94"/>
        <v>1.16733708769107</v>
      </c>
      <c r="AD434" s="8">
        <f t="shared" si="95"/>
        <v>2.3517794692450114</v>
      </c>
      <c r="AE434" s="8">
        <f t="shared" si="96"/>
        <v>0.84967320261437906</v>
      </c>
      <c r="AF434" s="8">
        <f t="shared" si="97"/>
        <v>1.0784568703944517</v>
      </c>
      <c r="AG434" s="8">
        <f t="shared" si="98"/>
        <v>0.74757281553398058</v>
      </c>
      <c r="AH434" s="8">
        <f t="shared" si="99"/>
        <v>1.0091785222579164</v>
      </c>
      <c r="AI434" s="8">
        <f t="shared" si="99"/>
        <v>1</v>
      </c>
    </row>
    <row r="435" spans="1:35" x14ac:dyDescent="0.25">
      <c r="A435" s="3">
        <f t="shared" si="100"/>
        <v>42801</v>
      </c>
      <c r="B435" s="9">
        <v>13878</v>
      </c>
      <c r="C435" s="9">
        <v>4721</v>
      </c>
      <c r="D435" s="9">
        <v>45163</v>
      </c>
      <c r="E435" s="9">
        <v>5113</v>
      </c>
      <c r="F435" s="9">
        <v>5327</v>
      </c>
      <c r="G435" s="9">
        <v>8313</v>
      </c>
      <c r="H435" s="9">
        <v>4703</v>
      </c>
      <c r="I435" s="9">
        <v>3834</v>
      </c>
      <c r="J435" s="9">
        <v>2082</v>
      </c>
      <c r="K435" s="9">
        <v>1984</v>
      </c>
      <c r="L435" s="9">
        <v>36136</v>
      </c>
      <c r="M435" s="9">
        <v>432</v>
      </c>
      <c r="N435" s="9">
        <v>4124</v>
      </c>
      <c r="O435" s="9">
        <v>3016</v>
      </c>
      <c r="P435">
        <v>1910</v>
      </c>
      <c r="Q435" s="9">
        <f t="shared" si="101"/>
        <v>0</v>
      </c>
      <c r="T435" s="6">
        <f t="shared" si="85"/>
        <v>1.0598747517947151</v>
      </c>
      <c r="U435" s="6">
        <f t="shared" si="86"/>
        <v>0.76776711660432595</v>
      </c>
      <c r="V435" s="6">
        <f t="shared" si="87"/>
        <v>0.83217556337638887</v>
      </c>
      <c r="W435" s="6">
        <f t="shared" si="88"/>
        <v>0.98194737852890335</v>
      </c>
      <c r="X435" s="6">
        <f t="shared" si="89"/>
        <v>1.1326812672762068</v>
      </c>
      <c r="Y435" s="6">
        <f t="shared" si="90"/>
        <v>0.97685076380728553</v>
      </c>
      <c r="Z435" s="6">
        <f t="shared" si="91"/>
        <v>0.86372819100091824</v>
      </c>
      <c r="AA435" s="6">
        <f t="shared" si="92"/>
        <v>1.0191387559808613</v>
      </c>
      <c r="AB435" s="6">
        <f t="shared" si="93"/>
        <v>0.99284692417739628</v>
      </c>
      <c r="AC435" s="6">
        <f t="shared" si="94"/>
        <v>0.70130788264404387</v>
      </c>
      <c r="AD435" s="6">
        <f t="shared" si="95"/>
        <v>0.94229314975618661</v>
      </c>
      <c r="AE435" s="6">
        <f t="shared" si="96"/>
        <v>0.63436123348017626</v>
      </c>
      <c r="AF435" s="6">
        <f t="shared" si="97"/>
        <v>1.1682719546742211</v>
      </c>
      <c r="AG435" s="6">
        <f t="shared" si="98"/>
        <v>0.72657191038304025</v>
      </c>
      <c r="AH435" s="6">
        <f t="shared" si="99"/>
        <v>1.4116777531411677</v>
      </c>
      <c r="AI435" s="6">
        <f t="shared" si="99"/>
        <v>1</v>
      </c>
    </row>
    <row r="436" spans="1:35" x14ac:dyDescent="0.25">
      <c r="A436" s="3">
        <f t="shared" si="100"/>
        <v>42802</v>
      </c>
      <c r="B436" s="9">
        <v>19615</v>
      </c>
      <c r="C436" s="9">
        <v>4013</v>
      </c>
      <c r="D436" s="9">
        <v>56219</v>
      </c>
      <c r="E436" s="9">
        <v>6841</v>
      </c>
      <c r="F436" s="9">
        <v>23302</v>
      </c>
      <c r="G436" s="9">
        <v>8554</v>
      </c>
      <c r="H436" s="9">
        <v>5755</v>
      </c>
      <c r="I436" s="9">
        <v>4293</v>
      </c>
      <c r="J436" s="9">
        <v>1117</v>
      </c>
      <c r="K436" s="9">
        <v>5928</v>
      </c>
      <c r="L436" s="9">
        <v>69537</v>
      </c>
      <c r="M436" s="9">
        <v>306</v>
      </c>
      <c r="N436" s="9">
        <v>2820</v>
      </c>
      <c r="O436" s="9">
        <v>3671</v>
      </c>
      <c r="P436">
        <v>2411</v>
      </c>
      <c r="Q436" s="9">
        <f t="shared" ref="Q436:Q469" si="102">SUM(AI422:AI435)/14*Q429</f>
        <v>0</v>
      </c>
      <c r="T436" s="6">
        <f t="shared" si="85"/>
        <v>1.1511825811373906</v>
      </c>
      <c r="U436" s="6">
        <f t="shared" si="86"/>
        <v>0.61890808143121534</v>
      </c>
      <c r="V436" s="6">
        <f t="shared" si="87"/>
        <v>0.96524904280342705</v>
      </c>
      <c r="W436" s="6">
        <f t="shared" si="88"/>
        <v>1.053758471965496</v>
      </c>
      <c r="X436" s="6">
        <f t="shared" si="89"/>
        <v>1.0194688716804481</v>
      </c>
      <c r="Y436" s="6">
        <f t="shared" si="90"/>
        <v>1.0069452619187758</v>
      </c>
      <c r="Z436" s="6">
        <f t="shared" si="91"/>
        <v>0.90217902492553692</v>
      </c>
      <c r="AA436" s="6">
        <f t="shared" si="92"/>
        <v>1.0783722682743029</v>
      </c>
      <c r="AB436" s="6">
        <f t="shared" si="93"/>
        <v>1.4265644955300127</v>
      </c>
      <c r="AC436" s="6">
        <f t="shared" si="94"/>
        <v>0.95751897916330153</v>
      </c>
      <c r="AD436" s="6">
        <f t="shared" si="95"/>
        <v>1.194034720195065</v>
      </c>
      <c r="AE436" s="6">
        <f t="shared" si="96"/>
        <v>0.8571428571428571</v>
      </c>
      <c r="AF436" s="6">
        <f t="shared" si="97"/>
        <v>1.0390567428150332</v>
      </c>
      <c r="AG436" s="6">
        <f t="shared" si="98"/>
        <v>0.6979087452471483</v>
      </c>
      <c r="AH436" s="6">
        <f t="shared" si="99"/>
        <v>1.2557291666666666</v>
      </c>
      <c r="AI436" s="6">
        <f t="shared" si="99"/>
        <v>1</v>
      </c>
    </row>
    <row r="437" spans="1:35" x14ac:dyDescent="0.25">
      <c r="A437" s="3">
        <f t="shared" si="100"/>
        <v>42803</v>
      </c>
      <c r="B437" s="9">
        <v>22385</v>
      </c>
      <c r="C437" s="9">
        <v>7118</v>
      </c>
      <c r="D437" s="9">
        <v>61241</v>
      </c>
      <c r="E437" s="9">
        <v>12246</v>
      </c>
      <c r="F437" s="9">
        <v>30303</v>
      </c>
      <c r="G437" s="9">
        <v>8603</v>
      </c>
      <c r="H437" s="9">
        <v>5915</v>
      </c>
      <c r="I437" s="9">
        <v>5272</v>
      </c>
      <c r="J437" s="9">
        <v>2163</v>
      </c>
      <c r="K437" s="9">
        <v>5329</v>
      </c>
      <c r="L437" s="9">
        <v>80955</v>
      </c>
      <c r="M437" s="9">
        <v>631</v>
      </c>
      <c r="N437" s="9">
        <v>3221</v>
      </c>
      <c r="O437" s="9">
        <v>3230</v>
      </c>
      <c r="P437">
        <v>2528</v>
      </c>
      <c r="Q437" s="9">
        <f t="shared" si="102"/>
        <v>0</v>
      </c>
      <c r="T437" s="6">
        <f t="shared" si="85"/>
        <v>1.072900690184049</v>
      </c>
      <c r="U437" s="6">
        <f t="shared" si="86"/>
        <v>1.1598500896203356</v>
      </c>
      <c r="V437" s="6">
        <f t="shared" si="87"/>
        <v>0.90730095706539449</v>
      </c>
      <c r="W437" s="6">
        <f t="shared" si="88"/>
        <v>1.1302261190586063</v>
      </c>
      <c r="X437" s="6">
        <f t="shared" si="89"/>
        <v>1.1312154696132597</v>
      </c>
      <c r="Y437" s="6">
        <f t="shared" si="90"/>
        <v>1.0091495601173019</v>
      </c>
      <c r="Z437" s="6">
        <f t="shared" si="91"/>
        <v>0.92813431664836032</v>
      </c>
      <c r="AA437" s="6">
        <f t="shared" si="92"/>
        <v>1.0550330198118871</v>
      </c>
      <c r="AB437" s="6">
        <f t="shared" si="93"/>
        <v>1.0551219512195122</v>
      </c>
      <c r="AC437" s="6">
        <f t="shared" si="94"/>
        <v>1.0926799261841296</v>
      </c>
      <c r="AD437" s="6">
        <f t="shared" si="95"/>
        <v>1.088455953533398</v>
      </c>
      <c r="AE437" s="6">
        <f t="shared" si="96"/>
        <v>1.1288014311270125</v>
      </c>
      <c r="AF437" s="6">
        <f t="shared" si="97"/>
        <v>1.145448079658606</v>
      </c>
      <c r="AG437" s="6">
        <f t="shared" si="98"/>
        <v>0.75697211155378485</v>
      </c>
      <c r="AH437" s="6">
        <f t="shared" si="99"/>
        <v>0.99020759890325105</v>
      </c>
      <c r="AI437" s="6">
        <f t="shared" si="99"/>
        <v>1</v>
      </c>
    </row>
    <row r="438" spans="1:35" x14ac:dyDescent="0.25">
      <c r="A438" s="3">
        <f t="shared" si="100"/>
        <v>42804</v>
      </c>
      <c r="B438" s="9">
        <v>25639</v>
      </c>
      <c r="C438" s="9">
        <v>6255</v>
      </c>
      <c r="D438" s="9">
        <v>62968</v>
      </c>
      <c r="E438" s="9">
        <v>13655</v>
      </c>
      <c r="F438" s="9">
        <v>27166</v>
      </c>
      <c r="G438" s="9">
        <v>8308</v>
      </c>
      <c r="H438" s="9">
        <v>6741</v>
      </c>
      <c r="I438" s="9">
        <v>5322</v>
      </c>
      <c r="J438" s="9">
        <v>3434</v>
      </c>
      <c r="K438" s="9">
        <v>5334</v>
      </c>
      <c r="L438" s="9">
        <v>78297</v>
      </c>
      <c r="M438" s="9">
        <v>591</v>
      </c>
      <c r="N438" s="9">
        <v>3018</v>
      </c>
      <c r="O438" s="9">
        <v>2758</v>
      </c>
      <c r="P438">
        <v>2997</v>
      </c>
      <c r="Q438" s="9">
        <f t="shared" si="102"/>
        <v>0</v>
      </c>
      <c r="T438" s="6">
        <f t="shared" si="85"/>
        <v>1.1225973116160952</v>
      </c>
      <c r="U438" s="6">
        <f t="shared" si="86"/>
        <v>1.0361106509855889</v>
      </c>
      <c r="V438" s="6">
        <f t="shared" si="87"/>
        <v>0.91667151924532697</v>
      </c>
      <c r="W438" s="6">
        <f t="shared" si="88"/>
        <v>1.1967572304995617</v>
      </c>
      <c r="X438" s="6">
        <f t="shared" si="89"/>
        <v>1.0746469401479488</v>
      </c>
      <c r="Y438" s="6">
        <f t="shared" si="90"/>
        <v>0.98857686815802004</v>
      </c>
      <c r="Z438" s="6">
        <f t="shared" si="91"/>
        <v>1.0275914634146341</v>
      </c>
      <c r="AA438" s="6">
        <f t="shared" si="92"/>
        <v>1.2936315021876519</v>
      </c>
      <c r="AB438" s="6">
        <f t="shared" si="93"/>
        <v>1.0520833333333333</v>
      </c>
      <c r="AC438" s="6">
        <f t="shared" si="94"/>
        <v>1.0921375921375922</v>
      </c>
      <c r="AD438" s="6">
        <f t="shared" si="95"/>
        <v>1.0540082116174194</v>
      </c>
      <c r="AE438" s="6">
        <f t="shared" si="96"/>
        <v>1.2847826086956522</v>
      </c>
      <c r="AF438" s="6">
        <f t="shared" si="97"/>
        <v>1.0656779661016949</v>
      </c>
      <c r="AG438" s="6">
        <f t="shared" si="98"/>
        <v>0.70321264660887306</v>
      </c>
      <c r="AH438" s="6">
        <f t="shared" si="99"/>
        <v>1.2895869191049913</v>
      </c>
      <c r="AI438" s="6">
        <f t="shared" si="99"/>
        <v>1</v>
      </c>
    </row>
    <row r="439" spans="1:35" x14ac:dyDescent="0.25">
      <c r="A439" s="3">
        <f t="shared" si="100"/>
        <v>42805</v>
      </c>
      <c r="B439" s="9">
        <v>26793</v>
      </c>
      <c r="C439" s="9">
        <v>5348</v>
      </c>
      <c r="D439" s="9">
        <v>68099</v>
      </c>
      <c r="E439" s="9">
        <v>12786</v>
      </c>
      <c r="F439" s="9">
        <v>25229</v>
      </c>
      <c r="G439" s="9">
        <v>8088</v>
      </c>
      <c r="H439" s="9">
        <v>6597</v>
      </c>
      <c r="I439" s="9">
        <v>6026</v>
      </c>
      <c r="J439" s="9">
        <v>3503</v>
      </c>
      <c r="K439" s="9">
        <v>4996</v>
      </c>
      <c r="L439" s="9">
        <v>84047</v>
      </c>
      <c r="M439" s="9">
        <v>641</v>
      </c>
      <c r="N439" s="9">
        <v>3476</v>
      </c>
      <c r="O439" s="9">
        <v>1948</v>
      </c>
      <c r="P439">
        <v>3126</v>
      </c>
      <c r="Q439" s="9">
        <f t="shared" si="102"/>
        <v>0</v>
      </c>
      <c r="T439" s="6">
        <f t="shared" si="85"/>
        <v>1.1150740802397203</v>
      </c>
      <c r="U439" s="6">
        <f t="shared" si="86"/>
        <v>0.80372708145476401</v>
      </c>
      <c r="V439" s="6">
        <f t="shared" si="87"/>
        <v>0.98201770830329072</v>
      </c>
      <c r="W439" s="6">
        <f t="shared" si="88"/>
        <v>1.3345162300386182</v>
      </c>
      <c r="X439" s="6">
        <f t="shared" si="89"/>
        <v>1.0732547751733525</v>
      </c>
      <c r="Y439" s="6">
        <f t="shared" si="90"/>
        <v>0.96665471495159561</v>
      </c>
      <c r="Z439" s="6">
        <f t="shared" si="91"/>
        <v>1.111541701769166</v>
      </c>
      <c r="AA439" s="6">
        <f t="shared" si="92"/>
        <v>1.2906403940886699</v>
      </c>
      <c r="AB439" s="6">
        <f t="shared" si="93"/>
        <v>1.3253878168747635</v>
      </c>
      <c r="AC439" s="6">
        <f t="shared" si="94"/>
        <v>1.2275184275184274</v>
      </c>
      <c r="AD439" s="6">
        <f t="shared" si="95"/>
        <v>1.1156138418041599</v>
      </c>
      <c r="AE439" s="6">
        <f t="shared" si="96"/>
        <v>1.2326923076923078</v>
      </c>
      <c r="AF439" s="6">
        <f t="shared" si="97"/>
        <v>1.0314540059347181</v>
      </c>
      <c r="AG439" s="6">
        <f t="shared" si="98"/>
        <v>0.63701765860039239</v>
      </c>
      <c r="AH439" s="6">
        <f t="shared" si="99"/>
        <v>1.171664167916042</v>
      </c>
      <c r="AI439" s="6">
        <f t="shared" si="99"/>
        <v>1</v>
      </c>
    </row>
    <row r="440" spans="1:35" x14ac:dyDescent="0.25">
      <c r="A440" s="7">
        <f t="shared" si="100"/>
        <v>42806</v>
      </c>
      <c r="B440" s="49">
        <v>26051</v>
      </c>
      <c r="C440" s="49">
        <v>3782</v>
      </c>
      <c r="D440" s="49">
        <v>52796</v>
      </c>
      <c r="E440" s="49">
        <v>10554</v>
      </c>
      <c r="F440" s="49">
        <v>29759</v>
      </c>
      <c r="G440" s="49">
        <v>7802</v>
      </c>
      <c r="H440" s="49">
        <v>5524</v>
      </c>
      <c r="I440" s="49">
        <v>6396</v>
      </c>
      <c r="J440" s="49">
        <v>3615</v>
      </c>
      <c r="K440" s="49">
        <v>3954</v>
      </c>
      <c r="L440" s="49">
        <v>70934</v>
      </c>
      <c r="M440" s="49">
        <v>538</v>
      </c>
      <c r="N440" s="49">
        <v>2968</v>
      </c>
      <c r="O440" s="49">
        <v>1601</v>
      </c>
      <c r="P440" s="8">
        <v>3023</v>
      </c>
      <c r="Q440" s="49">
        <f t="shared" si="102"/>
        <v>0</v>
      </c>
      <c r="T440" s="8">
        <f t="shared" si="85"/>
        <v>1.1038559322033898</v>
      </c>
      <c r="U440" s="8">
        <f t="shared" si="86"/>
        <v>0.94977398292315418</v>
      </c>
      <c r="V440" s="8">
        <f t="shared" si="87"/>
        <v>0.88469594651205652</v>
      </c>
      <c r="W440" s="8">
        <f t="shared" si="88"/>
        <v>1.2816029143897996</v>
      </c>
      <c r="X440" s="8">
        <f t="shared" si="89"/>
        <v>1.2768814897451299</v>
      </c>
      <c r="Y440" s="8">
        <f t="shared" si="90"/>
        <v>0.95007306380905987</v>
      </c>
      <c r="Z440" s="8">
        <f t="shared" si="91"/>
        <v>0.9162381821197545</v>
      </c>
      <c r="AA440" s="8">
        <f t="shared" si="92"/>
        <v>1.1986506746626686</v>
      </c>
      <c r="AB440" s="8">
        <f t="shared" si="93"/>
        <v>1.3102573396158028</v>
      </c>
      <c r="AC440" s="8">
        <f t="shared" si="94"/>
        <v>1.1444283646888567</v>
      </c>
      <c r="AD440" s="8">
        <f t="shared" si="95"/>
        <v>1.0512322717370364</v>
      </c>
      <c r="AE440" s="8">
        <f t="shared" si="96"/>
        <v>1.0150943396226415</v>
      </c>
      <c r="AF440" s="8">
        <f t="shared" si="97"/>
        <v>1.2765591397849463</v>
      </c>
      <c r="AG440" s="8">
        <f t="shared" si="98"/>
        <v>0.49080318822808094</v>
      </c>
      <c r="AH440" s="8">
        <f t="shared" si="99"/>
        <v>1.1822448181462653</v>
      </c>
      <c r="AI440" s="8">
        <f t="shared" si="99"/>
        <v>1</v>
      </c>
    </row>
    <row r="441" spans="1:35" x14ac:dyDescent="0.25">
      <c r="A441" s="7">
        <f t="shared" si="100"/>
        <v>42807</v>
      </c>
      <c r="B441" s="49">
        <v>21300</v>
      </c>
      <c r="C441" s="49">
        <v>3092</v>
      </c>
      <c r="D441" s="49">
        <v>43258</v>
      </c>
      <c r="E441" s="49">
        <v>8985</v>
      </c>
      <c r="F441" s="49">
        <v>26343</v>
      </c>
      <c r="G441" s="49">
        <v>7593</v>
      </c>
      <c r="H441" s="49">
        <v>4610</v>
      </c>
      <c r="I441" s="49">
        <v>5974</v>
      </c>
      <c r="J441" s="49">
        <v>3598</v>
      </c>
      <c r="K441" s="49">
        <v>1040</v>
      </c>
      <c r="L441" s="49">
        <v>44120</v>
      </c>
      <c r="M441" s="49">
        <v>383</v>
      </c>
      <c r="N441" s="49">
        <v>2956</v>
      </c>
      <c r="O441" s="49">
        <v>749</v>
      </c>
      <c r="P441" s="8">
        <v>2503</v>
      </c>
      <c r="Q441" s="49">
        <f t="shared" si="102"/>
        <v>0</v>
      </c>
      <c r="T441" s="8">
        <f t="shared" si="85"/>
        <v>1.0267534345625451</v>
      </c>
      <c r="U441" s="8">
        <f t="shared" si="86"/>
        <v>0.94992319508448542</v>
      </c>
      <c r="V441" s="8">
        <f t="shared" si="87"/>
        <v>0.95057903179730596</v>
      </c>
      <c r="W441" s="8">
        <f t="shared" si="88"/>
        <v>1.3753252716975355</v>
      </c>
      <c r="X441" s="8">
        <f t="shared" si="89"/>
        <v>1.2070103092783506</v>
      </c>
      <c r="Y441" s="8">
        <f t="shared" si="90"/>
        <v>0.947940074906367</v>
      </c>
      <c r="Z441" s="8">
        <f t="shared" si="91"/>
        <v>0.89202786377708976</v>
      </c>
      <c r="AA441" s="8">
        <f t="shared" si="92"/>
        <v>1.3199292973928414</v>
      </c>
      <c r="AB441" s="8">
        <f t="shared" si="93"/>
        <v>1.2854590925330476</v>
      </c>
      <c r="AC441" s="8">
        <f t="shared" si="94"/>
        <v>0.71674707098552726</v>
      </c>
      <c r="AD441" s="8">
        <f t="shared" si="95"/>
        <v>0.551334599620114</v>
      </c>
      <c r="AE441" s="8">
        <f t="shared" si="96"/>
        <v>0.73653846153846159</v>
      </c>
      <c r="AF441" s="8">
        <f t="shared" si="97"/>
        <v>1.1881028938906752</v>
      </c>
      <c r="AG441" s="8">
        <f t="shared" si="98"/>
        <v>0.40530303030303028</v>
      </c>
      <c r="AH441" s="8">
        <f t="shared" si="99"/>
        <v>1.1382446566621192</v>
      </c>
      <c r="AI441" s="8">
        <f t="shared" si="99"/>
        <v>1</v>
      </c>
    </row>
    <row r="442" spans="1:35" x14ac:dyDescent="0.25">
      <c r="A442" s="3">
        <f t="shared" si="100"/>
        <v>42808</v>
      </c>
      <c r="B442" s="9">
        <v>15247</v>
      </c>
      <c r="C442" s="9">
        <v>4484</v>
      </c>
      <c r="D442" s="9">
        <v>46156</v>
      </c>
      <c r="E442" s="9">
        <v>6550</v>
      </c>
      <c r="F442" s="9">
        <v>6471</v>
      </c>
      <c r="G442" s="9">
        <v>7980</v>
      </c>
      <c r="H442" s="9">
        <v>5080</v>
      </c>
      <c r="I442" s="9">
        <v>5469</v>
      </c>
      <c r="J442" s="9">
        <v>2962</v>
      </c>
      <c r="K442" s="9">
        <v>2717</v>
      </c>
      <c r="L442" s="9">
        <v>42107</v>
      </c>
      <c r="M442" s="9">
        <v>575</v>
      </c>
      <c r="N442" s="9">
        <v>3890</v>
      </c>
      <c r="O442" s="9">
        <v>2365</v>
      </c>
      <c r="P442">
        <v>1896</v>
      </c>
      <c r="Q442" s="9">
        <f t="shared" si="102"/>
        <v>0</v>
      </c>
      <c r="T442" s="6">
        <f t="shared" si="85"/>
        <v>1.0986453379449488</v>
      </c>
      <c r="U442" s="6">
        <f t="shared" si="86"/>
        <v>0.94979877144672742</v>
      </c>
      <c r="V442" s="6">
        <f t="shared" si="87"/>
        <v>1.0219870247769192</v>
      </c>
      <c r="W442" s="6">
        <f t="shared" si="88"/>
        <v>1.2810483082339135</v>
      </c>
      <c r="X442" s="6">
        <f t="shared" si="89"/>
        <v>1.214755021588136</v>
      </c>
      <c r="Y442" s="6">
        <f t="shared" si="90"/>
        <v>0.95994225911223385</v>
      </c>
      <c r="Z442" s="6">
        <f t="shared" si="91"/>
        <v>1.0801615989793749</v>
      </c>
      <c r="AA442" s="6">
        <f t="shared" si="92"/>
        <v>1.4264475743348983</v>
      </c>
      <c r="AB442" s="6">
        <f t="shared" si="93"/>
        <v>1.4226705091258405</v>
      </c>
      <c r="AC442" s="6">
        <f t="shared" si="94"/>
        <v>1.3694556451612903</v>
      </c>
      <c r="AD442" s="6">
        <f t="shared" si="95"/>
        <v>1.1652368828868718</v>
      </c>
      <c r="AE442" s="6">
        <f t="shared" si="96"/>
        <v>1.3310185185185186</v>
      </c>
      <c r="AF442" s="6">
        <f t="shared" si="97"/>
        <v>0.94325897187196894</v>
      </c>
      <c r="AG442" s="6">
        <f t="shared" si="98"/>
        <v>0.78415119363395225</v>
      </c>
      <c r="AH442" s="6">
        <f t="shared" si="99"/>
        <v>0.99267015706806283</v>
      </c>
      <c r="AI442" s="6">
        <f t="shared" si="99"/>
        <v>1</v>
      </c>
    </row>
    <row r="443" spans="1:35" x14ac:dyDescent="0.25">
      <c r="A443" s="3">
        <f t="shared" si="100"/>
        <v>42809</v>
      </c>
      <c r="B443" s="9">
        <v>20377</v>
      </c>
      <c r="C443" s="9">
        <v>4962</v>
      </c>
      <c r="D443" s="9">
        <v>53853</v>
      </c>
      <c r="E443" s="9">
        <v>9290</v>
      </c>
      <c r="F443" s="9">
        <v>29975</v>
      </c>
      <c r="G443" s="9">
        <v>8380</v>
      </c>
      <c r="H443" s="9">
        <v>5284</v>
      </c>
      <c r="I443" s="9">
        <v>4902</v>
      </c>
      <c r="J443" s="9">
        <v>1578</v>
      </c>
      <c r="K443" s="9">
        <v>6786</v>
      </c>
      <c r="L443" s="9">
        <v>84124</v>
      </c>
      <c r="M443" s="9">
        <v>347</v>
      </c>
      <c r="N443" s="9">
        <v>2821</v>
      </c>
      <c r="O443" s="9">
        <v>1790</v>
      </c>
      <c r="P443">
        <v>2521</v>
      </c>
      <c r="Q443" s="9">
        <f t="shared" si="102"/>
        <v>0</v>
      </c>
      <c r="T443" s="6">
        <f t="shared" si="85"/>
        <v>1.038847820545501</v>
      </c>
      <c r="U443" s="6">
        <f t="shared" si="86"/>
        <v>1.2364814353351608</v>
      </c>
      <c r="V443" s="6">
        <f t="shared" si="87"/>
        <v>0.95791458403742502</v>
      </c>
      <c r="W443" s="6">
        <f t="shared" si="88"/>
        <v>1.3579885981581641</v>
      </c>
      <c r="X443" s="6">
        <f t="shared" si="89"/>
        <v>1.2863702686464682</v>
      </c>
      <c r="Y443" s="6">
        <f t="shared" si="90"/>
        <v>0.97965863923310736</v>
      </c>
      <c r="Z443" s="6">
        <f t="shared" si="91"/>
        <v>0.91815812337098179</v>
      </c>
      <c r="AA443" s="6">
        <f t="shared" si="92"/>
        <v>1.1418588399720475</v>
      </c>
      <c r="AB443" s="6">
        <f t="shared" si="93"/>
        <v>1.4127126230975828</v>
      </c>
      <c r="AC443" s="6">
        <f t="shared" si="94"/>
        <v>1.1447368421052631</v>
      </c>
      <c r="AD443" s="6">
        <f t="shared" si="95"/>
        <v>1.2097732142600341</v>
      </c>
      <c r="AE443" s="6">
        <f t="shared" si="96"/>
        <v>1.1339869281045751</v>
      </c>
      <c r="AF443" s="6">
        <f t="shared" si="97"/>
        <v>1.0003546099290781</v>
      </c>
      <c r="AG443" s="6">
        <f t="shared" si="98"/>
        <v>0.48760555706891856</v>
      </c>
      <c r="AH443" s="6">
        <f t="shared" si="99"/>
        <v>1.0456242223143923</v>
      </c>
      <c r="AI443" s="6">
        <f t="shared" si="99"/>
        <v>1</v>
      </c>
    </row>
    <row r="444" spans="1:35" x14ac:dyDescent="0.25">
      <c r="A444" s="3">
        <f t="shared" si="100"/>
        <v>42810</v>
      </c>
      <c r="B444" s="9">
        <v>23025</v>
      </c>
      <c r="C444" s="9">
        <v>6092</v>
      </c>
      <c r="D444" s="9">
        <v>63368</v>
      </c>
      <c r="E444" s="9">
        <v>16094</v>
      </c>
      <c r="F444" s="9">
        <v>38501</v>
      </c>
      <c r="G444" s="9">
        <v>7802</v>
      </c>
      <c r="H444" s="9">
        <v>5747</v>
      </c>
      <c r="I444" s="9">
        <v>5924</v>
      </c>
      <c r="J444" s="9">
        <v>3165</v>
      </c>
      <c r="K444" s="9">
        <v>6433</v>
      </c>
      <c r="L444" s="9">
        <v>90830</v>
      </c>
      <c r="M444" s="9">
        <v>552</v>
      </c>
      <c r="N444" s="9">
        <v>3371</v>
      </c>
      <c r="O444" s="9">
        <v>1475</v>
      </c>
      <c r="P444">
        <v>3239</v>
      </c>
      <c r="Q444" s="9">
        <f t="shared" si="102"/>
        <v>0</v>
      </c>
      <c r="T444" s="6">
        <f t="shared" si="85"/>
        <v>1.0285905740451196</v>
      </c>
      <c r="U444" s="6">
        <f t="shared" si="86"/>
        <v>0.85585838718741214</v>
      </c>
      <c r="V444" s="6">
        <f t="shared" si="87"/>
        <v>1.0347316340360215</v>
      </c>
      <c r="W444" s="6">
        <f t="shared" si="88"/>
        <v>1.3142250530785562</v>
      </c>
      <c r="X444" s="6">
        <f t="shared" si="89"/>
        <v>1.2705342705342706</v>
      </c>
      <c r="Y444" s="6">
        <f t="shared" si="90"/>
        <v>0.90689294432174827</v>
      </c>
      <c r="Z444" s="6">
        <f t="shared" si="91"/>
        <v>0.97159763313609471</v>
      </c>
      <c r="AA444" s="6">
        <f t="shared" si="92"/>
        <v>1.1236722306525038</v>
      </c>
      <c r="AB444" s="6">
        <f t="shared" si="93"/>
        <v>1.463245492371706</v>
      </c>
      <c r="AC444" s="6">
        <f t="shared" si="94"/>
        <v>1.2071683242634641</v>
      </c>
      <c r="AD444" s="6">
        <f t="shared" si="95"/>
        <v>1.1219813476622815</v>
      </c>
      <c r="AE444" s="6">
        <f t="shared" si="96"/>
        <v>0.87480190174326466</v>
      </c>
      <c r="AF444" s="6">
        <f t="shared" si="97"/>
        <v>1.0465693883886991</v>
      </c>
      <c r="AG444" s="6">
        <f t="shared" si="98"/>
        <v>0.45665634674922601</v>
      </c>
      <c r="AH444" s="6">
        <f t="shared" si="99"/>
        <v>1.28125</v>
      </c>
      <c r="AI444" s="6">
        <f t="shared" si="99"/>
        <v>1</v>
      </c>
    </row>
    <row r="445" spans="1:35" x14ac:dyDescent="0.25">
      <c r="A445" s="3">
        <f t="shared" si="100"/>
        <v>42811</v>
      </c>
      <c r="B445" s="9">
        <v>24907</v>
      </c>
      <c r="C445" s="9">
        <v>6216</v>
      </c>
      <c r="D445" s="9">
        <v>63363</v>
      </c>
      <c r="E445" s="9">
        <v>17860</v>
      </c>
      <c r="F445" s="9">
        <v>34998</v>
      </c>
      <c r="G445" s="9">
        <v>7530</v>
      </c>
      <c r="H445" s="9">
        <v>6291</v>
      </c>
      <c r="I445" s="9">
        <v>6125</v>
      </c>
      <c r="J445" s="9">
        <v>5116</v>
      </c>
      <c r="K445" s="9">
        <v>5739</v>
      </c>
      <c r="L445" s="9">
        <v>87169</v>
      </c>
      <c r="M445" s="9">
        <v>581</v>
      </c>
      <c r="N445" s="9">
        <v>3609</v>
      </c>
      <c r="O445" s="9">
        <v>1384</v>
      </c>
      <c r="P445">
        <v>3357</v>
      </c>
      <c r="Q445" s="9">
        <f t="shared" si="102"/>
        <v>0</v>
      </c>
      <c r="T445" s="6">
        <f t="shared" si="85"/>
        <v>0.9714497445298178</v>
      </c>
      <c r="U445" s="6">
        <f t="shared" si="86"/>
        <v>0.99376498800959234</v>
      </c>
      <c r="V445" s="6">
        <f t="shared" si="87"/>
        <v>1.0062730275695591</v>
      </c>
      <c r="W445" s="6">
        <f t="shared" si="88"/>
        <v>1.307945807396558</v>
      </c>
      <c r="X445" s="6">
        <f t="shared" si="89"/>
        <v>1.2883015534123536</v>
      </c>
      <c r="Y445" s="6">
        <f t="shared" si="90"/>
        <v>0.90635532017332687</v>
      </c>
      <c r="Z445" s="6">
        <f t="shared" si="91"/>
        <v>0.93324432576769023</v>
      </c>
      <c r="AA445" s="6">
        <f t="shared" si="92"/>
        <v>1.1508831266441188</v>
      </c>
      <c r="AB445" s="6">
        <f t="shared" si="93"/>
        <v>1.4898078043098428</v>
      </c>
      <c r="AC445" s="6">
        <f t="shared" si="94"/>
        <v>1.0759280089988752</v>
      </c>
      <c r="AD445" s="6">
        <f t="shared" si="95"/>
        <v>1.1133121320101664</v>
      </c>
      <c r="AE445" s="6">
        <f t="shared" si="96"/>
        <v>0.98307952622673433</v>
      </c>
      <c r="AF445" s="6">
        <f t="shared" si="97"/>
        <v>1.1958250497017893</v>
      </c>
      <c r="AG445" s="6">
        <f t="shared" si="98"/>
        <v>0.50181290790427846</v>
      </c>
      <c r="AH445" s="6">
        <f t="shared" si="99"/>
        <v>1.1201201201201201</v>
      </c>
      <c r="AI445" s="6">
        <f t="shared" si="99"/>
        <v>1</v>
      </c>
    </row>
    <row r="446" spans="1:35" x14ac:dyDescent="0.25">
      <c r="A446" s="3">
        <f t="shared" si="100"/>
        <v>42812</v>
      </c>
      <c r="B446" s="9">
        <v>25816</v>
      </c>
      <c r="C446" s="9">
        <v>5273</v>
      </c>
      <c r="D446" s="9">
        <v>66139</v>
      </c>
      <c r="E446" s="9">
        <v>16557</v>
      </c>
      <c r="F446" s="9">
        <v>35070</v>
      </c>
      <c r="G446" s="9">
        <v>7620</v>
      </c>
      <c r="H446" s="9">
        <v>4793</v>
      </c>
      <c r="I446" s="9">
        <v>7375</v>
      </c>
      <c r="J446" s="9">
        <v>4659</v>
      </c>
      <c r="K446" s="9">
        <v>5406</v>
      </c>
      <c r="L446" s="9">
        <v>89409</v>
      </c>
      <c r="M446" s="9">
        <v>510</v>
      </c>
      <c r="N446" s="9">
        <v>4216</v>
      </c>
      <c r="O446" s="9">
        <v>1047</v>
      </c>
      <c r="P446">
        <v>3515</v>
      </c>
      <c r="Q446" s="9">
        <f t="shared" si="102"/>
        <v>0</v>
      </c>
      <c r="T446" s="6">
        <f t="shared" si="85"/>
        <v>0.96353525174485877</v>
      </c>
      <c r="U446" s="6">
        <f t="shared" si="86"/>
        <v>0.98597606581899777</v>
      </c>
      <c r="V446" s="6">
        <f t="shared" si="87"/>
        <v>0.97121837325070848</v>
      </c>
      <c r="W446" s="6">
        <f t="shared" si="88"/>
        <v>1.2949319568277804</v>
      </c>
      <c r="X446" s="6">
        <f t="shared" si="89"/>
        <v>1.3900669864045345</v>
      </c>
      <c r="Y446" s="6">
        <f t="shared" si="90"/>
        <v>0.94213649851632042</v>
      </c>
      <c r="Z446" s="6">
        <f t="shared" si="91"/>
        <v>0.72654236774291348</v>
      </c>
      <c r="AA446" s="6">
        <f t="shared" si="92"/>
        <v>1.2238632592100895</v>
      </c>
      <c r="AB446" s="6">
        <f t="shared" si="93"/>
        <v>1.3300028546959748</v>
      </c>
      <c r="AC446" s="6">
        <f t="shared" si="94"/>
        <v>1.0820656525220176</v>
      </c>
      <c r="AD446" s="6">
        <f t="shared" si="95"/>
        <v>1.0637976370364202</v>
      </c>
      <c r="AE446" s="6">
        <f t="shared" si="96"/>
        <v>0.79563182527301091</v>
      </c>
      <c r="AF446" s="6">
        <f t="shared" si="97"/>
        <v>1.2128883774453394</v>
      </c>
      <c r="AG446" s="6">
        <f t="shared" si="98"/>
        <v>0.53747433264887068</v>
      </c>
      <c r="AH446" s="6">
        <f t="shared" si="99"/>
        <v>1.1244401791426744</v>
      </c>
      <c r="AI446" s="6">
        <f t="shared" si="99"/>
        <v>1</v>
      </c>
    </row>
    <row r="447" spans="1:35" x14ac:dyDescent="0.25">
      <c r="A447" s="7">
        <f t="shared" si="100"/>
        <v>42813</v>
      </c>
      <c r="B447" s="49">
        <v>23718</v>
      </c>
      <c r="C447" s="49">
        <v>3729</v>
      </c>
      <c r="D447" s="49">
        <v>59347</v>
      </c>
      <c r="E447" s="49">
        <v>13665</v>
      </c>
      <c r="F447" s="49">
        <v>35345</v>
      </c>
      <c r="G447" s="49">
        <v>7540</v>
      </c>
      <c r="H447" s="49">
        <v>5577</v>
      </c>
      <c r="I447" s="49">
        <v>7593</v>
      </c>
      <c r="J447" s="49">
        <v>5140</v>
      </c>
      <c r="K447" s="49">
        <v>4382</v>
      </c>
      <c r="L447" s="49">
        <v>73450</v>
      </c>
      <c r="M447" s="49">
        <v>525</v>
      </c>
      <c r="N447" s="49">
        <v>3452</v>
      </c>
      <c r="O447" s="49">
        <v>611</v>
      </c>
      <c r="P447" s="8">
        <v>3344</v>
      </c>
      <c r="Q447" s="49">
        <f t="shared" si="102"/>
        <v>0</v>
      </c>
      <c r="T447" s="8">
        <f t="shared" si="85"/>
        <v>0.91044489654907679</v>
      </c>
      <c r="U447" s="8">
        <f t="shared" si="86"/>
        <v>0.98598625066102596</v>
      </c>
      <c r="V447" s="8">
        <f t="shared" si="87"/>
        <v>1.1240813698007426</v>
      </c>
      <c r="W447" s="8">
        <f t="shared" si="88"/>
        <v>1.2947697555429221</v>
      </c>
      <c r="X447" s="8">
        <f t="shared" si="89"/>
        <v>1.1877079202930205</v>
      </c>
      <c r="Y447" s="8">
        <f t="shared" si="90"/>
        <v>0.96641886695719048</v>
      </c>
      <c r="Z447" s="8">
        <f t="shared" si="91"/>
        <v>1.0095944967414916</v>
      </c>
      <c r="AA447" s="8">
        <f t="shared" si="92"/>
        <v>1.1871482176360224</v>
      </c>
      <c r="AB447" s="8">
        <f t="shared" si="93"/>
        <v>1.421853388658368</v>
      </c>
      <c r="AC447" s="8">
        <f t="shared" si="94"/>
        <v>1.1082448153768336</v>
      </c>
      <c r="AD447" s="8">
        <f t="shared" si="95"/>
        <v>1.0354695914512082</v>
      </c>
      <c r="AE447" s="8">
        <f t="shared" si="96"/>
        <v>0.97583643122676578</v>
      </c>
      <c r="AF447" s="8">
        <f t="shared" si="97"/>
        <v>1.1630727762803235</v>
      </c>
      <c r="AG447" s="8">
        <f t="shared" si="98"/>
        <v>0.38163647720174892</v>
      </c>
      <c r="AH447" s="8">
        <f t="shared" si="99"/>
        <v>1.1061859080383725</v>
      </c>
      <c r="AI447" s="8">
        <f t="shared" si="99"/>
        <v>1</v>
      </c>
    </row>
    <row r="448" spans="1:35" x14ac:dyDescent="0.25">
      <c r="A448" s="7">
        <f t="shared" si="100"/>
        <v>42814</v>
      </c>
      <c r="B448" s="49">
        <v>20149</v>
      </c>
      <c r="C448" s="49">
        <v>3049</v>
      </c>
      <c r="D448" s="49">
        <v>47196</v>
      </c>
      <c r="E448" s="49">
        <v>11149</v>
      </c>
      <c r="F448" s="49">
        <v>30581</v>
      </c>
      <c r="G448" s="49">
        <v>7260</v>
      </c>
      <c r="H448" s="49">
        <v>5302</v>
      </c>
      <c r="I448" s="49">
        <v>6965</v>
      </c>
      <c r="J448" s="49">
        <v>4810</v>
      </c>
      <c r="K448" s="49">
        <v>1579</v>
      </c>
      <c r="L448" s="49">
        <v>47774</v>
      </c>
      <c r="M448" s="49">
        <v>768</v>
      </c>
      <c r="N448" s="49">
        <v>3269</v>
      </c>
      <c r="O448" s="49">
        <v>552</v>
      </c>
      <c r="P448" s="49">
        <v>2713</v>
      </c>
      <c r="Q448" s="49">
        <f t="shared" si="102"/>
        <v>0</v>
      </c>
      <c r="T448" s="8">
        <f t="shared" si="85"/>
        <v>0.94596244131455398</v>
      </c>
      <c r="U448" s="8">
        <f t="shared" si="86"/>
        <v>0.98609314359637779</v>
      </c>
      <c r="V448" s="8">
        <f t="shared" si="87"/>
        <v>1.091035184243377</v>
      </c>
      <c r="W448" s="8">
        <f t="shared" si="88"/>
        <v>1.2408458542014469</v>
      </c>
      <c r="X448" s="8">
        <f t="shared" si="89"/>
        <v>1.1608776525073075</v>
      </c>
      <c r="Y448" s="8">
        <f t="shared" si="90"/>
        <v>0.95614381667325166</v>
      </c>
      <c r="Z448" s="8">
        <f t="shared" si="91"/>
        <v>1.1501084598698481</v>
      </c>
      <c r="AA448" s="8">
        <f t="shared" si="92"/>
        <v>1.1658855038500167</v>
      </c>
      <c r="AB448" s="8">
        <f t="shared" si="93"/>
        <v>1.3368538076709282</v>
      </c>
      <c r="AC448" s="8">
        <f t="shared" si="94"/>
        <v>1.5182692307692307</v>
      </c>
      <c r="AD448" s="8">
        <f t="shared" si="95"/>
        <v>1.0828195829555758</v>
      </c>
      <c r="AE448" s="8">
        <f t="shared" si="96"/>
        <v>2.0052219321148823</v>
      </c>
      <c r="AF448" s="8">
        <f t="shared" si="97"/>
        <v>1.1058863328822734</v>
      </c>
      <c r="AG448" s="8">
        <f t="shared" si="98"/>
        <v>0.73698264352469955</v>
      </c>
      <c r="AH448" s="8">
        <f t="shared" si="99"/>
        <v>1.083899320815022</v>
      </c>
      <c r="AI448" s="8">
        <f t="shared" si="99"/>
        <v>1</v>
      </c>
    </row>
    <row r="449" spans="1:35" x14ac:dyDescent="0.25">
      <c r="A449" s="3">
        <f t="shared" si="100"/>
        <v>42815</v>
      </c>
      <c r="B449" s="9">
        <v>13820</v>
      </c>
      <c r="C449" s="9">
        <v>4420</v>
      </c>
      <c r="D449" s="9">
        <v>46208</v>
      </c>
      <c r="E449" s="9">
        <v>8262</v>
      </c>
      <c r="F449" s="9">
        <v>37572</v>
      </c>
      <c r="G449" s="9">
        <v>7357</v>
      </c>
      <c r="H449" s="9">
        <v>5332</v>
      </c>
      <c r="I449" s="9">
        <v>6261</v>
      </c>
      <c r="J449" s="9">
        <v>4255</v>
      </c>
      <c r="K449" s="9">
        <v>2689</v>
      </c>
      <c r="L449" s="9">
        <v>53386</v>
      </c>
      <c r="M449" s="9">
        <v>520</v>
      </c>
      <c r="N449" s="9">
        <v>4934</v>
      </c>
      <c r="O449" s="9">
        <v>992</v>
      </c>
      <c r="P449" s="9">
        <v>2412</v>
      </c>
      <c r="Q449" s="9">
        <f t="shared" si="102"/>
        <v>0</v>
      </c>
      <c r="T449" s="6">
        <f t="shared" ref="T449:T512" si="103">IF(ISERROR(B449/B442),1,B449/B442)</f>
        <v>0.90640781793139635</v>
      </c>
      <c r="U449" s="6">
        <f t="shared" ref="U449:U512" si="104">IF(ISERROR(C449/C442),1,C449/C442)</f>
        <v>0.98572702943800183</v>
      </c>
      <c r="V449" s="6">
        <f t="shared" ref="V449:V512" si="105">IF(ISERROR(D449/D442),1,D449/D442)</f>
        <v>1.0011266140913424</v>
      </c>
      <c r="W449" s="6">
        <f t="shared" ref="W449:W512" si="106">IF(ISERROR(E449/E442),1,E449/E442)</f>
        <v>1.2613740458015268</v>
      </c>
      <c r="X449" s="6">
        <f t="shared" ref="X449:X512" si="107">IF(ISERROR(F449/F442),1,F449/F442)</f>
        <v>5.806212331942513</v>
      </c>
      <c r="Y449" s="6">
        <f t="shared" ref="Y449:Y512" si="108">IF(ISERROR(G449/G442),1,G449/G442)</f>
        <v>0.92192982456140349</v>
      </c>
      <c r="Z449" s="6">
        <f t="shared" ref="Z449:Z512" si="109">IF(ISERROR(H449/H442),1,H449/H442)</f>
        <v>1.0496062992125985</v>
      </c>
      <c r="AA449" s="6">
        <f t="shared" ref="AA449:AA512" si="110">IF(ISERROR(I449/I442),1,I449/I442)</f>
        <v>1.1448162369720241</v>
      </c>
      <c r="AB449" s="6">
        <f t="shared" ref="AB449:AB512" si="111">IF(ISERROR(J449/J442),1,J449/J442)</f>
        <v>1.4365293720459149</v>
      </c>
      <c r="AC449" s="6">
        <f t="shared" ref="AC449:AC512" si="112">IF(ISERROR(K449/K442),1,K449/K442)</f>
        <v>0.98969451601030545</v>
      </c>
      <c r="AD449" s="6">
        <f t="shared" ref="AD449:AD512" si="113">IF(ISERROR(L449/L442),1,L449/L442)</f>
        <v>1.2678652005604769</v>
      </c>
      <c r="AE449" s="6">
        <f t="shared" ref="AE449:AE512" si="114">IF(ISERROR(M449/M442),1,M449/M442)</f>
        <v>0.90434782608695652</v>
      </c>
      <c r="AF449" s="6">
        <f t="shared" ref="AF449:AF512" si="115">IF(ISERROR(N449/N442),1,N449/N442)</f>
        <v>1.2683804627249358</v>
      </c>
      <c r="AG449" s="6">
        <f t="shared" ref="AG449:AG512" si="116">IF(ISERROR(O449/O442),1,O449/O442)</f>
        <v>0.41945031712473574</v>
      </c>
      <c r="AH449" s="6">
        <f t="shared" ref="AH449:AI512" si="117">IF(ISERROR(P449/P442),1,P449/P442)</f>
        <v>1.2721518987341771</v>
      </c>
      <c r="AI449" s="6">
        <f t="shared" si="117"/>
        <v>1</v>
      </c>
    </row>
    <row r="450" spans="1:35" x14ac:dyDescent="0.25">
      <c r="A450" s="3">
        <f t="shared" si="100"/>
        <v>42816</v>
      </c>
      <c r="B450" s="9">
        <v>18744</v>
      </c>
      <c r="C450" s="9">
        <v>5516</v>
      </c>
      <c r="D450" s="9">
        <v>60424</v>
      </c>
      <c r="E450" s="9">
        <v>10943</v>
      </c>
      <c r="F450" s="9">
        <v>24882</v>
      </c>
      <c r="G450" s="9">
        <v>7290</v>
      </c>
      <c r="H450" s="9">
        <v>5086</v>
      </c>
      <c r="I450" s="9">
        <v>5560</v>
      </c>
      <c r="J450" s="9">
        <v>2232</v>
      </c>
      <c r="K450" s="9">
        <v>7655</v>
      </c>
      <c r="L450" s="9">
        <v>84996</v>
      </c>
      <c r="M450" s="9">
        <v>365</v>
      </c>
      <c r="N450" s="9">
        <v>3601</v>
      </c>
      <c r="O450" s="9">
        <v>925</v>
      </c>
      <c r="P450" s="9">
        <v>3415</v>
      </c>
      <c r="Q450" s="9">
        <f t="shared" si="102"/>
        <v>0</v>
      </c>
      <c r="T450" s="6">
        <f t="shared" si="103"/>
        <v>0.91986062717770034</v>
      </c>
      <c r="U450" s="6">
        <f t="shared" si="104"/>
        <v>1.1116485288190245</v>
      </c>
      <c r="V450" s="6">
        <f t="shared" si="105"/>
        <v>1.1220173435091825</v>
      </c>
      <c r="W450" s="6">
        <f t="shared" si="106"/>
        <v>1.1779332615715823</v>
      </c>
      <c r="X450" s="6">
        <f t="shared" si="107"/>
        <v>0.83009174311926603</v>
      </c>
      <c r="Y450" s="6">
        <f t="shared" si="108"/>
        <v>0.86992840095465396</v>
      </c>
      <c r="Z450" s="6">
        <f t="shared" si="109"/>
        <v>0.96252838758516279</v>
      </c>
      <c r="AA450" s="6">
        <f t="shared" si="110"/>
        <v>1.1342309261525907</v>
      </c>
      <c r="AB450" s="6">
        <f t="shared" si="111"/>
        <v>1.414448669201521</v>
      </c>
      <c r="AC450" s="6">
        <f t="shared" si="112"/>
        <v>1.1280577659888005</v>
      </c>
      <c r="AD450" s="6">
        <f t="shared" si="113"/>
        <v>1.0103656507061005</v>
      </c>
      <c r="AE450" s="6">
        <f t="shared" si="114"/>
        <v>1.0518731988472623</v>
      </c>
      <c r="AF450" s="6">
        <f t="shared" si="115"/>
        <v>1.2764976958525345</v>
      </c>
      <c r="AG450" s="6">
        <f t="shared" si="116"/>
        <v>0.51675977653631289</v>
      </c>
      <c r="AH450" s="6">
        <f t="shared" si="117"/>
        <v>1.3546211820706069</v>
      </c>
      <c r="AI450" s="6">
        <f t="shared" si="117"/>
        <v>1</v>
      </c>
    </row>
    <row r="451" spans="1:35" x14ac:dyDescent="0.25">
      <c r="A451" s="3">
        <f t="shared" ref="A451:A514" si="118">A450+1</f>
        <v>42817</v>
      </c>
      <c r="B451" s="9">
        <v>21239</v>
      </c>
      <c r="C451" s="9">
        <v>7026</v>
      </c>
      <c r="D451" s="9">
        <v>67112</v>
      </c>
      <c r="E451" s="9">
        <v>20667</v>
      </c>
      <c r="F451" s="9">
        <v>33389</v>
      </c>
      <c r="G451" s="9">
        <v>7605</v>
      </c>
      <c r="H451" s="9">
        <v>5595</v>
      </c>
      <c r="I451" s="9">
        <v>7579</v>
      </c>
      <c r="J451" s="9">
        <v>3537</v>
      </c>
      <c r="K451" s="9">
        <v>7711</v>
      </c>
      <c r="L451" s="9">
        <v>90564</v>
      </c>
      <c r="M451" s="9">
        <v>680</v>
      </c>
      <c r="N451" s="9">
        <v>4050</v>
      </c>
      <c r="O451" s="9">
        <v>339</v>
      </c>
      <c r="P451" s="9">
        <v>3289</v>
      </c>
      <c r="Q451" s="9">
        <f t="shared" si="102"/>
        <v>0</v>
      </c>
      <c r="T451" s="6">
        <f t="shared" si="103"/>
        <v>0.92243213897937026</v>
      </c>
      <c r="U451" s="6">
        <f t="shared" si="104"/>
        <v>1.1533158240315167</v>
      </c>
      <c r="V451" s="6">
        <f t="shared" si="105"/>
        <v>1.0590834490594623</v>
      </c>
      <c r="W451" s="6">
        <f t="shared" si="106"/>
        <v>1.2841431589412202</v>
      </c>
      <c r="X451" s="6">
        <f t="shared" si="107"/>
        <v>0.86722422794213139</v>
      </c>
      <c r="Y451" s="6">
        <f t="shared" si="108"/>
        <v>0.97475006408613174</v>
      </c>
      <c r="Z451" s="6">
        <f t="shared" si="109"/>
        <v>0.97355141813119883</v>
      </c>
      <c r="AA451" s="6">
        <f t="shared" si="110"/>
        <v>1.2793720459149223</v>
      </c>
      <c r="AB451" s="6">
        <f t="shared" si="111"/>
        <v>1.1175355450236968</v>
      </c>
      <c r="AC451" s="6">
        <f t="shared" si="112"/>
        <v>1.1986631431680399</v>
      </c>
      <c r="AD451" s="6">
        <f t="shared" si="113"/>
        <v>0.99707145216338211</v>
      </c>
      <c r="AE451" s="6">
        <f t="shared" si="114"/>
        <v>1.2318840579710144</v>
      </c>
      <c r="AF451" s="6">
        <f t="shared" si="115"/>
        <v>1.2014239098190449</v>
      </c>
      <c r="AG451" s="6">
        <f t="shared" si="116"/>
        <v>0.22983050847457628</v>
      </c>
      <c r="AH451" s="6">
        <f t="shared" si="117"/>
        <v>1.0154368632293918</v>
      </c>
      <c r="AI451" s="6">
        <f t="shared" si="117"/>
        <v>1</v>
      </c>
    </row>
    <row r="452" spans="1:35" x14ac:dyDescent="0.25">
      <c r="A452" s="3">
        <f t="shared" si="118"/>
        <v>42818</v>
      </c>
      <c r="B452" s="9">
        <v>23798</v>
      </c>
      <c r="C452" s="9">
        <v>6393</v>
      </c>
      <c r="D452" s="9">
        <v>66897</v>
      </c>
      <c r="E452" s="9">
        <v>22258</v>
      </c>
      <c r="F452" s="9">
        <v>45641</v>
      </c>
      <c r="G452" s="9">
        <v>7506</v>
      </c>
      <c r="H452" s="9">
        <v>6208</v>
      </c>
      <c r="I452" s="9">
        <v>7702</v>
      </c>
      <c r="J452" s="9">
        <v>6315</v>
      </c>
      <c r="K452" s="9">
        <v>6370</v>
      </c>
      <c r="L452" s="9">
        <v>97586</v>
      </c>
      <c r="M452" s="9">
        <v>594</v>
      </c>
      <c r="N452" s="9">
        <v>5192</v>
      </c>
      <c r="O452" s="9">
        <v>817</v>
      </c>
      <c r="P452" s="9">
        <v>3124</v>
      </c>
      <c r="Q452" s="9">
        <f t="shared" si="102"/>
        <v>0</v>
      </c>
      <c r="T452" s="6">
        <f t="shared" si="103"/>
        <v>0.95547436463644764</v>
      </c>
      <c r="U452" s="6">
        <f t="shared" si="104"/>
        <v>1.0284749034749034</v>
      </c>
      <c r="V452" s="6">
        <f t="shared" si="105"/>
        <v>1.0557738743430709</v>
      </c>
      <c r="W452" s="6">
        <f t="shared" si="106"/>
        <v>1.2462486002239641</v>
      </c>
      <c r="X452" s="6">
        <f t="shared" si="107"/>
        <v>1.3041030916052345</v>
      </c>
      <c r="Y452" s="6">
        <f t="shared" si="108"/>
        <v>0.99681274900398409</v>
      </c>
      <c r="Z452" s="6">
        <f t="shared" si="109"/>
        <v>0.98680654903830867</v>
      </c>
      <c r="AA452" s="6">
        <f t="shared" si="110"/>
        <v>1.257469387755102</v>
      </c>
      <c r="AB452" s="6">
        <f t="shared" si="111"/>
        <v>1.2343627834245505</v>
      </c>
      <c r="AC452" s="6">
        <f t="shared" si="112"/>
        <v>1.1099494685485276</v>
      </c>
      <c r="AD452" s="6">
        <f t="shared" si="113"/>
        <v>1.1195034932143308</v>
      </c>
      <c r="AE452" s="6">
        <f t="shared" si="114"/>
        <v>1.0223752151462995</v>
      </c>
      <c r="AF452" s="6">
        <f t="shared" si="115"/>
        <v>1.4386256580770296</v>
      </c>
      <c r="AG452" s="6">
        <f t="shared" si="116"/>
        <v>0.59031791907514453</v>
      </c>
      <c r="AH452" s="6">
        <f t="shared" si="117"/>
        <v>0.93059279118260352</v>
      </c>
      <c r="AI452" s="6">
        <f t="shared" si="117"/>
        <v>1</v>
      </c>
    </row>
    <row r="453" spans="1:35" x14ac:dyDescent="0.25">
      <c r="A453" s="3">
        <f t="shared" si="118"/>
        <v>42819</v>
      </c>
      <c r="B453" s="9">
        <v>23982</v>
      </c>
      <c r="C453" s="9">
        <v>7586</v>
      </c>
      <c r="D453" s="9">
        <v>76922</v>
      </c>
      <c r="E453" s="9">
        <v>21872</v>
      </c>
      <c r="F453" s="9">
        <v>41869</v>
      </c>
      <c r="G453" s="9">
        <v>7980</v>
      </c>
      <c r="H453" s="9">
        <v>5611</v>
      </c>
      <c r="I453" s="9">
        <v>7562</v>
      </c>
      <c r="J453" s="9">
        <v>5518</v>
      </c>
      <c r="K453" s="9">
        <v>6296</v>
      </c>
      <c r="L453" s="9">
        <v>82558</v>
      </c>
      <c r="M453" s="9">
        <v>569</v>
      </c>
      <c r="N453" s="9">
        <v>5093</v>
      </c>
      <c r="O453" s="9">
        <v>538</v>
      </c>
      <c r="P453" s="9">
        <v>3895</v>
      </c>
      <c r="Q453" s="9">
        <f t="shared" si="102"/>
        <v>0</v>
      </c>
      <c r="T453" s="6">
        <f t="shared" si="103"/>
        <v>0.92895878524945774</v>
      </c>
      <c r="U453" s="6">
        <f t="shared" si="104"/>
        <v>1.4386497250142234</v>
      </c>
      <c r="V453" s="6">
        <f t="shared" si="105"/>
        <v>1.1630354253919775</v>
      </c>
      <c r="W453" s="6">
        <f t="shared" si="106"/>
        <v>1.321012260675243</v>
      </c>
      <c r="X453" s="6">
        <f t="shared" si="107"/>
        <v>1.1938694040490447</v>
      </c>
      <c r="Y453" s="6">
        <f t="shared" si="108"/>
        <v>1.0472440944881889</v>
      </c>
      <c r="Z453" s="6">
        <f t="shared" si="109"/>
        <v>1.1706655539328188</v>
      </c>
      <c r="AA453" s="6">
        <f t="shared" si="110"/>
        <v>1.0253559322033898</v>
      </c>
      <c r="AB453" s="6">
        <f t="shared" si="111"/>
        <v>1.1843743292552049</v>
      </c>
      <c r="AC453" s="6">
        <f t="shared" si="112"/>
        <v>1.1646318904920459</v>
      </c>
      <c r="AD453" s="6">
        <f t="shared" si="113"/>
        <v>0.92337460434631857</v>
      </c>
      <c r="AE453" s="6">
        <f t="shared" si="114"/>
        <v>1.115686274509804</v>
      </c>
      <c r="AF453" s="6">
        <f t="shared" si="115"/>
        <v>1.2080170777988615</v>
      </c>
      <c r="AG453" s="6">
        <f t="shared" si="116"/>
        <v>0.51384909264565426</v>
      </c>
      <c r="AH453" s="6">
        <f t="shared" si="117"/>
        <v>1.1081081081081081</v>
      </c>
      <c r="AI453" s="6">
        <f t="shared" si="117"/>
        <v>1</v>
      </c>
    </row>
    <row r="454" spans="1:35" x14ac:dyDescent="0.25">
      <c r="A454" s="7">
        <f t="shared" si="118"/>
        <v>42820</v>
      </c>
      <c r="B454" s="49">
        <v>23832</v>
      </c>
      <c r="C454" s="49">
        <v>5161</v>
      </c>
      <c r="D454" s="49">
        <v>68157</v>
      </c>
      <c r="E454" s="49">
        <v>18692</v>
      </c>
      <c r="F454" s="49">
        <v>42619</v>
      </c>
      <c r="G454" s="49">
        <v>8120</v>
      </c>
      <c r="H454" s="49">
        <v>4706</v>
      </c>
      <c r="I454" s="49">
        <v>8798</v>
      </c>
      <c r="J454" s="49">
        <v>6123</v>
      </c>
      <c r="K454" s="49">
        <v>5197</v>
      </c>
      <c r="L454" s="49">
        <v>83039</v>
      </c>
      <c r="M454" s="49">
        <v>610</v>
      </c>
      <c r="N454" s="49">
        <v>5364</v>
      </c>
      <c r="O454" s="49">
        <v>0</v>
      </c>
      <c r="P454" s="49">
        <v>3498</v>
      </c>
      <c r="Q454" s="49">
        <f t="shared" si="102"/>
        <v>0</v>
      </c>
      <c r="T454" s="8">
        <f t="shared" si="103"/>
        <v>1.0048064760941058</v>
      </c>
      <c r="U454" s="8">
        <f t="shared" si="104"/>
        <v>1.3840171627782247</v>
      </c>
      <c r="V454" s="8">
        <f t="shared" si="105"/>
        <v>1.148448952769306</v>
      </c>
      <c r="W454" s="8">
        <f t="shared" si="106"/>
        <v>1.3678741309915843</v>
      </c>
      <c r="X454" s="8">
        <f t="shared" si="107"/>
        <v>1.205799971707455</v>
      </c>
      <c r="Y454" s="8">
        <f t="shared" si="108"/>
        <v>1.0769230769230769</v>
      </c>
      <c r="Z454" s="8">
        <f t="shared" si="109"/>
        <v>0.84382284382284378</v>
      </c>
      <c r="AA454" s="8">
        <f t="shared" si="110"/>
        <v>1.1586988015277229</v>
      </c>
      <c r="AB454" s="8">
        <f t="shared" si="111"/>
        <v>1.1912451361867704</v>
      </c>
      <c r="AC454" s="8">
        <f t="shared" si="112"/>
        <v>1.1859881332724784</v>
      </c>
      <c r="AD454" s="8">
        <f t="shared" si="113"/>
        <v>1.1305513955071478</v>
      </c>
      <c r="AE454" s="8">
        <f t="shared" si="114"/>
        <v>1.161904761904762</v>
      </c>
      <c r="AF454" s="8">
        <f t="shared" si="115"/>
        <v>1.5538818076477405</v>
      </c>
      <c r="AG454" s="8">
        <f t="shared" si="116"/>
        <v>0</v>
      </c>
      <c r="AH454" s="8">
        <f t="shared" si="117"/>
        <v>1.0460526315789473</v>
      </c>
      <c r="AI454" s="8">
        <f t="shared" si="117"/>
        <v>1</v>
      </c>
    </row>
    <row r="455" spans="1:35" x14ac:dyDescent="0.25">
      <c r="A455" s="7">
        <f t="shared" si="118"/>
        <v>42821</v>
      </c>
      <c r="B455" s="49">
        <v>19595</v>
      </c>
      <c r="C455" s="49">
        <v>4220</v>
      </c>
      <c r="D455" s="49">
        <v>52302</v>
      </c>
      <c r="E455" s="49">
        <v>13651</v>
      </c>
      <c r="F455" s="49">
        <v>37014</v>
      </c>
      <c r="G455" s="49">
        <v>8751</v>
      </c>
      <c r="H455" s="49">
        <v>3855</v>
      </c>
      <c r="I455" s="49">
        <v>7430</v>
      </c>
      <c r="J455" s="49">
        <v>5332</v>
      </c>
      <c r="K455" s="49">
        <v>1984</v>
      </c>
      <c r="L455" s="49">
        <v>44326</v>
      </c>
      <c r="M455" s="49">
        <v>604</v>
      </c>
      <c r="N455" s="49">
        <v>5126</v>
      </c>
      <c r="O455" s="49">
        <v>541</v>
      </c>
      <c r="P455" s="49">
        <v>2679</v>
      </c>
      <c r="Q455" s="49">
        <f t="shared" si="102"/>
        <v>0</v>
      </c>
      <c r="T455" s="8">
        <f t="shared" si="103"/>
        <v>0.97250483894982376</v>
      </c>
      <c r="U455" s="8">
        <f t="shared" si="104"/>
        <v>1.3840603476549689</v>
      </c>
      <c r="V455" s="8">
        <f t="shared" si="105"/>
        <v>1.1081871345029239</v>
      </c>
      <c r="W455" s="8">
        <f t="shared" si="106"/>
        <v>1.2244147457171046</v>
      </c>
      <c r="X455" s="8">
        <f t="shared" si="107"/>
        <v>1.2103593734671856</v>
      </c>
      <c r="Y455" s="8">
        <f t="shared" si="108"/>
        <v>1.2053719008264463</v>
      </c>
      <c r="Z455" s="8">
        <f t="shared" si="109"/>
        <v>0.7270841192003018</v>
      </c>
      <c r="AA455" s="8">
        <f t="shared" si="110"/>
        <v>1.0667623833452979</v>
      </c>
      <c r="AB455" s="8">
        <f t="shared" si="111"/>
        <v>1.1085239085239085</v>
      </c>
      <c r="AC455" s="8">
        <f t="shared" si="112"/>
        <v>1.2564914502849904</v>
      </c>
      <c r="AD455" s="8">
        <f t="shared" si="113"/>
        <v>0.92782685142546151</v>
      </c>
      <c r="AE455" s="8">
        <f t="shared" si="114"/>
        <v>0.78645833333333337</v>
      </c>
      <c r="AF455" s="8">
        <f t="shared" si="115"/>
        <v>1.5680636280208016</v>
      </c>
      <c r="AG455" s="8">
        <f t="shared" si="116"/>
        <v>0.98007246376811596</v>
      </c>
      <c r="AH455" s="8">
        <f t="shared" si="117"/>
        <v>0.98746774788057501</v>
      </c>
      <c r="AI455" s="8">
        <f t="shared" si="117"/>
        <v>1</v>
      </c>
    </row>
    <row r="456" spans="1:35" x14ac:dyDescent="0.25">
      <c r="A456" s="3">
        <f t="shared" si="118"/>
        <v>42822</v>
      </c>
      <c r="B456" s="9">
        <v>12954</v>
      </c>
      <c r="C456" s="9">
        <v>6120</v>
      </c>
      <c r="D456" s="9">
        <v>60093</v>
      </c>
      <c r="E456" s="9">
        <v>10055</v>
      </c>
      <c r="F456" s="9">
        <v>28604</v>
      </c>
      <c r="G456" s="9">
        <v>9310</v>
      </c>
      <c r="H456" s="9">
        <v>4645</v>
      </c>
      <c r="I456" s="9">
        <v>6718</v>
      </c>
      <c r="J456" s="9">
        <v>4694</v>
      </c>
      <c r="K456" s="9">
        <v>2966</v>
      </c>
      <c r="L456" s="9">
        <v>42666</v>
      </c>
      <c r="M456" s="9">
        <v>537</v>
      </c>
      <c r="N456" s="9">
        <v>4573</v>
      </c>
      <c r="O456" s="9">
        <v>201</v>
      </c>
      <c r="P456" s="9">
        <v>3076</v>
      </c>
      <c r="Q456" s="9">
        <f t="shared" si="102"/>
        <v>0</v>
      </c>
      <c r="T456" s="6">
        <f t="shared" si="103"/>
        <v>0.9373371924746744</v>
      </c>
      <c r="U456" s="6">
        <f t="shared" si="104"/>
        <v>1.3846153846153846</v>
      </c>
      <c r="V456" s="6">
        <f t="shared" si="105"/>
        <v>1.3004890927977839</v>
      </c>
      <c r="W456" s="6">
        <f t="shared" si="106"/>
        <v>1.2170176712660372</v>
      </c>
      <c r="X456" s="6">
        <f t="shared" si="107"/>
        <v>0.76131161503247102</v>
      </c>
      <c r="Y456" s="6">
        <f t="shared" si="108"/>
        <v>1.2654614652711702</v>
      </c>
      <c r="Z456" s="6">
        <f t="shared" si="109"/>
        <v>0.8711552888222055</v>
      </c>
      <c r="AA456" s="6">
        <f t="shared" si="110"/>
        <v>1.0729915348985786</v>
      </c>
      <c r="AB456" s="6">
        <f t="shared" si="111"/>
        <v>1.1031727379553466</v>
      </c>
      <c r="AC456" s="6">
        <f t="shared" si="112"/>
        <v>1.1030122722201563</v>
      </c>
      <c r="AD456" s="6">
        <f t="shared" si="113"/>
        <v>0.79919829168695911</v>
      </c>
      <c r="AE456" s="6">
        <f t="shared" si="114"/>
        <v>1.0326923076923078</v>
      </c>
      <c r="AF456" s="6">
        <f t="shared" si="115"/>
        <v>0.92683421159302792</v>
      </c>
      <c r="AG456" s="6">
        <f t="shared" si="116"/>
        <v>0.20262096774193547</v>
      </c>
      <c r="AH456" s="6">
        <f t="shared" si="117"/>
        <v>1.2752902155887231</v>
      </c>
      <c r="AI456" s="6">
        <f t="shared" si="117"/>
        <v>1</v>
      </c>
    </row>
    <row r="457" spans="1:35" x14ac:dyDescent="0.25">
      <c r="A457" s="3">
        <f t="shared" si="118"/>
        <v>42823</v>
      </c>
      <c r="B457" s="9">
        <v>16000</v>
      </c>
      <c r="C457" s="9">
        <v>4994</v>
      </c>
      <c r="D457" s="9">
        <v>63460</v>
      </c>
      <c r="E457" s="9">
        <v>13110</v>
      </c>
      <c r="F457" s="9">
        <v>28323</v>
      </c>
      <c r="G457" s="9">
        <v>10250</v>
      </c>
      <c r="H457" s="9">
        <v>4033</v>
      </c>
      <c r="I457" s="9">
        <v>5828</v>
      </c>
      <c r="J457" s="9">
        <v>2179</v>
      </c>
      <c r="K457" s="9">
        <v>8469</v>
      </c>
      <c r="L457" s="9">
        <v>86704</v>
      </c>
      <c r="M457" s="9">
        <v>366</v>
      </c>
      <c r="N457" s="9">
        <v>4880</v>
      </c>
      <c r="O457" s="9">
        <v>514</v>
      </c>
      <c r="P457" s="9">
        <v>3001</v>
      </c>
      <c r="Q457" s="9">
        <f t="shared" si="102"/>
        <v>0</v>
      </c>
      <c r="T457" s="6">
        <f t="shared" si="103"/>
        <v>0.85360648740930434</v>
      </c>
      <c r="U457" s="6">
        <f t="shared" si="104"/>
        <v>0.90536620739666429</v>
      </c>
      <c r="V457" s="6">
        <f t="shared" si="105"/>
        <v>1.0502449357871044</v>
      </c>
      <c r="W457" s="6">
        <f t="shared" si="106"/>
        <v>1.1980261354290414</v>
      </c>
      <c r="X457" s="6">
        <f t="shared" si="107"/>
        <v>1.1382927417410176</v>
      </c>
      <c r="Y457" s="6">
        <f t="shared" si="108"/>
        <v>1.4060356652949246</v>
      </c>
      <c r="Z457" s="6">
        <f t="shared" si="109"/>
        <v>0.7929610696028313</v>
      </c>
      <c r="AA457" s="6">
        <f t="shared" si="110"/>
        <v>1.0482014388489209</v>
      </c>
      <c r="AB457" s="6">
        <f t="shared" si="111"/>
        <v>0.97625448028673834</v>
      </c>
      <c r="AC457" s="6">
        <f t="shared" si="112"/>
        <v>1.1063357282821684</v>
      </c>
      <c r="AD457" s="6">
        <f t="shared" si="113"/>
        <v>1.0200950632970964</v>
      </c>
      <c r="AE457" s="6">
        <f t="shared" si="114"/>
        <v>1.0027397260273974</v>
      </c>
      <c r="AF457" s="6">
        <f t="shared" si="115"/>
        <v>1.3551791169119689</v>
      </c>
      <c r="AG457" s="6">
        <f t="shared" si="116"/>
        <v>0.55567567567567566</v>
      </c>
      <c r="AH457" s="6">
        <f t="shared" si="117"/>
        <v>0.87877013177159591</v>
      </c>
      <c r="AI457" s="6">
        <f t="shared" si="117"/>
        <v>1</v>
      </c>
    </row>
    <row r="458" spans="1:35" x14ac:dyDescent="0.25">
      <c r="A458" s="3">
        <f t="shared" si="118"/>
        <v>42824</v>
      </c>
      <c r="B458" s="9">
        <v>22439</v>
      </c>
      <c r="C458" s="9">
        <v>8534</v>
      </c>
      <c r="D458" s="9">
        <v>70255</v>
      </c>
      <c r="E458" s="9">
        <v>20825</v>
      </c>
      <c r="F458" s="9">
        <v>41907</v>
      </c>
      <c r="G458" s="9">
        <v>10330</v>
      </c>
      <c r="H458" s="9">
        <v>4045</v>
      </c>
      <c r="I458" s="9">
        <v>7633</v>
      </c>
      <c r="J458" s="9">
        <v>3906</v>
      </c>
      <c r="K458" s="9">
        <v>8837</v>
      </c>
      <c r="L458" s="9">
        <v>89200</v>
      </c>
      <c r="M458" s="9">
        <v>410</v>
      </c>
      <c r="N458" s="9">
        <v>5518</v>
      </c>
      <c r="O458" s="9">
        <v>466</v>
      </c>
      <c r="P458" s="9">
        <v>3687</v>
      </c>
      <c r="Q458" s="9">
        <f t="shared" si="102"/>
        <v>0</v>
      </c>
      <c r="T458" s="6">
        <f t="shared" si="103"/>
        <v>1.056499835208814</v>
      </c>
      <c r="U458" s="6">
        <f t="shared" si="104"/>
        <v>1.2146313692001138</v>
      </c>
      <c r="V458" s="6">
        <f t="shared" si="105"/>
        <v>1.0468321611634284</v>
      </c>
      <c r="W458" s="6">
        <f t="shared" si="106"/>
        <v>1.0076450379832584</v>
      </c>
      <c r="X458" s="6">
        <f t="shared" si="107"/>
        <v>1.2551139596873222</v>
      </c>
      <c r="Y458" s="6">
        <f t="shared" si="108"/>
        <v>1.3583168967784351</v>
      </c>
      <c r="Z458" s="6">
        <f t="shared" si="109"/>
        <v>0.72296693476318141</v>
      </c>
      <c r="AA458" s="6">
        <f t="shared" si="110"/>
        <v>1.007124950521177</v>
      </c>
      <c r="AB458" s="6">
        <f t="shared" si="111"/>
        <v>1.1043256997455471</v>
      </c>
      <c r="AC458" s="6">
        <f t="shared" si="112"/>
        <v>1.1460251588639605</v>
      </c>
      <c r="AD458" s="6">
        <f t="shared" si="113"/>
        <v>0.98493882779029196</v>
      </c>
      <c r="AE458" s="6">
        <f t="shared" si="114"/>
        <v>0.6029411764705882</v>
      </c>
      <c r="AF458" s="6">
        <f t="shared" si="115"/>
        <v>1.3624691358024692</v>
      </c>
      <c r="AG458" s="6">
        <f t="shared" si="116"/>
        <v>1.3746312684365782</v>
      </c>
      <c r="AH458" s="6">
        <f t="shared" si="117"/>
        <v>1.1210094253572513</v>
      </c>
      <c r="AI458" s="6">
        <f t="shared" si="117"/>
        <v>1</v>
      </c>
    </row>
    <row r="459" spans="1:35" x14ac:dyDescent="0.25">
      <c r="A459" s="3">
        <f t="shared" si="118"/>
        <v>42825</v>
      </c>
      <c r="B459" s="9">
        <v>23634</v>
      </c>
      <c r="C459" s="9">
        <v>7041</v>
      </c>
      <c r="D459" s="9">
        <v>77138</v>
      </c>
      <c r="E459" s="9">
        <v>23802</v>
      </c>
      <c r="F459" s="9">
        <v>50659</v>
      </c>
      <c r="G459" s="9">
        <v>11750</v>
      </c>
      <c r="H459" s="9">
        <v>4470</v>
      </c>
      <c r="I459" s="9">
        <v>7827</v>
      </c>
      <c r="J459" s="9">
        <v>5611</v>
      </c>
      <c r="K459" s="9">
        <v>6439</v>
      </c>
      <c r="L459" s="9">
        <v>89459</v>
      </c>
      <c r="M459" s="9">
        <v>746</v>
      </c>
      <c r="N459" s="9">
        <v>5802</v>
      </c>
      <c r="O459" s="9">
        <v>351</v>
      </c>
      <c r="P459" s="9">
        <v>3363</v>
      </c>
      <c r="Q459" s="9">
        <f t="shared" si="102"/>
        <v>0</v>
      </c>
      <c r="T459" s="6">
        <f t="shared" si="103"/>
        <v>0.99310866459366332</v>
      </c>
      <c r="U459" s="6">
        <f t="shared" si="104"/>
        <v>1.1013608634443923</v>
      </c>
      <c r="V459" s="6">
        <f t="shared" si="105"/>
        <v>1.1530860875674545</v>
      </c>
      <c r="W459" s="6">
        <f t="shared" si="106"/>
        <v>1.0693683170096144</v>
      </c>
      <c r="X459" s="6">
        <f t="shared" si="107"/>
        <v>1.1099450055870819</v>
      </c>
      <c r="Y459" s="6">
        <f t="shared" si="108"/>
        <v>1.5654143351985079</v>
      </c>
      <c r="Z459" s="6">
        <f t="shared" si="109"/>
        <v>0.72003865979381443</v>
      </c>
      <c r="AA459" s="6">
        <f t="shared" si="110"/>
        <v>1.0162295507660348</v>
      </c>
      <c r="AB459" s="6">
        <f t="shared" si="111"/>
        <v>0.88851939825811554</v>
      </c>
      <c r="AC459" s="6">
        <f t="shared" si="112"/>
        <v>1.0108320251177394</v>
      </c>
      <c r="AD459" s="6">
        <f t="shared" si="113"/>
        <v>0.91671961141967084</v>
      </c>
      <c r="AE459" s="6">
        <f t="shared" si="114"/>
        <v>1.2558922558922558</v>
      </c>
      <c r="AF459" s="6">
        <f t="shared" si="115"/>
        <v>1.1174884437596302</v>
      </c>
      <c r="AG459" s="6">
        <f t="shared" si="116"/>
        <v>0.42962056303549573</v>
      </c>
      <c r="AH459" s="6">
        <f t="shared" si="117"/>
        <v>1.076504481434059</v>
      </c>
      <c r="AI459" s="6">
        <f t="shared" si="117"/>
        <v>1</v>
      </c>
    </row>
    <row r="460" spans="1:35" x14ac:dyDescent="0.25">
      <c r="A460" s="3">
        <f t="shared" si="118"/>
        <v>42826</v>
      </c>
      <c r="B460" s="9">
        <v>21918</v>
      </c>
      <c r="C460" s="9">
        <v>5696</v>
      </c>
      <c r="D460" s="9">
        <v>73509</v>
      </c>
      <c r="E460" s="9">
        <v>18242</v>
      </c>
      <c r="F460" s="9">
        <v>46677</v>
      </c>
      <c r="G460" s="9">
        <v>11660</v>
      </c>
      <c r="H460" s="9">
        <v>3396</v>
      </c>
      <c r="I460" s="9">
        <v>7253</v>
      </c>
      <c r="J460" s="9">
        <v>5467</v>
      </c>
      <c r="K460" s="9">
        <v>6846</v>
      </c>
      <c r="L460" s="9">
        <v>69662</v>
      </c>
      <c r="M460" s="9">
        <v>587</v>
      </c>
      <c r="N460" s="9">
        <v>2686</v>
      </c>
      <c r="O460" s="9">
        <v>251</v>
      </c>
      <c r="P460" s="9">
        <v>3137</v>
      </c>
      <c r="Q460" s="9">
        <f t="shared" si="102"/>
        <v>0</v>
      </c>
      <c r="T460" s="6">
        <f t="shared" si="103"/>
        <v>0.91393545158869149</v>
      </c>
      <c r="U460" s="6">
        <f t="shared" si="104"/>
        <v>0.75085684155022414</v>
      </c>
      <c r="V460" s="6">
        <f t="shared" si="105"/>
        <v>0.95563037882530355</v>
      </c>
      <c r="W460" s="6">
        <f t="shared" si="106"/>
        <v>0.83403438185808343</v>
      </c>
      <c r="X460" s="6">
        <f t="shared" si="107"/>
        <v>1.1148343643268288</v>
      </c>
      <c r="Y460" s="6">
        <f t="shared" si="108"/>
        <v>1.4611528822055138</v>
      </c>
      <c r="Z460" s="6">
        <f t="shared" si="109"/>
        <v>0.60523970771698454</v>
      </c>
      <c r="AA460" s="6">
        <f t="shared" si="110"/>
        <v>0.95913779423432954</v>
      </c>
      <c r="AB460" s="6">
        <f t="shared" si="111"/>
        <v>0.99075752084088442</v>
      </c>
      <c r="AC460" s="6">
        <f t="shared" si="112"/>
        <v>1.0873570520965692</v>
      </c>
      <c r="AD460" s="6">
        <f t="shared" si="113"/>
        <v>0.84379466556844884</v>
      </c>
      <c r="AE460" s="6">
        <f t="shared" si="114"/>
        <v>1.031634446397188</v>
      </c>
      <c r="AF460" s="6">
        <f t="shared" si="115"/>
        <v>0.52739053602984487</v>
      </c>
      <c r="AG460" s="6">
        <f t="shared" si="116"/>
        <v>0.46654275092936803</v>
      </c>
      <c r="AH460" s="6">
        <f t="shared" si="117"/>
        <v>0.80539152759948651</v>
      </c>
      <c r="AI460" s="6">
        <f t="shared" si="117"/>
        <v>1</v>
      </c>
    </row>
    <row r="461" spans="1:35" x14ac:dyDescent="0.25">
      <c r="A461" s="7">
        <f t="shared" si="118"/>
        <v>42827</v>
      </c>
      <c r="B461" s="49">
        <v>21253</v>
      </c>
      <c r="C461" s="49">
        <v>3875</v>
      </c>
      <c r="D461" s="49">
        <v>70693</v>
      </c>
      <c r="E461" s="49">
        <v>13641</v>
      </c>
      <c r="F461" s="49">
        <v>19789</v>
      </c>
      <c r="G461" s="49">
        <v>11420</v>
      </c>
      <c r="H461" s="49">
        <v>3417</v>
      </c>
      <c r="I461" s="49">
        <v>7628</v>
      </c>
      <c r="J461" s="49">
        <v>4665</v>
      </c>
      <c r="K461" s="49">
        <v>3407</v>
      </c>
      <c r="L461" s="49">
        <v>41218</v>
      </c>
      <c r="M461" s="49">
        <v>508</v>
      </c>
      <c r="N461" s="49">
        <v>11041</v>
      </c>
      <c r="O461" s="49">
        <v>363</v>
      </c>
      <c r="P461" s="49">
        <v>3283</v>
      </c>
      <c r="Q461" s="49">
        <f t="shared" si="102"/>
        <v>0</v>
      </c>
      <c r="T461" s="8">
        <f t="shared" si="103"/>
        <v>0.89178415575696546</v>
      </c>
      <c r="U461" s="8">
        <f t="shared" si="104"/>
        <v>0.75082348382096498</v>
      </c>
      <c r="V461" s="8">
        <f t="shared" si="105"/>
        <v>1.0372082104552725</v>
      </c>
      <c r="W461" s="8">
        <f t="shared" si="106"/>
        <v>0.72977744489621232</v>
      </c>
      <c r="X461" s="8">
        <f t="shared" si="107"/>
        <v>0.46432342382505454</v>
      </c>
      <c r="Y461" s="8">
        <f t="shared" si="108"/>
        <v>1.4064039408866995</v>
      </c>
      <c r="Z461" s="8">
        <f t="shared" si="109"/>
        <v>0.72609434764130898</v>
      </c>
      <c r="AA461" s="8">
        <f t="shared" si="110"/>
        <v>0.86701523073425779</v>
      </c>
      <c r="AB461" s="8">
        <f t="shared" si="111"/>
        <v>0.76188143067123959</v>
      </c>
      <c r="AC461" s="8">
        <f t="shared" si="112"/>
        <v>0.65557052145468542</v>
      </c>
      <c r="AD461" s="8">
        <f t="shared" si="113"/>
        <v>0.49636917592938257</v>
      </c>
      <c r="AE461" s="8">
        <f t="shared" si="114"/>
        <v>0.83278688524590161</v>
      </c>
      <c r="AF461" s="8">
        <f t="shared" si="115"/>
        <v>2.0583519761372111</v>
      </c>
      <c r="AG461" s="8">
        <f t="shared" si="116"/>
        <v>1</v>
      </c>
      <c r="AH461" s="8">
        <f t="shared" si="117"/>
        <v>0.93853630646083475</v>
      </c>
      <c r="AI461" s="8">
        <f t="shared" si="117"/>
        <v>1</v>
      </c>
    </row>
    <row r="462" spans="1:35" x14ac:dyDescent="0.25">
      <c r="A462" s="7">
        <f t="shared" si="118"/>
        <v>42828</v>
      </c>
      <c r="B462" s="49">
        <v>18025</v>
      </c>
      <c r="C462" s="49">
        <v>5700</v>
      </c>
      <c r="D462" s="49">
        <v>47944</v>
      </c>
      <c r="E462" s="49">
        <v>9611</v>
      </c>
      <c r="F462" s="49">
        <v>60922</v>
      </c>
      <c r="G462" s="49">
        <v>11680</v>
      </c>
      <c r="H462" s="49">
        <v>2293</v>
      </c>
      <c r="I462" s="49">
        <v>6822</v>
      </c>
      <c r="J462" s="49">
        <v>4889</v>
      </c>
      <c r="K462" s="49">
        <v>1450</v>
      </c>
      <c r="L462" s="49">
        <v>31359</v>
      </c>
      <c r="M462" s="49">
        <v>453</v>
      </c>
      <c r="N462" s="49">
        <v>2343</v>
      </c>
      <c r="O462" s="49">
        <v>177</v>
      </c>
      <c r="P462" s="49">
        <v>2743</v>
      </c>
      <c r="Q462" s="49">
        <f t="shared" si="102"/>
        <v>0</v>
      </c>
      <c r="T462" s="8">
        <f t="shared" si="103"/>
        <v>0.91987751977545296</v>
      </c>
      <c r="U462" s="8">
        <f t="shared" si="104"/>
        <v>1.3507109004739337</v>
      </c>
      <c r="V462" s="8">
        <f t="shared" si="105"/>
        <v>0.91667622653053416</v>
      </c>
      <c r="W462" s="8">
        <f t="shared" si="106"/>
        <v>0.70405098527580401</v>
      </c>
      <c r="X462" s="8">
        <f t="shared" si="107"/>
        <v>1.6459177608472471</v>
      </c>
      <c r="Y462" s="8">
        <f t="shared" si="108"/>
        <v>1.3347046051879785</v>
      </c>
      <c r="Z462" s="8">
        <f t="shared" si="109"/>
        <v>0.59481193255512321</v>
      </c>
      <c r="AA462" s="8">
        <f t="shared" si="110"/>
        <v>0.91816958277254379</v>
      </c>
      <c r="AB462" s="8">
        <f t="shared" si="111"/>
        <v>0.91691672918229561</v>
      </c>
      <c r="AC462" s="8">
        <f t="shared" si="112"/>
        <v>0.73084677419354838</v>
      </c>
      <c r="AD462" s="8">
        <f t="shared" si="113"/>
        <v>0.70746288859811401</v>
      </c>
      <c r="AE462" s="8">
        <f t="shared" si="114"/>
        <v>0.75</v>
      </c>
      <c r="AF462" s="8">
        <f t="shared" si="115"/>
        <v>0.4570815450643777</v>
      </c>
      <c r="AG462" s="8">
        <f t="shared" si="116"/>
        <v>0.32717190388170053</v>
      </c>
      <c r="AH462" s="8">
        <f t="shared" si="117"/>
        <v>1.0238895110115716</v>
      </c>
      <c r="AI462" s="8">
        <f t="shared" si="117"/>
        <v>1</v>
      </c>
    </row>
    <row r="463" spans="1:35" x14ac:dyDescent="0.25">
      <c r="A463" s="3">
        <f t="shared" si="118"/>
        <v>42829</v>
      </c>
      <c r="B463" s="9">
        <v>10676</v>
      </c>
      <c r="C463" s="9">
        <v>4660</v>
      </c>
      <c r="D463" s="9">
        <v>56636</v>
      </c>
      <c r="E463" s="9">
        <v>7405</v>
      </c>
      <c r="F463" s="9">
        <v>12335</v>
      </c>
      <c r="G463" s="9">
        <v>13890</v>
      </c>
      <c r="H463" s="9">
        <v>2757</v>
      </c>
      <c r="I463" s="9">
        <v>5320</v>
      </c>
      <c r="J463" s="9">
        <v>3522</v>
      </c>
      <c r="K463" s="9">
        <v>3111</v>
      </c>
      <c r="L463" s="9">
        <v>38233</v>
      </c>
      <c r="M463" s="9">
        <v>318</v>
      </c>
      <c r="N463" s="9">
        <v>10386</v>
      </c>
      <c r="O463" s="9">
        <v>356</v>
      </c>
      <c r="P463" s="9">
        <v>2217</v>
      </c>
      <c r="Q463" s="9">
        <f t="shared" si="102"/>
        <v>0</v>
      </c>
      <c r="T463" s="6">
        <f t="shared" si="103"/>
        <v>0.8241469816272966</v>
      </c>
      <c r="U463" s="6">
        <f t="shared" si="104"/>
        <v>0.76143790849673199</v>
      </c>
      <c r="V463" s="6">
        <f t="shared" si="105"/>
        <v>0.9424725009568502</v>
      </c>
      <c r="W463" s="6">
        <f t="shared" si="106"/>
        <v>0.73644952759820981</v>
      </c>
      <c r="X463" s="6">
        <f t="shared" si="107"/>
        <v>0.43123339393091875</v>
      </c>
      <c r="Y463" s="6">
        <f t="shared" si="108"/>
        <v>1.4919441460794844</v>
      </c>
      <c r="Z463" s="6">
        <f t="shared" si="109"/>
        <v>0.59354144241119489</v>
      </c>
      <c r="AA463" s="6">
        <f t="shared" si="110"/>
        <v>0.79190235189044356</v>
      </c>
      <c r="AB463" s="6">
        <f t="shared" si="111"/>
        <v>0.75031955688112484</v>
      </c>
      <c r="AC463" s="6">
        <f t="shared" si="112"/>
        <v>1.0488873904248146</v>
      </c>
      <c r="AD463" s="6">
        <f t="shared" si="113"/>
        <v>0.89609993906154783</v>
      </c>
      <c r="AE463" s="6">
        <f t="shared" si="114"/>
        <v>0.59217877094972071</v>
      </c>
      <c r="AF463" s="6">
        <f t="shared" si="115"/>
        <v>2.2711567898534879</v>
      </c>
      <c r="AG463" s="6">
        <f t="shared" si="116"/>
        <v>1.7711442786069651</v>
      </c>
      <c r="AH463" s="6">
        <f t="shared" si="117"/>
        <v>0.72074122236671001</v>
      </c>
      <c r="AI463" s="6">
        <f t="shared" si="117"/>
        <v>1</v>
      </c>
    </row>
    <row r="464" spans="1:35" x14ac:dyDescent="0.25">
      <c r="A464" s="3">
        <f t="shared" si="118"/>
        <v>42830</v>
      </c>
      <c r="B464" s="9">
        <v>7745</v>
      </c>
      <c r="C464" s="9">
        <v>6623</v>
      </c>
      <c r="D464" s="9">
        <v>62612</v>
      </c>
      <c r="E464" s="9">
        <v>9600</v>
      </c>
      <c r="F464" s="9">
        <v>57799</v>
      </c>
      <c r="G464" s="9">
        <v>17430</v>
      </c>
      <c r="H464" s="9">
        <v>2374</v>
      </c>
      <c r="I464" s="9">
        <v>5541</v>
      </c>
      <c r="J464" s="9">
        <v>1968</v>
      </c>
      <c r="K464" s="9">
        <v>6817</v>
      </c>
      <c r="L464" s="9">
        <v>82869</v>
      </c>
      <c r="M464" s="9">
        <v>441</v>
      </c>
      <c r="N464" s="9">
        <v>6519</v>
      </c>
      <c r="O464" s="9">
        <v>317</v>
      </c>
      <c r="P464" s="9">
        <v>1935</v>
      </c>
      <c r="Q464" s="9">
        <f t="shared" si="102"/>
        <v>0</v>
      </c>
      <c r="T464" s="6">
        <f t="shared" si="103"/>
        <v>0.48406250000000001</v>
      </c>
      <c r="U464" s="6">
        <f t="shared" si="104"/>
        <v>1.3261914297156587</v>
      </c>
      <c r="V464" s="6">
        <f t="shared" si="105"/>
        <v>0.98663725181216511</v>
      </c>
      <c r="W464" s="6">
        <f t="shared" si="106"/>
        <v>0.73226544622425627</v>
      </c>
      <c r="X464" s="6">
        <f t="shared" si="107"/>
        <v>2.0407089644458569</v>
      </c>
      <c r="Y464" s="6">
        <f t="shared" si="108"/>
        <v>1.7004878048780487</v>
      </c>
      <c r="Z464" s="6">
        <f t="shared" si="109"/>
        <v>0.58864368956112079</v>
      </c>
      <c r="AA464" s="6">
        <f t="shared" si="110"/>
        <v>0.95075497597803704</v>
      </c>
      <c r="AB464" s="6">
        <f t="shared" si="111"/>
        <v>0.90316659017898115</v>
      </c>
      <c r="AC464" s="6">
        <f t="shared" si="112"/>
        <v>0.80493564765615777</v>
      </c>
      <c r="AD464" s="6">
        <f t="shared" si="113"/>
        <v>0.95576905333087281</v>
      </c>
      <c r="AE464" s="6">
        <f t="shared" si="114"/>
        <v>1.2049180327868851</v>
      </c>
      <c r="AF464" s="6">
        <f t="shared" si="115"/>
        <v>1.3358606557377048</v>
      </c>
      <c r="AG464" s="6">
        <f t="shared" si="116"/>
        <v>0.61673151750972766</v>
      </c>
      <c r="AH464" s="6">
        <f t="shared" si="117"/>
        <v>0.64478507164278576</v>
      </c>
      <c r="AI464" s="6">
        <f t="shared" si="117"/>
        <v>1</v>
      </c>
    </row>
    <row r="465" spans="1:35" x14ac:dyDescent="0.25">
      <c r="A465" s="3">
        <f t="shared" si="118"/>
        <v>42831</v>
      </c>
      <c r="B465" s="9">
        <v>13696</v>
      </c>
      <c r="C465" s="9">
        <v>8788</v>
      </c>
      <c r="D465" s="9">
        <v>75321</v>
      </c>
      <c r="E465" s="9">
        <v>14936</v>
      </c>
      <c r="F465" s="9">
        <v>30785</v>
      </c>
      <c r="G465" s="9">
        <v>20954</v>
      </c>
      <c r="H465" s="9">
        <v>2758</v>
      </c>
      <c r="I465" s="9">
        <v>6346</v>
      </c>
      <c r="J465" s="9">
        <v>1709</v>
      </c>
      <c r="K465" s="9">
        <v>7833</v>
      </c>
      <c r="L465" s="9">
        <v>90973</v>
      </c>
      <c r="M465" s="9">
        <v>418</v>
      </c>
      <c r="N465" s="9">
        <v>7148</v>
      </c>
      <c r="O465" s="9">
        <v>296</v>
      </c>
      <c r="P465" s="9">
        <v>3101</v>
      </c>
      <c r="Q465" s="9">
        <f t="shared" si="102"/>
        <v>0</v>
      </c>
      <c r="T465" s="6">
        <f t="shared" si="103"/>
        <v>0.61036588083247911</v>
      </c>
      <c r="U465" s="6">
        <f t="shared" si="104"/>
        <v>1.0297632997422077</v>
      </c>
      <c r="V465" s="6">
        <f t="shared" si="105"/>
        <v>1.0721087467084194</v>
      </c>
      <c r="W465" s="6">
        <f t="shared" si="106"/>
        <v>0.71721488595438176</v>
      </c>
      <c r="X465" s="6">
        <f t="shared" si="107"/>
        <v>0.73460281098623137</v>
      </c>
      <c r="Y465" s="6">
        <f t="shared" si="108"/>
        <v>2.0284607938044532</v>
      </c>
      <c r="Z465" s="6">
        <f t="shared" si="109"/>
        <v>0.68182941903584671</v>
      </c>
      <c r="AA465" s="6">
        <f t="shared" si="110"/>
        <v>0.83139001703131143</v>
      </c>
      <c r="AB465" s="6">
        <f t="shared" si="111"/>
        <v>0.43753200204813109</v>
      </c>
      <c r="AC465" s="6">
        <f t="shared" si="112"/>
        <v>0.88638678284485684</v>
      </c>
      <c r="AD465" s="6">
        <f t="shared" si="113"/>
        <v>1.0198766816143499</v>
      </c>
      <c r="AE465" s="6">
        <f t="shared" si="114"/>
        <v>1.0195121951219512</v>
      </c>
      <c r="AF465" s="6">
        <f t="shared" si="115"/>
        <v>1.2953968829285973</v>
      </c>
      <c r="AG465" s="6">
        <f t="shared" si="116"/>
        <v>0.63519313304721026</v>
      </c>
      <c r="AH465" s="6">
        <f t="shared" si="117"/>
        <v>0.84106319500949278</v>
      </c>
      <c r="AI465" s="6">
        <f t="shared" si="117"/>
        <v>1</v>
      </c>
    </row>
    <row r="466" spans="1:35" x14ac:dyDescent="0.25">
      <c r="A466" s="3">
        <f t="shared" si="118"/>
        <v>42832</v>
      </c>
      <c r="B466" s="9">
        <v>17207</v>
      </c>
      <c r="C466" s="9">
        <v>9901</v>
      </c>
      <c r="D466" s="9">
        <v>80242</v>
      </c>
      <c r="E466" s="9">
        <v>24257</v>
      </c>
      <c r="F466" s="9">
        <v>15869</v>
      </c>
      <c r="G466" s="9">
        <v>22586</v>
      </c>
      <c r="H466" s="9">
        <v>3023</v>
      </c>
      <c r="I466" s="9">
        <v>7783</v>
      </c>
      <c r="J466" s="9">
        <v>3539</v>
      </c>
      <c r="K466" s="9">
        <v>7758</v>
      </c>
      <c r="L466" s="9">
        <v>89293</v>
      </c>
      <c r="M466" s="9">
        <v>398</v>
      </c>
      <c r="N466" s="9">
        <v>7982</v>
      </c>
      <c r="O466" s="9">
        <v>270</v>
      </c>
      <c r="P466" s="9">
        <v>2906</v>
      </c>
      <c r="Q466" s="9">
        <f t="shared" si="102"/>
        <v>0</v>
      </c>
      <c r="T466" s="6">
        <f t="shared" si="103"/>
        <v>0.72806126766522805</v>
      </c>
      <c r="U466" s="6">
        <f t="shared" si="104"/>
        <v>1.4061923022297969</v>
      </c>
      <c r="V466" s="6">
        <f t="shared" si="105"/>
        <v>1.0402395706396328</v>
      </c>
      <c r="W466" s="6">
        <f t="shared" si="106"/>
        <v>1.0191160406688513</v>
      </c>
      <c r="X466" s="6">
        <f t="shared" si="107"/>
        <v>0.31325134724333287</v>
      </c>
      <c r="Y466" s="6">
        <f t="shared" si="108"/>
        <v>1.9222127659574468</v>
      </c>
      <c r="Z466" s="6">
        <f t="shared" si="109"/>
        <v>0.6762863534675615</v>
      </c>
      <c r="AA466" s="6">
        <f t="shared" si="110"/>
        <v>0.99437843362718792</v>
      </c>
      <c r="AB466" s="6">
        <f t="shared" si="111"/>
        <v>0.63072536089823561</v>
      </c>
      <c r="AC466" s="6">
        <f t="shared" si="112"/>
        <v>1.2048454728995186</v>
      </c>
      <c r="AD466" s="6">
        <f t="shared" si="113"/>
        <v>0.9981444013458679</v>
      </c>
      <c r="AE466" s="6">
        <f t="shared" si="114"/>
        <v>0.53351206434316356</v>
      </c>
      <c r="AF466" s="6">
        <f t="shared" si="115"/>
        <v>1.3757325060324026</v>
      </c>
      <c r="AG466" s="6">
        <f t="shared" si="116"/>
        <v>0.76923076923076927</v>
      </c>
      <c r="AH466" s="6">
        <f t="shared" si="117"/>
        <v>0.86410942610764196</v>
      </c>
      <c r="AI466" s="6">
        <f t="shared" si="117"/>
        <v>1</v>
      </c>
    </row>
    <row r="467" spans="1:35" x14ac:dyDescent="0.25">
      <c r="A467" s="3">
        <f t="shared" si="118"/>
        <v>42833</v>
      </c>
      <c r="B467" s="9">
        <v>18922</v>
      </c>
      <c r="C467" s="9">
        <v>10875</v>
      </c>
      <c r="D467" s="9">
        <v>85498</v>
      </c>
      <c r="E467" s="9">
        <v>22281</v>
      </c>
      <c r="F467" s="9">
        <v>41243</v>
      </c>
      <c r="G467" s="9">
        <v>22478</v>
      </c>
      <c r="H467" s="9">
        <v>3145</v>
      </c>
      <c r="I467" s="9">
        <v>7635</v>
      </c>
      <c r="J467" s="9">
        <v>4845</v>
      </c>
      <c r="K467" s="9">
        <v>7633</v>
      </c>
      <c r="L467" s="9">
        <v>89090</v>
      </c>
      <c r="M467" s="9">
        <v>469</v>
      </c>
      <c r="N467" s="9">
        <v>9255</v>
      </c>
      <c r="O467" s="9">
        <v>188</v>
      </c>
      <c r="P467" s="9">
        <v>2702</v>
      </c>
      <c r="Q467" s="9">
        <f t="shared" si="102"/>
        <v>0</v>
      </c>
      <c r="T467" s="6">
        <f t="shared" si="103"/>
        <v>0.86330869604890959</v>
      </c>
      <c r="U467" s="6">
        <f t="shared" si="104"/>
        <v>1.9092345505617978</v>
      </c>
      <c r="V467" s="6">
        <f t="shared" si="105"/>
        <v>1.1630956753594799</v>
      </c>
      <c r="W467" s="6">
        <f t="shared" si="106"/>
        <v>1.2214121258633921</v>
      </c>
      <c r="X467" s="6">
        <f t="shared" si="107"/>
        <v>0.8835829209246524</v>
      </c>
      <c r="Y467" s="6">
        <f t="shared" si="108"/>
        <v>1.9277873070325902</v>
      </c>
      <c r="Z467" s="6">
        <f t="shared" si="109"/>
        <v>0.9260895170789164</v>
      </c>
      <c r="AA467" s="6">
        <f t="shared" si="110"/>
        <v>1.0526678615745209</v>
      </c>
      <c r="AB467" s="6">
        <f t="shared" si="111"/>
        <v>0.88622644960673125</v>
      </c>
      <c r="AC467" s="6">
        <f t="shared" si="112"/>
        <v>1.1149576394975167</v>
      </c>
      <c r="AD467" s="6">
        <f t="shared" si="113"/>
        <v>1.2788894949900951</v>
      </c>
      <c r="AE467" s="6">
        <f t="shared" si="114"/>
        <v>0.79897785349233386</v>
      </c>
      <c r="AF467" s="6">
        <f t="shared" si="115"/>
        <v>3.4456440804169768</v>
      </c>
      <c r="AG467" s="6">
        <f t="shared" si="116"/>
        <v>0.74900398406374502</v>
      </c>
      <c r="AH467" s="6">
        <f t="shared" si="117"/>
        <v>0.86133248326426526</v>
      </c>
      <c r="AI467" s="6">
        <f t="shared" si="117"/>
        <v>1</v>
      </c>
    </row>
    <row r="468" spans="1:35" x14ac:dyDescent="0.25">
      <c r="A468" s="7">
        <f t="shared" si="118"/>
        <v>42834</v>
      </c>
      <c r="B468" s="49">
        <v>17558</v>
      </c>
      <c r="C468" s="49">
        <v>6191</v>
      </c>
      <c r="D468" s="49">
        <v>72635</v>
      </c>
      <c r="E468" s="49">
        <v>18693</v>
      </c>
      <c r="F468" s="49">
        <v>43284</v>
      </c>
      <c r="G468" s="49">
        <v>19666</v>
      </c>
      <c r="H468" s="49">
        <v>2589</v>
      </c>
      <c r="I468" s="49">
        <v>7676</v>
      </c>
      <c r="J468" s="49">
        <v>4860</v>
      </c>
      <c r="K468" s="49">
        <v>5628</v>
      </c>
      <c r="L468" s="49">
        <v>69592</v>
      </c>
      <c r="M468" s="49">
        <v>451</v>
      </c>
      <c r="N468" s="49">
        <v>7261</v>
      </c>
      <c r="O468" s="49">
        <v>137</v>
      </c>
      <c r="P468" s="49">
        <v>3139</v>
      </c>
      <c r="Q468" s="49">
        <f t="shared" si="102"/>
        <v>0</v>
      </c>
      <c r="T468" s="8">
        <f t="shared" si="103"/>
        <v>0.82614219169058489</v>
      </c>
      <c r="U468" s="8">
        <f t="shared" si="104"/>
        <v>1.5976774193548386</v>
      </c>
      <c r="V468" s="8">
        <f t="shared" si="105"/>
        <v>1.0274708952795892</v>
      </c>
      <c r="W468" s="8">
        <f t="shared" si="106"/>
        <v>1.3703540796129317</v>
      </c>
      <c r="X468" s="8">
        <f t="shared" si="107"/>
        <v>2.1872757592601952</v>
      </c>
      <c r="Y468" s="8">
        <f t="shared" si="108"/>
        <v>1.7220665499124344</v>
      </c>
      <c r="Z468" s="8">
        <f t="shared" si="109"/>
        <v>0.75768217734855137</v>
      </c>
      <c r="AA468" s="8">
        <f t="shared" si="110"/>
        <v>1.0062926061877293</v>
      </c>
      <c r="AB468" s="8">
        <f t="shared" si="111"/>
        <v>1.0418006430868167</v>
      </c>
      <c r="AC468" s="8">
        <f t="shared" si="112"/>
        <v>1.6518931611388319</v>
      </c>
      <c r="AD468" s="8">
        <f t="shared" si="113"/>
        <v>1.6883885681013149</v>
      </c>
      <c r="AE468" s="8">
        <f t="shared" si="114"/>
        <v>0.88779527559055116</v>
      </c>
      <c r="AF468" s="8">
        <f t="shared" si="115"/>
        <v>0.65763970654831994</v>
      </c>
      <c r="AG468" s="8">
        <f t="shared" si="116"/>
        <v>0.37741046831955921</v>
      </c>
      <c r="AH468" s="8">
        <f t="shared" si="117"/>
        <v>0.95613767895217794</v>
      </c>
      <c r="AI468" s="8">
        <f t="shared" si="117"/>
        <v>1</v>
      </c>
    </row>
    <row r="469" spans="1:35" x14ac:dyDescent="0.25">
      <c r="A469" s="7">
        <f t="shared" si="118"/>
        <v>42835</v>
      </c>
      <c r="B469" s="49">
        <v>15737</v>
      </c>
      <c r="C469" s="49">
        <v>9107</v>
      </c>
      <c r="D469" s="49">
        <v>57485</v>
      </c>
      <c r="E469" s="49">
        <v>16738</v>
      </c>
      <c r="F469" s="49">
        <v>34895</v>
      </c>
      <c r="G469" s="49">
        <v>21063</v>
      </c>
      <c r="H469" s="49">
        <v>1730</v>
      </c>
      <c r="I469" s="49">
        <v>8218</v>
      </c>
      <c r="J469" s="49">
        <v>4570</v>
      </c>
      <c r="K469" s="49">
        <v>2390</v>
      </c>
      <c r="L469" s="49">
        <v>37537</v>
      </c>
      <c r="M469" s="49">
        <v>302</v>
      </c>
      <c r="N469" s="49">
        <v>7619</v>
      </c>
      <c r="O469" s="49">
        <v>122</v>
      </c>
      <c r="P469" s="49">
        <v>2252</v>
      </c>
      <c r="Q469" s="49">
        <f t="shared" si="102"/>
        <v>0</v>
      </c>
      <c r="T469" s="8">
        <f t="shared" si="103"/>
        <v>0.87306518723994453</v>
      </c>
      <c r="U469" s="8">
        <f t="shared" si="104"/>
        <v>1.5977192982456141</v>
      </c>
      <c r="V469" s="8">
        <f t="shared" si="105"/>
        <v>1.1990030035040882</v>
      </c>
      <c r="W469" s="8">
        <f t="shared" si="106"/>
        <v>1.7415461450421392</v>
      </c>
      <c r="X469" s="8">
        <f t="shared" si="107"/>
        <v>0.57278158957355307</v>
      </c>
      <c r="Y469" s="8">
        <f t="shared" si="108"/>
        <v>1.8033390410958905</v>
      </c>
      <c r="Z469" s="8">
        <f t="shared" si="109"/>
        <v>0.75447012647187095</v>
      </c>
      <c r="AA469" s="8">
        <f t="shared" si="110"/>
        <v>1.2046320727059514</v>
      </c>
      <c r="AB469" s="8">
        <f t="shared" si="111"/>
        <v>0.93475148292084276</v>
      </c>
      <c r="AC469" s="8">
        <f t="shared" si="112"/>
        <v>1.6482758620689655</v>
      </c>
      <c r="AD469" s="8">
        <f t="shared" si="113"/>
        <v>1.1970088331898339</v>
      </c>
      <c r="AE469" s="8">
        <f t="shared" si="114"/>
        <v>0.66666666666666663</v>
      </c>
      <c r="AF469" s="8">
        <f t="shared" si="115"/>
        <v>3.2518139137857447</v>
      </c>
      <c r="AG469" s="8">
        <f t="shared" si="116"/>
        <v>0.68926553672316382</v>
      </c>
      <c r="AH469" s="8">
        <f t="shared" si="117"/>
        <v>0.82099890630696315</v>
      </c>
      <c r="AI469" s="8">
        <f t="shared" si="117"/>
        <v>1</v>
      </c>
    </row>
    <row r="470" spans="1:35" x14ac:dyDescent="0.25">
      <c r="A470" s="3">
        <f t="shared" si="118"/>
        <v>42836</v>
      </c>
      <c r="B470" s="9">
        <v>9781</v>
      </c>
      <c r="C470" s="9">
        <v>7446</v>
      </c>
      <c r="D470" s="9">
        <v>56958</v>
      </c>
      <c r="E470" s="9">
        <v>11523</v>
      </c>
      <c r="F470" s="9">
        <v>8536</v>
      </c>
      <c r="G470" s="9">
        <v>23311</v>
      </c>
      <c r="H470" s="9">
        <v>3567</v>
      </c>
      <c r="I470" s="9">
        <v>6675</v>
      </c>
      <c r="J470" s="9">
        <v>2989</v>
      </c>
      <c r="K470" s="9">
        <v>3477</v>
      </c>
      <c r="L470" s="9">
        <v>38866</v>
      </c>
      <c r="M470" s="9">
        <v>385</v>
      </c>
      <c r="N470" s="9">
        <v>10858</v>
      </c>
      <c r="O470" s="9">
        <v>225</v>
      </c>
      <c r="P470" s="9">
        <v>1943</v>
      </c>
      <c r="Q470" s="9">
        <f t="shared" ref="Q435:Q490" si="119">SUM(AI456:AI469)/14*Q463</f>
        <v>0</v>
      </c>
      <c r="T470" s="6">
        <f t="shared" si="103"/>
        <v>0.91616710378418886</v>
      </c>
      <c r="U470" s="6">
        <f t="shared" si="104"/>
        <v>1.5978540772532188</v>
      </c>
      <c r="V470" s="6">
        <f t="shared" si="105"/>
        <v>1.0056854297619888</v>
      </c>
      <c r="W470" s="6">
        <f t="shared" si="106"/>
        <v>1.5561107359891966</v>
      </c>
      <c r="X470" s="6">
        <f t="shared" si="107"/>
        <v>0.69201459262261855</v>
      </c>
      <c r="Y470" s="6">
        <f t="shared" si="108"/>
        <v>1.6782577393808495</v>
      </c>
      <c r="Z470" s="6">
        <f t="shared" si="109"/>
        <v>1.2937976060935801</v>
      </c>
      <c r="AA470" s="6">
        <f t="shared" si="110"/>
        <v>1.2546992481203008</v>
      </c>
      <c r="AB470" s="6">
        <f t="shared" si="111"/>
        <v>0.84866553094832486</v>
      </c>
      <c r="AC470" s="6">
        <f t="shared" si="112"/>
        <v>1.1176470588235294</v>
      </c>
      <c r="AD470" s="6">
        <f t="shared" si="113"/>
        <v>1.0165563779980644</v>
      </c>
      <c r="AE470" s="6">
        <f t="shared" si="114"/>
        <v>1.2106918238993711</v>
      </c>
      <c r="AF470" s="6">
        <f t="shared" si="115"/>
        <v>1.0454457924128635</v>
      </c>
      <c r="AG470" s="6">
        <f t="shared" si="116"/>
        <v>0.6320224719101124</v>
      </c>
      <c r="AH470" s="6">
        <f t="shared" si="117"/>
        <v>0.87640956247180879</v>
      </c>
      <c r="AI470" s="6">
        <f t="shared" si="117"/>
        <v>1</v>
      </c>
    </row>
    <row r="471" spans="1:35" x14ac:dyDescent="0.25">
      <c r="A471" s="3">
        <f t="shared" si="118"/>
        <v>42837</v>
      </c>
      <c r="B471" s="9">
        <v>13439</v>
      </c>
      <c r="C471" s="9">
        <v>6292</v>
      </c>
      <c r="D471" s="9">
        <v>78133</v>
      </c>
      <c r="E471" s="9">
        <v>10772</v>
      </c>
      <c r="F471" s="9">
        <v>39113</v>
      </c>
      <c r="G471" s="9">
        <v>24760</v>
      </c>
      <c r="H471" s="9">
        <v>2472</v>
      </c>
      <c r="I471" s="9">
        <v>6685</v>
      </c>
      <c r="J471" s="9">
        <v>1753</v>
      </c>
      <c r="K471" s="9">
        <v>8877</v>
      </c>
      <c r="L471" s="9">
        <v>80157</v>
      </c>
      <c r="M471" s="9">
        <v>354</v>
      </c>
      <c r="N471" s="9">
        <v>7546</v>
      </c>
      <c r="O471" s="9">
        <v>176</v>
      </c>
      <c r="P471" s="9">
        <v>2313</v>
      </c>
      <c r="Q471" s="9">
        <f t="shared" si="119"/>
        <v>0</v>
      </c>
      <c r="T471" s="6">
        <f t="shared" si="103"/>
        <v>1.7351839896707553</v>
      </c>
      <c r="U471" s="6">
        <f t="shared" si="104"/>
        <v>0.95002264834667072</v>
      </c>
      <c r="V471" s="6">
        <f t="shared" si="105"/>
        <v>1.2478917779339425</v>
      </c>
      <c r="W471" s="6">
        <f t="shared" si="106"/>
        <v>1.1220833333333333</v>
      </c>
      <c r="X471" s="6">
        <f t="shared" si="107"/>
        <v>0.67670720946729179</v>
      </c>
      <c r="Y471" s="6">
        <f t="shared" si="108"/>
        <v>1.4205393000573723</v>
      </c>
      <c r="Z471" s="6">
        <f t="shared" si="109"/>
        <v>1.0412805391743891</v>
      </c>
      <c r="AA471" s="6">
        <f t="shared" si="110"/>
        <v>1.2064609276303917</v>
      </c>
      <c r="AB471" s="6">
        <f t="shared" si="111"/>
        <v>0.8907520325203252</v>
      </c>
      <c r="AC471" s="6">
        <f t="shared" si="112"/>
        <v>1.302185712190113</v>
      </c>
      <c r="AD471" s="6">
        <f t="shared" si="113"/>
        <v>0.96727364877095179</v>
      </c>
      <c r="AE471" s="6">
        <f t="shared" si="114"/>
        <v>0.80272108843537415</v>
      </c>
      <c r="AF471" s="6">
        <f t="shared" si="115"/>
        <v>1.1575394999233011</v>
      </c>
      <c r="AG471" s="6">
        <f t="shared" si="116"/>
        <v>0.55520504731861198</v>
      </c>
      <c r="AH471" s="6">
        <f t="shared" si="117"/>
        <v>1.1953488372093024</v>
      </c>
      <c r="AI471" s="6">
        <f t="shared" si="117"/>
        <v>1</v>
      </c>
    </row>
    <row r="472" spans="1:35" x14ac:dyDescent="0.25">
      <c r="A472" s="3">
        <f t="shared" si="118"/>
        <v>42838</v>
      </c>
      <c r="B472" s="9">
        <v>16157</v>
      </c>
      <c r="C472" s="9">
        <v>10474</v>
      </c>
      <c r="D472" s="9">
        <v>78963</v>
      </c>
      <c r="E472" s="9">
        <v>32546</v>
      </c>
      <c r="F472" s="9">
        <v>43505</v>
      </c>
      <c r="G472" s="9">
        <v>25582</v>
      </c>
      <c r="H472" s="9">
        <v>2490</v>
      </c>
      <c r="I472" s="9">
        <v>5386</v>
      </c>
      <c r="J472" s="9">
        <v>3374</v>
      </c>
      <c r="K472" s="9">
        <v>7100</v>
      </c>
      <c r="L472" s="9">
        <v>75998</v>
      </c>
      <c r="M472" s="9">
        <v>421</v>
      </c>
      <c r="N472" s="9">
        <v>8590</v>
      </c>
      <c r="O472" s="9">
        <v>170</v>
      </c>
      <c r="P472" s="9">
        <v>2942</v>
      </c>
      <c r="Q472" s="9">
        <f t="shared" si="119"/>
        <v>0</v>
      </c>
      <c r="T472" s="6">
        <f t="shared" si="103"/>
        <v>1.1796875</v>
      </c>
      <c r="U472" s="6">
        <f t="shared" si="104"/>
        <v>1.1918525261720527</v>
      </c>
      <c r="V472" s="6">
        <f t="shared" si="105"/>
        <v>1.048353048950492</v>
      </c>
      <c r="W472" s="6">
        <f t="shared" si="106"/>
        <v>2.1790305302624531</v>
      </c>
      <c r="X472" s="6">
        <f t="shared" si="107"/>
        <v>1.413188241026474</v>
      </c>
      <c r="Y472" s="6">
        <f t="shared" si="108"/>
        <v>1.2208647513601221</v>
      </c>
      <c r="Z472" s="6">
        <f t="shared" si="109"/>
        <v>0.90282813633067438</v>
      </c>
      <c r="AA472" s="6">
        <f t="shared" si="110"/>
        <v>0.84872360542073744</v>
      </c>
      <c r="AB472" s="6">
        <f t="shared" si="111"/>
        <v>1.9742539496781744</v>
      </c>
      <c r="AC472" s="6">
        <f t="shared" si="112"/>
        <v>0.90642154985318524</v>
      </c>
      <c r="AD472" s="6">
        <f t="shared" si="113"/>
        <v>0.8353907203236125</v>
      </c>
      <c r="AE472" s="6">
        <f t="shared" si="114"/>
        <v>1.0071770334928229</v>
      </c>
      <c r="AF472" s="6">
        <f t="shared" si="115"/>
        <v>1.2017347509792948</v>
      </c>
      <c r="AG472" s="6">
        <f t="shared" si="116"/>
        <v>0.57432432432432434</v>
      </c>
      <c r="AH472" s="6">
        <f t="shared" si="117"/>
        <v>0.94872621734924223</v>
      </c>
      <c r="AI472" s="6">
        <f t="shared" si="117"/>
        <v>1</v>
      </c>
    </row>
    <row r="473" spans="1:35" x14ac:dyDescent="0.25">
      <c r="A473" s="3">
        <f t="shared" si="118"/>
        <v>42839</v>
      </c>
      <c r="B473" s="9">
        <v>16954</v>
      </c>
      <c r="C473" s="9">
        <v>9663</v>
      </c>
      <c r="D473" s="9">
        <v>74315</v>
      </c>
      <c r="E473" s="9">
        <v>30634</v>
      </c>
      <c r="F473" s="9">
        <v>38045</v>
      </c>
      <c r="G473" s="9">
        <v>25078</v>
      </c>
      <c r="H473" s="9">
        <v>2672</v>
      </c>
      <c r="I473" s="9">
        <v>8734</v>
      </c>
      <c r="J473" s="9">
        <v>4713</v>
      </c>
      <c r="K473" s="9">
        <v>7670</v>
      </c>
      <c r="L473" s="9">
        <v>80529</v>
      </c>
      <c r="M473" s="9">
        <v>297</v>
      </c>
      <c r="N473" s="9">
        <v>9564</v>
      </c>
      <c r="O473" s="9">
        <v>202</v>
      </c>
      <c r="P473" s="9">
        <v>2678</v>
      </c>
      <c r="Q473" s="9">
        <f t="shared" si="119"/>
        <v>0</v>
      </c>
      <c r="T473" s="6">
        <f t="shared" si="103"/>
        <v>0.98529668158307671</v>
      </c>
      <c r="U473" s="6">
        <f t="shared" si="104"/>
        <v>0.97596202403797594</v>
      </c>
      <c r="V473" s="6">
        <f t="shared" si="105"/>
        <v>0.92613593878517486</v>
      </c>
      <c r="W473" s="6">
        <f t="shared" si="106"/>
        <v>1.2628931854722347</v>
      </c>
      <c r="X473" s="6">
        <f t="shared" si="107"/>
        <v>2.3974415527128365</v>
      </c>
      <c r="Y473" s="6">
        <f t="shared" si="108"/>
        <v>1.1103338351191003</v>
      </c>
      <c r="Z473" s="6">
        <f t="shared" si="109"/>
        <v>0.88389017532252734</v>
      </c>
      <c r="AA473" s="6">
        <f t="shared" si="110"/>
        <v>1.1221893871257869</v>
      </c>
      <c r="AB473" s="6">
        <f t="shared" si="111"/>
        <v>1.3317321277196947</v>
      </c>
      <c r="AC473" s="6">
        <f t="shared" si="112"/>
        <v>0.98865687032740401</v>
      </c>
      <c r="AD473" s="6">
        <f t="shared" si="113"/>
        <v>0.9018512089413504</v>
      </c>
      <c r="AE473" s="6">
        <f t="shared" si="114"/>
        <v>0.74623115577889443</v>
      </c>
      <c r="AF473" s="6">
        <f t="shared" si="115"/>
        <v>1.1981959408669507</v>
      </c>
      <c r="AG473" s="6">
        <f t="shared" si="116"/>
        <v>0.74814814814814812</v>
      </c>
      <c r="AH473" s="6">
        <f t="shared" si="117"/>
        <v>0.92154163799036481</v>
      </c>
      <c r="AI473" s="6">
        <f t="shared" si="117"/>
        <v>1</v>
      </c>
    </row>
    <row r="474" spans="1:35" x14ac:dyDescent="0.25">
      <c r="A474" s="3">
        <f t="shared" si="118"/>
        <v>42840</v>
      </c>
      <c r="B474" s="9">
        <v>15937</v>
      </c>
      <c r="C474" s="9">
        <v>10598</v>
      </c>
      <c r="D474" s="9">
        <v>81639</v>
      </c>
      <c r="E474" s="9">
        <v>21934</v>
      </c>
      <c r="F474" s="9">
        <v>36442</v>
      </c>
      <c r="G474" s="9">
        <v>25261</v>
      </c>
      <c r="H474" s="9">
        <v>2756</v>
      </c>
      <c r="I474" s="9">
        <v>8898</v>
      </c>
      <c r="J474" s="9">
        <v>3993</v>
      </c>
      <c r="K474" s="9">
        <v>6447</v>
      </c>
      <c r="L474" s="9">
        <v>76249</v>
      </c>
      <c r="M474" s="9">
        <v>417</v>
      </c>
      <c r="N474" s="9">
        <v>9346</v>
      </c>
      <c r="O474" s="9">
        <v>34</v>
      </c>
      <c r="P474" s="9">
        <v>2416</v>
      </c>
      <c r="Q474" s="9">
        <f t="shared" si="119"/>
        <v>0</v>
      </c>
      <c r="T474" s="6">
        <f t="shared" si="103"/>
        <v>0.84224711975478284</v>
      </c>
      <c r="U474" s="6">
        <f t="shared" si="104"/>
        <v>0.9745287356321839</v>
      </c>
      <c r="V474" s="6">
        <f t="shared" si="105"/>
        <v>0.95486444127348014</v>
      </c>
      <c r="W474" s="6">
        <f t="shared" si="106"/>
        <v>0.98442619272025489</v>
      </c>
      <c r="X474" s="6">
        <f t="shared" si="107"/>
        <v>0.88359236718958367</v>
      </c>
      <c r="Y474" s="6">
        <f t="shared" si="108"/>
        <v>1.1238099475042262</v>
      </c>
      <c r="Z474" s="6">
        <f t="shared" si="109"/>
        <v>0.87631160572337041</v>
      </c>
      <c r="AA474" s="6">
        <f t="shared" si="110"/>
        <v>1.1654223968565816</v>
      </c>
      <c r="AB474" s="6">
        <f t="shared" si="111"/>
        <v>0.82414860681114555</v>
      </c>
      <c r="AC474" s="6">
        <f t="shared" si="112"/>
        <v>0.8446220358967641</v>
      </c>
      <c r="AD474" s="6">
        <f t="shared" si="113"/>
        <v>0.85586485576383431</v>
      </c>
      <c r="AE474" s="6">
        <f t="shared" si="114"/>
        <v>0.88912579957356075</v>
      </c>
      <c r="AF474" s="6">
        <f t="shared" si="115"/>
        <v>1.0098325229605618</v>
      </c>
      <c r="AG474" s="6">
        <f t="shared" si="116"/>
        <v>0.18085106382978725</v>
      </c>
      <c r="AH474" s="6">
        <f t="shared" si="117"/>
        <v>0.89415247964470768</v>
      </c>
      <c r="AI474" s="6">
        <f t="shared" si="117"/>
        <v>1</v>
      </c>
    </row>
    <row r="475" spans="1:35" x14ac:dyDescent="0.25">
      <c r="A475" s="7">
        <f t="shared" si="118"/>
        <v>42841</v>
      </c>
      <c r="B475" s="49">
        <v>15364</v>
      </c>
      <c r="C475" s="49">
        <v>5736</v>
      </c>
      <c r="D475" s="49">
        <v>71608</v>
      </c>
      <c r="E475" s="49">
        <v>20957</v>
      </c>
      <c r="F475" s="49">
        <v>35861</v>
      </c>
      <c r="G475" s="49">
        <v>21312</v>
      </c>
      <c r="H475" s="49">
        <v>2206</v>
      </c>
      <c r="I475" s="49">
        <v>8285</v>
      </c>
      <c r="J475" s="49">
        <v>3904</v>
      </c>
      <c r="K475" s="49">
        <v>4988</v>
      </c>
      <c r="L475" s="49">
        <v>65792</v>
      </c>
      <c r="M475" s="49">
        <v>419</v>
      </c>
      <c r="N475" s="49">
        <v>7845</v>
      </c>
      <c r="O475" s="49">
        <v>142</v>
      </c>
      <c r="P475" s="49">
        <v>2048</v>
      </c>
      <c r="Q475" s="49">
        <f t="shared" si="119"/>
        <v>0</v>
      </c>
      <c r="T475" s="8">
        <f t="shared" si="103"/>
        <v>0.87504271557124957</v>
      </c>
      <c r="U475" s="8">
        <f t="shared" si="104"/>
        <v>0.92650621870457117</v>
      </c>
      <c r="V475" s="8">
        <f t="shared" si="105"/>
        <v>0.98586081090383426</v>
      </c>
      <c r="W475" s="8">
        <f t="shared" si="106"/>
        <v>1.121114855828385</v>
      </c>
      <c r="X475" s="8">
        <f t="shared" si="107"/>
        <v>0.82850475926439326</v>
      </c>
      <c r="Y475" s="8">
        <f t="shared" si="108"/>
        <v>1.0836977524661853</v>
      </c>
      <c r="Z475" s="8">
        <f t="shared" si="109"/>
        <v>0.85206643491695633</v>
      </c>
      <c r="AA475" s="8">
        <f t="shared" si="110"/>
        <v>1.0793381969775926</v>
      </c>
      <c r="AB475" s="8">
        <f t="shared" si="111"/>
        <v>0.80329218106995881</v>
      </c>
      <c r="AC475" s="8">
        <f t="shared" si="112"/>
        <v>0.88628287135749817</v>
      </c>
      <c r="AD475" s="8">
        <f t="shared" si="113"/>
        <v>0.94539602253132549</v>
      </c>
      <c r="AE475" s="8">
        <f t="shared" si="114"/>
        <v>0.92904656319290468</v>
      </c>
      <c r="AF475" s="8">
        <f t="shared" si="115"/>
        <v>1.0804296928797685</v>
      </c>
      <c r="AG475" s="8">
        <f t="shared" si="116"/>
        <v>1.0364963503649636</v>
      </c>
      <c r="AH475" s="8">
        <f t="shared" si="117"/>
        <v>0.65243708187320804</v>
      </c>
      <c r="AI475" s="8">
        <f t="shared" si="117"/>
        <v>1</v>
      </c>
    </row>
    <row r="476" spans="1:35" x14ac:dyDescent="0.25">
      <c r="A476" s="7">
        <f t="shared" si="118"/>
        <v>42842</v>
      </c>
      <c r="B476" s="49">
        <v>12693</v>
      </c>
      <c r="C476" s="49">
        <v>8437</v>
      </c>
      <c r="D476" s="49">
        <v>51808</v>
      </c>
      <c r="E476" s="49">
        <v>13123</v>
      </c>
      <c r="F476" s="49">
        <v>29344</v>
      </c>
      <c r="G476" s="49">
        <v>21644</v>
      </c>
      <c r="H476" s="49">
        <v>1882</v>
      </c>
      <c r="I476" s="49">
        <v>8505</v>
      </c>
      <c r="J476" s="49">
        <v>3787</v>
      </c>
      <c r="K476" s="49">
        <v>2513</v>
      </c>
      <c r="L476" s="49">
        <v>42937</v>
      </c>
      <c r="M476" s="49">
        <v>270</v>
      </c>
      <c r="N476" s="49">
        <v>7591</v>
      </c>
      <c r="O476" s="49">
        <v>165</v>
      </c>
      <c r="P476" s="49">
        <v>2076</v>
      </c>
      <c r="Q476" s="49">
        <f t="shared" si="119"/>
        <v>0</v>
      </c>
      <c r="T476" s="8">
        <f t="shared" si="103"/>
        <v>0.80657050263709729</v>
      </c>
      <c r="U476" s="8">
        <f t="shared" si="104"/>
        <v>0.9264302185132316</v>
      </c>
      <c r="V476" s="8">
        <f t="shared" si="105"/>
        <v>0.90124380273114724</v>
      </c>
      <c r="W476" s="8">
        <f t="shared" si="106"/>
        <v>0.78402437567212335</v>
      </c>
      <c r="X476" s="8">
        <f t="shared" si="107"/>
        <v>0.84092276830491475</v>
      </c>
      <c r="Y476" s="8">
        <f t="shared" si="108"/>
        <v>1.027583914921901</v>
      </c>
      <c r="Z476" s="8">
        <f t="shared" si="109"/>
        <v>1.0878612716763005</v>
      </c>
      <c r="AA476" s="8">
        <f t="shared" si="110"/>
        <v>1.034923339011925</v>
      </c>
      <c r="AB476" s="8">
        <f t="shared" si="111"/>
        <v>0.82866520787746167</v>
      </c>
      <c r="AC476" s="8">
        <f t="shared" si="112"/>
        <v>1.0514644351464435</v>
      </c>
      <c r="AD476" s="8">
        <f t="shared" si="113"/>
        <v>1.14385806004742</v>
      </c>
      <c r="AE476" s="8">
        <f t="shared" si="114"/>
        <v>0.89403973509933776</v>
      </c>
      <c r="AF476" s="8">
        <f t="shared" si="115"/>
        <v>0.99632497703110645</v>
      </c>
      <c r="AG476" s="8">
        <f t="shared" si="116"/>
        <v>1.3524590163934427</v>
      </c>
      <c r="AH476" s="8">
        <f t="shared" si="117"/>
        <v>0.92184724689165187</v>
      </c>
      <c r="AI476" s="8">
        <f t="shared" si="117"/>
        <v>1</v>
      </c>
    </row>
    <row r="477" spans="1:35" x14ac:dyDescent="0.25">
      <c r="A477" s="3">
        <f t="shared" si="118"/>
        <v>42843</v>
      </c>
      <c r="B477" s="9">
        <v>8859</v>
      </c>
      <c r="C477" s="9">
        <v>6898</v>
      </c>
      <c r="D477" s="9">
        <v>51899</v>
      </c>
      <c r="E477" s="9">
        <v>13417</v>
      </c>
      <c r="F477" s="9">
        <v>7296</v>
      </c>
      <c r="G477" s="9">
        <v>24346</v>
      </c>
      <c r="H477" s="9">
        <v>2963</v>
      </c>
      <c r="I477" s="9">
        <v>7117</v>
      </c>
      <c r="J477" s="9">
        <v>2996</v>
      </c>
      <c r="K477" s="9">
        <v>2723</v>
      </c>
      <c r="L477" s="9">
        <v>34642</v>
      </c>
      <c r="M477" s="9">
        <v>403</v>
      </c>
      <c r="N477" s="9">
        <v>10275</v>
      </c>
      <c r="O477" s="9">
        <v>171</v>
      </c>
      <c r="P477" s="9">
        <v>2117</v>
      </c>
      <c r="Q477" s="9">
        <f t="shared" si="119"/>
        <v>0</v>
      </c>
      <c r="T477" s="6">
        <f t="shared" si="103"/>
        <v>0.905735609855843</v>
      </c>
      <c r="U477" s="6">
        <f t="shared" si="104"/>
        <v>0.92640343808756376</v>
      </c>
      <c r="V477" s="6">
        <f t="shared" si="105"/>
        <v>0.91118016784297207</v>
      </c>
      <c r="W477" s="6">
        <f t="shared" si="106"/>
        <v>1.1643669183372385</v>
      </c>
      <c r="X477" s="6">
        <f t="shared" si="107"/>
        <v>0.85473289597000934</v>
      </c>
      <c r="Y477" s="6">
        <f t="shared" si="108"/>
        <v>1.0443996396550985</v>
      </c>
      <c r="Z477" s="6">
        <f t="shared" si="109"/>
        <v>0.83067003083823943</v>
      </c>
      <c r="AA477" s="6">
        <f t="shared" si="110"/>
        <v>1.0662172284644196</v>
      </c>
      <c r="AB477" s="6">
        <f t="shared" si="111"/>
        <v>1.0023419203747073</v>
      </c>
      <c r="AC477" s="6">
        <f t="shared" si="112"/>
        <v>0.78314639056658042</v>
      </c>
      <c r="AD477" s="6">
        <f t="shared" si="113"/>
        <v>0.89131889054700764</v>
      </c>
      <c r="AE477" s="6">
        <f t="shared" si="114"/>
        <v>1.0467532467532468</v>
      </c>
      <c r="AF477" s="6">
        <f t="shared" si="115"/>
        <v>0.94630687051022289</v>
      </c>
      <c r="AG477" s="6">
        <f t="shared" si="116"/>
        <v>0.76</v>
      </c>
      <c r="AH477" s="6">
        <f t="shared" si="117"/>
        <v>1.0895522388059702</v>
      </c>
      <c r="AI477" s="6">
        <f t="shared" si="117"/>
        <v>1</v>
      </c>
    </row>
    <row r="478" spans="1:35" x14ac:dyDescent="0.25">
      <c r="A478" s="3">
        <f t="shared" si="118"/>
        <v>42844</v>
      </c>
      <c r="B478" s="9">
        <v>12066</v>
      </c>
      <c r="C478" s="9">
        <v>7486</v>
      </c>
      <c r="D478" s="9">
        <v>61087</v>
      </c>
      <c r="E478" s="9">
        <v>16363</v>
      </c>
      <c r="F478" s="9">
        <v>42498</v>
      </c>
      <c r="G478" s="9">
        <v>25492</v>
      </c>
      <c r="H478" s="9">
        <v>2524</v>
      </c>
      <c r="I478" s="9">
        <v>6822</v>
      </c>
      <c r="J478" s="9">
        <v>1630</v>
      </c>
      <c r="K478" s="9">
        <v>7546</v>
      </c>
      <c r="L478" s="9">
        <v>73172</v>
      </c>
      <c r="M478" s="9">
        <v>386</v>
      </c>
      <c r="N478" s="9">
        <v>7270</v>
      </c>
      <c r="O478" s="9">
        <v>139</v>
      </c>
      <c r="P478" s="9">
        <v>2026</v>
      </c>
      <c r="Q478" s="9">
        <f t="shared" si="119"/>
        <v>0</v>
      </c>
      <c r="T478" s="6">
        <f t="shared" si="103"/>
        <v>0.89783466031698789</v>
      </c>
      <c r="U478" s="6">
        <f t="shared" si="104"/>
        <v>1.1897647806738716</v>
      </c>
      <c r="V478" s="6">
        <f t="shared" si="105"/>
        <v>0.78183354024547891</v>
      </c>
      <c r="W478" s="6">
        <f t="shared" si="106"/>
        <v>1.5190308206461196</v>
      </c>
      <c r="X478" s="6">
        <f t="shared" si="107"/>
        <v>1.0865441157671363</v>
      </c>
      <c r="Y478" s="6">
        <f t="shared" si="108"/>
        <v>1.0295638126009694</v>
      </c>
      <c r="Z478" s="6">
        <f t="shared" si="109"/>
        <v>1.0210355987055015</v>
      </c>
      <c r="AA478" s="6">
        <f t="shared" si="110"/>
        <v>1.0204936424831712</v>
      </c>
      <c r="AB478" s="6">
        <f t="shared" si="111"/>
        <v>0.92983456930975472</v>
      </c>
      <c r="AC478" s="6">
        <f t="shared" si="112"/>
        <v>0.85006195786864935</v>
      </c>
      <c r="AD478" s="6">
        <f t="shared" si="113"/>
        <v>0.91285851516399064</v>
      </c>
      <c r="AE478" s="6">
        <f t="shared" si="114"/>
        <v>1.0903954802259888</v>
      </c>
      <c r="AF478" s="6">
        <f t="shared" si="115"/>
        <v>0.96342433077126954</v>
      </c>
      <c r="AG478" s="6">
        <f t="shared" si="116"/>
        <v>0.78977272727272729</v>
      </c>
      <c r="AH478" s="6">
        <f t="shared" si="117"/>
        <v>0.87591872027669693</v>
      </c>
      <c r="AI478" s="6">
        <f t="shared" si="117"/>
        <v>1</v>
      </c>
    </row>
    <row r="479" spans="1:35" x14ac:dyDescent="0.25">
      <c r="A479" s="3">
        <f t="shared" si="118"/>
        <v>42845</v>
      </c>
      <c r="B479" s="9">
        <v>13658</v>
      </c>
      <c r="C479" s="9">
        <v>10232</v>
      </c>
      <c r="D479" s="9">
        <v>65304</v>
      </c>
      <c r="E479" s="9">
        <v>27862</v>
      </c>
      <c r="F479" s="9">
        <v>34968</v>
      </c>
      <c r="G479" s="9">
        <v>24886</v>
      </c>
      <c r="H479" s="9">
        <v>2395</v>
      </c>
      <c r="I479" s="9">
        <v>8471</v>
      </c>
      <c r="J479" s="9">
        <v>3430</v>
      </c>
      <c r="K479" s="9">
        <v>7727</v>
      </c>
      <c r="L479" s="9">
        <v>71910</v>
      </c>
      <c r="M479" s="9">
        <v>398</v>
      </c>
      <c r="N479" s="9">
        <v>8421</v>
      </c>
      <c r="O479" s="9">
        <v>135</v>
      </c>
      <c r="P479" s="9">
        <v>2523</v>
      </c>
      <c r="Q479" s="9">
        <f t="shared" si="119"/>
        <v>0</v>
      </c>
      <c r="T479" s="6">
        <f t="shared" si="103"/>
        <v>0.84533019743764315</v>
      </c>
      <c r="U479" s="6">
        <f t="shared" si="104"/>
        <v>0.97689516898987971</v>
      </c>
      <c r="V479" s="6">
        <f t="shared" si="105"/>
        <v>0.82702024999050183</v>
      </c>
      <c r="W479" s="6">
        <f t="shared" si="106"/>
        <v>0.85608062434707799</v>
      </c>
      <c r="X479" s="6">
        <f t="shared" si="107"/>
        <v>0.80376968164578788</v>
      </c>
      <c r="Y479" s="6">
        <f t="shared" si="108"/>
        <v>0.97279337033851931</v>
      </c>
      <c r="Z479" s="6">
        <f t="shared" si="109"/>
        <v>0.9618473895582329</v>
      </c>
      <c r="AA479" s="6">
        <f t="shared" si="110"/>
        <v>1.5727812848124767</v>
      </c>
      <c r="AB479" s="6">
        <f t="shared" si="111"/>
        <v>1.0165975103734439</v>
      </c>
      <c r="AC479" s="6">
        <f t="shared" si="112"/>
        <v>1.0883098591549296</v>
      </c>
      <c r="AD479" s="6">
        <f t="shared" si="113"/>
        <v>0.94620911076607284</v>
      </c>
      <c r="AE479" s="6">
        <f t="shared" si="114"/>
        <v>0.94536817102137771</v>
      </c>
      <c r="AF479" s="6">
        <f t="shared" si="115"/>
        <v>0.98032596041909192</v>
      </c>
      <c r="AG479" s="6">
        <f t="shared" si="116"/>
        <v>0.79411764705882348</v>
      </c>
      <c r="AH479" s="6">
        <f t="shared" si="117"/>
        <v>0.85757987763426236</v>
      </c>
      <c r="AI479" s="6">
        <f t="shared" si="117"/>
        <v>1</v>
      </c>
    </row>
    <row r="480" spans="1:35" x14ac:dyDescent="0.25">
      <c r="A480" s="3">
        <f t="shared" si="118"/>
        <v>42846</v>
      </c>
      <c r="B480" s="9">
        <v>16229</v>
      </c>
      <c r="C480" s="9">
        <v>10814</v>
      </c>
      <c r="D480" s="9">
        <v>67055</v>
      </c>
      <c r="E480" s="9">
        <v>29382</v>
      </c>
      <c r="F480" s="9">
        <v>34318</v>
      </c>
      <c r="G480" s="9">
        <v>24092</v>
      </c>
      <c r="H480" s="9">
        <v>2729</v>
      </c>
      <c r="I480" s="9">
        <v>9611</v>
      </c>
      <c r="J480" s="9">
        <v>5113</v>
      </c>
      <c r="K480" s="9">
        <v>6251</v>
      </c>
      <c r="L480" s="9">
        <v>49344</v>
      </c>
      <c r="M480" s="9">
        <v>615</v>
      </c>
      <c r="N480" s="9">
        <v>8370</v>
      </c>
      <c r="O480" s="9">
        <v>315</v>
      </c>
      <c r="P480" s="9">
        <v>2405</v>
      </c>
      <c r="Q480" s="9">
        <f t="shared" si="119"/>
        <v>0</v>
      </c>
      <c r="T480" s="6">
        <f t="shared" si="103"/>
        <v>0.95723723015217643</v>
      </c>
      <c r="U480" s="6">
        <f t="shared" si="104"/>
        <v>1.1191141467453172</v>
      </c>
      <c r="V480" s="6">
        <f t="shared" si="105"/>
        <v>0.90230774406243697</v>
      </c>
      <c r="W480" s="6">
        <f t="shared" si="106"/>
        <v>0.95913037801135992</v>
      </c>
      <c r="X480" s="6">
        <f t="shared" si="107"/>
        <v>0.90203706137468787</v>
      </c>
      <c r="Y480" s="6">
        <f t="shared" si="108"/>
        <v>0.96068267006938357</v>
      </c>
      <c r="Z480" s="6">
        <f t="shared" si="109"/>
        <v>1.0213323353293413</v>
      </c>
      <c r="AA480" s="6">
        <f t="shared" si="110"/>
        <v>1.1004121822761621</v>
      </c>
      <c r="AB480" s="6">
        <f t="shared" si="111"/>
        <v>1.0848716316571185</v>
      </c>
      <c r="AC480" s="6">
        <f t="shared" si="112"/>
        <v>0.814993481095176</v>
      </c>
      <c r="AD480" s="6">
        <f t="shared" si="113"/>
        <v>0.61274820251089668</v>
      </c>
      <c r="AE480" s="6">
        <f t="shared" si="114"/>
        <v>2.0707070707070705</v>
      </c>
      <c r="AF480" s="6">
        <f t="shared" si="115"/>
        <v>0.87515683814303635</v>
      </c>
      <c r="AG480" s="6">
        <f t="shared" si="116"/>
        <v>1.5594059405940595</v>
      </c>
      <c r="AH480" s="6">
        <f t="shared" si="117"/>
        <v>0.89805825242718451</v>
      </c>
      <c r="AI480" s="6">
        <f t="shared" si="117"/>
        <v>1</v>
      </c>
    </row>
    <row r="481" spans="1:35" x14ac:dyDescent="0.25">
      <c r="A481" s="3">
        <f t="shared" si="118"/>
        <v>42847</v>
      </c>
      <c r="B481" s="9">
        <v>14758</v>
      </c>
      <c r="C481" s="9">
        <v>11731</v>
      </c>
      <c r="D481" s="9">
        <v>67094</v>
      </c>
      <c r="E481" s="9">
        <v>23710</v>
      </c>
      <c r="F481" s="9">
        <v>32340</v>
      </c>
      <c r="G481" s="9">
        <v>22904</v>
      </c>
      <c r="H481" s="9">
        <v>2678</v>
      </c>
      <c r="I481" s="9">
        <v>9210</v>
      </c>
      <c r="J481" s="9">
        <v>4357</v>
      </c>
      <c r="K481" s="9">
        <v>0</v>
      </c>
      <c r="L481" s="9">
        <v>65971</v>
      </c>
      <c r="M481" s="9">
        <v>433</v>
      </c>
      <c r="N481" s="9">
        <v>8753</v>
      </c>
      <c r="O481" s="9">
        <v>85</v>
      </c>
      <c r="P481" s="9">
        <v>2329</v>
      </c>
      <c r="Q481" s="9">
        <f t="shared" si="119"/>
        <v>0</v>
      </c>
      <c r="T481" s="6">
        <f t="shared" si="103"/>
        <v>0.92602120850850222</v>
      </c>
      <c r="U481" s="6">
        <f t="shared" si="104"/>
        <v>1.1069069635780335</v>
      </c>
      <c r="V481" s="6">
        <f t="shared" si="105"/>
        <v>0.82183760212643464</v>
      </c>
      <c r="W481" s="6">
        <f t="shared" si="106"/>
        <v>1.0809701832771041</v>
      </c>
      <c r="X481" s="6">
        <f t="shared" si="107"/>
        <v>0.88743757203227047</v>
      </c>
      <c r="Y481" s="6">
        <f t="shared" si="108"/>
        <v>0.90669411345552431</v>
      </c>
      <c r="Z481" s="6">
        <f t="shared" si="109"/>
        <v>0.97169811320754718</v>
      </c>
      <c r="AA481" s="6">
        <f t="shared" si="110"/>
        <v>1.0350640593391773</v>
      </c>
      <c r="AB481" s="6">
        <f t="shared" si="111"/>
        <v>1.0911595291760581</v>
      </c>
      <c r="AC481" s="6">
        <f t="shared" si="112"/>
        <v>0</v>
      </c>
      <c r="AD481" s="6">
        <f t="shared" si="113"/>
        <v>0.86520478957101077</v>
      </c>
      <c r="AE481" s="6">
        <f t="shared" si="114"/>
        <v>1.0383693045563549</v>
      </c>
      <c r="AF481" s="6">
        <f t="shared" si="115"/>
        <v>0.93655039589129041</v>
      </c>
      <c r="AG481" s="6">
        <f t="shared" si="116"/>
        <v>2.5</v>
      </c>
      <c r="AH481" s="6">
        <f t="shared" si="117"/>
        <v>0.96399006622516559</v>
      </c>
      <c r="AI481" s="6">
        <f t="shared" si="117"/>
        <v>1</v>
      </c>
    </row>
    <row r="482" spans="1:35" x14ac:dyDescent="0.25">
      <c r="A482" s="7">
        <f t="shared" si="118"/>
        <v>42848</v>
      </c>
      <c r="B482" s="49">
        <v>13817</v>
      </c>
      <c r="C482" s="49">
        <v>0</v>
      </c>
      <c r="D482" s="49">
        <v>53280</v>
      </c>
      <c r="E482" s="49">
        <v>24423</v>
      </c>
      <c r="F482" s="49">
        <v>32633</v>
      </c>
      <c r="G482" s="49">
        <v>18230</v>
      </c>
      <c r="H482" s="49">
        <v>2061</v>
      </c>
      <c r="I482" s="49">
        <v>8060</v>
      </c>
      <c r="J482" s="49">
        <v>3581</v>
      </c>
      <c r="K482" s="49">
        <v>0</v>
      </c>
      <c r="L482" s="49">
        <v>70105</v>
      </c>
      <c r="M482" s="49">
        <v>461</v>
      </c>
      <c r="N482" s="49">
        <v>7417</v>
      </c>
      <c r="O482" s="49">
        <v>82</v>
      </c>
      <c r="P482" s="49">
        <v>2131</v>
      </c>
      <c r="Q482" s="49">
        <f t="shared" si="119"/>
        <v>0</v>
      </c>
      <c r="T482" s="8">
        <f t="shared" si="103"/>
        <v>0.89931007550117159</v>
      </c>
      <c r="U482" s="8">
        <f t="shared" si="104"/>
        <v>0</v>
      </c>
      <c r="V482" s="8">
        <f t="shared" si="105"/>
        <v>0.74405094402860017</v>
      </c>
      <c r="W482" s="8">
        <f t="shared" si="106"/>
        <v>1.1653862671183852</v>
      </c>
      <c r="X482" s="8">
        <f t="shared" si="107"/>
        <v>0.90998577842224149</v>
      </c>
      <c r="Y482" s="8">
        <f t="shared" si="108"/>
        <v>0.85538663663663661</v>
      </c>
      <c r="Z482" s="8">
        <f t="shared" si="109"/>
        <v>0.93427017225747955</v>
      </c>
      <c r="AA482" s="8">
        <f t="shared" si="110"/>
        <v>0.97284248642124316</v>
      </c>
      <c r="AB482" s="8">
        <f t="shared" si="111"/>
        <v>0.91726434426229508</v>
      </c>
      <c r="AC482" s="8">
        <f t="shared" si="112"/>
        <v>0</v>
      </c>
      <c r="AD482" s="8">
        <f t="shared" si="113"/>
        <v>1.0655550826848248</v>
      </c>
      <c r="AE482" s="8">
        <f t="shared" si="114"/>
        <v>1.100238663484487</v>
      </c>
      <c r="AF482" s="8">
        <f t="shared" si="115"/>
        <v>0.94544295729764183</v>
      </c>
      <c r="AG482" s="8">
        <f t="shared" si="116"/>
        <v>0.57746478873239437</v>
      </c>
      <c r="AH482" s="8">
        <f t="shared" si="117"/>
        <v>1.04052734375</v>
      </c>
      <c r="AI482" s="8">
        <f t="shared" si="117"/>
        <v>1</v>
      </c>
    </row>
    <row r="483" spans="1:35" x14ac:dyDescent="0.25">
      <c r="A483" s="7">
        <f t="shared" si="118"/>
        <v>42849</v>
      </c>
      <c r="B483" s="49">
        <f t="shared" ref="B483:B530" si="120">SUM(T469:T482)/14*B476</f>
        <v>12370.89679450688</v>
      </c>
      <c r="C483" s="49">
        <f t="shared" ref="C483:C530" si="121">SUM(U469:U482)/14*C476</f>
        <v>8714.1917562069884</v>
      </c>
      <c r="D483" s="49">
        <f t="shared" ref="D483:D530" si="122">SUM(V469:V482)/14*D476</f>
        <v>49059.469039921343</v>
      </c>
      <c r="E483" s="49">
        <f t="shared" ref="E483:E530" si="123">SUM(W469:W482)/14*E476</f>
        <v>16400.182930565094</v>
      </c>
      <c r="F483" s="49">
        <f t="shared" ref="F483:F530" si="124">SUM(X469:X482)/14*F476</f>
        <v>28819.287748543484</v>
      </c>
      <c r="G483" s="49">
        <f t="shared" ref="G483:G530" si="125">SUM(Y469:Y482)/14*G476</f>
        <v>25103.865327127111</v>
      </c>
      <c r="H483" s="49">
        <f t="shared" ref="H483:H530" si="126">SUM(Z469:Z482)/14*H476</f>
        <v>1805.8273318578936</v>
      </c>
      <c r="I483" s="49">
        <f t="shared" ref="I483:I530" si="127">SUM(AA469:AA482)/14*I476</f>
        <v>9528.1515350198952</v>
      </c>
      <c r="J483" s="49">
        <f t="shared" ref="J483:J530" si="128">SUM(AB469:AB482)/14*J476</f>
        <v>3916.388433981163</v>
      </c>
      <c r="K483" s="49">
        <f t="shared" ref="K483:K530" si="129">SUM(AC469:AC482)/14*K476</f>
        <v>2204.6312211406885</v>
      </c>
      <c r="L483" s="49">
        <f t="shared" ref="L483:L530" si="130">SUM(AD469:AD482)/14*L476</f>
        <v>40351.868483339531</v>
      </c>
      <c r="M483" s="49">
        <f t="shared" ref="M483:M530" si="131">SUM(AE469:AE482)/14*M476</f>
        <v>278.43811334140099</v>
      </c>
      <c r="N483" s="49">
        <f t="shared" ref="N483:N530" si="132">SUM(AF469:AF482)/14*N476</f>
        <v>8994.5349323881019</v>
      </c>
      <c r="O483" s="49">
        <f t="shared" ref="O483:O530" si="133">SUM(AG469:AG482)/14*O476</f>
        <v>150.26235395290303</v>
      </c>
      <c r="P483" s="49">
        <f t="shared" ref="P483:Q530" si="134">SUM(AH469:AH482)/14*P476</f>
        <v>1921.3511186675823</v>
      </c>
      <c r="Q483" s="49">
        <f t="shared" si="119"/>
        <v>0</v>
      </c>
      <c r="T483" s="8">
        <f t="shared" si="103"/>
        <v>0.97462355585810134</v>
      </c>
      <c r="U483" s="8">
        <f t="shared" si="104"/>
        <v>1.0328543032128705</v>
      </c>
      <c r="V483" s="8">
        <f t="shared" si="105"/>
        <v>0.94694775015289812</v>
      </c>
      <c r="W483" s="8">
        <f t="shared" si="106"/>
        <v>1.2497281818612431</v>
      </c>
      <c r="X483" s="8">
        <f t="shared" si="107"/>
        <v>0.98211858466955715</v>
      </c>
      <c r="Y483" s="8">
        <f t="shared" si="108"/>
        <v>1.1598533231901271</v>
      </c>
      <c r="Z483" s="8">
        <f t="shared" si="109"/>
        <v>0.95952568111471492</v>
      </c>
      <c r="AA483" s="8">
        <f t="shared" si="110"/>
        <v>1.1203000041175655</v>
      </c>
      <c r="AB483" s="8">
        <f t="shared" si="111"/>
        <v>1.0341664731928077</v>
      </c>
      <c r="AC483" s="8">
        <f t="shared" si="112"/>
        <v>0.87729057745351713</v>
      </c>
      <c r="AD483" s="8">
        <f t="shared" si="113"/>
        <v>0.93979245134358547</v>
      </c>
      <c r="AE483" s="8">
        <f t="shared" si="114"/>
        <v>1.0312522716348185</v>
      </c>
      <c r="AF483" s="8">
        <f t="shared" si="115"/>
        <v>1.1848946031337244</v>
      </c>
      <c r="AG483" s="8">
        <f t="shared" si="116"/>
        <v>0.9106809330478971</v>
      </c>
      <c r="AH483" s="8">
        <f t="shared" si="117"/>
        <v>0.9255063192040377</v>
      </c>
      <c r="AI483" s="8">
        <f t="shared" si="117"/>
        <v>1</v>
      </c>
    </row>
    <row r="484" spans="1:35" x14ac:dyDescent="0.25">
      <c r="A484" s="3">
        <f t="shared" si="118"/>
        <v>42850</v>
      </c>
      <c r="B484" s="9">
        <f t="shared" si="120"/>
        <v>8698.4547661746528</v>
      </c>
      <c r="C484" s="9">
        <f t="shared" si="121"/>
        <v>6846.3119310098191</v>
      </c>
      <c r="D484" s="9">
        <f t="shared" si="122"/>
        <v>48211.254457065734</v>
      </c>
      <c r="E484" s="9">
        <f t="shared" si="123"/>
        <v>16296.265758032434</v>
      </c>
      <c r="F484" s="9">
        <f t="shared" si="124"/>
        <v>7378.8602449076916</v>
      </c>
      <c r="G484" s="9">
        <f t="shared" si="125"/>
        <v>27118.767342948708</v>
      </c>
      <c r="H484" s="9">
        <f t="shared" si="126"/>
        <v>2886.4731366005253</v>
      </c>
      <c r="I484" s="9">
        <f t="shared" si="127"/>
        <v>7930.3043198658897</v>
      </c>
      <c r="J484" s="9">
        <f t="shared" si="128"/>
        <v>3119.6375616038526</v>
      </c>
      <c r="K484" s="9">
        <f t="shared" si="129"/>
        <v>2238.9056045482221</v>
      </c>
      <c r="L484" s="9">
        <f t="shared" si="130"/>
        <v>31919.826535164655</v>
      </c>
      <c r="M484" s="9">
        <f t="shared" si="131"/>
        <v>426.08952252612943</v>
      </c>
      <c r="N484" s="9">
        <f t="shared" si="132"/>
        <v>10657.820910274055</v>
      </c>
      <c r="O484" s="9">
        <f t="shared" si="133"/>
        <v>158.43087046344249</v>
      </c>
      <c r="P484" s="9">
        <f t="shared" si="134"/>
        <v>1975.0998915480266</v>
      </c>
      <c r="Q484" s="9">
        <f t="shared" si="119"/>
        <v>0</v>
      </c>
      <c r="T484" s="6">
        <f t="shared" si="103"/>
        <v>0.98187772504511261</v>
      </c>
      <c r="U484" s="6">
        <f t="shared" si="104"/>
        <v>0.99250680356767451</v>
      </c>
      <c r="V484" s="6">
        <f t="shared" si="105"/>
        <v>0.92894380348495609</v>
      </c>
      <c r="W484" s="6">
        <f t="shared" si="106"/>
        <v>1.2145983273483218</v>
      </c>
      <c r="X484" s="6">
        <f t="shared" si="107"/>
        <v>1.0113569414621288</v>
      </c>
      <c r="Y484" s="6">
        <f t="shared" si="108"/>
        <v>1.1138900576254296</v>
      </c>
      <c r="Z484" s="6">
        <f t="shared" si="109"/>
        <v>0.97417250644634668</v>
      </c>
      <c r="AA484" s="6">
        <f t="shared" si="110"/>
        <v>1.1142762849326808</v>
      </c>
      <c r="AB484" s="6">
        <f t="shared" si="111"/>
        <v>1.0412675439265195</v>
      </c>
      <c r="AC484" s="6">
        <f t="shared" si="112"/>
        <v>0.82222019998098494</v>
      </c>
      <c r="AD484" s="6">
        <f t="shared" si="113"/>
        <v>0.92141985264028214</v>
      </c>
      <c r="AE484" s="6">
        <f t="shared" si="114"/>
        <v>1.0572941005611152</v>
      </c>
      <c r="AF484" s="6">
        <f t="shared" si="115"/>
        <v>1.037257509515723</v>
      </c>
      <c r="AG484" s="6">
        <f t="shared" si="116"/>
        <v>0.92649631849966363</v>
      </c>
      <c r="AH484" s="6">
        <f t="shared" si="117"/>
        <v>0.93297113441097146</v>
      </c>
      <c r="AI484" s="6">
        <f t="shared" si="117"/>
        <v>1</v>
      </c>
    </row>
    <row r="485" spans="1:35" x14ac:dyDescent="0.25">
      <c r="A485" s="3">
        <f t="shared" si="118"/>
        <v>42851</v>
      </c>
      <c r="B485" s="9">
        <f t="shared" si="120"/>
        <v>11903.969798689635</v>
      </c>
      <c r="C485" s="9">
        <f t="shared" si="121"/>
        <v>7106.2180964497547</v>
      </c>
      <c r="D485" s="9">
        <f t="shared" si="122"/>
        <v>56411.539000315133</v>
      </c>
      <c r="E485" s="9">
        <f t="shared" si="123"/>
        <v>19475.317605929835</v>
      </c>
      <c r="F485" s="9">
        <f t="shared" si="124"/>
        <v>43950.033808327658</v>
      </c>
      <c r="G485" s="9">
        <f t="shared" si="125"/>
        <v>27367.652424465374</v>
      </c>
      <c r="H485" s="9">
        <f t="shared" si="126"/>
        <v>2401.1875668770349</v>
      </c>
      <c r="I485" s="9">
        <f t="shared" si="127"/>
        <v>7533.166711891753</v>
      </c>
      <c r="J485" s="9">
        <f t="shared" si="128"/>
        <v>1719.6904738255453</v>
      </c>
      <c r="K485" s="9">
        <f t="shared" si="129"/>
        <v>6045.2385521403803</v>
      </c>
      <c r="L485" s="9">
        <f t="shared" si="130"/>
        <v>66924.895612146167</v>
      </c>
      <c r="M485" s="9">
        <f t="shared" si="131"/>
        <v>403.88612844454991</v>
      </c>
      <c r="N485" s="9">
        <f t="shared" si="132"/>
        <v>7536.6100358462909</v>
      </c>
      <c r="O485" s="9">
        <f t="shared" si="133"/>
        <v>131.70669289116381</v>
      </c>
      <c r="P485" s="9">
        <f t="shared" si="134"/>
        <v>1898.3847857986814</v>
      </c>
      <c r="Q485" s="9">
        <f t="shared" si="119"/>
        <v>0</v>
      </c>
      <c r="T485" s="6">
        <f t="shared" si="103"/>
        <v>0.98657134084946418</v>
      </c>
      <c r="U485" s="6">
        <f t="shared" si="104"/>
        <v>0.94926771259013554</v>
      </c>
      <c r="V485" s="6">
        <f t="shared" si="105"/>
        <v>0.92346225875088206</v>
      </c>
      <c r="W485" s="6">
        <f t="shared" si="106"/>
        <v>1.1902045838739739</v>
      </c>
      <c r="X485" s="6">
        <f t="shared" si="107"/>
        <v>1.0341671092363796</v>
      </c>
      <c r="Y485" s="6">
        <f t="shared" si="108"/>
        <v>1.0735780803571855</v>
      </c>
      <c r="Z485" s="6">
        <f t="shared" si="109"/>
        <v>0.95134214218583002</v>
      </c>
      <c r="AA485" s="6">
        <f t="shared" si="110"/>
        <v>1.1042460732764223</v>
      </c>
      <c r="AB485" s="6">
        <f t="shared" si="111"/>
        <v>1.0550248305678191</v>
      </c>
      <c r="AC485" s="6">
        <f t="shared" si="112"/>
        <v>0.80111828149223163</v>
      </c>
      <c r="AD485" s="6">
        <f t="shared" si="113"/>
        <v>0.91462438654329759</v>
      </c>
      <c r="AE485" s="6">
        <f t="shared" si="114"/>
        <v>1.0463371203226681</v>
      </c>
      <c r="AF485" s="6">
        <f t="shared" si="115"/>
        <v>1.0366726321659272</v>
      </c>
      <c r="AG485" s="6">
        <f t="shared" si="116"/>
        <v>0.94753016468463169</v>
      </c>
      <c r="AH485" s="6">
        <f t="shared" si="117"/>
        <v>0.93701124669234026</v>
      </c>
      <c r="AI485" s="6">
        <f t="shared" si="117"/>
        <v>1</v>
      </c>
    </row>
    <row r="486" spans="1:35" x14ac:dyDescent="0.25">
      <c r="A486" s="3">
        <f t="shared" si="118"/>
        <v>42852</v>
      </c>
      <c r="B486" s="9">
        <f t="shared" si="120"/>
        <v>12744.266262064753</v>
      </c>
      <c r="C486" s="9">
        <f t="shared" si="121"/>
        <v>9712.3554850322053</v>
      </c>
      <c r="D486" s="9">
        <f t="shared" si="122"/>
        <v>58792.45467970115</v>
      </c>
      <c r="E486" s="9">
        <f t="shared" si="123"/>
        <v>33297.051136079754</v>
      </c>
      <c r="F486" s="9">
        <f t="shared" si="124"/>
        <v>37055.588174000972</v>
      </c>
      <c r="G486" s="9">
        <f t="shared" si="125"/>
        <v>26100.315756807566</v>
      </c>
      <c r="H486" s="9">
        <f t="shared" si="126"/>
        <v>2263.0785404788057</v>
      </c>
      <c r="I486" s="9">
        <f t="shared" si="127"/>
        <v>9292.2211987793962</v>
      </c>
      <c r="J486" s="9">
        <f t="shared" si="128"/>
        <v>3658.9820043692553</v>
      </c>
      <c r="K486" s="9">
        <f t="shared" si="129"/>
        <v>5913.6875298760078</v>
      </c>
      <c r="L486" s="9">
        <f t="shared" si="130"/>
        <v>65500.210461557763</v>
      </c>
      <c r="M486" s="9">
        <f t="shared" si="131"/>
        <v>423.36782965207493</v>
      </c>
      <c r="N486" s="9">
        <f t="shared" si="132"/>
        <v>8657.1188145132146</v>
      </c>
      <c r="O486" s="9">
        <f t="shared" si="133"/>
        <v>131.69970729274047</v>
      </c>
      <c r="P486" s="9">
        <f t="shared" si="134"/>
        <v>2317.5232510566107</v>
      </c>
      <c r="Q486" s="9">
        <f t="shared" si="119"/>
        <v>0</v>
      </c>
      <c r="T486" s="6">
        <f t="shared" si="103"/>
        <v>0.93309900879080054</v>
      </c>
      <c r="U486" s="6">
        <f t="shared" si="104"/>
        <v>0.94921378860752592</v>
      </c>
      <c r="V486" s="6">
        <f t="shared" si="105"/>
        <v>0.90028872166637797</v>
      </c>
      <c r="W486" s="6">
        <f t="shared" si="106"/>
        <v>1.1950703874840196</v>
      </c>
      <c r="X486" s="6">
        <f t="shared" si="107"/>
        <v>1.0596999592198859</v>
      </c>
      <c r="Y486" s="6">
        <f t="shared" si="108"/>
        <v>1.0487951360928862</v>
      </c>
      <c r="Z486" s="6">
        <f t="shared" si="109"/>
        <v>0.94491797097236152</v>
      </c>
      <c r="AA486" s="6">
        <f t="shared" si="110"/>
        <v>1.0969450122511388</v>
      </c>
      <c r="AB486" s="6">
        <f t="shared" si="111"/>
        <v>1.0667586018569257</v>
      </c>
      <c r="AC486" s="6">
        <f t="shared" si="112"/>
        <v>0.76532775072809733</v>
      </c>
      <c r="AD486" s="6">
        <f t="shared" si="113"/>
        <v>0.91086372495560786</v>
      </c>
      <c r="AE486" s="6">
        <f t="shared" si="114"/>
        <v>1.0637382654574747</v>
      </c>
      <c r="AF486" s="6">
        <f t="shared" si="115"/>
        <v>1.0280392844689721</v>
      </c>
      <c r="AG486" s="6">
        <f t="shared" si="116"/>
        <v>0.97555338735363306</v>
      </c>
      <c r="AH486" s="6">
        <f t="shared" si="117"/>
        <v>0.9185585616554145</v>
      </c>
      <c r="AI486" s="6">
        <f t="shared" si="117"/>
        <v>1</v>
      </c>
    </row>
    <row r="487" spans="1:35" x14ac:dyDescent="0.25">
      <c r="A487" s="3">
        <f t="shared" si="118"/>
        <v>42853</v>
      </c>
      <c r="B487" s="9">
        <f t="shared" si="120"/>
        <v>14857.414911963469</v>
      </c>
      <c r="C487" s="9">
        <f t="shared" si="121"/>
        <v>10077.376816571585</v>
      </c>
      <c r="D487" s="9">
        <f t="shared" si="122"/>
        <v>59659.684983764957</v>
      </c>
      <c r="E487" s="9">
        <f t="shared" si="123"/>
        <v>33048.506916832906</v>
      </c>
      <c r="F487" s="9">
        <f t="shared" si="124"/>
        <v>35500.282425148151</v>
      </c>
      <c r="G487" s="9">
        <f t="shared" si="125"/>
        <v>24971.465192248514</v>
      </c>
      <c r="H487" s="9">
        <f t="shared" si="126"/>
        <v>2586.8856541219438</v>
      </c>
      <c r="I487" s="9">
        <f t="shared" si="127"/>
        <v>10713.142508534766</v>
      </c>
      <c r="J487" s="9">
        <f t="shared" si="128"/>
        <v>5122.9064660508857</v>
      </c>
      <c r="K487" s="9">
        <f t="shared" si="129"/>
        <v>4721.0653884919848</v>
      </c>
      <c r="L487" s="9">
        <f t="shared" si="130"/>
        <v>45211.669639963889</v>
      </c>
      <c r="M487" s="9">
        <f t="shared" si="131"/>
        <v>656.6836873747942</v>
      </c>
      <c r="N487" s="9">
        <f t="shared" si="132"/>
        <v>8500.8437356701979</v>
      </c>
      <c r="O487" s="9">
        <f t="shared" si="133"/>
        <v>316.32697093455391</v>
      </c>
      <c r="P487" s="9">
        <f t="shared" si="134"/>
        <v>2203.9509684995819</v>
      </c>
      <c r="Q487" s="9">
        <f t="shared" si="119"/>
        <v>0</v>
      </c>
      <c r="T487" s="6">
        <f t="shared" si="103"/>
        <v>0.91548554513300073</v>
      </c>
      <c r="U487" s="6">
        <f t="shared" si="104"/>
        <v>0.93188245021005967</v>
      </c>
      <c r="V487" s="6">
        <f t="shared" si="105"/>
        <v>0.88971269828894128</v>
      </c>
      <c r="W487" s="6">
        <f t="shared" si="106"/>
        <v>1.1247875201427033</v>
      </c>
      <c r="X487" s="6">
        <f t="shared" si="107"/>
        <v>1.0344507962337011</v>
      </c>
      <c r="Y487" s="6">
        <f t="shared" si="108"/>
        <v>1.0365044492880837</v>
      </c>
      <c r="Z487" s="6">
        <f t="shared" si="109"/>
        <v>0.94792438773248222</v>
      </c>
      <c r="AA487" s="6">
        <f t="shared" si="110"/>
        <v>1.1146751127390246</v>
      </c>
      <c r="AB487" s="6">
        <f t="shared" si="111"/>
        <v>1.0019375055839792</v>
      </c>
      <c r="AC487" s="6">
        <f t="shared" si="112"/>
        <v>0.75524962221916248</v>
      </c>
      <c r="AD487" s="6">
        <f t="shared" si="113"/>
        <v>0.9162546538578934</v>
      </c>
      <c r="AE487" s="6">
        <f t="shared" si="114"/>
        <v>1.0677783534549499</v>
      </c>
      <c r="AF487" s="6">
        <f t="shared" si="115"/>
        <v>1.0156324654325206</v>
      </c>
      <c r="AG487" s="6">
        <f t="shared" si="116"/>
        <v>1.0042126061414409</v>
      </c>
      <c r="AH487" s="6">
        <f t="shared" si="117"/>
        <v>0.91640372910585521</v>
      </c>
      <c r="AI487" s="6">
        <f t="shared" si="117"/>
        <v>1</v>
      </c>
    </row>
    <row r="488" spans="1:35" x14ac:dyDescent="0.25">
      <c r="A488" s="3">
        <f t="shared" si="118"/>
        <v>42854</v>
      </c>
      <c r="B488" s="9">
        <f t="shared" si="120"/>
        <v>13437.14476423495</v>
      </c>
      <c r="C488" s="9">
        <f t="shared" si="121"/>
        <v>10894.977489087403</v>
      </c>
      <c r="D488" s="9">
        <f t="shared" si="122"/>
        <v>59519.828000580048</v>
      </c>
      <c r="E488" s="9">
        <f t="shared" si="123"/>
        <v>26434.820293657547</v>
      </c>
      <c r="F488" s="9">
        <f t="shared" si="124"/>
        <v>30305.630102731084</v>
      </c>
      <c r="G488" s="9">
        <f t="shared" si="125"/>
        <v>23619.313031274727</v>
      </c>
      <c r="H488" s="9">
        <f t="shared" si="126"/>
        <v>2550.7903404071485</v>
      </c>
      <c r="I488" s="9">
        <f t="shared" si="127"/>
        <v>10261.214469247696</v>
      </c>
      <c r="J488" s="9">
        <f t="shared" si="128"/>
        <v>4262.8049140690182</v>
      </c>
      <c r="K488" s="9">
        <f t="shared" si="129"/>
        <v>0</v>
      </c>
      <c r="L488" s="9">
        <f t="shared" si="130"/>
        <v>60514.107888558305</v>
      </c>
      <c r="M488" s="9">
        <f t="shared" si="131"/>
        <v>472.29302251697413</v>
      </c>
      <c r="N488" s="9">
        <f t="shared" si="132"/>
        <v>8775.6896770395979</v>
      </c>
      <c r="O488" s="9">
        <f t="shared" si="133"/>
        <v>86.912748588410324</v>
      </c>
      <c r="P488" s="9">
        <f t="shared" si="134"/>
        <v>2133.4495572452497</v>
      </c>
      <c r="Q488" s="9">
        <f t="shared" si="119"/>
        <v>0</v>
      </c>
      <c r="T488" s="6">
        <f t="shared" si="103"/>
        <v>0.91049903538656662</v>
      </c>
      <c r="U488" s="6">
        <f t="shared" si="104"/>
        <v>0.92873390922235133</v>
      </c>
      <c r="V488" s="6">
        <f t="shared" si="105"/>
        <v>0.8871110382534958</v>
      </c>
      <c r="W488" s="6">
        <f t="shared" si="106"/>
        <v>1.1149228297620222</v>
      </c>
      <c r="X488" s="6">
        <f t="shared" si="107"/>
        <v>0.9370943136280484</v>
      </c>
      <c r="Y488" s="6">
        <f t="shared" si="108"/>
        <v>1.0312309217287254</v>
      </c>
      <c r="Z488" s="6">
        <f t="shared" si="109"/>
        <v>0.95249826004747895</v>
      </c>
      <c r="AA488" s="6">
        <f t="shared" si="110"/>
        <v>1.1141383788542558</v>
      </c>
      <c r="AB488" s="6">
        <f t="shared" si="111"/>
        <v>0.97838074685999954</v>
      </c>
      <c r="AC488" s="6">
        <f t="shared" si="112"/>
        <v>1</v>
      </c>
      <c r="AD488" s="6">
        <f t="shared" si="113"/>
        <v>0.917283471351932</v>
      </c>
      <c r="AE488" s="6">
        <f t="shared" si="114"/>
        <v>1.090746010431811</v>
      </c>
      <c r="AF488" s="6">
        <f t="shared" si="115"/>
        <v>1.0025922171872041</v>
      </c>
      <c r="AG488" s="6">
        <f t="shared" si="116"/>
        <v>1.0225029245695332</v>
      </c>
      <c r="AH488" s="6">
        <f t="shared" si="117"/>
        <v>0.91603673561410459</v>
      </c>
      <c r="AI488" s="6">
        <f t="shared" si="117"/>
        <v>1</v>
      </c>
    </row>
    <row r="489" spans="1:35" x14ac:dyDescent="0.25">
      <c r="A489" s="7">
        <f t="shared" si="118"/>
        <v>42855</v>
      </c>
      <c r="B489" s="49">
        <f t="shared" si="120"/>
        <v>12647.724937527932</v>
      </c>
      <c r="C489" s="49">
        <f t="shared" si="121"/>
        <v>0</v>
      </c>
      <c r="D489" s="49">
        <f t="shared" si="122"/>
        <v>47007.426024367334</v>
      </c>
      <c r="E489" s="49">
        <f t="shared" si="123"/>
        <v>27457.411654597232</v>
      </c>
      <c r="F489" s="49">
        <f t="shared" si="124"/>
        <v>30704.907952204565</v>
      </c>
      <c r="G489" s="49">
        <f t="shared" si="125"/>
        <v>18678.788585979852</v>
      </c>
      <c r="H489" s="49">
        <f t="shared" si="126"/>
        <v>1974.3146778551391</v>
      </c>
      <c r="I489" s="49">
        <f t="shared" si="127"/>
        <v>8950.4303917725338</v>
      </c>
      <c r="J489" s="49">
        <f t="shared" si="128"/>
        <v>3543.0318326138686</v>
      </c>
      <c r="K489" s="49">
        <f t="shared" si="129"/>
        <v>0</v>
      </c>
      <c r="L489" s="49">
        <f t="shared" si="130"/>
        <v>64613.711476684592</v>
      </c>
      <c r="M489" s="49">
        <f t="shared" si="131"/>
        <v>509.47297632375449</v>
      </c>
      <c r="N489" s="49">
        <f t="shared" si="132"/>
        <v>7432.390664311707</v>
      </c>
      <c r="O489" s="49">
        <f t="shared" si="133"/>
        <v>88.774914999034536</v>
      </c>
      <c r="P489" s="49">
        <f t="shared" si="134"/>
        <v>1955.4053799844276</v>
      </c>
      <c r="Q489" s="49">
        <f t="shared" si="119"/>
        <v>0</v>
      </c>
      <c r="T489" s="8">
        <f t="shared" si="103"/>
        <v>0.91537417221740836</v>
      </c>
      <c r="U489" s="8">
        <f t="shared" si="104"/>
        <v>1</v>
      </c>
      <c r="V489" s="8">
        <f t="shared" si="105"/>
        <v>0.88227150946635391</v>
      </c>
      <c r="W489" s="8">
        <f t="shared" si="106"/>
        <v>1.1242440181221485</v>
      </c>
      <c r="X489" s="8">
        <f t="shared" si="107"/>
        <v>0.94091588123079595</v>
      </c>
      <c r="Y489" s="8">
        <f t="shared" si="108"/>
        <v>1.0246181341733325</v>
      </c>
      <c r="Z489" s="8">
        <f t="shared" si="109"/>
        <v>0.95794016392777248</v>
      </c>
      <c r="AA489" s="8">
        <f t="shared" si="110"/>
        <v>1.1104752347112326</v>
      </c>
      <c r="AB489" s="8">
        <f t="shared" si="111"/>
        <v>0.98939732829206051</v>
      </c>
      <c r="AC489" s="8">
        <f t="shared" si="112"/>
        <v>1</v>
      </c>
      <c r="AD489" s="8">
        <f t="shared" si="113"/>
        <v>0.92167051532251043</v>
      </c>
      <c r="AE489" s="8">
        <f t="shared" si="114"/>
        <v>1.1051474540645434</v>
      </c>
      <c r="AF489" s="8">
        <f t="shared" si="115"/>
        <v>1.0020750524891071</v>
      </c>
      <c r="AG489" s="8">
        <f t="shared" si="116"/>
        <v>1.0826209146223724</v>
      </c>
      <c r="AH489" s="8">
        <f t="shared" si="117"/>
        <v>0.91759989675477593</v>
      </c>
      <c r="AI489" s="8">
        <f t="shared" si="117"/>
        <v>1</v>
      </c>
    </row>
    <row r="490" spans="1:35" x14ac:dyDescent="0.25">
      <c r="A490" s="7">
        <f t="shared" si="118"/>
        <v>42856</v>
      </c>
      <c r="B490" s="49">
        <f t="shared" si="120"/>
        <v>11359.637719125993</v>
      </c>
      <c r="C490" s="49">
        <f t="shared" si="121"/>
        <v>8110.4063757638469</v>
      </c>
      <c r="D490" s="49">
        <f t="shared" si="122"/>
        <v>42920.769222987896</v>
      </c>
      <c r="E490" s="49">
        <f t="shared" si="123"/>
        <v>18441.473186799427</v>
      </c>
      <c r="F490" s="49">
        <f t="shared" si="124"/>
        <v>27347.926133370838</v>
      </c>
      <c r="G490" s="49">
        <f t="shared" si="125"/>
        <v>25615.938024790892</v>
      </c>
      <c r="H490" s="49">
        <f t="shared" si="126"/>
        <v>1743.5309355604488</v>
      </c>
      <c r="I490" s="49">
        <f t="shared" si="127"/>
        <v>10601.96762749239</v>
      </c>
      <c r="J490" s="49">
        <f t="shared" si="128"/>
        <v>3926.9256849981039</v>
      </c>
      <c r="K490" s="49">
        <f t="shared" si="129"/>
        <v>1670.6667923635791</v>
      </c>
      <c r="L490" s="49">
        <f t="shared" si="130"/>
        <v>37122.74395165209</v>
      </c>
      <c r="M490" s="49">
        <f t="shared" si="131"/>
        <v>311.21754348892972</v>
      </c>
      <c r="N490" s="49">
        <f t="shared" si="132"/>
        <v>8962.8588109087341</v>
      </c>
      <c r="O490" s="49">
        <f t="shared" si="133"/>
        <v>163.17222318411467</v>
      </c>
      <c r="P490" s="49">
        <f t="shared" si="134"/>
        <v>1799.4223646191715</v>
      </c>
      <c r="Q490" s="49">
        <f t="shared" si="119"/>
        <v>0</v>
      </c>
      <c r="T490" s="8">
        <f t="shared" si="103"/>
        <v>0.91825499054927673</v>
      </c>
      <c r="U490" s="8">
        <f t="shared" si="104"/>
        <v>0.93071240599989391</v>
      </c>
      <c r="V490" s="8">
        <f t="shared" si="105"/>
        <v>0.87487227364939113</v>
      </c>
      <c r="W490" s="8">
        <f t="shared" si="106"/>
        <v>1.1244675297145601</v>
      </c>
      <c r="X490" s="8">
        <f t="shared" si="107"/>
        <v>0.94894524708553885</v>
      </c>
      <c r="Y490" s="8">
        <f t="shared" si="108"/>
        <v>1.0203981614381288</v>
      </c>
      <c r="Z490" s="8">
        <f t="shared" si="109"/>
        <v>0.96550257314283072</v>
      </c>
      <c r="AA490" s="8">
        <f t="shared" si="110"/>
        <v>1.1126993088350638</v>
      </c>
      <c r="AB490" s="8">
        <f t="shared" si="111"/>
        <v>1.0026905530936392</v>
      </c>
      <c r="AC490" s="8">
        <f t="shared" si="112"/>
        <v>0.75779875397898377</v>
      </c>
      <c r="AD490" s="8">
        <f t="shared" si="113"/>
        <v>0.9199758362361663</v>
      </c>
      <c r="AE490" s="8">
        <f t="shared" si="114"/>
        <v>1.1177260891268033</v>
      </c>
      <c r="AF490" s="8">
        <f t="shared" si="115"/>
        <v>0.99647829246120256</v>
      </c>
      <c r="AG490" s="8">
        <f t="shared" si="116"/>
        <v>1.0859155263550444</v>
      </c>
      <c r="AH490" s="8">
        <f t="shared" si="117"/>
        <v>0.93654009781774505</v>
      </c>
      <c r="AI490" s="8">
        <f t="shared" si="117"/>
        <v>1</v>
      </c>
    </row>
    <row r="491" spans="1:35" x14ac:dyDescent="0.25">
      <c r="A491" s="3">
        <f t="shared" si="118"/>
        <v>42857</v>
      </c>
      <c r="B491" s="9">
        <f t="shared" si="120"/>
        <v>8056.7911038346956</v>
      </c>
      <c r="C491" s="9">
        <f t="shared" si="121"/>
        <v>6374.0415346274121</v>
      </c>
      <c r="D491" s="9">
        <f t="shared" si="122"/>
        <v>42087.87519527226</v>
      </c>
      <c r="E491" s="9">
        <f t="shared" si="123"/>
        <v>18720.903994348013</v>
      </c>
      <c r="F491" s="9">
        <f t="shared" si="124"/>
        <v>7059.0688421872128</v>
      </c>
      <c r="G491" s="9">
        <f t="shared" si="125"/>
        <v>27658.021138862499</v>
      </c>
      <c r="H491" s="9">
        <f t="shared" si="126"/>
        <v>2761.6697338135887</v>
      </c>
      <c r="I491" s="9">
        <f t="shared" si="127"/>
        <v>8868.1003576715102</v>
      </c>
      <c r="J491" s="9">
        <f t="shared" si="128"/>
        <v>3166.8093980682206</v>
      </c>
      <c r="K491" s="9">
        <f t="shared" si="129"/>
        <v>1649.6763245868276</v>
      </c>
      <c r="L491" s="9">
        <f t="shared" si="130"/>
        <v>28855.020412889902</v>
      </c>
      <c r="M491" s="9">
        <f t="shared" si="131"/>
        <v>483.05926218697851</v>
      </c>
      <c r="N491" s="9">
        <f t="shared" si="132"/>
        <v>10620.403896912674</v>
      </c>
      <c r="O491" s="9">
        <f t="shared" si="133"/>
        <v>169.02620515140075</v>
      </c>
      <c r="P491" s="9">
        <f t="shared" si="134"/>
        <v>1851.8330919352536</v>
      </c>
      <c r="Q491" s="9">
        <f t="shared" ref="Q477:Q511" si="135">SUM(AI477:AI490)/14*Q484</f>
        <v>0</v>
      </c>
      <c r="T491" s="6">
        <f t="shared" si="103"/>
        <v>0.9262324539715755</v>
      </c>
      <c r="U491" s="6">
        <f t="shared" si="104"/>
        <v>0.93101827653465563</v>
      </c>
      <c r="V491" s="6">
        <f t="shared" si="105"/>
        <v>0.8729885930006942</v>
      </c>
      <c r="W491" s="6">
        <f t="shared" si="106"/>
        <v>1.1487848978604485</v>
      </c>
      <c r="X491" s="6">
        <f t="shared" si="107"/>
        <v>0.95666113842701195</v>
      </c>
      <c r="Y491" s="6">
        <f t="shared" si="108"/>
        <v>1.0198848933321449</v>
      </c>
      <c r="Z491" s="6">
        <f t="shared" si="109"/>
        <v>0.95676266610472571</v>
      </c>
      <c r="AA491" s="6">
        <f t="shared" si="110"/>
        <v>1.1182547352510024</v>
      </c>
      <c r="AB491" s="6">
        <f t="shared" si="111"/>
        <v>1.0151209348947947</v>
      </c>
      <c r="AC491" s="6">
        <f t="shared" si="112"/>
        <v>0.73682263389559377</v>
      </c>
      <c r="AD491" s="6">
        <f t="shared" si="113"/>
        <v>0.90398424882107697</v>
      </c>
      <c r="AE491" s="6">
        <f t="shared" si="114"/>
        <v>1.1337036858430507</v>
      </c>
      <c r="AF491" s="6">
        <f t="shared" si="115"/>
        <v>0.99648924356335256</v>
      </c>
      <c r="AG491" s="6">
        <f t="shared" si="116"/>
        <v>1.0668767056380157</v>
      </c>
      <c r="AH491" s="6">
        <f t="shared" si="117"/>
        <v>0.93758958716960894</v>
      </c>
      <c r="AI491" s="6">
        <f t="shared" si="117"/>
        <v>1</v>
      </c>
    </row>
    <row r="492" spans="1:35" x14ac:dyDescent="0.25">
      <c r="A492" s="3">
        <f t="shared" si="118"/>
        <v>42858</v>
      </c>
      <c r="B492" s="9">
        <f t="shared" si="120"/>
        <v>11043.27128816683</v>
      </c>
      <c r="C492" s="9">
        <f t="shared" si="121"/>
        <v>6618.3613568706687</v>
      </c>
      <c r="D492" s="9">
        <f t="shared" si="122"/>
        <v>49092.741095624711</v>
      </c>
      <c r="E492" s="9">
        <f t="shared" si="123"/>
        <v>22351.274689747355</v>
      </c>
      <c r="F492" s="9">
        <f t="shared" si="124"/>
        <v>42365.271498552451</v>
      </c>
      <c r="G492" s="9">
        <f t="shared" si="125"/>
        <v>27863.933055345628</v>
      </c>
      <c r="H492" s="9">
        <f t="shared" si="126"/>
        <v>2318.9931945939802</v>
      </c>
      <c r="I492" s="9">
        <f t="shared" si="127"/>
        <v>8451.9998622863568</v>
      </c>
      <c r="J492" s="9">
        <f t="shared" si="128"/>
        <v>1747.2635122005368</v>
      </c>
      <c r="K492" s="9">
        <f t="shared" si="129"/>
        <v>4434.2658668218746</v>
      </c>
      <c r="L492" s="9">
        <f t="shared" si="130"/>
        <v>60559.596328830834</v>
      </c>
      <c r="M492" s="9">
        <f t="shared" si="131"/>
        <v>460.39562649350421</v>
      </c>
      <c r="N492" s="9">
        <f t="shared" si="132"/>
        <v>7537.1654748220699</v>
      </c>
      <c r="O492" s="9">
        <f t="shared" si="133"/>
        <v>143.40178233826833</v>
      </c>
      <c r="P492" s="9">
        <f t="shared" si="134"/>
        <v>1759.2998371863312</v>
      </c>
      <c r="Q492" s="9">
        <f t="shared" si="135"/>
        <v>0</v>
      </c>
      <c r="T492" s="6">
        <f t="shared" si="103"/>
        <v>0.92769651426555633</v>
      </c>
      <c r="U492" s="6">
        <f t="shared" si="104"/>
        <v>0.93134790785230503</v>
      </c>
      <c r="V492" s="6">
        <f t="shared" si="105"/>
        <v>0.87026062336910293</v>
      </c>
      <c r="W492" s="6">
        <f t="shared" si="106"/>
        <v>1.1476718963978205</v>
      </c>
      <c r="X492" s="6">
        <f t="shared" si="107"/>
        <v>0.96394172717394078</v>
      </c>
      <c r="Y492" s="6">
        <f t="shared" si="108"/>
        <v>1.0181338400233628</v>
      </c>
      <c r="Z492" s="6">
        <f t="shared" si="109"/>
        <v>0.96576928290947461</v>
      </c>
      <c r="AA492" s="6">
        <f t="shared" si="110"/>
        <v>1.1219717000214726</v>
      </c>
      <c r="AB492" s="6">
        <f t="shared" si="111"/>
        <v>1.0160337216462296</v>
      </c>
      <c r="AC492" s="6">
        <f t="shared" si="112"/>
        <v>0.73351379413338058</v>
      </c>
      <c r="AD492" s="6">
        <f t="shared" si="113"/>
        <v>0.90488891726922471</v>
      </c>
      <c r="AE492" s="6">
        <f t="shared" si="114"/>
        <v>1.1399144314923224</v>
      </c>
      <c r="AF492" s="6">
        <f t="shared" si="115"/>
        <v>1.0000736987814332</v>
      </c>
      <c r="AG492" s="6">
        <f t="shared" si="116"/>
        <v>1.0887964703264457</v>
      </c>
      <c r="AH492" s="6">
        <f t="shared" si="117"/>
        <v>0.92673511205272596</v>
      </c>
      <c r="AI492" s="6">
        <f t="shared" si="117"/>
        <v>1</v>
      </c>
    </row>
    <row r="493" spans="1:35" x14ac:dyDescent="0.25">
      <c r="A493" s="3">
        <f t="shared" si="118"/>
        <v>42859</v>
      </c>
      <c r="B493" s="9">
        <f t="shared" si="120"/>
        <v>11849.994775175275</v>
      </c>
      <c r="C493" s="9">
        <f t="shared" si="121"/>
        <v>8866.3079232902164</v>
      </c>
      <c r="D493" s="9">
        <f t="shared" si="122"/>
        <v>51536.104350171023</v>
      </c>
      <c r="E493" s="9">
        <f t="shared" si="123"/>
        <v>37330.864315333063</v>
      </c>
      <c r="F493" s="9">
        <f t="shared" si="124"/>
        <v>35394.92026440287</v>
      </c>
      <c r="G493" s="9">
        <f t="shared" si="125"/>
        <v>26552.305714917395</v>
      </c>
      <c r="H493" s="9">
        <f t="shared" si="126"/>
        <v>2176.6780239710856</v>
      </c>
      <c r="I493" s="9">
        <f t="shared" si="127"/>
        <v>10492.963255189254</v>
      </c>
      <c r="J493" s="9">
        <f t="shared" si="128"/>
        <v>3740.1777567066647</v>
      </c>
      <c r="K493" s="9">
        <f t="shared" si="129"/>
        <v>4288.5407043220948</v>
      </c>
      <c r="L493" s="9">
        <f t="shared" si="130"/>
        <v>59233.128072650987</v>
      </c>
      <c r="M493" s="9">
        <f t="shared" si="131"/>
        <v>484.10057963028868</v>
      </c>
      <c r="N493" s="9">
        <f t="shared" si="132"/>
        <v>8680.4195431449098</v>
      </c>
      <c r="O493" s="9">
        <f t="shared" si="133"/>
        <v>146.20712926005859</v>
      </c>
      <c r="P493" s="9">
        <f t="shared" si="134"/>
        <v>2156.1421818581562</v>
      </c>
      <c r="Q493" s="9">
        <f t="shared" si="135"/>
        <v>0</v>
      </c>
      <c r="T493" s="6">
        <f t="shared" si="103"/>
        <v>0.92982950383331109</v>
      </c>
      <c r="U493" s="6">
        <f t="shared" si="104"/>
        <v>0.91288955979362163</v>
      </c>
      <c r="V493" s="6">
        <f t="shared" si="105"/>
        <v>0.8765768435922191</v>
      </c>
      <c r="W493" s="6">
        <f t="shared" si="106"/>
        <v>1.1211462589515135</v>
      </c>
      <c r="X493" s="6">
        <f t="shared" si="107"/>
        <v>0.95518441370299811</v>
      </c>
      <c r="Y493" s="6">
        <f t="shared" si="108"/>
        <v>1.0173174134106764</v>
      </c>
      <c r="Z493" s="6">
        <f t="shared" si="109"/>
        <v>0.96182168892404407</v>
      </c>
      <c r="AA493" s="6">
        <f t="shared" si="110"/>
        <v>1.1292201327027798</v>
      </c>
      <c r="AB493" s="6">
        <f t="shared" si="111"/>
        <v>1.0221908039559779</v>
      </c>
      <c r="AC493" s="6">
        <f t="shared" si="112"/>
        <v>0.725188925295147</v>
      </c>
      <c r="AD493" s="6">
        <f t="shared" si="113"/>
        <v>0.90431966027674149</v>
      </c>
      <c r="AE493" s="6">
        <f t="shared" si="114"/>
        <v>1.1434514994399176</v>
      </c>
      <c r="AF493" s="6">
        <f t="shared" si="115"/>
        <v>1.0026915107821592</v>
      </c>
      <c r="AG493" s="6">
        <f t="shared" si="116"/>
        <v>1.1101553091159968</v>
      </c>
      <c r="AH493" s="6">
        <f t="shared" si="117"/>
        <v>0.9303648543224422</v>
      </c>
      <c r="AI493" s="6">
        <f t="shared" si="117"/>
        <v>1</v>
      </c>
    </row>
    <row r="494" spans="1:35" x14ac:dyDescent="0.25">
      <c r="A494" s="3">
        <f t="shared" si="118"/>
        <v>42860</v>
      </c>
      <c r="B494" s="9">
        <f t="shared" si="120"/>
        <v>13904.53711118617</v>
      </c>
      <c r="C494" s="9">
        <f t="shared" si="121"/>
        <v>9153.4600400798427</v>
      </c>
      <c r="D494" s="9">
        <f t="shared" si="122"/>
        <v>52507.479121570992</v>
      </c>
      <c r="E494" s="9">
        <f t="shared" si="123"/>
        <v>37677.925855071815</v>
      </c>
      <c r="F494" s="9">
        <f t="shared" si="124"/>
        <v>34293.264008224505</v>
      </c>
      <c r="G494" s="9">
        <f t="shared" si="125"/>
        <v>25483.322849295469</v>
      </c>
      <c r="H494" s="9">
        <f t="shared" si="126"/>
        <v>2488.1179800008144</v>
      </c>
      <c r="I494" s="9">
        <f t="shared" si="127"/>
        <v>11758.072359879916</v>
      </c>
      <c r="J494" s="9">
        <f t="shared" si="128"/>
        <v>5238.6345876852947</v>
      </c>
      <c r="K494" s="9">
        <f t="shared" si="129"/>
        <v>3301.2130729941669</v>
      </c>
      <c r="L494" s="9">
        <f t="shared" si="130"/>
        <v>40750.523729576176</v>
      </c>
      <c r="M494" s="9">
        <f t="shared" si="131"/>
        <v>760.17723916596822</v>
      </c>
      <c r="N494" s="9">
        <f t="shared" si="132"/>
        <v>8537.30428029211</v>
      </c>
      <c r="O494" s="9">
        <f t="shared" si="133"/>
        <v>358.31286879527545</v>
      </c>
      <c r="P494" s="9">
        <f t="shared" si="134"/>
        <v>2061.9367017322143</v>
      </c>
      <c r="Q494" s="9">
        <f t="shared" si="135"/>
        <v>0</v>
      </c>
      <c r="T494" s="6">
        <f t="shared" si="103"/>
        <v>0.93586516857585877</v>
      </c>
      <c r="U494" s="6">
        <f t="shared" si="104"/>
        <v>0.90831773056531717</v>
      </c>
      <c r="V494" s="6">
        <f t="shared" si="105"/>
        <v>0.88011660027805583</v>
      </c>
      <c r="W494" s="6">
        <f t="shared" si="106"/>
        <v>1.1400795185661161</v>
      </c>
      <c r="X494" s="6">
        <f t="shared" si="107"/>
        <v>0.96599975170708496</v>
      </c>
      <c r="Y494" s="6">
        <f t="shared" si="108"/>
        <v>1.0204977022015449</v>
      </c>
      <c r="Z494" s="6">
        <f t="shared" si="109"/>
        <v>0.96181985316445939</v>
      </c>
      <c r="AA494" s="6">
        <f t="shared" si="110"/>
        <v>1.0975371932663729</v>
      </c>
      <c r="AB494" s="6">
        <f t="shared" si="111"/>
        <v>1.0225903249261588</v>
      </c>
      <c r="AC494" s="6">
        <f t="shared" si="112"/>
        <v>0.69925171573373379</v>
      </c>
      <c r="AD494" s="6">
        <f t="shared" si="113"/>
        <v>0.90132755667036069</v>
      </c>
      <c r="AE494" s="6">
        <f t="shared" si="114"/>
        <v>1.1576003086126705</v>
      </c>
      <c r="AF494" s="6">
        <f t="shared" si="115"/>
        <v>1.0042890500938066</v>
      </c>
      <c r="AG494" s="6">
        <f t="shared" si="116"/>
        <v>1.1327294278343663</v>
      </c>
      <c r="AH494" s="6">
        <f t="shared" si="117"/>
        <v>0.93556378122874084</v>
      </c>
      <c r="AI494" s="6">
        <f t="shared" si="117"/>
        <v>1</v>
      </c>
    </row>
    <row r="495" spans="1:35" x14ac:dyDescent="0.25">
      <c r="A495" s="3">
        <f t="shared" si="118"/>
        <v>42861</v>
      </c>
      <c r="B495" s="9">
        <f t="shared" si="120"/>
        <v>12554.842929579594</v>
      </c>
      <c r="C495" s="9">
        <f t="shared" si="121"/>
        <v>9732.0567839437026</v>
      </c>
      <c r="D495" s="9">
        <f t="shared" si="122"/>
        <v>52290.044878920678</v>
      </c>
      <c r="E495" s="9">
        <f t="shared" si="123"/>
        <v>30479.465623264659</v>
      </c>
      <c r="F495" s="9">
        <f t="shared" si="124"/>
        <v>29413.690414107063</v>
      </c>
      <c r="G495" s="9">
        <f t="shared" si="125"/>
        <v>24204.368245130958</v>
      </c>
      <c r="H495" s="9">
        <f t="shared" si="126"/>
        <v>2442.5576574751649</v>
      </c>
      <c r="I495" s="9">
        <f t="shared" si="127"/>
        <v>11259.957322451968</v>
      </c>
      <c r="J495" s="9">
        <f t="shared" si="128"/>
        <v>4340.1392721469938</v>
      </c>
      <c r="K495" s="9">
        <f t="shared" si="129"/>
        <v>0</v>
      </c>
      <c r="L495" s="9">
        <f t="shared" si="130"/>
        <v>55790.398876710584</v>
      </c>
      <c r="M495" s="9">
        <f t="shared" si="131"/>
        <v>515.92269486767066</v>
      </c>
      <c r="N495" s="9">
        <f t="shared" si="132"/>
        <v>8894.273636771386</v>
      </c>
      <c r="O495" s="9">
        <f t="shared" si="133"/>
        <v>95.799797374200537</v>
      </c>
      <c r="P495" s="9">
        <f t="shared" si="134"/>
        <v>2001.6935743954296</v>
      </c>
      <c r="Q495" s="9">
        <f t="shared" si="135"/>
        <v>0</v>
      </c>
      <c r="T495" s="6">
        <f t="shared" si="103"/>
        <v>0.9343385927489789</v>
      </c>
      <c r="U495" s="6">
        <f t="shared" si="104"/>
        <v>0.89326084369531722</v>
      </c>
      <c r="V495" s="6">
        <f t="shared" si="105"/>
        <v>0.87853151857917144</v>
      </c>
      <c r="W495" s="6">
        <f t="shared" si="106"/>
        <v>1.15300445717717</v>
      </c>
      <c r="X495" s="6">
        <f t="shared" si="107"/>
        <v>0.97056851530225596</v>
      </c>
      <c r="Y495" s="6">
        <f t="shared" si="108"/>
        <v>1.0247702044966993</v>
      </c>
      <c r="Z495" s="6">
        <f t="shared" si="109"/>
        <v>0.95756896158125338</v>
      </c>
      <c r="AA495" s="6">
        <f t="shared" si="110"/>
        <v>1.0973318369085308</v>
      </c>
      <c r="AB495" s="6">
        <f t="shared" si="111"/>
        <v>1.0181416601596616</v>
      </c>
      <c r="AC495" s="6">
        <f t="shared" si="112"/>
        <v>1</v>
      </c>
      <c r="AD495" s="6">
        <f t="shared" si="113"/>
        <v>0.92194036768175092</v>
      </c>
      <c r="AE495" s="6">
        <f t="shared" si="114"/>
        <v>1.0923783970344989</v>
      </c>
      <c r="AF495" s="6">
        <f t="shared" si="115"/>
        <v>1.0135127795188619</v>
      </c>
      <c r="AG495" s="6">
        <f t="shared" si="116"/>
        <v>1.1022525340658169</v>
      </c>
      <c r="AH495" s="6">
        <f t="shared" si="117"/>
        <v>0.93824274757170922</v>
      </c>
      <c r="AI495" s="6">
        <f t="shared" si="117"/>
        <v>1</v>
      </c>
    </row>
    <row r="496" spans="1:35" x14ac:dyDescent="0.25">
      <c r="A496" s="7">
        <f t="shared" si="118"/>
        <v>42862</v>
      </c>
      <c r="B496" s="49">
        <f t="shared" si="120"/>
        <v>11824.771518754107</v>
      </c>
      <c r="C496" s="49">
        <f t="shared" si="121"/>
        <v>0</v>
      </c>
      <c r="D496" s="49">
        <f t="shared" si="122"/>
        <v>41487.865018520053</v>
      </c>
      <c r="E496" s="49">
        <f t="shared" si="123"/>
        <v>31799.794785421422</v>
      </c>
      <c r="F496" s="49">
        <f t="shared" si="124"/>
        <v>29983.54034945539</v>
      </c>
      <c r="G496" s="49">
        <f t="shared" si="125"/>
        <v>19299.003023406403</v>
      </c>
      <c r="H496" s="49">
        <f t="shared" si="126"/>
        <v>1888.5499279482706</v>
      </c>
      <c r="I496" s="49">
        <f t="shared" si="127"/>
        <v>9861.4010378389012</v>
      </c>
      <c r="J496" s="49">
        <f t="shared" si="128"/>
        <v>3588.829409607818</v>
      </c>
      <c r="K496" s="49">
        <f t="shared" si="129"/>
        <v>0</v>
      </c>
      <c r="L496" s="49">
        <f t="shared" si="130"/>
        <v>59831.838649990743</v>
      </c>
      <c r="M496" s="49">
        <f t="shared" si="131"/>
        <v>558.50271414418</v>
      </c>
      <c r="N496" s="49">
        <f t="shared" si="132"/>
        <v>7573.6810993406507</v>
      </c>
      <c r="O496" s="49">
        <f t="shared" si="133"/>
        <v>88.989166984990263</v>
      </c>
      <c r="P496" s="49">
        <f t="shared" si="134"/>
        <v>1831.0487416605811</v>
      </c>
      <c r="Q496" s="49">
        <f t="shared" si="135"/>
        <v>0</v>
      </c>
      <c r="T496" s="8">
        <f t="shared" si="103"/>
        <v>0.93493269162329873</v>
      </c>
      <c r="U496" s="8">
        <f t="shared" si="104"/>
        <v>1</v>
      </c>
      <c r="V496" s="8">
        <f t="shared" si="105"/>
        <v>0.8825810840400814</v>
      </c>
      <c r="W496" s="8">
        <f t="shared" si="106"/>
        <v>1.1581497624557462</v>
      </c>
      <c r="X496" s="8">
        <f t="shared" si="107"/>
        <v>0.97650643982154062</v>
      </c>
      <c r="Y496" s="8">
        <f t="shared" si="108"/>
        <v>1.0332042109996404</v>
      </c>
      <c r="Z496" s="8">
        <f t="shared" si="109"/>
        <v>0.95655973646508985</v>
      </c>
      <c r="AA496" s="8">
        <f t="shared" si="110"/>
        <v>1.1017795353063418</v>
      </c>
      <c r="AB496" s="8">
        <f t="shared" si="111"/>
        <v>1.0129260980870618</v>
      </c>
      <c r="AC496" s="8">
        <f t="shared" si="112"/>
        <v>1</v>
      </c>
      <c r="AD496" s="8">
        <f t="shared" si="113"/>
        <v>0.92599290897537512</v>
      </c>
      <c r="AE496" s="8">
        <f t="shared" si="114"/>
        <v>1.0962361893543664</v>
      </c>
      <c r="AF496" s="8">
        <f t="shared" si="115"/>
        <v>1.0190100926351169</v>
      </c>
      <c r="AG496" s="8">
        <f t="shared" si="116"/>
        <v>1.0024134293562326</v>
      </c>
      <c r="AH496" s="8">
        <f t="shared" si="117"/>
        <v>0.93640365338217657</v>
      </c>
      <c r="AI496" s="8">
        <f t="shared" si="117"/>
        <v>1</v>
      </c>
    </row>
    <row r="497" spans="1:35" x14ac:dyDescent="0.25">
      <c r="A497" s="7">
        <f t="shared" si="118"/>
        <v>42863</v>
      </c>
      <c r="B497" s="49">
        <f t="shared" si="120"/>
        <v>10649.400955304789</v>
      </c>
      <c r="C497" s="49">
        <f t="shared" si="121"/>
        <v>7700.2548364202585</v>
      </c>
      <c r="D497" s="49">
        <f t="shared" si="122"/>
        <v>38305.760469363173</v>
      </c>
      <c r="E497" s="49">
        <f t="shared" si="123"/>
        <v>21348.455518718467</v>
      </c>
      <c r="F497" s="49">
        <f t="shared" si="124"/>
        <v>26835.368994592645</v>
      </c>
      <c r="G497" s="49">
        <f t="shared" si="125"/>
        <v>26791.849604819854</v>
      </c>
      <c r="H497" s="49">
        <f t="shared" si="126"/>
        <v>1670.5673882910148</v>
      </c>
      <c r="I497" s="49">
        <f t="shared" si="127"/>
        <v>11778.672852970316</v>
      </c>
      <c r="J497" s="49">
        <f t="shared" si="128"/>
        <v>4004.5181257377371</v>
      </c>
      <c r="K497" s="49">
        <f t="shared" si="129"/>
        <v>1393.0714538973391</v>
      </c>
      <c r="L497" s="49">
        <f t="shared" si="130"/>
        <v>34005.331172370345</v>
      </c>
      <c r="M497" s="49">
        <f t="shared" si="131"/>
        <v>341.078959636913</v>
      </c>
      <c r="N497" s="49">
        <f t="shared" si="132"/>
        <v>9180.3415762619261</v>
      </c>
      <c r="O497" s="49">
        <f t="shared" si="133"/>
        <v>168.51887170550171</v>
      </c>
      <c r="P497" s="49">
        <f t="shared" si="134"/>
        <v>1671.6026406973772</v>
      </c>
      <c r="Q497" s="49">
        <f t="shared" si="135"/>
        <v>0</v>
      </c>
      <c r="T497" s="8">
        <f t="shared" si="103"/>
        <v>0.93747716420345062</v>
      </c>
      <c r="U497" s="8">
        <f t="shared" si="104"/>
        <v>0.94942897798940928</v>
      </c>
      <c r="V497" s="8">
        <f t="shared" si="105"/>
        <v>0.89247609404090145</v>
      </c>
      <c r="W497" s="8">
        <f t="shared" si="106"/>
        <v>1.1576328692655575</v>
      </c>
      <c r="X497" s="8">
        <f t="shared" si="107"/>
        <v>0.98125791563577636</v>
      </c>
      <c r="Y497" s="8">
        <f t="shared" si="108"/>
        <v>1.0459054663112834</v>
      </c>
      <c r="Z497" s="8">
        <f t="shared" si="109"/>
        <v>0.95815184819420463</v>
      </c>
      <c r="AA497" s="8">
        <f t="shared" si="110"/>
        <v>1.1109893245124203</v>
      </c>
      <c r="AB497" s="8">
        <f t="shared" si="111"/>
        <v>1.0197590805031165</v>
      </c>
      <c r="AC497" s="8">
        <f t="shared" si="112"/>
        <v>0.83384158963648791</v>
      </c>
      <c r="AD497" s="8">
        <f t="shared" si="113"/>
        <v>0.91602418228184312</v>
      </c>
      <c r="AE497" s="8">
        <f t="shared" si="114"/>
        <v>1.0959502983450722</v>
      </c>
      <c r="AF497" s="8">
        <f t="shared" si="115"/>
        <v>1.0242648880163652</v>
      </c>
      <c r="AG497" s="8">
        <f t="shared" si="116"/>
        <v>1.0327669036865066</v>
      </c>
      <c r="AH497" s="8">
        <f t="shared" si="117"/>
        <v>0.9289662469273321</v>
      </c>
      <c r="AI497" s="8">
        <f t="shared" si="117"/>
        <v>1</v>
      </c>
    </row>
    <row r="498" spans="1:35" x14ac:dyDescent="0.25">
      <c r="A498" s="3">
        <f t="shared" si="118"/>
        <v>42864</v>
      </c>
      <c r="B498" s="9">
        <f t="shared" si="120"/>
        <v>7531.6804824723431</v>
      </c>
      <c r="C498" s="9">
        <f t="shared" si="121"/>
        <v>6013.717133596625</v>
      </c>
      <c r="D498" s="9">
        <f t="shared" si="122"/>
        <v>37398.665584748851</v>
      </c>
      <c r="E498" s="9">
        <f t="shared" si="123"/>
        <v>21548.783270119748</v>
      </c>
      <c r="F498" s="9">
        <f t="shared" si="124"/>
        <v>6926.3332125598045</v>
      </c>
      <c r="G498" s="9">
        <f t="shared" si="125"/>
        <v>28702.563194040522</v>
      </c>
      <c r="H498" s="9">
        <f t="shared" si="126"/>
        <v>2645.827954355781</v>
      </c>
      <c r="I498" s="9">
        <f t="shared" si="127"/>
        <v>9846.4671088537834</v>
      </c>
      <c r="J498" s="9">
        <f t="shared" si="128"/>
        <v>3226.1236780047216</v>
      </c>
      <c r="K498" s="9">
        <f t="shared" si="129"/>
        <v>1370.4489598413725</v>
      </c>
      <c r="L498" s="9">
        <f t="shared" si="130"/>
        <v>26382.908343517967</v>
      </c>
      <c r="M498" s="9">
        <f t="shared" si="131"/>
        <v>531.64129830128434</v>
      </c>
      <c r="N498" s="9">
        <f t="shared" si="132"/>
        <v>10756.253061560372</v>
      </c>
      <c r="O498" s="9">
        <f t="shared" si="133"/>
        <v>176.03865113032595</v>
      </c>
      <c r="P498" s="9">
        <f t="shared" si="134"/>
        <v>1720.7480951119082</v>
      </c>
      <c r="Q498" s="9">
        <f t="shared" si="135"/>
        <v>0</v>
      </c>
      <c r="T498" s="6">
        <f t="shared" si="103"/>
        <v>0.93482385051383277</v>
      </c>
      <c r="U498" s="6">
        <f t="shared" si="104"/>
        <v>0.94347002618773346</v>
      </c>
      <c r="V498" s="6">
        <f t="shared" si="105"/>
        <v>0.8885852614614731</v>
      </c>
      <c r="W498" s="6">
        <f t="shared" si="106"/>
        <v>1.15105463265158</v>
      </c>
      <c r="X498" s="6">
        <f t="shared" si="107"/>
        <v>0.98119643927622036</v>
      </c>
      <c r="Y498" s="6">
        <f t="shared" si="108"/>
        <v>1.0377663336770804</v>
      </c>
      <c r="Z498" s="6">
        <f t="shared" si="109"/>
        <v>0.95805371727131117</v>
      </c>
      <c r="AA498" s="6">
        <f t="shared" si="110"/>
        <v>1.1103242759691956</v>
      </c>
      <c r="AB498" s="6">
        <f t="shared" si="111"/>
        <v>1.0187299810252815</v>
      </c>
      <c r="AC498" s="6">
        <f t="shared" si="112"/>
        <v>0.83073809050670011</v>
      </c>
      <c r="AD498" s="6">
        <f t="shared" si="113"/>
        <v>0.91432644877743319</v>
      </c>
      <c r="AE498" s="6">
        <f t="shared" si="114"/>
        <v>1.1005715859672329</v>
      </c>
      <c r="AF498" s="6">
        <f t="shared" si="115"/>
        <v>1.0127913369365538</v>
      </c>
      <c r="AG498" s="6">
        <f t="shared" si="116"/>
        <v>1.0414873301606931</v>
      </c>
      <c r="AH498" s="6">
        <f t="shared" si="117"/>
        <v>0.9292133846218531</v>
      </c>
      <c r="AI498" s="6">
        <f t="shared" si="117"/>
        <v>1</v>
      </c>
    </row>
    <row r="499" spans="1:35" x14ac:dyDescent="0.25">
      <c r="A499" s="3">
        <f t="shared" si="118"/>
        <v>42865</v>
      </c>
      <c r="B499" s="9">
        <f t="shared" si="120"/>
        <v>10286.397052043809</v>
      </c>
      <c r="C499" s="9">
        <f t="shared" si="121"/>
        <v>6221.0439117954484</v>
      </c>
      <c r="D499" s="9">
        <f t="shared" si="122"/>
        <v>43481.563935562124</v>
      </c>
      <c r="E499" s="9">
        <f t="shared" si="123"/>
        <v>25626.089521946826</v>
      </c>
      <c r="F499" s="9">
        <f t="shared" si="124"/>
        <v>41477.385124518667</v>
      </c>
      <c r="G499" s="9">
        <f t="shared" si="125"/>
        <v>28764.74405238247</v>
      </c>
      <c r="H499" s="9">
        <f t="shared" si="126"/>
        <v>2219.0500959503497</v>
      </c>
      <c r="I499" s="9">
        <f t="shared" si="127"/>
        <v>9382.0747433551896</v>
      </c>
      <c r="J499" s="9">
        <f t="shared" si="128"/>
        <v>1777.1769345365583</v>
      </c>
      <c r="K499" s="9">
        <f t="shared" si="129"/>
        <v>3686.4114583751784</v>
      </c>
      <c r="L499" s="9">
        <f t="shared" si="130"/>
        <v>55340.556816839664</v>
      </c>
      <c r="M499" s="9">
        <f t="shared" si="131"/>
        <v>508.12154232280619</v>
      </c>
      <c r="N499" s="9">
        <f t="shared" si="132"/>
        <v>7620.4040700095975</v>
      </c>
      <c r="O499" s="9">
        <f t="shared" si="133"/>
        <v>150.52899057241592</v>
      </c>
      <c r="P499" s="9">
        <f t="shared" si="134"/>
        <v>1634.2927413771442</v>
      </c>
      <c r="Q499" s="9">
        <f t="shared" si="135"/>
        <v>0</v>
      </c>
      <c r="T499" s="6">
        <f t="shared" si="103"/>
        <v>0.93146285947588436</v>
      </c>
      <c r="U499" s="6">
        <f t="shared" si="104"/>
        <v>0.93996739923202344</v>
      </c>
      <c r="V499" s="6">
        <f t="shared" si="105"/>
        <v>0.88570250845979603</v>
      </c>
      <c r="W499" s="6">
        <f t="shared" si="106"/>
        <v>1.1465157973160987</v>
      </c>
      <c r="X499" s="6">
        <f t="shared" si="107"/>
        <v>0.9790421176915125</v>
      </c>
      <c r="Y499" s="6">
        <f t="shared" si="108"/>
        <v>1.0323289248236269</v>
      </c>
      <c r="Z499" s="6">
        <f t="shared" si="109"/>
        <v>0.95690237518737997</v>
      </c>
      <c r="AA499" s="6">
        <f t="shared" si="110"/>
        <v>1.1100419896146612</v>
      </c>
      <c r="AB499" s="6">
        <f t="shared" si="111"/>
        <v>1.0171201551037645</v>
      </c>
      <c r="AC499" s="6">
        <f t="shared" si="112"/>
        <v>0.83134651125853709</v>
      </c>
      <c r="AD499" s="6">
        <f t="shared" si="113"/>
        <v>0.91381977707294393</v>
      </c>
      <c r="AE499" s="6">
        <f t="shared" si="114"/>
        <v>1.103662834924813</v>
      </c>
      <c r="AF499" s="6">
        <f t="shared" si="115"/>
        <v>1.0110437531808989</v>
      </c>
      <c r="AG499" s="6">
        <f t="shared" si="116"/>
        <v>1.0497009738507665</v>
      </c>
      <c r="AH499" s="6">
        <f t="shared" si="117"/>
        <v>0.92894497392263031</v>
      </c>
      <c r="AI499" s="6">
        <f t="shared" si="117"/>
        <v>1</v>
      </c>
    </row>
    <row r="500" spans="1:35" x14ac:dyDescent="0.25">
      <c r="A500" s="3">
        <f t="shared" si="118"/>
        <v>42866</v>
      </c>
      <c r="B500" s="9">
        <f t="shared" si="120"/>
        <v>10991.184645462996</v>
      </c>
      <c r="C500" s="9">
        <f t="shared" si="121"/>
        <v>8328.1504393013802</v>
      </c>
      <c r="D500" s="9">
        <f t="shared" si="122"/>
        <v>45506.657582675289</v>
      </c>
      <c r="E500" s="9">
        <f t="shared" si="123"/>
        <v>42683.929939057925</v>
      </c>
      <c r="F500" s="9">
        <f t="shared" si="124"/>
        <v>34513.750214018473</v>
      </c>
      <c r="G500" s="9">
        <f t="shared" si="125"/>
        <v>27332.480339682545</v>
      </c>
      <c r="H500" s="9">
        <f t="shared" si="126"/>
        <v>2083.7328595120071</v>
      </c>
      <c r="I500" s="9">
        <f t="shared" si="127"/>
        <v>11651.973832827189</v>
      </c>
      <c r="J500" s="9">
        <f t="shared" si="128"/>
        <v>3794.0837354424307</v>
      </c>
      <c r="K500" s="9">
        <f t="shared" si="129"/>
        <v>3574.522995340717</v>
      </c>
      <c r="L500" s="9">
        <f t="shared" si="130"/>
        <v>54124.999638125504</v>
      </c>
      <c r="M500" s="9">
        <f t="shared" si="131"/>
        <v>536.26606179398232</v>
      </c>
      <c r="N500" s="9">
        <f t="shared" si="132"/>
        <v>8760.3932810853003</v>
      </c>
      <c r="O500" s="9">
        <f t="shared" si="133"/>
        <v>154.54077316123397</v>
      </c>
      <c r="P500" s="9">
        <f t="shared" si="134"/>
        <v>2001.695154973341</v>
      </c>
      <c r="Q500" s="9">
        <f t="shared" si="135"/>
        <v>0</v>
      </c>
      <c r="T500" s="6">
        <f t="shared" si="103"/>
        <v>0.92752653937777141</v>
      </c>
      <c r="U500" s="6">
        <f t="shared" si="104"/>
        <v>0.93930309113501553</v>
      </c>
      <c r="V500" s="6">
        <f t="shared" si="105"/>
        <v>0.88300538343900403</v>
      </c>
      <c r="W500" s="6">
        <f t="shared" si="106"/>
        <v>1.1433951697048219</v>
      </c>
      <c r="X500" s="6">
        <f t="shared" si="107"/>
        <v>0.9751046182954507</v>
      </c>
      <c r="Y500" s="6">
        <f t="shared" si="108"/>
        <v>1.0293825565712298</v>
      </c>
      <c r="Z500" s="6">
        <f t="shared" si="109"/>
        <v>0.95729953468749074</v>
      </c>
      <c r="AA500" s="6">
        <f t="shared" si="110"/>
        <v>1.110455983638821</v>
      </c>
      <c r="AB500" s="6">
        <f t="shared" si="111"/>
        <v>1.0144126782849037</v>
      </c>
      <c r="AC500" s="6">
        <f t="shared" si="112"/>
        <v>0.83350567052755886</v>
      </c>
      <c r="AD500" s="6">
        <f t="shared" si="113"/>
        <v>0.91376230496791877</v>
      </c>
      <c r="AE500" s="6">
        <f t="shared" si="114"/>
        <v>1.1077575288249661</v>
      </c>
      <c r="AF500" s="6">
        <f t="shared" si="115"/>
        <v>1.0092131189676825</v>
      </c>
      <c r="AG500" s="6">
        <f t="shared" si="116"/>
        <v>1.0569988887912047</v>
      </c>
      <c r="AH500" s="6">
        <f t="shared" si="117"/>
        <v>0.92836881158193696</v>
      </c>
      <c r="AI500" s="6">
        <f t="shared" si="117"/>
        <v>1</v>
      </c>
    </row>
    <row r="501" spans="1:35" x14ac:dyDescent="0.25">
      <c r="A501" s="3">
        <f t="shared" si="118"/>
        <v>42867</v>
      </c>
      <c r="B501" s="9">
        <f t="shared" si="120"/>
        <v>12891.292716405844</v>
      </c>
      <c r="C501" s="9">
        <f t="shared" si="121"/>
        <v>8591.3935121361264</v>
      </c>
      <c r="D501" s="9">
        <f t="shared" si="122"/>
        <v>46299.564983649361</v>
      </c>
      <c r="E501" s="9">
        <f t="shared" si="123"/>
        <v>42941.685925469152</v>
      </c>
      <c r="F501" s="9">
        <f t="shared" si="124"/>
        <v>33232.302227974345</v>
      </c>
      <c r="G501" s="9">
        <f t="shared" si="125"/>
        <v>26196.752522302948</v>
      </c>
      <c r="H501" s="9">
        <f t="shared" si="126"/>
        <v>2384.0746695952257</v>
      </c>
      <c r="I501" s="9">
        <f t="shared" si="127"/>
        <v>13068.169163746074</v>
      </c>
      <c r="J501" s="9">
        <f t="shared" si="128"/>
        <v>5294.5501165248625</v>
      </c>
      <c r="K501" s="9">
        <f t="shared" si="129"/>
        <v>2767.6562331125988</v>
      </c>
      <c r="L501" s="9">
        <f t="shared" si="130"/>
        <v>37244.729538471234</v>
      </c>
      <c r="M501" s="9">
        <f t="shared" si="131"/>
        <v>844.48223436296519</v>
      </c>
      <c r="N501" s="9">
        <f t="shared" si="132"/>
        <v>8604.4791443386293</v>
      </c>
      <c r="O501" s="9">
        <f t="shared" si="133"/>
        <v>380.82080210409237</v>
      </c>
      <c r="P501" s="9">
        <f t="shared" si="134"/>
        <v>1915.6825906569331</v>
      </c>
      <c r="Q501" s="9">
        <f t="shared" si="135"/>
        <v>0</v>
      </c>
      <c r="T501" s="6">
        <f t="shared" si="103"/>
        <v>0.92712850584826922</v>
      </c>
      <c r="U501" s="6">
        <f t="shared" si="104"/>
        <v>0.93859518417269305</v>
      </c>
      <c r="V501" s="6">
        <f t="shared" si="105"/>
        <v>0.88177085927990573</v>
      </c>
      <c r="W501" s="6">
        <f t="shared" si="106"/>
        <v>1.1397040827205933</v>
      </c>
      <c r="X501" s="6">
        <f t="shared" si="107"/>
        <v>0.96906209394370535</v>
      </c>
      <c r="Y501" s="6">
        <f t="shared" si="108"/>
        <v>1.0279959437482542</v>
      </c>
      <c r="Z501" s="6">
        <f t="shared" si="109"/>
        <v>0.95818393209571406</v>
      </c>
      <c r="AA501" s="6">
        <f t="shared" si="110"/>
        <v>1.1114210530236555</v>
      </c>
      <c r="AB501" s="6">
        <f t="shared" si="111"/>
        <v>1.0106736837440449</v>
      </c>
      <c r="AC501" s="6">
        <f t="shared" si="112"/>
        <v>0.8383755219418062</v>
      </c>
      <c r="AD501" s="6">
        <f t="shared" si="113"/>
        <v>0.91396934639736949</v>
      </c>
      <c r="AE501" s="6">
        <f t="shared" si="114"/>
        <v>1.110901761922644</v>
      </c>
      <c r="AF501" s="6">
        <f t="shared" si="115"/>
        <v>1.0078683928604477</v>
      </c>
      <c r="AG501" s="6">
        <f t="shared" si="116"/>
        <v>1.0628164246081739</v>
      </c>
      <c r="AH501" s="6">
        <f t="shared" si="117"/>
        <v>0.92906954371954564</v>
      </c>
      <c r="AI501" s="6">
        <f t="shared" si="117"/>
        <v>1</v>
      </c>
    </row>
    <row r="502" spans="1:35" x14ac:dyDescent="0.25">
      <c r="A502" s="3">
        <f t="shared" si="118"/>
        <v>42868</v>
      </c>
      <c r="B502" s="9">
        <f t="shared" si="120"/>
        <v>11650.393876676228</v>
      </c>
      <c r="C502" s="9">
        <f t="shared" si="121"/>
        <v>9139.127965797592</v>
      </c>
      <c r="D502" s="9">
        <f t="shared" si="122"/>
        <v>46078.175010513318</v>
      </c>
      <c r="E502" s="9">
        <f t="shared" si="123"/>
        <v>34770.046328284567</v>
      </c>
      <c r="F502" s="9">
        <f t="shared" si="124"/>
        <v>28366.312205753766</v>
      </c>
      <c r="G502" s="9">
        <f t="shared" si="125"/>
        <v>24867.282162604977</v>
      </c>
      <c r="H502" s="9">
        <f t="shared" si="126"/>
        <v>2342.2094669419512</v>
      </c>
      <c r="I502" s="9">
        <f t="shared" si="127"/>
        <v>12511.936440498144</v>
      </c>
      <c r="J502" s="9">
        <f t="shared" si="128"/>
        <v>4389.1728482802127</v>
      </c>
      <c r="K502" s="9">
        <f t="shared" si="129"/>
        <v>0</v>
      </c>
      <c r="L502" s="9">
        <f t="shared" si="130"/>
        <v>50981.607381254391</v>
      </c>
      <c r="M502" s="9">
        <f t="shared" si="131"/>
        <v>574.72859825212629</v>
      </c>
      <c r="N502" s="9">
        <f t="shared" si="132"/>
        <v>8959.324719811555</v>
      </c>
      <c r="O502" s="9">
        <f t="shared" si="133"/>
        <v>102.21861483304018</v>
      </c>
      <c r="P502" s="9">
        <f t="shared" si="134"/>
        <v>1861.5234700961014</v>
      </c>
      <c r="Q502" s="9">
        <f t="shared" si="135"/>
        <v>0</v>
      </c>
      <c r="T502" s="6">
        <f t="shared" si="103"/>
        <v>0.92796014589935993</v>
      </c>
      <c r="U502" s="6">
        <f t="shared" si="104"/>
        <v>0.93907466517002391</v>
      </c>
      <c r="V502" s="6">
        <f t="shared" si="105"/>
        <v>0.88120358506497465</v>
      </c>
      <c r="W502" s="6">
        <f t="shared" si="106"/>
        <v>1.1407695514761569</v>
      </c>
      <c r="X502" s="6">
        <f t="shared" si="107"/>
        <v>0.96439147235156297</v>
      </c>
      <c r="Y502" s="6">
        <f t="shared" si="108"/>
        <v>1.0273881933525522</v>
      </c>
      <c r="Z502" s="6">
        <f t="shared" si="109"/>
        <v>0.95891675669308785</v>
      </c>
      <c r="AA502" s="6">
        <f t="shared" si="110"/>
        <v>1.1111886201868433</v>
      </c>
      <c r="AB502" s="6">
        <f t="shared" si="111"/>
        <v>1.011297696469764</v>
      </c>
      <c r="AC502" s="6">
        <f t="shared" si="112"/>
        <v>1</v>
      </c>
      <c r="AD502" s="6">
        <f t="shared" si="113"/>
        <v>0.91380611015018931</v>
      </c>
      <c r="AE502" s="6">
        <f t="shared" si="114"/>
        <v>1.1139820053846221</v>
      </c>
      <c r="AF502" s="6">
        <f t="shared" si="115"/>
        <v>1.0073138162481565</v>
      </c>
      <c r="AG502" s="6">
        <f t="shared" si="116"/>
        <v>1.0670024116415122</v>
      </c>
      <c r="AH502" s="6">
        <f t="shared" si="117"/>
        <v>0.92997424476338064</v>
      </c>
      <c r="AI502" s="6">
        <f t="shared" si="117"/>
        <v>1</v>
      </c>
    </row>
    <row r="503" spans="1:35" x14ac:dyDescent="0.25">
      <c r="A503" s="7">
        <f t="shared" si="118"/>
        <v>42869</v>
      </c>
      <c r="B503" s="49">
        <f t="shared" si="120"/>
        <v>10987.664821075196</v>
      </c>
      <c r="C503" s="49">
        <f t="shared" si="121"/>
        <v>0</v>
      </c>
      <c r="D503" s="49">
        <f t="shared" si="122"/>
        <v>36541.749132405297</v>
      </c>
      <c r="E503" s="49">
        <f t="shared" si="123"/>
        <v>36334.946237712269</v>
      </c>
      <c r="F503" s="49">
        <f t="shared" si="124"/>
        <v>28974.332442496063</v>
      </c>
      <c r="G503" s="49">
        <f t="shared" si="125"/>
        <v>19822.270647826525</v>
      </c>
      <c r="H503" s="49">
        <f t="shared" si="126"/>
        <v>1811.8280040023774</v>
      </c>
      <c r="I503" s="49">
        <f t="shared" si="127"/>
        <v>10955.798844260727</v>
      </c>
      <c r="J503" s="49">
        <f t="shared" si="128"/>
        <v>3637.8130090189075</v>
      </c>
      <c r="K503" s="49">
        <f t="shared" si="129"/>
        <v>0</v>
      </c>
      <c r="L503" s="49">
        <f t="shared" si="130"/>
        <v>54659.838531713896</v>
      </c>
      <c r="M503" s="49">
        <f t="shared" si="131"/>
        <v>623.0889282470157</v>
      </c>
      <c r="N503" s="49">
        <f t="shared" si="132"/>
        <v>7631.6278887638355</v>
      </c>
      <c r="O503" s="49">
        <f t="shared" si="133"/>
        <v>95.234510946224916</v>
      </c>
      <c r="P503" s="49">
        <f t="shared" si="134"/>
        <v>1704.6510462642848</v>
      </c>
      <c r="Q503" s="49">
        <f t="shared" si="135"/>
        <v>0</v>
      </c>
      <c r="T503" s="8">
        <f t="shared" si="103"/>
        <v>0.92920736807884541</v>
      </c>
      <c r="U503" s="8">
        <f t="shared" si="104"/>
        <v>1</v>
      </c>
      <c r="V503" s="8">
        <f t="shared" si="105"/>
        <v>0.88078162412293748</v>
      </c>
      <c r="W503" s="8">
        <f t="shared" si="106"/>
        <v>1.1426157458843094</v>
      </c>
      <c r="X503" s="8">
        <f t="shared" si="107"/>
        <v>0.9663412694032425</v>
      </c>
      <c r="Y503" s="8">
        <f t="shared" si="108"/>
        <v>1.027113712754254</v>
      </c>
      <c r="Z503" s="8">
        <f t="shared" si="109"/>
        <v>0.95937522073920267</v>
      </c>
      <c r="AA503" s="8">
        <f t="shared" si="110"/>
        <v>1.110977923139171</v>
      </c>
      <c r="AB503" s="8">
        <f t="shared" si="111"/>
        <v>1.0136489071561756</v>
      </c>
      <c r="AC503" s="8">
        <f t="shared" si="112"/>
        <v>1</v>
      </c>
      <c r="AD503" s="8">
        <f t="shared" si="113"/>
        <v>0.91355772720720752</v>
      </c>
      <c r="AE503" s="8">
        <f t="shared" si="114"/>
        <v>1.1156417193098231</v>
      </c>
      <c r="AF503" s="8">
        <f t="shared" si="115"/>
        <v>1.0076510733239388</v>
      </c>
      <c r="AG503" s="8">
        <f t="shared" si="116"/>
        <v>1.0701809464323679</v>
      </c>
      <c r="AH503" s="8">
        <f t="shared" si="117"/>
        <v>0.930969781131186</v>
      </c>
      <c r="AI503" s="8">
        <f t="shared" si="117"/>
        <v>1</v>
      </c>
    </row>
    <row r="504" spans="1:35" x14ac:dyDescent="0.25">
      <c r="A504" s="7">
        <f t="shared" si="118"/>
        <v>42870</v>
      </c>
      <c r="B504" s="49">
        <f t="shared" si="120"/>
        <v>9906.0243510966538</v>
      </c>
      <c r="C504" s="49">
        <f t="shared" si="121"/>
        <v>7236.8018362350904</v>
      </c>
      <c r="D504" s="49">
        <f t="shared" si="122"/>
        <v>33734.933405820499</v>
      </c>
      <c r="E504" s="49">
        <f t="shared" si="123"/>
        <v>24421.096284065108</v>
      </c>
      <c r="F504" s="49">
        <f t="shared" si="124"/>
        <v>25980.860230098955</v>
      </c>
      <c r="G504" s="49">
        <f t="shared" si="125"/>
        <v>27523.051916732762</v>
      </c>
      <c r="H504" s="49">
        <f t="shared" si="126"/>
        <v>1602.8721968378002</v>
      </c>
      <c r="I504" s="49">
        <f t="shared" si="127"/>
        <v>13086.268432281526</v>
      </c>
      <c r="J504" s="49">
        <f t="shared" si="128"/>
        <v>4066.1122709225192</v>
      </c>
      <c r="K504" s="49">
        <f t="shared" si="129"/>
        <v>1176.1884585479229</v>
      </c>
      <c r="L504" s="49">
        <f t="shared" si="130"/>
        <v>31046.127484002478</v>
      </c>
      <c r="M504" s="49">
        <f t="shared" si="131"/>
        <v>380.77758645487523</v>
      </c>
      <c r="N504" s="49">
        <f t="shared" si="132"/>
        <v>9254.2374553650043</v>
      </c>
      <c r="O504" s="49">
        <f t="shared" si="133"/>
        <v>180.19594494183488</v>
      </c>
      <c r="P504" s="49">
        <f t="shared" si="134"/>
        <v>1557.807911264737</v>
      </c>
      <c r="Q504" s="49">
        <f t="shared" si="135"/>
        <v>0</v>
      </c>
      <c r="T504" s="8">
        <f t="shared" si="103"/>
        <v>0.93019545349751931</v>
      </c>
      <c r="U504" s="8">
        <f t="shared" si="104"/>
        <v>0.93981329059485763</v>
      </c>
      <c r="V504" s="8">
        <f t="shared" si="105"/>
        <v>0.88067520374126473</v>
      </c>
      <c r="W504" s="8">
        <f t="shared" si="106"/>
        <v>1.1439280121530351</v>
      </c>
      <c r="X504" s="8">
        <f t="shared" si="107"/>
        <v>0.96815736855841728</v>
      </c>
      <c r="Y504" s="8">
        <f t="shared" si="108"/>
        <v>1.0272919683671771</v>
      </c>
      <c r="Z504" s="8">
        <f t="shared" si="109"/>
        <v>0.95947772479716209</v>
      </c>
      <c r="AA504" s="8">
        <f t="shared" si="110"/>
        <v>1.1110138294554521</v>
      </c>
      <c r="AB504" s="8">
        <f t="shared" si="111"/>
        <v>1.0153811627893268</v>
      </c>
      <c r="AC504" s="8">
        <f t="shared" si="112"/>
        <v>0.84431308620770917</v>
      </c>
      <c r="AD504" s="8">
        <f t="shared" si="113"/>
        <v>0.91297824234182878</v>
      </c>
      <c r="AE504" s="8">
        <f t="shared" si="114"/>
        <v>1.116391309684486</v>
      </c>
      <c r="AF504" s="8">
        <f t="shared" si="115"/>
        <v>1.0080493605264269</v>
      </c>
      <c r="AG504" s="8">
        <f t="shared" si="116"/>
        <v>1.0692923772759388</v>
      </c>
      <c r="AH504" s="8">
        <f t="shared" si="117"/>
        <v>0.93192477287235798</v>
      </c>
      <c r="AI504" s="8">
        <f t="shared" si="117"/>
        <v>1</v>
      </c>
    </row>
    <row r="505" spans="1:35" x14ac:dyDescent="0.25">
      <c r="A505" s="3">
        <f t="shared" si="118"/>
        <v>42871</v>
      </c>
      <c r="B505" s="9">
        <f t="shared" si="120"/>
        <v>7012.3586385445597</v>
      </c>
      <c r="C505" s="9">
        <f t="shared" si="121"/>
        <v>5655.6805841478072</v>
      </c>
      <c r="D505" s="9">
        <f t="shared" si="122"/>
        <v>32951.5789936371</v>
      </c>
      <c r="E505" s="9">
        <f t="shared" si="123"/>
        <v>24680.210361818859</v>
      </c>
      <c r="F505" s="9">
        <f t="shared" si="124"/>
        <v>6715.2855050479066</v>
      </c>
      <c r="G505" s="9">
        <f t="shared" si="125"/>
        <v>29500.046207148353</v>
      </c>
      <c r="H505" s="9">
        <f t="shared" si="126"/>
        <v>2537.4743635518912</v>
      </c>
      <c r="I505" s="9">
        <f t="shared" si="127"/>
        <v>10938.375699409511</v>
      </c>
      <c r="J505" s="9">
        <f t="shared" si="128"/>
        <v>3278.6696026480126</v>
      </c>
      <c r="K505" s="9">
        <f t="shared" si="129"/>
        <v>1165.5568105319733</v>
      </c>
      <c r="L505" s="9">
        <f t="shared" si="130"/>
        <v>24073.834367449206</v>
      </c>
      <c r="M505" s="9">
        <f t="shared" si="131"/>
        <v>593.46903787324129</v>
      </c>
      <c r="N505" s="9">
        <f t="shared" si="132"/>
        <v>10851.724115816503</v>
      </c>
      <c r="O505" s="9">
        <f t="shared" si="133"/>
        <v>188.02776513520845</v>
      </c>
      <c r="P505" s="9">
        <f t="shared" si="134"/>
        <v>1603.0405054499868</v>
      </c>
      <c r="Q505" s="9">
        <f t="shared" si="135"/>
        <v>0</v>
      </c>
      <c r="T505" s="6">
        <f t="shared" si="103"/>
        <v>0.93104834370810807</v>
      </c>
      <c r="U505" s="6">
        <f t="shared" si="104"/>
        <v>0.94046335378021229</v>
      </c>
      <c r="V505" s="6">
        <f t="shared" si="105"/>
        <v>0.88108969874782728</v>
      </c>
      <c r="W505" s="6">
        <f t="shared" si="106"/>
        <v>1.1453180466129265</v>
      </c>
      <c r="X505" s="6">
        <f t="shared" si="107"/>
        <v>0.96952966294933707</v>
      </c>
      <c r="Y505" s="6">
        <f t="shared" si="108"/>
        <v>1.0277843831478233</v>
      </c>
      <c r="Z505" s="6">
        <f t="shared" si="109"/>
        <v>0.95904737848675714</v>
      </c>
      <c r="AA505" s="6">
        <f t="shared" si="110"/>
        <v>1.1108934380711941</v>
      </c>
      <c r="AB505" s="6">
        <f t="shared" si="111"/>
        <v>1.0162876349104475</v>
      </c>
      <c r="AC505" s="6">
        <f t="shared" si="112"/>
        <v>0.85049268136690392</v>
      </c>
      <c r="AD505" s="6">
        <f t="shared" si="113"/>
        <v>0.91247841420651876</v>
      </c>
      <c r="AE505" s="6">
        <f t="shared" si="114"/>
        <v>1.116295968295749</v>
      </c>
      <c r="AF505" s="6">
        <f t="shared" si="115"/>
        <v>1.0088758653882286</v>
      </c>
      <c r="AG505" s="6">
        <f t="shared" si="116"/>
        <v>1.0681050094845743</v>
      </c>
      <c r="AH505" s="6">
        <f t="shared" si="117"/>
        <v>0.93159510680483049</v>
      </c>
      <c r="AI505" s="6">
        <f t="shared" si="117"/>
        <v>1</v>
      </c>
    </row>
    <row r="506" spans="1:35" x14ac:dyDescent="0.25">
      <c r="A506" s="3">
        <f t="shared" si="118"/>
        <v>42872</v>
      </c>
      <c r="B506" s="9">
        <f t="shared" si="120"/>
        <v>9580.6713775999851</v>
      </c>
      <c r="C506" s="9">
        <f t="shared" si="121"/>
        <v>5854.8608384650406</v>
      </c>
      <c r="D506" s="9">
        <f t="shared" si="122"/>
        <v>38336.318693889727</v>
      </c>
      <c r="E506" s="9">
        <f t="shared" si="123"/>
        <v>29343.67694785924</v>
      </c>
      <c r="F506" s="9">
        <f t="shared" si="124"/>
        <v>40251.680416051349</v>
      </c>
      <c r="G506" s="9">
        <f t="shared" si="125"/>
        <v>29580.185208189534</v>
      </c>
      <c r="H506" s="9">
        <f t="shared" si="126"/>
        <v>2128.5363123398674</v>
      </c>
      <c r="I506" s="9">
        <f t="shared" si="127"/>
        <v>10417.552107861833</v>
      </c>
      <c r="J506" s="9">
        <f t="shared" si="128"/>
        <v>1806.2710459287966</v>
      </c>
      <c r="K506" s="9">
        <f t="shared" si="129"/>
        <v>3165.1970062460618</v>
      </c>
      <c r="L506" s="9">
        <f t="shared" si="130"/>
        <v>50530.640085687373</v>
      </c>
      <c r="M506" s="9">
        <f t="shared" si="131"/>
        <v>566.5822265071339</v>
      </c>
      <c r="N506" s="9">
        <f t="shared" si="132"/>
        <v>7694.7839695509074</v>
      </c>
      <c r="O506" s="9">
        <f t="shared" si="133"/>
        <v>160.79397571292071</v>
      </c>
      <c r="P506" s="9">
        <f t="shared" si="134"/>
        <v>1521.7993541144224</v>
      </c>
      <c r="Q506" s="9">
        <f t="shared" si="135"/>
        <v>0</v>
      </c>
      <c r="T506" s="6">
        <f t="shared" si="103"/>
        <v>0.93139233583214609</v>
      </c>
      <c r="U506" s="6">
        <f t="shared" si="104"/>
        <v>0.94113800215489496</v>
      </c>
      <c r="V506" s="6">
        <f t="shared" si="105"/>
        <v>0.88166834915833669</v>
      </c>
      <c r="W506" s="6">
        <f t="shared" si="106"/>
        <v>1.1450704143809605</v>
      </c>
      <c r="X506" s="6">
        <f t="shared" si="107"/>
        <v>0.97044884327236047</v>
      </c>
      <c r="Y506" s="6">
        <f t="shared" si="108"/>
        <v>1.0283486324203717</v>
      </c>
      <c r="Z506" s="6">
        <f t="shared" si="109"/>
        <v>0.95921057222833084</v>
      </c>
      <c r="AA506" s="6">
        <f t="shared" si="110"/>
        <v>1.1103676311297792</v>
      </c>
      <c r="AB506" s="6">
        <f t="shared" si="111"/>
        <v>1.0163709706258512</v>
      </c>
      <c r="AC506" s="6">
        <f t="shared" si="112"/>
        <v>0.85861197047199744</v>
      </c>
      <c r="AD506" s="6">
        <f t="shared" si="113"/>
        <v>0.91308514030547894</v>
      </c>
      <c r="AE506" s="6">
        <f t="shared" si="114"/>
        <v>1.1150525598995131</v>
      </c>
      <c r="AF506" s="6">
        <f t="shared" si="115"/>
        <v>1.0097606240900052</v>
      </c>
      <c r="AG506" s="6">
        <f t="shared" si="116"/>
        <v>1.068192745473614</v>
      </c>
      <c r="AH506" s="6">
        <f t="shared" si="117"/>
        <v>0.93116692963591774</v>
      </c>
      <c r="AI506" s="6">
        <f t="shared" si="117"/>
        <v>1</v>
      </c>
    </row>
    <row r="507" spans="1:35" x14ac:dyDescent="0.25">
      <c r="A507" s="3">
        <f t="shared" si="118"/>
        <v>42873</v>
      </c>
      <c r="B507" s="9">
        <f t="shared" si="120"/>
        <v>10240.006673161275</v>
      </c>
      <c r="C507" s="9">
        <f t="shared" si="121"/>
        <v>7843.7626788157204</v>
      </c>
      <c r="D507" s="9">
        <f t="shared" si="122"/>
        <v>40158.860200294439</v>
      </c>
      <c r="E507" s="9">
        <f t="shared" si="123"/>
        <v>48868.173808714557</v>
      </c>
      <c r="F507" s="9">
        <f t="shared" si="124"/>
        <v>33509.870756445016</v>
      </c>
      <c r="G507" s="9">
        <f t="shared" si="125"/>
        <v>28127.261321709611</v>
      </c>
      <c r="H507" s="9">
        <f t="shared" si="126"/>
        <v>1997.7624027604647</v>
      </c>
      <c r="I507" s="9">
        <f t="shared" si="127"/>
        <v>12928.316703665334</v>
      </c>
      <c r="J507" s="9">
        <f t="shared" si="128"/>
        <v>3856.2879653179766</v>
      </c>
      <c r="K507" s="9">
        <f t="shared" si="129"/>
        <v>3101.0686830982145</v>
      </c>
      <c r="L507" s="9">
        <f t="shared" si="130"/>
        <v>49452.420072102621</v>
      </c>
      <c r="M507" s="9">
        <f t="shared" si="131"/>
        <v>597.0125179929031</v>
      </c>
      <c r="N507" s="9">
        <f t="shared" si="132"/>
        <v>8851.9617064531249</v>
      </c>
      <c r="O507" s="9">
        <f t="shared" si="133"/>
        <v>164.85189594437364</v>
      </c>
      <c r="P507" s="9">
        <f t="shared" si="134"/>
        <v>1864.5459849367617</v>
      </c>
      <c r="Q507" s="9">
        <f t="shared" si="135"/>
        <v>0</v>
      </c>
      <c r="T507" s="6">
        <f t="shared" si="103"/>
        <v>0.93165632308690249</v>
      </c>
      <c r="U507" s="6">
        <f t="shared" si="104"/>
        <v>0.94183729460508003</v>
      </c>
      <c r="V507" s="6">
        <f t="shared" si="105"/>
        <v>0.8824831867147106</v>
      </c>
      <c r="W507" s="6">
        <f t="shared" si="106"/>
        <v>1.144884594236899</v>
      </c>
      <c r="X507" s="6">
        <f t="shared" si="107"/>
        <v>0.9709136372793904</v>
      </c>
      <c r="Y507" s="6">
        <f t="shared" si="108"/>
        <v>1.0290782604487294</v>
      </c>
      <c r="Z507" s="6">
        <f t="shared" si="109"/>
        <v>0.95874209289396339</v>
      </c>
      <c r="AA507" s="6">
        <f t="shared" si="110"/>
        <v>1.1095387690660869</v>
      </c>
      <c r="AB507" s="6">
        <f t="shared" si="111"/>
        <v>1.0163950598386813</v>
      </c>
      <c r="AC507" s="6">
        <f t="shared" si="112"/>
        <v>0.86754755449618426</v>
      </c>
      <c r="AD507" s="6">
        <f t="shared" si="113"/>
        <v>0.9136705848080684</v>
      </c>
      <c r="AE507" s="6">
        <f t="shared" si="114"/>
        <v>1.1132767119285982</v>
      </c>
      <c r="AF507" s="6">
        <f t="shared" si="115"/>
        <v>1.0104525473263319</v>
      </c>
      <c r="AG507" s="6">
        <f t="shared" si="116"/>
        <v>1.0667210508412688</v>
      </c>
      <c r="AH507" s="6">
        <f t="shared" si="117"/>
        <v>0.93148348803471726</v>
      </c>
      <c r="AI507" s="6">
        <f t="shared" si="117"/>
        <v>1</v>
      </c>
    </row>
    <row r="508" spans="1:35" x14ac:dyDescent="0.25">
      <c r="A508" s="3">
        <f t="shared" si="118"/>
        <v>42874</v>
      </c>
      <c r="B508" s="9">
        <f t="shared" si="120"/>
        <v>12011.936519270637</v>
      </c>
      <c r="C508" s="9">
        <f t="shared" si="121"/>
        <v>8109.459206718655</v>
      </c>
      <c r="D508" s="9">
        <f t="shared" si="122"/>
        <v>40878.120587219681</v>
      </c>
      <c r="E508" s="9">
        <f t="shared" si="123"/>
        <v>49236.086390787583</v>
      </c>
      <c r="F508" s="9">
        <f t="shared" si="124"/>
        <v>32303.032453594991</v>
      </c>
      <c r="G508" s="9">
        <f t="shared" si="125"/>
        <v>26980.51537215085</v>
      </c>
      <c r="H508" s="9">
        <f t="shared" si="126"/>
        <v>2285.1883107083609</v>
      </c>
      <c r="I508" s="9">
        <f t="shared" si="127"/>
        <v>14481.268942934676</v>
      </c>
      <c r="J508" s="9">
        <f t="shared" si="128"/>
        <v>5379.1627355262144</v>
      </c>
      <c r="K508" s="9">
        <f t="shared" si="129"/>
        <v>2429.2162358262149</v>
      </c>
      <c r="L508" s="9">
        <f t="shared" si="130"/>
        <v>34054.290436655065</v>
      </c>
      <c r="M508" s="9">
        <f t="shared" si="131"/>
        <v>938.32225715521884</v>
      </c>
      <c r="N508" s="9">
        <f t="shared" si="132"/>
        <v>8699.1878467477491</v>
      </c>
      <c r="O508" s="9">
        <f t="shared" si="133"/>
        <v>405.04808984019388</v>
      </c>
      <c r="P508" s="9">
        <f t="shared" si="134"/>
        <v>1784.5797691644977</v>
      </c>
      <c r="Q508" s="9">
        <f t="shared" si="135"/>
        <v>0</v>
      </c>
      <c r="T508" s="6">
        <f t="shared" si="103"/>
        <v>0.93178681017644482</v>
      </c>
      <c r="U508" s="6">
        <f t="shared" si="104"/>
        <v>0.9439049899487556</v>
      </c>
      <c r="V508" s="6">
        <f t="shared" si="105"/>
        <v>0.8829050683663171</v>
      </c>
      <c r="W508" s="6">
        <f t="shared" si="106"/>
        <v>1.1465801896144268</v>
      </c>
      <c r="X508" s="6">
        <f t="shared" si="107"/>
        <v>0.97203715324913265</v>
      </c>
      <c r="Y508" s="6">
        <f t="shared" si="108"/>
        <v>1.0299183209514475</v>
      </c>
      <c r="Z508" s="6">
        <f t="shared" si="109"/>
        <v>0.95852212174895757</v>
      </c>
      <c r="AA508" s="6">
        <f t="shared" si="110"/>
        <v>1.1081329573777516</v>
      </c>
      <c r="AB508" s="6">
        <f t="shared" si="111"/>
        <v>1.0159810781160172</v>
      </c>
      <c r="AC508" s="6">
        <f t="shared" si="112"/>
        <v>0.87771602801054416</v>
      </c>
      <c r="AD508" s="6">
        <f t="shared" si="113"/>
        <v>0.91433850798887761</v>
      </c>
      <c r="AE508" s="6">
        <f t="shared" si="114"/>
        <v>1.1111213699635041</v>
      </c>
      <c r="AF508" s="6">
        <f t="shared" si="115"/>
        <v>1.0110069070794871</v>
      </c>
      <c r="AG508" s="6">
        <f t="shared" si="116"/>
        <v>1.0636186038216455</v>
      </c>
      <c r="AH508" s="6">
        <f t="shared" si="117"/>
        <v>0.93156339044273662</v>
      </c>
      <c r="AI508" s="6">
        <f t="shared" si="117"/>
        <v>1</v>
      </c>
    </row>
    <row r="509" spans="1:35" x14ac:dyDescent="0.25">
      <c r="A509" s="3">
        <f t="shared" si="118"/>
        <v>42875</v>
      </c>
      <c r="B509" s="9">
        <f t="shared" si="120"/>
        <v>10852.289456095656</v>
      </c>
      <c r="C509" s="9">
        <f t="shared" si="121"/>
        <v>8649.6996705149431</v>
      </c>
      <c r="D509" s="9">
        <f t="shared" si="122"/>
        <v>40691.831937893963</v>
      </c>
      <c r="E509" s="9">
        <f t="shared" si="123"/>
        <v>39882.791214380813</v>
      </c>
      <c r="F509" s="9">
        <f t="shared" si="124"/>
        <v>27585.342137303673</v>
      </c>
      <c r="G509" s="9">
        <f t="shared" si="125"/>
        <v>25628.00271900744</v>
      </c>
      <c r="H509" s="9">
        <f t="shared" si="126"/>
        <v>2244.5078751379215</v>
      </c>
      <c r="I509" s="9">
        <f t="shared" si="127"/>
        <v>13874.358667981676</v>
      </c>
      <c r="J509" s="9">
        <f t="shared" si="128"/>
        <v>4457.2444819585189</v>
      </c>
      <c r="K509" s="9">
        <f t="shared" si="129"/>
        <v>0</v>
      </c>
      <c r="L509" s="9">
        <f t="shared" si="130"/>
        <v>46661.826771549262</v>
      </c>
      <c r="M509" s="9">
        <f t="shared" si="131"/>
        <v>636.68517207152956</v>
      </c>
      <c r="N509" s="9">
        <f t="shared" si="132"/>
        <v>9062.2382789371859</v>
      </c>
      <c r="O509" s="9">
        <f t="shared" si="133"/>
        <v>108.21701948611856</v>
      </c>
      <c r="P509" s="9">
        <f t="shared" si="134"/>
        <v>1733.595199381617</v>
      </c>
      <c r="Q509" s="9">
        <f t="shared" si="135"/>
        <v>0</v>
      </c>
      <c r="T509" s="6">
        <f t="shared" si="103"/>
        <v>0.93149549886220107</v>
      </c>
      <c r="U509" s="6">
        <f t="shared" si="104"/>
        <v>0.94644693704757255</v>
      </c>
      <c r="V509" s="6">
        <f t="shared" si="105"/>
        <v>0.8831042446583357</v>
      </c>
      <c r="W509" s="6">
        <f t="shared" si="106"/>
        <v>1.1470445232607343</v>
      </c>
      <c r="X509" s="6">
        <f t="shared" si="107"/>
        <v>0.97246839621642167</v>
      </c>
      <c r="Y509" s="6">
        <f t="shared" si="108"/>
        <v>1.0305912222907263</v>
      </c>
      <c r="Z509" s="6">
        <f t="shared" si="109"/>
        <v>0.95828656950499336</v>
      </c>
      <c r="AA509" s="6">
        <f t="shared" si="110"/>
        <v>1.1088897976714218</v>
      </c>
      <c r="AB509" s="6">
        <f t="shared" si="111"/>
        <v>1.0155089890581499</v>
      </c>
      <c r="AC509" s="6">
        <f t="shared" si="112"/>
        <v>1</v>
      </c>
      <c r="AD509" s="6">
        <f t="shared" si="113"/>
        <v>0.91526786165448593</v>
      </c>
      <c r="AE509" s="6">
        <f t="shared" si="114"/>
        <v>1.1078014457742777</v>
      </c>
      <c r="AF509" s="6">
        <f t="shared" si="115"/>
        <v>1.0114867540070358</v>
      </c>
      <c r="AG509" s="6">
        <f t="shared" si="116"/>
        <v>1.0586821163921654</v>
      </c>
      <c r="AH509" s="6">
        <f t="shared" si="117"/>
        <v>0.9312776482437366</v>
      </c>
      <c r="AI509" s="6">
        <f t="shared" si="117"/>
        <v>1</v>
      </c>
    </row>
    <row r="510" spans="1:35" x14ac:dyDescent="0.25">
      <c r="A510" s="7">
        <f t="shared" si="118"/>
        <v>42876</v>
      </c>
      <c r="B510" s="49">
        <f t="shared" si="120"/>
        <v>10232.728969360756</v>
      </c>
      <c r="C510" s="49">
        <f t="shared" si="121"/>
        <v>0</v>
      </c>
      <c r="D510" s="49">
        <f t="shared" si="122"/>
        <v>32282.109152441182</v>
      </c>
      <c r="E510" s="49">
        <f t="shared" si="123"/>
        <v>41662.332950767224</v>
      </c>
      <c r="F510" s="49">
        <f t="shared" si="124"/>
        <v>28180.5545861676</v>
      </c>
      <c r="G510" s="49">
        <f t="shared" si="125"/>
        <v>20436.899977675341</v>
      </c>
      <c r="H510" s="49">
        <f t="shared" si="126"/>
        <v>1736.3433126408122</v>
      </c>
      <c r="I510" s="49">
        <f t="shared" si="127"/>
        <v>12157.818327538796</v>
      </c>
      <c r="J510" s="49">
        <f t="shared" si="128"/>
        <v>3693.5477279441238</v>
      </c>
      <c r="K510" s="49">
        <f t="shared" si="129"/>
        <v>0</v>
      </c>
      <c r="L510" s="49">
        <f t="shared" si="130"/>
        <v>50002.34223829754</v>
      </c>
      <c r="M510" s="49">
        <f t="shared" si="131"/>
        <v>690.94523919438723</v>
      </c>
      <c r="N510" s="49">
        <f t="shared" si="132"/>
        <v>7718.1861015096274</v>
      </c>
      <c r="O510" s="49">
        <f t="shared" si="133"/>
        <v>100.52668735791703</v>
      </c>
      <c r="P510" s="49">
        <f t="shared" si="134"/>
        <v>1586.655341451459</v>
      </c>
      <c r="Q510" s="49">
        <f t="shared" si="135"/>
        <v>0</v>
      </c>
      <c r="T510" s="8">
        <f t="shared" si="103"/>
        <v>0.93129242072743124</v>
      </c>
      <c r="U510" s="8">
        <f t="shared" si="104"/>
        <v>1</v>
      </c>
      <c r="V510" s="8">
        <f t="shared" si="105"/>
        <v>0.88343086794970471</v>
      </c>
      <c r="W510" s="8">
        <f t="shared" si="106"/>
        <v>1.1466188136952746</v>
      </c>
      <c r="X510" s="8">
        <f t="shared" si="107"/>
        <v>0.97260410199600511</v>
      </c>
      <c r="Y510" s="8">
        <f t="shared" si="108"/>
        <v>1.031007009276014</v>
      </c>
      <c r="Z510" s="8">
        <f t="shared" si="109"/>
        <v>0.95833782721383187</v>
      </c>
      <c r="AA510" s="8">
        <f t="shared" si="110"/>
        <v>1.1097153662973427</v>
      </c>
      <c r="AB510" s="8">
        <f t="shared" si="111"/>
        <v>1.0153209411223276</v>
      </c>
      <c r="AC510" s="8">
        <f t="shared" si="112"/>
        <v>1</v>
      </c>
      <c r="AD510" s="8">
        <f t="shared" si="113"/>
        <v>0.91479125408111017</v>
      </c>
      <c r="AE510" s="8">
        <f t="shared" si="114"/>
        <v>1.1089030921128336</v>
      </c>
      <c r="AF510" s="8">
        <f t="shared" si="115"/>
        <v>1.0113420378990481</v>
      </c>
      <c r="AG510" s="8">
        <f t="shared" si="116"/>
        <v>1.0555699437011903</v>
      </c>
      <c r="AH510" s="8">
        <f t="shared" si="117"/>
        <v>0.93078014114888119</v>
      </c>
      <c r="AI510" s="8">
        <f t="shared" si="117"/>
        <v>1</v>
      </c>
    </row>
    <row r="511" spans="1:35" x14ac:dyDescent="0.25">
      <c r="A511" s="7">
        <f t="shared" si="118"/>
        <v>42877</v>
      </c>
      <c r="B511" s="49">
        <f t="shared" si="120"/>
        <v>9222.829639707752</v>
      </c>
      <c r="C511" s="49">
        <f t="shared" si="121"/>
        <v>6876.741590355934</v>
      </c>
      <c r="D511" s="49">
        <f t="shared" si="122"/>
        <v>29804.529170615231</v>
      </c>
      <c r="E511" s="49">
        <f t="shared" si="123"/>
        <v>27981.574278235235</v>
      </c>
      <c r="F511" s="49">
        <f t="shared" si="124"/>
        <v>25261.849369349413</v>
      </c>
      <c r="G511" s="49">
        <f t="shared" si="125"/>
        <v>28372.139893025473</v>
      </c>
      <c r="H511" s="49">
        <f t="shared" si="126"/>
        <v>1536.2966335778999</v>
      </c>
      <c r="I511" s="49">
        <f t="shared" si="127"/>
        <v>14529.451053550461</v>
      </c>
      <c r="J511" s="49">
        <f t="shared" si="128"/>
        <v>4129.1044876687129</v>
      </c>
      <c r="K511" s="49">
        <f t="shared" si="129"/>
        <v>1047.3528666258617</v>
      </c>
      <c r="L511" s="49">
        <f t="shared" si="130"/>
        <v>28375.885323604132</v>
      </c>
      <c r="M511" s="49">
        <f t="shared" si="131"/>
        <v>422.58996250280353</v>
      </c>
      <c r="N511" s="49">
        <f t="shared" si="132"/>
        <v>9354.1306530713809</v>
      </c>
      <c r="O511" s="49">
        <f t="shared" si="133"/>
        <v>190.8936083383071</v>
      </c>
      <c r="P511" s="49">
        <f t="shared" si="134"/>
        <v>1449.3509281122556</v>
      </c>
      <c r="Q511" s="49">
        <f t="shared" si="135"/>
        <v>0</v>
      </c>
      <c r="T511" s="8">
        <f t="shared" si="103"/>
        <v>0.93103240137772647</v>
      </c>
      <c r="U511" s="8">
        <f t="shared" si="104"/>
        <v>0.95024594371559079</v>
      </c>
      <c r="V511" s="8">
        <f t="shared" si="105"/>
        <v>0.88349156680039187</v>
      </c>
      <c r="W511" s="8">
        <f t="shared" si="106"/>
        <v>1.1457951744980981</v>
      </c>
      <c r="X511" s="8">
        <f t="shared" si="107"/>
        <v>0.97232536357989541</v>
      </c>
      <c r="Y511" s="8">
        <f t="shared" si="108"/>
        <v>1.0308500662957549</v>
      </c>
      <c r="Z511" s="8">
        <f t="shared" si="109"/>
        <v>0.95846483369588498</v>
      </c>
      <c r="AA511" s="8">
        <f t="shared" si="110"/>
        <v>1.1102822113681283</v>
      </c>
      <c r="AB511" s="8">
        <f t="shared" si="111"/>
        <v>1.0154920013391322</v>
      </c>
      <c r="AC511" s="8">
        <f t="shared" si="112"/>
        <v>0.89046347888745936</v>
      </c>
      <c r="AD511" s="8">
        <f t="shared" si="113"/>
        <v>0.91399113587437675</v>
      </c>
      <c r="AE511" s="8">
        <f t="shared" si="114"/>
        <v>1.1098078708812955</v>
      </c>
      <c r="AF511" s="8">
        <f t="shared" si="115"/>
        <v>1.0107943197036149</v>
      </c>
      <c r="AG511" s="8">
        <f t="shared" si="116"/>
        <v>1.0593668375829728</v>
      </c>
      <c r="AH511" s="8">
        <f t="shared" si="117"/>
        <v>0.9303784617036458</v>
      </c>
      <c r="AI511" s="8">
        <f t="shared" si="117"/>
        <v>1</v>
      </c>
    </row>
    <row r="512" spans="1:35" x14ac:dyDescent="0.25">
      <c r="A512" s="3">
        <f t="shared" si="118"/>
        <v>42878</v>
      </c>
      <c r="B512" s="9">
        <f t="shared" si="120"/>
        <v>6525.5050319749607</v>
      </c>
      <c r="C512" s="9">
        <f t="shared" si="121"/>
        <v>5374.6175695514394</v>
      </c>
      <c r="D512" s="9">
        <f t="shared" si="122"/>
        <v>29091.295413700598</v>
      </c>
      <c r="E512" s="9">
        <f t="shared" si="123"/>
        <v>28257.597595522871</v>
      </c>
      <c r="F512" s="9">
        <f t="shared" si="124"/>
        <v>6525.1578032853677</v>
      </c>
      <c r="G512" s="9">
        <f t="shared" si="125"/>
        <v>30378.400660072057</v>
      </c>
      <c r="H512" s="9">
        <f t="shared" si="126"/>
        <v>2432.1366719183834</v>
      </c>
      <c r="I512" s="9">
        <f t="shared" si="127"/>
        <v>12144.131483941912</v>
      </c>
      <c r="J512" s="9">
        <f t="shared" si="128"/>
        <v>3328.4634463265907</v>
      </c>
      <c r="K512" s="9">
        <f t="shared" si="129"/>
        <v>1042.599774393105</v>
      </c>
      <c r="L512" s="9">
        <f t="shared" si="130"/>
        <v>21999.775273894033</v>
      </c>
      <c r="M512" s="9">
        <f t="shared" si="131"/>
        <v>659.22404080181082</v>
      </c>
      <c r="N512" s="9">
        <f t="shared" si="132"/>
        <v>10958.419745899966</v>
      </c>
      <c r="O512" s="9">
        <f t="shared" si="133"/>
        <v>199.54763079502951</v>
      </c>
      <c r="P512" s="9">
        <f t="shared" si="134"/>
        <v>1491.5960621869669</v>
      </c>
      <c r="Q512" s="9">
        <f t="shared" si="134"/>
        <v>0</v>
      </c>
      <c r="T512" s="6">
        <f t="shared" si="103"/>
        <v>0.93057206117588886</v>
      </c>
      <c r="U512" s="6">
        <f t="shared" si="104"/>
        <v>0.95030429841031805</v>
      </c>
      <c r="V512" s="6">
        <f t="shared" si="105"/>
        <v>0.8828498148546412</v>
      </c>
      <c r="W512" s="6">
        <f t="shared" si="106"/>
        <v>1.1449496248718509</v>
      </c>
      <c r="X512" s="6">
        <f t="shared" si="107"/>
        <v>0.97168732414733239</v>
      </c>
      <c r="Y512" s="6">
        <f t="shared" si="108"/>
        <v>1.02977468058036</v>
      </c>
      <c r="Z512" s="6">
        <f t="shared" si="109"/>
        <v>0.95848718980314784</v>
      </c>
      <c r="AA512" s="6">
        <f t="shared" si="110"/>
        <v>1.1102317032863931</v>
      </c>
      <c r="AB512" s="6">
        <f t="shared" si="111"/>
        <v>1.0151872099702763</v>
      </c>
      <c r="AC512" s="6">
        <f t="shared" si="112"/>
        <v>0.89450789954824317</v>
      </c>
      <c r="AD512" s="6">
        <f t="shared" si="113"/>
        <v>0.91384591827384354</v>
      </c>
      <c r="AE512" s="6">
        <f t="shared" si="114"/>
        <v>1.1107976974910259</v>
      </c>
      <c r="AF512" s="6">
        <f t="shared" si="115"/>
        <v>1.0098321362527041</v>
      </c>
      <c r="AG512" s="6">
        <f t="shared" si="116"/>
        <v>1.0612668328612918</v>
      </c>
      <c r="AH512" s="6">
        <f t="shared" si="117"/>
        <v>0.93047933418766826</v>
      </c>
      <c r="AI512" s="6">
        <f t="shared" si="117"/>
        <v>1</v>
      </c>
    </row>
    <row r="513" spans="1:35" x14ac:dyDescent="0.25">
      <c r="A513" s="3">
        <f t="shared" si="118"/>
        <v>42879</v>
      </c>
      <c r="B513" s="9">
        <f t="shared" si="120"/>
        <v>8912.5954687010853</v>
      </c>
      <c r="C513" s="9">
        <f t="shared" si="121"/>
        <v>5566.7575437300957</v>
      </c>
      <c r="D513" s="9">
        <f t="shared" si="122"/>
        <v>33829.506439039687</v>
      </c>
      <c r="E513" s="9">
        <f t="shared" si="123"/>
        <v>33584.235958379897</v>
      </c>
      <c r="F513" s="9">
        <f t="shared" si="124"/>
        <v>39084.707788534557</v>
      </c>
      <c r="G513" s="9">
        <f t="shared" si="125"/>
        <v>30444.040447219792</v>
      </c>
      <c r="H513" s="9">
        <f t="shared" si="126"/>
        <v>2040.24069283891</v>
      </c>
      <c r="I513" s="9">
        <f t="shared" si="127"/>
        <v>11565.827736447138</v>
      </c>
      <c r="J513" s="9">
        <f t="shared" si="128"/>
        <v>1833.2461775109041</v>
      </c>
      <c r="K513" s="9">
        <f t="shared" si="129"/>
        <v>2845.7111549040637</v>
      </c>
      <c r="L513" s="9">
        <f t="shared" si="130"/>
        <v>46175.48479621813</v>
      </c>
      <c r="M513" s="9">
        <f t="shared" si="131"/>
        <v>629.77208500315317</v>
      </c>
      <c r="N513" s="9">
        <f t="shared" si="132"/>
        <v>7768.8136761186015</v>
      </c>
      <c r="O513" s="9">
        <f t="shared" si="133"/>
        <v>170.87248655351638</v>
      </c>
      <c r="P513" s="9">
        <f t="shared" si="134"/>
        <v>1416.1404584430113</v>
      </c>
      <c r="Q513" s="9">
        <f t="shared" si="134"/>
        <v>0</v>
      </c>
      <c r="T513" s="6">
        <f t="shared" ref="T513:T576" si="136">IF(ISERROR(B513/B506),1,B513/B506)</f>
        <v>0.93026836193746409</v>
      </c>
      <c r="U513" s="6">
        <f t="shared" ref="U513:U576" si="137">IF(ISERROR(C513/C506),1,C513/C506)</f>
        <v>0.95079246071193102</v>
      </c>
      <c r="V513" s="6">
        <f t="shared" ref="V513:V576" si="138">IF(ISERROR(D513/D506),1,D513/D506)</f>
        <v>0.88244014009701033</v>
      </c>
      <c r="W513" s="6">
        <f t="shared" ref="W513:W576" si="139">IF(ISERROR(E513/E506),1,E513/E506)</f>
        <v>1.1445135528875847</v>
      </c>
      <c r="X513" s="6">
        <f t="shared" ref="X513:X576" si="140">IF(ISERROR(F513/F506),1,F513/F506)</f>
        <v>0.97100810163812612</v>
      </c>
      <c r="Y513" s="6">
        <f t="shared" ref="Y513:Y576" si="141">IF(ISERROR(G513/G506),1,G513/G506)</f>
        <v>1.0292038482163084</v>
      </c>
      <c r="Z513" s="6">
        <f t="shared" ref="Z513:Z576" si="142">IF(ISERROR(H513/H506),1,H513/H506)</f>
        <v>0.95851815212685032</v>
      </c>
      <c r="AA513" s="6">
        <f t="shared" ref="AA513:AA576" si="143">IF(ISERROR(I513/I506),1,I513/I506)</f>
        <v>1.1102250909519074</v>
      </c>
      <c r="AB513" s="6">
        <f t="shared" ref="AB513:AB576" si="144">IF(ISERROR(J513/J506),1,J513/J506)</f>
        <v>1.0149341548949187</v>
      </c>
      <c r="AC513" s="6">
        <f t="shared" ref="AC513:AC576" si="145">IF(ISERROR(K513/K506),1,K513/K506)</f>
        <v>0.89906288590835304</v>
      </c>
      <c r="AD513" s="6">
        <f t="shared" ref="AD513:AD576" si="146">IF(ISERROR(L513/L506),1,L513/L506)</f>
        <v>0.91381159466644424</v>
      </c>
      <c r="AE513" s="6">
        <f t="shared" ref="AE513:AE576" si="147">IF(ISERROR(M513/M506),1,M513/M506)</f>
        <v>1.1115281340284395</v>
      </c>
      <c r="AF513" s="6">
        <f t="shared" ref="AF513:AF576" si="148">IF(ISERROR(N513/N506),1,N513/N506)</f>
        <v>1.0096207647752864</v>
      </c>
      <c r="AG513" s="6">
        <f t="shared" ref="AG513:AG576" si="149">IF(ISERROR(O513/O506),1,O513/O506)</f>
        <v>1.062679654482763</v>
      </c>
      <c r="AH513" s="6">
        <f t="shared" ref="AH513:AI576" si="150">IF(ISERROR(P513/P506),1,P513/P506)</f>
        <v>0.93056975915665507</v>
      </c>
      <c r="AI513" s="6">
        <f t="shared" si="150"/>
        <v>1</v>
      </c>
    </row>
    <row r="514" spans="1:35" x14ac:dyDescent="0.25">
      <c r="A514" s="3">
        <f t="shared" si="118"/>
        <v>42880</v>
      </c>
      <c r="B514" s="9">
        <f t="shared" si="120"/>
        <v>9525.0805438729785</v>
      </c>
      <c r="C514" s="9">
        <f t="shared" si="121"/>
        <v>7463.8553624338929</v>
      </c>
      <c r="D514" s="9">
        <f t="shared" si="122"/>
        <v>35428.432150212451</v>
      </c>
      <c r="E514" s="9">
        <f t="shared" si="123"/>
        <v>55923.298226887047</v>
      </c>
      <c r="F514" s="9">
        <f t="shared" si="124"/>
        <v>32519.126072240048</v>
      </c>
      <c r="G514" s="9">
        <f t="shared" si="125"/>
        <v>28942.407031633236</v>
      </c>
      <c r="H514" s="9">
        <f t="shared" si="126"/>
        <v>1915.1220937125229</v>
      </c>
      <c r="I514" s="9">
        <f t="shared" si="127"/>
        <v>14353.510673330249</v>
      </c>
      <c r="J514" s="9">
        <f t="shared" si="128"/>
        <v>3913.2762352330492</v>
      </c>
      <c r="K514" s="9">
        <f t="shared" si="129"/>
        <v>2803.0552688234034</v>
      </c>
      <c r="L514" s="9">
        <f t="shared" si="130"/>
        <v>45190.165943359869</v>
      </c>
      <c r="M514" s="9">
        <f t="shared" si="131"/>
        <v>663.93161597503058</v>
      </c>
      <c r="N514" s="9">
        <f t="shared" si="132"/>
        <v>8936.2246164825247</v>
      </c>
      <c r="O514" s="9">
        <f t="shared" si="133"/>
        <v>175.33758154506978</v>
      </c>
      <c r="P514" s="9">
        <f t="shared" si="134"/>
        <v>1735.3065000522884</v>
      </c>
      <c r="Q514" s="9">
        <f t="shared" si="134"/>
        <v>0</v>
      </c>
      <c r="T514" s="6">
        <f t="shared" si="136"/>
        <v>0.93018304068472002</v>
      </c>
      <c r="U514" s="6">
        <f t="shared" si="137"/>
        <v>0.95156567938906744</v>
      </c>
      <c r="V514" s="6">
        <f t="shared" si="138"/>
        <v>0.88220711378538319</v>
      </c>
      <c r="W514" s="6">
        <f t="shared" si="139"/>
        <v>1.1443705354284053</v>
      </c>
      <c r="X514" s="6">
        <f t="shared" si="140"/>
        <v>0.97043424334859851</v>
      </c>
      <c r="Y514" s="6">
        <f t="shared" si="141"/>
        <v>1.0289806284586429</v>
      </c>
      <c r="Z514" s="6">
        <f t="shared" si="142"/>
        <v>0.95863356476538386</v>
      </c>
      <c r="AA514" s="6">
        <f t="shared" si="143"/>
        <v>1.1102381696188535</v>
      </c>
      <c r="AB514" s="6">
        <f t="shared" si="144"/>
        <v>1.0147780120228582</v>
      </c>
      <c r="AC514" s="6">
        <f t="shared" si="145"/>
        <v>0.90389976981191145</v>
      </c>
      <c r="AD514" s="6">
        <f t="shared" si="146"/>
        <v>0.91381101020883715</v>
      </c>
      <c r="AE514" s="6">
        <f t="shared" si="147"/>
        <v>1.11208994110727</v>
      </c>
      <c r="AF514" s="6">
        <f t="shared" si="148"/>
        <v>1.0095191227463141</v>
      </c>
      <c r="AG514" s="6">
        <f t="shared" si="149"/>
        <v>1.0636067030993344</v>
      </c>
      <c r="AH514" s="6">
        <f t="shared" si="150"/>
        <v>0.93068581524479987</v>
      </c>
      <c r="AI514" s="6">
        <f t="shared" si="150"/>
        <v>1</v>
      </c>
    </row>
    <row r="515" spans="1:35" x14ac:dyDescent="0.25">
      <c r="A515" s="3">
        <f t="shared" ref="A515:A530" si="151">A514+1</f>
        <v>42881</v>
      </c>
      <c r="B515" s="9">
        <f t="shared" si="120"/>
        <v>11175.57890208288</v>
      </c>
      <c r="C515" s="9">
        <f t="shared" si="121"/>
        <v>7723.7861280345251</v>
      </c>
      <c r="D515" s="9">
        <f t="shared" si="122"/>
        <v>36060.637939996072</v>
      </c>
      <c r="E515" s="9">
        <f t="shared" si="123"/>
        <v>56347.756773355424</v>
      </c>
      <c r="F515" s="9">
        <f t="shared" si="124"/>
        <v>31337.192623149782</v>
      </c>
      <c r="G515" s="9">
        <f t="shared" si="125"/>
        <v>27761.653076086706</v>
      </c>
      <c r="H515" s="9">
        <f t="shared" si="126"/>
        <v>2190.8759671645512</v>
      </c>
      <c r="I515" s="9">
        <f t="shared" si="127"/>
        <v>16077.432223290523</v>
      </c>
      <c r="J515" s="9">
        <f t="shared" si="128"/>
        <v>5458.7964377925346</v>
      </c>
      <c r="K515" s="9">
        <f t="shared" si="129"/>
        <v>2207.9824598786672</v>
      </c>
      <c r="L515" s="9">
        <f t="shared" si="130"/>
        <v>31119.304018894902</v>
      </c>
      <c r="M515" s="9">
        <f t="shared" si="131"/>
        <v>1043.7891150473636</v>
      </c>
      <c r="N515" s="9">
        <f t="shared" si="132"/>
        <v>8782.1866253936205</v>
      </c>
      <c r="O515" s="9">
        <f t="shared" si="133"/>
        <v>431.00304075757782</v>
      </c>
      <c r="P515" s="9">
        <f t="shared" si="134"/>
        <v>1661.1784257529389</v>
      </c>
      <c r="Q515" s="9">
        <f t="shared" si="134"/>
        <v>0</v>
      </c>
      <c r="T515" s="6">
        <f t="shared" si="136"/>
        <v>0.93037279077807333</v>
      </c>
      <c r="U515" s="6">
        <f t="shared" si="137"/>
        <v>0.95244157855007139</v>
      </c>
      <c r="V515" s="6">
        <f t="shared" si="138"/>
        <v>0.88215009452440996</v>
      </c>
      <c r="W515" s="6">
        <f t="shared" si="139"/>
        <v>1.1444402044086608</v>
      </c>
      <c r="X515" s="6">
        <f t="shared" si="140"/>
        <v>0.97010064513810923</v>
      </c>
      <c r="Y515" s="6">
        <f t="shared" si="141"/>
        <v>1.0289519193077439</v>
      </c>
      <c r="Z515" s="6">
        <f t="shared" si="142"/>
        <v>0.95872885262809049</v>
      </c>
      <c r="AA515" s="6">
        <f t="shared" si="143"/>
        <v>1.1102226114745701</v>
      </c>
      <c r="AB515" s="6">
        <f t="shared" si="144"/>
        <v>1.014804107289855</v>
      </c>
      <c r="AC515" s="6">
        <f t="shared" si="145"/>
        <v>0.90892791976079368</v>
      </c>
      <c r="AD515" s="6">
        <f t="shared" si="146"/>
        <v>0.91381448915461683</v>
      </c>
      <c r="AE515" s="6">
        <f t="shared" si="147"/>
        <v>1.1123993991274346</v>
      </c>
      <c r="AF515" s="6">
        <f t="shared" si="148"/>
        <v>1.0095409801590733</v>
      </c>
      <c r="AG515" s="6">
        <f t="shared" si="149"/>
        <v>1.0640786898356294</v>
      </c>
      <c r="AH515" s="6">
        <f t="shared" si="150"/>
        <v>0.93085131550643274</v>
      </c>
      <c r="AI515" s="6">
        <f t="shared" si="150"/>
        <v>1</v>
      </c>
    </row>
    <row r="516" spans="1:35" x14ac:dyDescent="0.25">
      <c r="A516" s="3">
        <f t="shared" si="151"/>
        <v>42882</v>
      </c>
      <c r="B516" s="9">
        <f t="shared" si="120"/>
        <v>10099.189678966051</v>
      </c>
      <c r="C516" s="9">
        <f t="shared" si="121"/>
        <v>8246.8884048038435</v>
      </c>
      <c r="D516" s="9">
        <f t="shared" si="122"/>
        <v>35897.405660158453</v>
      </c>
      <c r="E516" s="9">
        <f t="shared" si="123"/>
        <v>45656.961854949004</v>
      </c>
      <c r="F516" s="9">
        <f t="shared" si="124"/>
        <v>26762.604545898383</v>
      </c>
      <c r="G516" s="9">
        <f t="shared" si="125"/>
        <v>26371.732567478066</v>
      </c>
      <c r="H516" s="9">
        <f t="shared" si="126"/>
        <v>2151.9618225904246</v>
      </c>
      <c r="I516" s="9">
        <f t="shared" si="127"/>
        <v>15402.439026623264</v>
      </c>
      <c r="J516" s="9">
        <f t="shared" si="128"/>
        <v>4524.5450294549546</v>
      </c>
      <c r="K516" s="9">
        <f t="shared" si="129"/>
        <v>0</v>
      </c>
      <c r="L516" s="9">
        <f t="shared" si="130"/>
        <v>42639.737256990542</v>
      </c>
      <c r="M516" s="9">
        <f t="shared" si="131"/>
        <v>708.31631166010482</v>
      </c>
      <c r="N516" s="9">
        <f t="shared" si="132"/>
        <v>9149.7835848849245</v>
      </c>
      <c r="O516" s="9">
        <f t="shared" si="133"/>
        <v>115.16118135418553</v>
      </c>
      <c r="P516" s="9">
        <f t="shared" si="134"/>
        <v>1613.9400055440246</v>
      </c>
      <c r="Q516" s="9">
        <f t="shared" si="134"/>
        <v>0</v>
      </c>
      <c r="T516" s="6">
        <f t="shared" si="136"/>
        <v>0.93060452541591643</v>
      </c>
      <c r="U516" s="6">
        <f t="shared" si="137"/>
        <v>0.95343060671988411</v>
      </c>
      <c r="V516" s="6">
        <f t="shared" si="138"/>
        <v>0.88217718275616053</v>
      </c>
      <c r="W516" s="6">
        <f t="shared" si="139"/>
        <v>1.1447784988149514</v>
      </c>
      <c r="X516" s="6">
        <f t="shared" si="140"/>
        <v>0.9701748273662808</v>
      </c>
      <c r="Y516" s="6">
        <f t="shared" si="141"/>
        <v>1.029020203276279</v>
      </c>
      <c r="Z516" s="6">
        <f t="shared" si="142"/>
        <v>0.95876777552326031</v>
      </c>
      <c r="AA516" s="6">
        <f t="shared" si="143"/>
        <v>1.1101370085067781</v>
      </c>
      <c r="AB516" s="6">
        <f t="shared" si="144"/>
        <v>1.0150991375431271</v>
      </c>
      <c r="AC516" s="6">
        <f t="shared" si="145"/>
        <v>1</v>
      </c>
      <c r="AD516" s="6">
        <f t="shared" si="146"/>
        <v>0.91380342792299174</v>
      </c>
      <c r="AE516" s="6">
        <f t="shared" si="147"/>
        <v>1.112506373213491</v>
      </c>
      <c r="AF516" s="6">
        <f t="shared" si="148"/>
        <v>1.0096604506804037</v>
      </c>
      <c r="AG516" s="6">
        <f t="shared" si="149"/>
        <v>1.0641688516375905</v>
      </c>
      <c r="AH516" s="6">
        <f t="shared" si="150"/>
        <v>0.93097858491978169</v>
      </c>
      <c r="AI516" s="6">
        <f t="shared" si="150"/>
        <v>1</v>
      </c>
    </row>
    <row r="517" spans="1:35" x14ac:dyDescent="0.25">
      <c r="A517" s="7">
        <f t="shared" si="151"/>
        <v>42883</v>
      </c>
      <c r="B517" s="49">
        <f t="shared" si="120"/>
        <v>9524.5566875905988</v>
      </c>
      <c r="C517" s="49">
        <f t="shared" si="121"/>
        <v>0</v>
      </c>
      <c r="D517" s="49">
        <f t="shared" si="122"/>
        <v>28480.785090308673</v>
      </c>
      <c r="E517" s="49">
        <f t="shared" si="123"/>
        <v>47706.073122423062</v>
      </c>
      <c r="F517" s="49">
        <f t="shared" si="124"/>
        <v>27351.705977270023</v>
      </c>
      <c r="G517" s="49">
        <f t="shared" si="125"/>
        <v>21032.365342476871</v>
      </c>
      <c r="H517" s="49">
        <f t="shared" si="126"/>
        <v>1664.7315380868959</v>
      </c>
      <c r="I517" s="49">
        <f t="shared" si="127"/>
        <v>13495.930832120133</v>
      </c>
      <c r="J517" s="49">
        <f t="shared" si="128"/>
        <v>3750.3200276847028</v>
      </c>
      <c r="K517" s="49">
        <f t="shared" si="129"/>
        <v>0</v>
      </c>
      <c r="L517" s="49">
        <f t="shared" si="130"/>
        <v>45692.302161703301</v>
      </c>
      <c r="M517" s="49">
        <f t="shared" si="131"/>
        <v>768.60815492931545</v>
      </c>
      <c r="N517" s="49">
        <f t="shared" si="132"/>
        <v>7794.0409549183169</v>
      </c>
      <c r="O517" s="49">
        <f t="shared" si="133"/>
        <v>106.95702313027535</v>
      </c>
      <c r="P517" s="49">
        <f t="shared" si="134"/>
        <v>1477.2559689451632</v>
      </c>
      <c r="Q517" s="49">
        <f t="shared" si="134"/>
        <v>0</v>
      </c>
      <c r="T517" s="8">
        <f t="shared" si="136"/>
        <v>0.93079340966709911</v>
      </c>
      <c r="U517" s="8">
        <f t="shared" si="137"/>
        <v>1</v>
      </c>
      <c r="V517" s="8">
        <f t="shared" si="138"/>
        <v>0.88224672544838811</v>
      </c>
      <c r="W517" s="8">
        <f t="shared" si="139"/>
        <v>1.1450648521962941</v>
      </c>
      <c r="X517" s="8">
        <f t="shared" si="140"/>
        <v>0.9705879241530464</v>
      </c>
      <c r="Y517" s="8">
        <f t="shared" si="141"/>
        <v>1.029136775413688</v>
      </c>
      <c r="Z517" s="8">
        <f t="shared" si="142"/>
        <v>0.95875713401112961</v>
      </c>
      <c r="AA517" s="8">
        <f t="shared" si="143"/>
        <v>1.1100618933867736</v>
      </c>
      <c r="AB517" s="8">
        <f t="shared" si="144"/>
        <v>1.0153706690483675</v>
      </c>
      <c r="AC517" s="8">
        <f t="shared" si="145"/>
        <v>1</v>
      </c>
      <c r="AD517" s="8">
        <f t="shared" si="146"/>
        <v>0.91380323633533478</v>
      </c>
      <c r="AE517" s="8">
        <f t="shared" si="147"/>
        <v>1.1124009709155531</v>
      </c>
      <c r="AF517" s="8">
        <f t="shared" si="148"/>
        <v>1.0098280674255642</v>
      </c>
      <c r="AG517" s="8">
        <f t="shared" si="149"/>
        <v>1.0639664544944532</v>
      </c>
      <c r="AH517" s="8">
        <f t="shared" si="150"/>
        <v>0.93105032350238193</v>
      </c>
      <c r="AI517" s="8">
        <f t="shared" si="150"/>
        <v>1</v>
      </c>
    </row>
    <row r="518" spans="1:35" x14ac:dyDescent="0.25">
      <c r="A518" s="7">
        <f t="shared" si="151"/>
        <v>42884</v>
      </c>
      <c r="B518" s="49">
        <f t="shared" si="120"/>
        <v>8585.5938893630719</v>
      </c>
      <c r="C518" s="49">
        <f t="shared" si="121"/>
        <v>6563.5474853435362</v>
      </c>
      <c r="D518" s="49">
        <f t="shared" si="122"/>
        <v>26298.067311105697</v>
      </c>
      <c r="E518" s="49">
        <f t="shared" si="123"/>
        <v>32045.61220442591</v>
      </c>
      <c r="F518" s="49">
        <f t="shared" si="124"/>
        <v>24526.508679136161</v>
      </c>
      <c r="G518" s="49">
        <f t="shared" si="125"/>
        <v>29202.912462293287</v>
      </c>
      <c r="H518" s="49">
        <f t="shared" si="126"/>
        <v>1472.8675313601225</v>
      </c>
      <c r="I518" s="49">
        <f t="shared" si="127"/>
        <v>16127.63927427103</v>
      </c>
      <c r="J518" s="49">
        <f t="shared" si="128"/>
        <v>4193.0793958402073</v>
      </c>
      <c r="K518" s="49">
        <f t="shared" si="129"/>
        <v>957.24635203939465</v>
      </c>
      <c r="L518" s="49">
        <f t="shared" si="130"/>
        <v>25930.473452508759</v>
      </c>
      <c r="M518" s="49">
        <f t="shared" si="131"/>
        <v>469.99166260568472</v>
      </c>
      <c r="N518" s="49">
        <f t="shared" si="132"/>
        <v>9447.5182432128458</v>
      </c>
      <c r="O518" s="49">
        <f t="shared" si="133"/>
        <v>203.01965945007447</v>
      </c>
      <c r="P518" s="49">
        <f t="shared" si="134"/>
        <v>1349.4269886417105</v>
      </c>
      <c r="Q518" s="49">
        <f t="shared" si="134"/>
        <v>0</v>
      </c>
      <c r="T518" s="8">
        <f t="shared" si="136"/>
        <v>0.93090669835197426</v>
      </c>
      <c r="U518" s="8">
        <f t="shared" si="137"/>
        <v>0.95445603111630273</v>
      </c>
      <c r="V518" s="8">
        <f t="shared" si="138"/>
        <v>0.88235137554306298</v>
      </c>
      <c r="W518" s="8">
        <f t="shared" si="139"/>
        <v>1.1452397883614356</v>
      </c>
      <c r="X518" s="8">
        <f t="shared" si="140"/>
        <v>0.97089125663517528</v>
      </c>
      <c r="Y518" s="8">
        <f t="shared" si="141"/>
        <v>1.029281279889362</v>
      </c>
      <c r="Z518" s="8">
        <f t="shared" si="142"/>
        <v>0.95871298495912427</v>
      </c>
      <c r="AA518" s="8">
        <f t="shared" si="143"/>
        <v>1.1099964626901737</v>
      </c>
      <c r="AB518" s="8">
        <f t="shared" si="144"/>
        <v>1.0154936520406668</v>
      </c>
      <c r="AC518" s="8">
        <f t="shared" si="145"/>
        <v>0.91396737674786432</v>
      </c>
      <c r="AD518" s="8">
        <f t="shared" si="146"/>
        <v>0.91382077270162954</v>
      </c>
      <c r="AE518" s="8">
        <f t="shared" si="147"/>
        <v>1.112169488887391</v>
      </c>
      <c r="AF518" s="8">
        <f t="shared" si="148"/>
        <v>1.0099835670042518</v>
      </c>
      <c r="AG518" s="8">
        <f t="shared" si="149"/>
        <v>1.0635225622131739</v>
      </c>
      <c r="AH518" s="8">
        <f t="shared" si="150"/>
        <v>0.93105607652889588</v>
      </c>
      <c r="AI518" s="8">
        <f t="shared" si="150"/>
        <v>1</v>
      </c>
    </row>
    <row r="519" spans="1:35" x14ac:dyDescent="0.25">
      <c r="A519" s="3">
        <f t="shared" si="151"/>
        <v>42885</v>
      </c>
      <c r="B519" s="9">
        <f t="shared" si="120"/>
        <v>6074.9678609576276</v>
      </c>
      <c r="C519" s="9">
        <f t="shared" si="121"/>
        <v>5135.4575206643685</v>
      </c>
      <c r="D519" s="9">
        <f t="shared" si="122"/>
        <v>25672.22752525477</v>
      </c>
      <c r="E519" s="9">
        <f t="shared" si="123"/>
        <v>32364.372778772966</v>
      </c>
      <c r="F519" s="9">
        <f t="shared" si="124"/>
        <v>6336.4928773115043</v>
      </c>
      <c r="G519" s="9">
        <f t="shared" si="125"/>
        <v>31272.235691137848</v>
      </c>
      <c r="H519" s="9">
        <f t="shared" si="126"/>
        <v>2331.5881548630973</v>
      </c>
      <c r="I519" s="9">
        <f t="shared" si="127"/>
        <v>13479.060487065253</v>
      </c>
      <c r="J519" s="9">
        <f t="shared" si="128"/>
        <v>3380.0602448198529</v>
      </c>
      <c r="K519" s="9">
        <f t="shared" si="129"/>
        <v>958.08943420017249</v>
      </c>
      <c r="L519" s="9">
        <f t="shared" si="130"/>
        <v>20105.175602807554</v>
      </c>
      <c r="M519" s="9">
        <f t="shared" si="131"/>
        <v>732.97006982330186</v>
      </c>
      <c r="N519" s="9">
        <f t="shared" si="132"/>
        <v>11069.337852726676</v>
      </c>
      <c r="O519" s="9">
        <f t="shared" si="133"/>
        <v>212.14116809199103</v>
      </c>
      <c r="P519" s="9">
        <f t="shared" si="134"/>
        <v>1388.6670242796667</v>
      </c>
      <c r="Q519" s="9">
        <f t="shared" si="134"/>
        <v>0</v>
      </c>
      <c r="T519" s="6">
        <f t="shared" si="136"/>
        <v>0.93095750155586399</v>
      </c>
      <c r="U519" s="6">
        <f t="shared" si="137"/>
        <v>0.9555019411535487</v>
      </c>
      <c r="V519" s="6">
        <f t="shared" si="138"/>
        <v>0.88247110210033441</v>
      </c>
      <c r="W519" s="6">
        <f t="shared" si="139"/>
        <v>1.1453334866620357</v>
      </c>
      <c r="X519" s="6">
        <f t="shared" si="140"/>
        <v>0.97108653435494363</v>
      </c>
      <c r="Y519" s="6">
        <f t="shared" si="141"/>
        <v>1.029423373569518</v>
      </c>
      <c r="Z519" s="6">
        <f t="shared" si="142"/>
        <v>0.95865836068497867</v>
      </c>
      <c r="AA519" s="6">
        <f t="shared" si="143"/>
        <v>1.1099237936355109</v>
      </c>
      <c r="AB519" s="6">
        <f t="shared" si="144"/>
        <v>1.0155016869871911</v>
      </c>
      <c r="AC519" s="6">
        <f t="shared" si="145"/>
        <v>0.91894268321501815</v>
      </c>
      <c r="AD519" s="6">
        <f t="shared" si="146"/>
        <v>0.91388095344161546</v>
      </c>
      <c r="AE519" s="6">
        <f t="shared" si="147"/>
        <v>1.1118679302590271</v>
      </c>
      <c r="AF519" s="6">
        <f t="shared" si="148"/>
        <v>1.0101217246098106</v>
      </c>
      <c r="AG519" s="6">
        <f t="shared" si="149"/>
        <v>1.0631104325658334</v>
      </c>
      <c r="AH519" s="6">
        <f t="shared" si="150"/>
        <v>0.93099402679007714</v>
      </c>
      <c r="AI519" s="6">
        <f t="shared" si="150"/>
        <v>1</v>
      </c>
    </row>
    <row r="520" spans="1:35" x14ac:dyDescent="0.25">
      <c r="A520" s="3">
        <f t="shared" si="151"/>
        <v>42886</v>
      </c>
      <c r="B520" s="9">
        <f t="shared" si="120"/>
        <v>8297.189778537615</v>
      </c>
      <c r="C520" s="9">
        <f t="shared" si="121"/>
        <v>5325.02736537295</v>
      </c>
      <c r="D520" s="9">
        <f t="shared" si="122"/>
        <v>29856.899844598891</v>
      </c>
      <c r="E520" s="9">
        <f t="shared" si="123"/>
        <v>38465.187105824087</v>
      </c>
      <c r="F520" s="9">
        <f t="shared" si="124"/>
        <v>37958.979851497439</v>
      </c>
      <c r="G520" s="9">
        <f t="shared" si="125"/>
        <v>31343.370928741759</v>
      </c>
      <c r="H520" s="9">
        <f t="shared" si="126"/>
        <v>1955.8371058604903</v>
      </c>
      <c r="I520" s="9">
        <f t="shared" si="127"/>
        <v>12836.386344878742</v>
      </c>
      <c r="J520" s="9">
        <f t="shared" si="128"/>
        <v>1861.5616690661404</v>
      </c>
      <c r="K520" s="9">
        <f t="shared" si="129"/>
        <v>2628.9589396147617</v>
      </c>
      <c r="L520" s="9">
        <f t="shared" si="130"/>
        <v>42203.521994705668</v>
      </c>
      <c r="M520" s="9">
        <f t="shared" si="131"/>
        <v>700.02419506259207</v>
      </c>
      <c r="N520" s="9">
        <f t="shared" si="132"/>
        <v>7848.1388149902868</v>
      </c>
      <c r="O520" s="9">
        <f t="shared" si="133"/>
        <v>181.59536339512346</v>
      </c>
      <c r="P520" s="9">
        <f t="shared" si="134"/>
        <v>1318.3575069256583</v>
      </c>
      <c r="Q520" s="9">
        <f t="shared" si="134"/>
        <v>0</v>
      </c>
      <c r="T520" s="6">
        <f t="shared" si="136"/>
        <v>0.93095101283070358</v>
      </c>
      <c r="U520" s="6">
        <f t="shared" si="137"/>
        <v>0.95657612596592978</v>
      </c>
      <c r="V520" s="6">
        <f t="shared" si="138"/>
        <v>0.88256977376837054</v>
      </c>
      <c r="W520" s="6">
        <f t="shared" si="139"/>
        <v>1.1453345895226865</v>
      </c>
      <c r="X520" s="6">
        <f t="shared" si="140"/>
        <v>0.97119773945534404</v>
      </c>
      <c r="Y520" s="6">
        <f t="shared" si="141"/>
        <v>1.0295404443139247</v>
      </c>
      <c r="Z520" s="6">
        <f t="shared" si="142"/>
        <v>0.95863057369913762</v>
      </c>
      <c r="AA520" s="6">
        <f t="shared" si="143"/>
        <v>1.1098545333186765</v>
      </c>
      <c r="AB520" s="6">
        <f t="shared" si="144"/>
        <v>1.0154455478498157</v>
      </c>
      <c r="AC520" s="6">
        <f t="shared" si="145"/>
        <v>0.92383196906131204</v>
      </c>
      <c r="AD520" s="6">
        <f t="shared" si="146"/>
        <v>0.91398113481555099</v>
      </c>
      <c r="AE520" s="6">
        <f t="shared" si="147"/>
        <v>1.1115516418278324</v>
      </c>
      <c r="AF520" s="6">
        <f t="shared" si="148"/>
        <v>1.0102107145542094</v>
      </c>
      <c r="AG520" s="6">
        <f t="shared" si="149"/>
        <v>1.0627536770716375</v>
      </c>
      <c r="AH520" s="6">
        <f t="shared" si="150"/>
        <v>0.9309510925033091</v>
      </c>
      <c r="AI520" s="6">
        <f t="shared" si="150"/>
        <v>1</v>
      </c>
    </row>
    <row r="521" spans="1:35" x14ac:dyDescent="0.25">
      <c r="A521" s="3">
        <f t="shared" si="151"/>
        <v>42887</v>
      </c>
      <c r="B521" s="9">
        <f t="shared" si="120"/>
        <v>8867.0831198172509</v>
      </c>
      <c r="C521" s="9">
        <f t="shared" si="121"/>
        <v>7147.976413309394</v>
      </c>
      <c r="D521" s="9">
        <f t="shared" si="122"/>
        <v>31270.344494969289</v>
      </c>
      <c r="E521" s="9">
        <f t="shared" si="123"/>
        <v>64051.943072677517</v>
      </c>
      <c r="F521" s="9">
        <f t="shared" si="124"/>
        <v>31584.241262522122</v>
      </c>
      <c r="G521" s="9">
        <f t="shared" si="125"/>
        <v>29799.84244521417</v>
      </c>
      <c r="H521" s="9">
        <f t="shared" si="126"/>
        <v>1835.815250828274</v>
      </c>
      <c r="I521" s="9">
        <f t="shared" si="127"/>
        <v>15929.782835911577</v>
      </c>
      <c r="J521" s="9">
        <f t="shared" si="128"/>
        <v>3973.4602566483873</v>
      </c>
      <c r="K521" s="9">
        <f t="shared" si="129"/>
        <v>2602.6103012904127</v>
      </c>
      <c r="L521" s="9">
        <f t="shared" si="130"/>
        <v>41305.851304314718</v>
      </c>
      <c r="M521" s="9">
        <f t="shared" si="131"/>
        <v>737.82825135611358</v>
      </c>
      <c r="N521" s="9">
        <f t="shared" si="132"/>
        <v>9027.7571487684327</v>
      </c>
      <c r="O521" s="9">
        <f t="shared" si="133"/>
        <v>186.27254000876667</v>
      </c>
      <c r="P521" s="9">
        <f t="shared" si="134"/>
        <v>1615.4587289389738</v>
      </c>
      <c r="Q521" s="9">
        <f t="shared" si="134"/>
        <v>0</v>
      </c>
      <c r="T521" s="6">
        <f t="shared" si="136"/>
        <v>0.93091948975917216</v>
      </c>
      <c r="U521" s="6">
        <f t="shared" si="137"/>
        <v>0.95767884909528933</v>
      </c>
      <c r="V521" s="6">
        <f t="shared" si="138"/>
        <v>0.88263416124051575</v>
      </c>
      <c r="W521" s="6">
        <f t="shared" si="139"/>
        <v>1.1453534591756669</v>
      </c>
      <c r="X521" s="6">
        <f t="shared" si="140"/>
        <v>0.97125123203984287</v>
      </c>
      <c r="Y521" s="6">
        <f t="shared" si="141"/>
        <v>1.0296255737348929</v>
      </c>
      <c r="Z521" s="6">
        <f t="shared" si="142"/>
        <v>0.95858914523276673</v>
      </c>
      <c r="AA521" s="6">
        <f t="shared" si="143"/>
        <v>1.1098178834750263</v>
      </c>
      <c r="AB521" s="6">
        <f t="shared" si="144"/>
        <v>1.015379446222956</v>
      </c>
      <c r="AC521" s="6">
        <f t="shared" si="145"/>
        <v>0.92849054038912038</v>
      </c>
      <c r="AD521" s="6">
        <f t="shared" si="146"/>
        <v>0.91404513442341317</v>
      </c>
      <c r="AE521" s="6">
        <f t="shared" si="147"/>
        <v>1.1113015762512839</v>
      </c>
      <c r="AF521" s="6">
        <f t="shared" si="148"/>
        <v>1.0102428638730812</v>
      </c>
      <c r="AG521" s="6">
        <f t="shared" si="149"/>
        <v>1.0623651721857821</v>
      </c>
      <c r="AH521" s="6">
        <f t="shared" si="150"/>
        <v>0.93093567556526569</v>
      </c>
      <c r="AI521" s="6">
        <f t="shared" si="150"/>
        <v>1</v>
      </c>
    </row>
    <row r="522" spans="1:35" x14ac:dyDescent="0.25">
      <c r="A522" s="3">
        <f t="shared" si="151"/>
        <v>42888</v>
      </c>
      <c r="B522" s="9">
        <f t="shared" si="120"/>
        <v>10402.976027933812</v>
      </c>
      <c r="C522" s="9">
        <f t="shared" si="121"/>
        <v>7405.6463796698354</v>
      </c>
      <c r="D522" s="9">
        <f t="shared" si="122"/>
        <v>31828.739796088728</v>
      </c>
      <c r="E522" s="9">
        <f t="shared" si="123"/>
        <v>64539.98524340384</v>
      </c>
      <c r="F522" s="9">
        <f t="shared" si="124"/>
        <v>30437.042606192448</v>
      </c>
      <c r="G522" s="9">
        <f t="shared" si="125"/>
        <v>28585.193284978715</v>
      </c>
      <c r="H522" s="9">
        <f t="shared" si="126"/>
        <v>2100.1259857213386</v>
      </c>
      <c r="I522" s="9">
        <f t="shared" si="127"/>
        <v>17843.342333407778</v>
      </c>
      <c r="J522" s="9">
        <f t="shared" si="128"/>
        <v>5542.3537020505082</v>
      </c>
      <c r="K522" s="9">
        <f t="shared" si="129"/>
        <v>2059.7023304784598</v>
      </c>
      <c r="L522" s="9">
        <f t="shared" si="130"/>
        <v>28445.280976781713</v>
      </c>
      <c r="M522" s="9">
        <f t="shared" si="131"/>
        <v>1159.8172298888735</v>
      </c>
      <c r="N522" s="9">
        <f t="shared" si="132"/>
        <v>8872.0098332756133</v>
      </c>
      <c r="O522" s="9">
        <f t="shared" si="133"/>
        <v>457.74851982518516</v>
      </c>
      <c r="P522" s="9">
        <f t="shared" si="134"/>
        <v>1546.3852589944986</v>
      </c>
      <c r="Q522" s="9">
        <f t="shared" si="134"/>
        <v>0</v>
      </c>
      <c r="T522" s="6">
        <f t="shared" si="136"/>
        <v>0.93086685880719144</v>
      </c>
      <c r="U522" s="6">
        <f t="shared" si="137"/>
        <v>0.95881038870173285</v>
      </c>
      <c r="V522" s="6">
        <f t="shared" si="138"/>
        <v>0.88264494513521619</v>
      </c>
      <c r="W522" s="6">
        <f t="shared" si="139"/>
        <v>1.1453869495284361</v>
      </c>
      <c r="X522" s="6">
        <f t="shared" si="140"/>
        <v>0.97127534595130371</v>
      </c>
      <c r="Y522" s="6">
        <f t="shared" si="141"/>
        <v>1.0296646675410475</v>
      </c>
      <c r="Z522" s="6">
        <f t="shared" si="142"/>
        <v>0.95857822039982388</v>
      </c>
      <c r="AA522" s="6">
        <f t="shared" si="143"/>
        <v>1.109837820218522</v>
      </c>
      <c r="AB522" s="6">
        <f t="shared" si="144"/>
        <v>1.0153069023932615</v>
      </c>
      <c r="AC522" s="6">
        <f t="shared" si="145"/>
        <v>0.9328436108100443</v>
      </c>
      <c r="AD522" s="6">
        <f t="shared" si="146"/>
        <v>0.91407188796736627</v>
      </c>
      <c r="AE522" s="6">
        <f t="shared" si="147"/>
        <v>1.1111604951314757</v>
      </c>
      <c r="AF522" s="6">
        <f t="shared" si="148"/>
        <v>1.0102278864835632</v>
      </c>
      <c r="AG522" s="6">
        <f t="shared" si="149"/>
        <v>1.0620540379961045</v>
      </c>
      <c r="AH522" s="6">
        <f t="shared" si="150"/>
        <v>0.93089654610316186</v>
      </c>
      <c r="AI522" s="6">
        <f t="shared" si="150"/>
        <v>1</v>
      </c>
    </row>
    <row r="523" spans="1:35" x14ac:dyDescent="0.25">
      <c r="A523" s="3">
        <f t="shared" si="151"/>
        <v>42889</v>
      </c>
      <c r="B523" s="9">
        <f t="shared" si="120"/>
        <v>9400.3373470018851</v>
      </c>
      <c r="C523" s="9">
        <f t="shared" si="121"/>
        <v>7915.9825027144234</v>
      </c>
      <c r="D523" s="9">
        <f t="shared" si="122"/>
        <v>31683.996667325118</v>
      </c>
      <c r="E523" s="9">
        <f t="shared" si="123"/>
        <v>52290.996855412639</v>
      </c>
      <c r="F523" s="9">
        <f t="shared" si="124"/>
        <v>25992.40170691453</v>
      </c>
      <c r="G523" s="9">
        <f t="shared" si="125"/>
        <v>27153.563440866295</v>
      </c>
      <c r="H523" s="9">
        <f t="shared" si="126"/>
        <v>2062.8323572781596</v>
      </c>
      <c r="I523" s="9">
        <f t="shared" si="127"/>
        <v>17096.085001495809</v>
      </c>
      <c r="J523" s="9">
        <f t="shared" si="128"/>
        <v>4593.583917279353</v>
      </c>
      <c r="K523" s="9">
        <f t="shared" si="129"/>
        <v>0</v>
      </c>
      <c r="L523" s="9">
        <f t="shared" si="130"/>
        <v>38974.973093525172</v>
      </c>
      <c r="M523" s="9">
        <f t="shared" si="131"/>
        <v>787.05508307356206</v>
      </c>
      <c r="N523" s="9">
        <f t="shared" si="132"/>
        <v>9242.8573991788053</v>
      </c>
      <c r="O523" s="9">
        <f t="shared" si="133"/>
        <v>122.29452787413047</v>
      </c>
      <c r="P523" s="9">
        <f t="shared" si="134"/>
        <v>1502.3343020102855</v>
      </c>
      <c r="Q523" s="9">
        <f t="shared" si="134"/>
        <v>0</v>
      </c>
      <c r="T523" s="6">
        <f t="shared" si="136"/>
        <v>0.93080114799510183</v>
      </c>
      <c r="U523" s="6">
        <f t="shared" si="137"/>
        <v>0.95987506004123124</v>
      </c>
      <c r="V523" s="6">
        <f t="shared" si="138"/>
        <v>0.88262636490442314</v>
      </c>
      <c r="W523" s="6">
        <f t="shared" si="139"/>
        <v>1.1453017180937224</v>
      </c>
      <c r="X523" s="6">
        <f t="shared" si="140"/>
        <v>0.97122093114431596</v>
      </c>
      <c r="Y523" s="6">
        <f t="shared" si="141"/>
        <v>1.0296465494403046</v>
      </c>
      <c r="Z523" s="6">
        <f t="shared" si="142"/>
        <v>0.95858222744631438</v>
      </c>
      <c r="AA523" s="6">
        <f t="shared" si="143"/>
        <v>1.1099595961357198</v>
      </c>
      <c r="AB523" s="6">
        <f t="shared" si="144"/>
        <v>1.0152587469844929</v>
      </c>
      <c r="AC523" s="6">
        <f t="shared" si="145"/>
        <v>1</v>
      </c>
      <c r="AD523" s="6">
        <f t="shared" si="146"/>
        <v>0.91405284368011552</v>
      </c>
      <c r="AE523" s="6">
        <f t="shared" si="147"/>
        <v>1.1111632897863308</v>
      </c>
      <c r="AF523" s="6">
        <f t="shared" si="148"/>
        <v>1.0101722421552828</v>
      </c>
      <c r="AG523" s="6">
        <f t="shared" si="149"/>
        <v>1.0619422832942802</v>
      </c>
      <c r="AH523" s="6">
        <f t="shared" si="150"/>
        <v>0.93084891436462081</v>
      </c>
      <c r="AI523" s="6">
        <f t="shared" si="150"/>
        <v>1</v>
      </c>
    </row>
    <row r="524" spans="1:35" x14ac:dyDescent="0.25">
      <c r="A524" s="7">
        <f t="shared" si="151"/>
        <v>42890</v>
      </c>
      <c r="B524" s="49">
        <f t="shared" si="120"/>
        <v>8864.9959143684137</v>
      </c>
      <c r="C524" s="49">
        <f t="shared" si="121"/>
        <v>0</v>
      </c>
      <c r="D524" s="49">
        <f t="shared" si="122"/>
        <v>25136.919643128225</v>
      </c>
      <c r="E524" s="49">
        <f t="shared" si="123"/>
        <v>54631.908768420493</v>
      </c>
      <c r="F524" s="49">
        <f t="shared" si="124"/>
        <v>26562.112183496236</v>
      </c>
      <c r="G524" s="49">
        <f t="shared" si="125"/>
        <v>21654.483208269216</v>
      </c>
      <c r="H524" s="49">
        <f t="shared" si="126"/>
        <v>1595.8172223865661</v>
      </c>
      <c r="I524" s="49">
        <f t="shared" si="127"/>
        <v>14980.969216329851</v>
      </c>
      <c r="J524" s="49">
        <f t="shared" si="128"/>
        <v>3807.4781772508341</v>
      </c>
      <c r="K524" s="49">
        <f t="shared" si="129"/>
        <v>0</v>
      </c>
      <c r="L524" s="49">
        <f t="shared" si="130"/>
        <v>41761.213227451939</v>
      </c>
      <c r="M524" s="49">
        <f t="shared" si="131"/>
        <v>854.23373318237884</v>
      </c>
      <c r="N524" s="49">
        <f t="shared" si="132"/>
        <v>7872.5920155079184</v>
      </c>
      <c r="O524" s="49">
        <f t="shared" si="133"/>
        <v>113.60709233923502</v>
      </c>
      <c r="P524" s="49">
        <f t="shared" si="134"/>
        <v>1375.0568756682603</v>
      </c>
      <c r="Q524" s="49">
        <f t="shared" si="134"/>
        <v>0</v>
      </c>
      <c r="T524" s="8">
        <f t="shared" si="136"/>
        <v>0.93075155150459477</v>
      </c>
      <c r="U524" s="8">
        <f t="shared" si="137"/>
        <v>1</v>
      </c>
      <c r="V524" s="8">
        <f t="shared" si="138"/>
        <v>0.88259223063628667</v>
      </c>
      <c r="W524" s="8">
        <f t="shared" si="139"/>
        <v>1.1451772320103646</v>
      </c>
      <c r="X524" s="8">
        <f t="shared" si="140"/>
        <v>0.97113182649630847</v>
      </c>
      <c r="Y524" s="8">
        <f t="shared" si="141"/>
        <v>1.0295790728081315</v>
      </c>
      <c r="Z524" s="8">
        <f t="shared" si="142"/>
        <v>0.95860334587069462</v>
      </c>
      <c r="AA524" s="8">
        <f t="shared" si="143"/>
        <v>1.1100360103117413</v>
      </c>
      <c r="AB524" s="8">
        <f t="shared" si="144"/>
        <v>1.0152408725506603</v>
      </c>
      <c r="AC524" s="8">
        <f t="shared" si="145"/>
        <v>1</v>
      </c>
      <c r="AD524" s="8">
        <f t="shared" si="146"/>
        <v>0.9139660566819463</v>
      </c>
      <c r="AE524" s="8">
        <f t="shared" si="147"/>
        <v>1.1114034215014774</v>
      </c>
      <c r="AF524" s="8">
        <f t="shared" si="148"/>
        <v>1.0100783484515863</v>
      </c>
      <c r="AG524" s="8">
        <f t="shared" si="149"/>
        <v>1.0621751523587168</v>
      </c>
      <c r="AH524" s="8">
        <f t="shared" si="150"/>
        <v>0.93081829051611253</v>
      </c>
      <c r="AI524" s="8">
        <f t="shared" si="150"/>
        <v>1</v>
      </c>
    </row>
    <row r="525" spans="1:35" x14ac:dyDescent="0.25">
      <c r="A525" s="7">
        <f t="shared" si="151"/>
        <v>42891</v>
      </c>
      <c r="B525" s="49">
        <f t="shared" si="120"/>
        <v>7990.7231414348662</v>
      </c>
      <c r="C525" s="49">
        <f t="shared" si="121"/>
        <v>6306.4809739281645</v>
      </c>
      <c r="D525" s="49">
        <f t="shared" si="122"/>
        <v>23208.894565209281</v>
      </c>
      <c r="E525" s="49">
        <f t="shared" si="123"/>
        <v>36694.605741796608</v>
      </c>
      <c r="F525" s="49">
        <f t="shared" si="124"/>
        <v>23815.893901302679</v>
      </c>
      <c r="G525" s="49">
        <f t="shared" si="125"/>
        <v>30063.728971676861</v>
      </c>
      <c r="H525" s="49">
        <f t="shared" si="126"/>
        <v>1411.9236774295994</v>
      </c>
      <c r="I525" s="49">
        <f t="shared" si="127"/>
        <v>17902.629729401593</v>
      </c>
      <c r="J525" s="49">
        <f t="shared" si="128"/>
        <v>4256.9616035157142</v>
      </c>
      <c r="K525" s="49">
        <f t="shared" si="129"/>
        <v>896.73047758056964</v>
      </c>
      <c r="L525" s="49">
        <f t="shared" si="130"/>
        <v>23698.044157910172</v>
      </c>
      <c r="M525" s="49">
        <f t="shared" si="131"/>
        <v>522.43428003758549</v>
      </c>
      <c r="N525" s="49">
        <f t="shared" si="132"/>
        <v>9541.8808577057571</v>
      </c>
      <c r="O525" s="49">
        <f t="shared" si="133"/>
        <v>215.7382225090725</v>
      </c>
      <c r="P525" s="49">
        <f t="shared" si="134"/>
        <v>1256.0749998713356</v>
      </c>
      <c r="Q525" s="49">
        <f t="shared" si="134"/>
        <v>0</v>
      </c>
      <c r="T525" s="8">
        <f t="shared" si="136"/>
        <v>0.93071291798867783</v>
      </c>
      <c r="U525" s="8">
        <f t="shared" si="137"/>
        <v>0.96083421168363548</v>
      </c>
      <c r="V525" s="8">
        <f t="shared" si="138"/>
        <v>0.88253232797104231</v>
      </c>
      <c r="W525" s="8">
        <f t="shared" si="139"/>
        <v>1.1450742618900136</v>
      </c>
      <c r="X525" s="8">
        <f t="shared" si="140"/>
        <v>0.97102666396061599</v>
      </c>
      <c r="Y525" s="8">
        <f t="shared" si="141"/>
        <v>1.0294770773461399</v>
      </c>
      <c r="Z525" s="8">
        <f t="shared" si="142"/>
        <v>0.95862231148904176</v>
      </c>
      <c r="AA525" s="8">
        <f t="shared" si="143"/>
        <v>1.1100589134556267</v>
      </c>
      <c r="AB525" s="8">
        <f t="shared" si="144"/>
        <v>1.0152351533669699</v>
      </c>
      <c r="AC525" s="8">
        <f t="shared" si="145"/>
        <v>0.93678129529572285</v>
      </c>
      <c r="AD525" s="8">
        <f t="shared" si="146"/>
        <v>0.91390711401057734</v>
      </c>
      <c r="AE525" s="8">
        <f t="shared" si="147"/>
        <v>1.1115820164578096</v>
      </c>
      <c r="AF525" s="8">
        <f t="shared" si="148"/>
        <v>1.0099880849196246</v>
      </c>
      <c r="AG525" s="8">
        <f t="shared" si="149"/>
        <v>1.0626469529771116</v>
      </c>
      <c r="AH525" s="8">
        <f t="shared" si="150"/>
        <v>0.93082101547091478</v>
      </c>
      <c r="AI525" s="8">
        <f t="shared" si="150"/>
        <v>1</v>
      </c>
    </row>
    <row r="526" spans="1:35" x14ac:dyDescent="0.25">
      <c r="A526" s="3">
        <f t="shared" si="151"/>
        <v>42892</v>
      </c>
      <c r="B526" s="9">
        <f t="shared" si="120"/>
        <v>5653.9124323221258</v>
      </c>
      <c r="C526" s="9">
        <f t="shared" si="121"/>
        <v>4938.2072499571541</v>
      </c>
      <c r="D526" s="9">
        <f t="shared" si="122"/>
        <v>22654.81173653121</v>
      </c>
      <c r="E526" s="9">
        <f t="shared" si="123"/>
        <v>37057.943708016071</v>
      </c>
      <c r="F526" s="9">
        <f t="shared" si="124"/>
        <v>6152.3157398026142</v>
      </c>
      <c r="G526" s="9">
        <f t="shared" si="125"/>
        <v>32190.982913246975</v>
      </c>
      <c r="H526" s="9">
        <f t="shared" si="126"/>
        <v>2235.1386531237022</v>
      </c>
      <c r="I526" s="9">
        <f t="shared" si="127"/>
        <v>14962.336249669379</v>
      </c>
      <c r="J526" s="9">
        <f t="shared" si="128"/>
        <v>3431.493969495019</v>
      </c>
      <c r="K526" s="9">
        <f t="shared" si="129"/>
        <v>900.69001907318238</v>
      </c>
      <c r="L526" s="9">
        <f t="shared" si="130"/>
        <v>18374.142349385849</v>
      </c>
      <c r="M526" s="9">
        <f t="shared" si="131"/>
        <v>814.84923361791391</v>
      </c>
      <c r="N526" s="9">
        <f t="shared" si="132"/>
        <v>11179.261875974255</v>
      </c>
      <c r="O526" s="9">
        <f t="shared" si="133"/>
        <v>225.4808692676159</v>
      </c>
      <c r="P526" s="9">
        <f t="shared" si="134"/>
        <v>1292.6443468211928</v>
      </c>
      <c r="Q526" s="9">
        <f t="shared" si="134"/>
        <v>0</v>
      </c>
      <c r="T526" s="6">
        <f t="shared" si="136"/>
        <v>0.93069009774660294</v>
      </c>
      <c r="U526" s="6">
        <f t="shared" si="137"/>
        <v>0.96159051653849603</v>
      </c>
      <c r="V526" s="6">
        <f t="shared" si="138"/>
        <v>0.88246381091180304</v>
      </c>
      <c r="W526" s="6">
        <f t="shared" si="139"/>
        <v>1.1450227681322935</v>
      </c>
      <c r="X526" s="6">
        <f t="shared" si="140"/>
        <v>0.97093389970209609</v>
      </c>
      <c r="Y526" s="6">
        <f t="shared" si="141"/>
        <v>1.0293790067068818</v>
      </c>
      <c r="Z526" s="6">
        <f t="shared" si="142"/>
        <v>0.95863355990283872</v>
      </c>
      <c r="AA526" s="6">
        <f t="shared" si="143"/>
        <v>1.1100429636047338</v>
      </c>
      <c r="AB526" s="6">
        <f t="shared" si="144"/>
        <v>1.0152168070832439</v>
      </c>
      <c r="AC526" s="6">
        <f t="shared" si="145"/>
        <v>0.94008971075345593</v>
      </c>
      <c r="AD526" s="6">
        <f t="shared" si="146"/>
        <v>0.91390111244887717</v>
      </c>
      <c r="AE526" s="6">
        <f t="shared" si="147"/>
        <v>1.111708741141846</v>
      </c>
      <c r="AF526" s="6">
        <f t="shared" si="148"/>
        <v>1.0099304967207683</v>
      </c>
      <c r="AG526" s="6">
        <f t="shared" si="149"/>
        <v>1.0628812469338358</v>
      </c>
      <c r="AH526" s="6">
        <f t="shared" si="150"/>
        <v>0.93085262645429123</v>
      </c>
      <c r="AI526" s="6">
        <f t="shared" si="150"/>
        <v>1</v>
      </c>
    </row>
    <row r="527" spans="1:35" x14ac:dyDescent="0.25">
      <c r="A527" s="3">
        <f t="shared" si="151"/>
        <v>42893</v>
      </c>
      <c r="B527" s="9">
        <f t="shared" si="120"/>
        <v>7722.1823211398614</v>
      </c>
      <c r="C527" s="9">
        <f t="shared" si="121"/>
        <v>5124.7886305923248</v>
      </c>
      <c r="D527" s="9">
        <f t="shared" si="122"/>
        <v>26346.810413086689</v>
      </c>
      <c r="E527" s="9">
        <f t="shared" si="123"/>
        <v>44043.715978722903</v>
      </c>
      <c r="F527" s="9">
        <f t="shared" si="124"/>
        <v>36853.617534260819</v>
      </c>
      <c r="G527" s="9">
        <f t="shared" si="125"/>
        <v>32263.322193974742</v>
      </c>
      <c r="H527" s="9">
        <f t="shared" si="126"/>
        <v>1874.9515356719762</v>
      </c>
      <c r="I527" s="9">
        <f t="shared" si="127"/>
        <v>14248.767287710793</v>
      </c>
      <c r="J527" s="9">
        <f t="shared" si="128"/>
        <v>1889.89262934724</v>
      </c>
      <c r="K527" s="9">
        <f t="shared" si="129"/>
        <v>2480.0167284145668</v>
      </c>
      <c r="L527" s="9">
        <f t="shared" si="130"/>
        <v>38570.012085120747</v>
      </c>
      <c r="M527" s="9">
        <f t="shared" si="131"/>
        <v>778.26857041889195</v>
      </c>
      <c r="N527" s="9">
        <f t="shared" si="132"/>
        <v>7926.1298708000595</v>
      </c>
      <c r="O527" s="9">
        <f t="shared" si="133"/>
        <v>193.03524700496715</v>
      </c>
      <c r="P527" s="9">
        <f t="shared" si="134"/>
        <v>1227.2317002604789</v>
      </c>
      <c r="Q527" s="9">
        <f t="shared" si="134"/>
        <v>0</v>
      </c>
      <c r="T527" s="6">
        <f t="shared" si="136"/>
        <v>0.93069852893022542</v>
      </c>
      <c r="U527" s="6">
        <f t="shared" si="137"/>
        <v>0.96239667497622317</v>
      </c>
      <c r="V527" s="6">
        <f t="shared" si="138"/>
        <v>0.8824362392016003</v>
      </c>
      <c r="W527" s="6">
        <f t="shared" si="139"/>
        <v>1.1450279926508966</v>
      </c>
      <c r="X527" s="6">
        <f t="shared" si="140"/>
        <v>0.97088008367029355</v>
      </c>
      <c r="Y527" s="6">
        <f t="shared" si="141"/>
        <v>1.0293507442873475</v>
      </c>
      <c r="Z527" s="6">
        <f t="shared" si="142"/>
        <v>0.95864401490995965</v>
      </c>
      <c r="AA527" s="6">
        <f t="shared" si="143"/>
        <v>1.110029482198901</v>
      </c>
      <c r="AB527" s="6">
        <f t="shared" si="144"/>
        <v>1.0152189211627418</v>
      </c>
      <c r="AC527" s="6">
        <f t="shared" si="145"/>
        <v>0.94334555441097145</v>
      </c>
      <c r="AD527" s="6">
        <f t="shared" si="146"/>
        <v>0.91390505488995122</v>
      </c>
      <c r="AE527" s="6">
        <f t="shared" si="147"/>
        <v>1.111773815688333</v>
      </c>
      <c r="AF527" s="6">
        <f t="shared" si="148"/>
        <v>1.0099375224684872</v>
      </c>
      <c r="AG527" s="6">
        <f t="shared" si="149"/>
        <v>1.0629965622247319</v>
      </c>
      <c r="AH527" s="6">
        <f t="shared" si="150"/>
        <v>0.93087929018762139</v>
      </c>
      <c r="AI527" s="6">
        <f t="shared" si="150"/>
        <v>1</v>
      </c>
    </row>
    <row r="528" spans="1:35" x14ac:dyDescent="0.25">
      <c r="A528" s="3">
        <f t="shared" si="151"/>
        <v>42894</v>
      </c>
      <c r="B528" s="9">
        <f t="shared" si="120"/>
        <v>8252.853667407393</v>
      </c>
      <c r="C528" s="9">
        <f t="shared" si="121"/>
        <v>6885.1134936814396</v>
      </c>
      <c r="D528" s="9">
        <f t="shared" si="122"/>
        <v>27594.076481654647</v>
      </c>
      <c r="E528" s="9">
        <f t="shared" si="123"/>
        <v>73343.62143521414</v>
      </c>
      <c r="F528" s="9">
        <f t="shared" si="124"/>
        <v>30664.221988878642</v>
      </c>
      <c r="G528" s="9">
        <f t="shared" si="125"/>
        <v>30674.802677753523</v>
      </c>
      <c r="H528" s="9">
        <f t="shared" si="126"/>
        <v>1759.9098070310042</v>
      </c>
      <c r="I528" s="9">
        <f t="shared" si="127"/>
        <v>17682.306021105283</v>
      </c>
      <c r="J528" s="9">
        <f t="shared" si="128"/>
        <v>4034.0128569981512</v>
      </c>
      <c r="K528" s="9">
        <f t="shared" si="129"/>
        <v>2463.3930382446188</v>
      </c>
      <c r="L528" s="9">
        <f t="shared" si="130"/>
        <v>37749.902050266988</v>
      </c>
      <c r="M528" s="9">
        <f t="shared" si="131"/>
        <v>820.31107825208755</v>
      </c>
      <c r="N528" s="9">
        <f t="shared" si="132"/>
        <v>9117.674946240737</v>
      </c>
      <c r="O528" s="9">
        <f t="shared" si="133"/>
        <v>198.01128618119105</v>
      </c>
      <c r="P528" s="9">
        <f t="shared" si="134"/>
        <v>1503.8327916796698</v>
      </c>
      <c r="Q528" s="9">
        <f t="shared" si="134"/>
        <v>0</v>
      </c>
      <c r="T528" s="6">
        <f t="shared" si="136"/>
        <v>0.93072925514399407</v>
      </c>
      <c r="U528" s="6">
        <f t="shared" si="137"/>
        <v>0.96322554742367239</v>
      </c>
      <c r="V528" s="6">
        <f t="shared" si="138"/>
        <v>0.88243596056621398</v>
      </c>
      <c r="W528" s="6">
        <f t="shared" si="139"/>
        <v>1.1450647383482759</v>
      </c>
      <c r="X528" s="6">
        <f t="shared" si="140"/>
        <v>0.97087093952973391</v>
      </c>
      <c r="Y528" s="6">
        <f t="shared" si="141"/>
        <v>1.0293612368638503</v>
      </c>
      <c r="Z528" s="6">
        <f t="shared" si="142"/>
        <v>0.95865300510875306</v>
      </c>
      <c r="AA528" s="6">
        <f t="shared" si="143"/>
        <v>1.1100155101451148</v>
      </c>
      <c r="AB528" s="6">
        <f t="shared" si="144"/>
        <v>1.0152392616104433</v>
      </c>
      <c r="AC528" s="6">
        <f t="shared" si="145"/>
        <v>0.94650860216115795</v>
      </c>
      <c r="AD528" s="6">
        <f t="shared" si="146"/>
        <v>0.91391173062020192</v>
      </c>
      <c r="AE528" s="6">
        <f t="shared" si="147"/>
        <v>1.1117913643783255</v>
      </c>
      <c r="AF528" s="6">
        <f t="shared" si="148"/>
        <v>1.0099601480180014</v>
      </c>
      <c r="AG528" s="6">
        <f t="shared" si="149"/>
        <v>1.0630191984920156</v>
      </c>
      <c r="AH528" s="6">
        <f t="shared" si="150"/>
        <v>0.93090139954697604</v>
      </c>
      <c r="AI528" s="6">
        <f t="shared" si="150"/>
        <v>1</v>
      </c>
    </row>
    <row r="529" spans="1:35" x14ac:dyDescent="0.25">
      <c r="A529" s="3">
        <f t="shared" si="151"/>
        <v>42895</v>
      </c>
      <c r="B529" s="9">
        <f t="shared" si="120"/>
        <v>9682.7600051829468</v>
      </c>
      <c r="C529" s="9">
        <f t="shared" si="121"/>
        <v>7139.4755637620365</v>
      </c>
      <c r="D529" s="9">
        <f t="shared" si="122"/>
        <v>28087.344854476512</v>
      </c>
      <c r="E529" s="9">
        <f t="shared" si="123"/>
        <v>73905.661590468691</v>
      </c>
      <c r="F529" s="9">
        <f t="shared" si="124"/>
        <v>29551.389561599972</v>
      </c>
      <c r="G529" s="9">
        <f t="shared" si="125"/>
        <v>29425.267041877116</v>
      </c>
      <c r="H529" s="9">
        <f t="shared" si="126"/>
        <v>2013.2950035451925</v>
      </c>
      <c r="I529" s="9">
        <f t="shared" si="127"/>
        <v>19806.10295796772</v>
      </c>
      <c r="J529" s="9">
        <f t="shared" si="128"/>
        <v>5626.9976806507584</v>
      </c>
      <c r="K529" s="9">
        <f t="shared" si="129"/>
        <v>1955.7946530670117</v>
      </c>
      <c r="L529" s="9">
        <f t="shared" si="130"/>
        <v>25996.680609782863</v>
      </c>
      <c r="M529" s="9">
        <f t="shared" si="131"/>
        <v>1289.4500451308782</v>
      </c>
      <c r="N529" s="9">
        <f t="shared" si="132"/>
        <v>8960.6558487569982</v>
      </c>
      <c r="O529" s="9">
        <f t="shared" si="133"/>
        <v>486.57625541516114</v>
      </c>
      <c r="P529" s="9">
        <f t="shared" si="134"/>
        <v>1439.5560144358603</v>
      </c>
      <c r="Q529" s="9">
        <f t="shared" si="134"/>
        <v>0</v>
      </c>
      <c r="T529" s="6">
        <f t="shared" si="136"/>
        <v>0.93076827046251398</v>
      </c>
      <c r="U529" s="6">
        <f t="shared" si="137"/>
        <v>0.9640583951404299</v>
      </c>
      <c r="V529" s="6">
        <f t="shared" si="138"/>
        <v>0.88245230676484476</v>
      </c>
      <c r="W529" s="6">
        <f t="shared" si="139"/>
        <v>1.1451143242711239</v>
      </c>
      <c r="X529" s="6">
        <f t="shared" si="140"/>
        <v>0.9709021321141007</v>
      </c>
      <c r="Y529" s="6">
        <f t="shared" si="141"/>
        <v>1.029388423178508</v>
      </c>
      <c r="Z529" s="6">
        <f t="shared" si="142"/>
        <v>0.95865439370470817</v>
      </c>
      <c r="AA529" s="6">
        <f t="shared" si="143"/>
        <v>1.1099996058969905</v>
      </c>
      <c r="AB529" s="6">
        <f t="shared" si="144"/>
        <v>1.0152722080095564</v>
      </c>
      <c r="AC529" s="6">
        <f t="shared" si="145"/>
        <v>0.94955209018610431</v>
      </c>
      <c r="AD529" s="6">
        <f t="shared" si="146"/>
        <v>0.91391892493529925</v>
      </c>
      <c r="AE529" s="6">
        <f t="shared" si="147"/>
        <v>1.1117700374691151</v>
      </c>
      <c r="AF529" s="6">
        <f t="shared" si="148"/>
        <v>1.0099916498231221</v>
      </c>
      <c r="AG529" s="6">
        <f t="shared" si="149"/>
        <v>1.062977233877207</v>
      </c>
      <c r="AH529" s="6">
        <f t="shared" si="150"/>
        <v>0.93091679842570307</v>
      </c>
      <c r="AI529" s="6">
        <f t="shared" si="150"/>
        <v>1</v>
      </c>
    </row>
    <row r="530" spans="1:35" x14ac:dyDescent="0.25">
      <c r="A530" s="3">
        <f t="shared" si="151"/>
        <v>42896</v>
      </c>
      <c r="B530" s="9">
        <f t="shared" si="120"/>
        <v>8749.8012801222358</v>
      </c>
      <c r="C530" s="9">
        <f t="shared" si="121"/>
        <v>7638.0378530170565</v>
      </c>
      <c r="D530" s="9">
        <f t="shared" si="122"/>
        <v>27960.299896012049</v>
      </c>
      <c r="E530" s="9">
        <f t="shared" si="123"/>
        <v>59881.68741523561</v>
      </c>
      <c r="F530" s="9">
        <f t="shared" si="124"/>
        <v>25237.566276826848</v>
      </c>
      <c r="G530" s="9">
        <f t="shared" si="125"/>
        <v>27952.41047089572</v>
      </c>
      <c r="H530" s="9">
        <f t="shared" si="126"/>
        <v>1977.5323316183451</v>
      </c>
      <c r="I530" s="9">
        <f t="shared" si="127"/>
        <v>18976.375291019645</v>
      </c>
      <c r="J530" s="9">
        <f t="shared" si="128"/>
        <v>4663.8916763689449</v>
      </c>
      <c r="K530" s="9">
        <f t="shared" si="129"/>
        <v>0</v>
      </c>
      <c r="L530" s="9">
        <f t="shared" si="130"/>
        <v>35620.256250569742</v>
      </c>
      <c r="M530" s="9">
        <f t="shared" si="131"/>
        <v>874.9888776066465</v>
      </c>
      <c r="N530" s="9">
        <f t="shared" si="132"/>
        <v>9335.5063276363762</v>
      </c>
      <c r="O530" s="9">
        <f t="shared" si="133"/>
        <v>129.98667738393297</v>
      </c>
      <c r="P530" s="9">
        <f t="shared" si="134"/>
        <v>1398.5552655379433</v>
      </c>
      <c r="Q530" s="9">
        <f t="shared" si="134"/>
        <v>0</v>
      </c>
      <c r="T530" s="6">
        <f t="shared" si="136"/>
        <v>0.93079651901140237</v>
      </c>
      <c r="U530" s="6">
        <f t="shared" si="137"/>
        <v>0.96488816775402697</v>
      </c>
      <c r="V530" s="6">
        <f t="shared" si="138"/>
        <v>0.88247389335344739</v>
      </c>
      <c r="W530" s="6">
        <f t="shared" si="139"/>
        <v>1.1451624756898713</v>
      </c>
      <c r="X530" s="6">
        <f t="shared" si="140"/>
        <v>0.9709593811838142</v>
      </c>
      <c r="Y530" s="6">
        <f t="shared" si="141"/>
        <v>1.0294196020264197</v>
      </c>
      <c r="Z530" s="6">
        <f t="shared" si="142"/>
        <v>0.95864907521018083</v>
      </c>
      <c r="AA530" s="6">
        <f t="shared" si="143"/>
        <v>1.1099836769271634</v>
      </c>
      <c r="AB530" s="6">
        <f t="shared" si="144"/>
        <v>1.0153056437752492</v>
      </c>
      <c r="AC530" s="6">
        <f t="shared" si="145"/>
        <v>1</v>
      </c>
      <c r="AD530" s="6">
        <f t="shared" si="146"/>
        <v>0.91392638463391929</v>
      </c>
      <c r="AE530" s="6">
        <f t="shared" si="147"/>
        <v>1.1117250830649494</v>
      </c>
      <c r="AF530" s="6">
        <f t="shared" si="148"/>
        <v>1.0100238405134112</v>
      </c>
      <c r="AG530" s="6">
        <f t="shared" si="149"/>
        <v>1.0628985584516055</v>
      </c>
      <c r="AH530" s="6">
        <f t="shared" si="150"/>
        <v>0.93092147577707929</v>
      </c>
      <c r="AI530" s="6">
        <f t="shared" si="150"/>
        <v>1</v>
      </c>
    </row>
    <row r="531" spans="1:35" x14ac:dyDescent="0.25">
      <c r="Q531" s="49">
        <f t="shared" ref="Q531:Q532" si="152">SUM(AI517:AI530)/14*Q524</f>
        <v>0</v>
      </c>
      <c r="T531" s="6">
        <f t="shared" ref="T531:AF534" si="153">IF(ISERROR(B531/B524),1,B531/B524)</f>
        <v>0</v>
      </c>
      <c r="U531" s="6">
        <f t="shared" si="153"/>
        <v>1</v>
      </c>
      <c r="V531" s="6">
        <f t="shared" si="153"/>
        <v>0</v>
      </c>
      <c r="W531" s="6">
        <f t="shared" si="153"/>
        <v>0</v>
      </c>
      <c r="X531" s="6">
        <f t="shared" si="153"/>
        <v>0</v>
      </c>
      <c r="Y531" s="6">
        <f t="shared" si="153"/>
        <v>0</v>
      </c>
      <c r="Z531" s="6">
        <f t="shared" si="153"/>
        <v>0</v>
      </c>
      <c r="AA531" s="6">
        <f t="shared" si="153"/>
        <v>0</v>
      </c>
      <c r="AB531" s="6">
        <f t="shared" si="153"/>
        <v>0</v>
      </c>
      <c r="AC531" s="6">
        <f t="shared" si="153"/>
        <v>1</v>
      </c>
      <c r="AD531" s="6">
        <f t="shared" si="153"/>
        <v>0</v>
      </c>
      <c r="AE531" s="6">
        <f t="shared" si="153"/>
        <v>0</v>
      </c>
      <c r="AF531" s="6">
        <f t="shared" si="153"/>
        <v>0</v>
      </c>
    </row>
    <row r="532" spans="1:35" x14ac:dyDescent="0.25">
      <c r="Q532" s="49">
        <f t="shared" si="152"/>
        <v>0</v>
      </c>
      <c r="T532" s="6">
        <f t="shared" si="153"/>
        <v>0</v>
      </c>
      <c r="U532" s="6">
        <f t="shared" si="153"/>
        <v>0</v>
      </c>
      <c r="V532" s="6">
        <f t="shared" si="153"/>
        <v>0</v>
      </c>
      <c r="W532" s="6">
        <f t="shared" si="153"/>
        <v>0</v>
      </c>
      <c r="X532" s="6">
        <f t="shared" si="153"/>
        <v>0</v>
      </c>
      <c r="Y532" s="6">
        <f t="shared" si="153"/>
        <v>0</v>
      </c>
      <c r="Z532" s="6">
        <f t="shared" si="153"/>
        <v>0</v>
      </c>
      <c r="AA532" s="6">
        <f t="shared" si="153"/>
        <v>0</v>
      </c>
      <c r="AB532" s="6">
        <f t="shared" si="153"/>
        <v>0</v>
      </c>
      <c r="AC532" s="6">
        <f t="shared" si="153"/>
        <v>0</v>
      </c>
      <c r="AD532" s="6">
        <f t="shared" si="153"/>
        <v>0</v>
      </c>
      <c r="AE532" s="6">
        <f t="shared" si="153"/>
        <v>0</v>
      </c>
      <c r="AF532" s="6">
        <f t="shared" si="153"/>
        <v>0</v>
      </c>
    </row>
    <row r="533" spans="1:35" x14ac:dyDescent="0.25">
      <c r="T533" s="6">
        <f t="shared" si="153"/>
        <v>0</v>
      </c>
      <c r="U533" s="6">
        <f t="shared" si="153"/>
        <v>0</v>
      </c>
      <c r="V533" s="6">
        <f t="shared" si="153"/>
        <v>0</v>
      </c>
      <c r="W533" s="6">
        <f t="shared" si="153"/>
        <v>0</v>
      </c>
      <c r="X533" s="6">
        <f t="shared" si="153"/>
        <v>0</v>
      </c>
      <c r="Y533" s="6">
        <f t="shared" si="153"/>
        <v>0</v>
      </c>
      <c r="Z533" s="6">
        <f t="shared" si="153"/>
        <v>0</v>
      </c>
      <c r="AA533" s="6">
        <f t="shared" si="153"/>
        <v>0</v>
      </c>
      <c r="AB533" s="6">
        <f t="shared" si="153"/>
        <v>0</v>
      </c>
      <c r="AC533" s="6">
        <f t="shared" si="153"/>
        <v>0</v>
      </c>
      <c r="AD533" s="6">
        <f t="shared" si="153"/>
        <v>0</v>
      </c>
      <c r="AE533" s="6">
        <f t="shared" si="153"/>
        <v>0</v>
      </c>
      <c r="AF533" s="6">
        <f t="shared" si="153"/>
        <v>0</v>
      </c>
    </row>
    <row r="534" spans="1:35" x14ac:dyDescent="0.25">
      <c r="T534" s="6">
        <f t="shared" si="153"/>
        <v>0</v>
      </c>
      <c r="U534" s="6">
        <f t="shared" si="153"/>
        <v>0</v>
      </c>
      <c r="V534" s="6">
        <f t="shared" si="153"/>
        <v>0</v>
      </c>
      <c r="W534" s="6">
        <f t="shared" si="153"/>
        <v>0</v>
      </c>
      <c r="X534" s="6">
        <f t="shared" si="153"/>
        <v>0</v>
      </c>
      <c r="Y534" s="6">
        <f t="shared" si="153"/>
        <v>0</v>
      </c>
      <c r="Z534" s="6">
        <f t="shared" si="153"/>
        <v>0</v>
      </c>
      <c r="AA534" s="6">
        <f t="shared" si="153"/>
        <v>0</v>
      </c>
      <c r="AB534" s="6">
        <f t="shared" si="153"/>
        <v>0</v>
      </c>
      <c r="AC534" s="6">
        <f t="shared" si="153"/>
        <v>0</v>
      </c>
      <c r="AD534" s="6">
        <f t="shared" si="153"/>
        <v>0</v>
      </c>
      <c r="AE534" s="6">
        <f t="shared" si="153"/>
        <v>0</v>
      </c>
      <c r="AF534" s="6">
        <f t="shared" si="153"/>
        <v>0</v>
      </c>
    </row>
  </sheetData>
  <conditionalFormatting sqref="J373:L379 A365:D372 F371:L372 F365:N370 A373:C379 B387:B390 A380:B386 A302:N364 P302:P390 T302:AF367">
    <cfRule type="expression" dxfId="494" priority="290">
      <formula>$A302=TODAY()</formula>
    </cfRule>
  </conditionalFormatting>
  <conditionalFormatting sqref="B2:N378">
    <cfRule type="expression" dxfId="493" priority="289">
      <formula>B2=MAX(B$2:B$378)</formula>
    </cfRule>
  </conditionalFormatting>
  <conditionalFormatting sqref="T368:AF384">
    <cfRule type="expression" dxfId="492" priority="288">
      <formula>$A368=TODAY()</formula>
    </cfRule>
  </conditionalFormatting>
  <conditionalFormatting sqref="M371:N379">
    <cfRule type="expression" dxfId="491" priority="287">
      <formula>$A371=TODAY()</formula>
    </cfRule>
  </conditionalFormatting>
  <conditionalFormatting sqref="F373:I379">
    <cfRule type="expression" dxfId="490" priority="284">
      <formula>$A373=TODAY()</formula>
    </cfRule>
  </conditionalFormatting>
  <conditionalFormatting sqref="D373:D379">
    <cfRule type="expression" dxfId="489" priority="283">
      <formula>$A373=TODAY()</formula>
    </cfRule>
  </conditionalFormatting>
  <conditionalFormatting sqref="E365:E379">
    <cfRule type="expression" dxfId="488" priority="282">
      <formula>$A365=TODAY()</formula>
    </cfRule>
  </conditionalFormatting>
  <conditionalFormatting sqref="A387:A425">
    <cfRule type="expression" dxfId="487" priority="279">
      <formula>$A387=TODAY()</formula>
    </cfRule>
  </conditionalFormatting>
  <conditionalFormatting sqref="C380:N425">
    <cfRule type="expression" dxfId="486" priority="278">
      <formula>$A380=TODAY()</formula>
    </cfRule>
  </conditionalFormatting>
  <conditionalFormatting sqref="T385:AF425">
    <cfRule type="expression" dxfId="485" priority="277">
      <formula>$A385=TODAY()</formula>
    </cfRule>
  </conditionalFormatting>
  <conditionalFormatting sqref="O272:O299">
    <cfRule type="expression" dxfId="484" priority="276">
      <formula>$A272=TODAY()</formula>
    </cfRule>
  </conditionalFormatting>
  <conditionalFormatting sqref="O300:O327">
    <cfRule type="expression" dxfId="483" priority="275">
      <formula>$A300=TODAY()</formula>
    </cfRule>
  </conditionalFormatting>
  <conditionalFormatting sqref="O328:O355">
    <cfRule type="expression" dxfId="482" priority="274">
      <formula>$A328=TODAY()</formula>
    </cfRule>
  </conditionalFormatting>
  <conditionalFormatting sqref="O356:O383">
    <cfRule type="expression" dxfId="481" priority="273">
      <formula>$A356=TODAY()</formula>
    </cfRule>
  </conditionalFormatting>
  <conditionalFormatting sqref="O384:O411">
    <cfRule type="expression" dxfId="480" priority="272">
      <formula>$A384=TODAY()</formula>
    </cfRule>
  </conditionalFormatting>
  <conditionalFormatting sqref="O412:O425">
    <cfRule type="expression" dxfId="479" priority="271">
      <formula>$A412=TODAY()</formula>
    </cfRule>
  </conditionalFormatting>
  <conditionalFormatting sqref="A426:A446">
    <cfRule type="expression" dxfId="478" priority="270">
      <formula>$A426=TODAY()</formula>
    </cfRule>
  </conditionalFormatting>
  <conditionalFormatting sqref="C426:N446">
    <cfRule type="expression" dxfId="477" priority="269">
      <formula>$A426=TODAY()</formula>
    </cfRule>
  </conditionalFormatting>
  <conditionalFormatting sqref="O426:O432">
    <cfRule type="expression" dxfId="476" priority="268">
      <formula>$A426=TODAY()</formula>
    </cfRule>
  </conditionalFormatting>
  <conditionalFormatting sqref="O433:O446">
    <cfRule type="expression" dxfId="475" priority="267">
      <formula>$A433=TODAY()</formula>
    </cfRule>
  </conditionalFormatting>
  <conditionalFormatting sqref="A447:A467">
    <cfRule type="expression" dxfId="474" priority="266">
      <formula>$A447=TODAY()</formula>
    </cfRule>
  </conditionalFormatting>
  <conditionalFormatting sqref="C447:N467">
    <cfRule type="expression" dxfId="473" priority="265">
      <formula>$A447=TODAY()</formula>
    </cfRule>
  </conditionalFormatting>
  <conditionalFormatting sqref="O447:O453">
    <cfRule type="expression" dxfId="472" priority="264">
      <formula>$A447=TODAY()</formula>
    </cfRule>
  </conditionalFormatting>
  <conditionalFormatting sqref="O454:O467">
    <cfRule type="expression" dxfId="471" priority="263">
      <formula>$A454=TODAY()</formula>
    </cfRule>
  </conditionalFormatting>
  <conditionalFormatting sqref="A468:A488">
    <cfRule type="expression" dxfId="470" priority="262">
      <formula>$A468=TODAY()</formula>
    </cfRule>
  </conditionalFormatting>
  <conditionalFormatting sqref="C468:N488">
    <cfRule type="expression" dxfId="469" priority="261">
      <formula>$A468=TODAY()</formula>
    </cfRule>
  </conditionalFormatting>
  <conditionalFormatting sqref="O468:O474">
    <cfRule type="expression" dxfId="468" priority="260">
      <formula>$A468=TODAY()</formula>
    </cfRule>
  </conditionalFormatting>
  <conditionalFormatting sqref="O475:O488">
    <cfRule type="expression" dxfId="467" priority="259">
      <formula>$A475=TODAY()</formula>
    </cfRule>
  </conditionalFormatting>
  <conditionalFormatting sqref="A489:A509">
    <cfRule type="expression" dxfId="466" priority="258">
      <formula>$A489=TODAY()</formula>
    </cfRule>
  </conditionalFormatting>
  <conditionalFormatting sqref="C489:N509">
    <cfRule type="expression" dxfId="465" priority="257">
      <formula>$A489=TODAY()</formula>
    </cfRule>
  </conditionalFormatting>
  <conditionalFormatting sqref="O489:O495">
    <cfRule type="expression" dxfId="464" priority="256">
      <formula>$A489=TODAY()</formula>
    </cfRule>
  </conditionalFormatting>
  <conditionalFormatting sqref="O496:O509">
    <cfRule type="expression" dxfId="463" priority="255">
      <formula>$A496=TODAY()</formula>
    </cfRule>
  </conditionalFormatting>
  <conditionalFormatting sqref="A510:A530">
    <cfRule type="expression" dxfId="462" priority="254">
      <formula>$A510=TODAY()</formula>
    </cfRule>
  </conditionalFormatting>
  <conditionalFormatting sqref="C510:N530">
    <cfRule type="expression" dxfId="461" priority="253">
      <formula>$A510=TODAY()</formula>
    </cfRule>
  </conditionalFormatting>
  <conditionalFormatting sqref="O510:O516">
    <cfRule type="expression" dxfId="460" priority="252">
      <formula>$A510=TODAY()</formula>
    </cfRule>
  </conditionalFormatting>
  <conditionalFormatting sqref="O517:O530">
    <cfRule type="expression" dxfId="459" priority="251">
      <formula>$A517=TODAY()</formula>
    </cfRule>
  </conditionalFormatting>
  <conditionalFormatting sqref="T531:AF534">
    <cfRule type="expression" dxfId="458" priority="248">
      <formula>$A531=TODAY()</formula>
    </cfRule>
  </conditionalFormatting>
  <conditionalFormatting sqref="AG302:AG367">
    <cfRule type="expression" dxfId="457" priority="247">
      <formula>$A302=TODAY()</formula>
    </cfRule>
  </conditionalFormatting>
  <conditionalFormatting sqref="AG368:AG384">
    <cfRule type="expression" dxfId="456" priority="246">
      <formula>$A368=TODAY()</formula>
    </cfRule>
  </conditionalFormatting>
  <conditionalFormatting sqref="AG385:AG425">
    <cfRule type="expression" dxfId="455" priority="245">
      <formula>$A385=TODAY()</formula>
    </cfRule>
  </conditionalFormatting>
  <conditionalFormatting sqref="T426:AF432">
    <cfRule type="expression" dxfId="454" priority="241">
      <formula>$A426=TODAY()</formula>
    </cfRule>
  </conditionalFormatting>
  <conditionalFormatting sqref="AG426:AG432">
    <cfRule type="expression" dxfId="453" priority="240">
      <formula>$A426=TODAY()</formula>
    </cfRule>
  </conditionalFormatting>
  <conditionalFormatting sqref="T433:AF439">
    <cfRule type="expression" dxfId="452" priority="239">
      <formula>$A433=TODAY()</formula>
    </cfRule>
  </conditionalFormatting>
  <conditionalFormatting sqref="AG433:AG439">
    <cfRule type="expression" dxfId="451" priority="238">
      <formula>$A433=TODAY()</formula>
    </cfRule>
  </conditionalFormatting>
  <conditionalFormatting sqref="T440:AF446">
    <cfRule type="expression" dxfId="450" priority="237">
      <formula>$A440=TODAY()</formula>
    </cfRule>
  </conditionalFormatting>
  <conditionalFormatting sqref="AG440:AG446">
    <cfRule type="expression" dxfId="449" priority="236">
      <formula>$A440=TODAY()</formula>
    </cfRule>
  </conditionalFormatting>
  <conditionalFormatting sqref="T447:AF453">
    <cfRule type="expression" dxfId="448" priority="235">
      <formula>$A447=TODAY()</formula>
    </cfRule>
  </conditionalFormatting>
  <conditionalFormatting sqref="AG447:AG453">
    <cfRule type="expression" dxfId="447" priority="234">
      <formula>$A447=TODAY()</formula>
    </cfRule>
  </conditionalFormatting>
  <conditionalFormatting sqref="T454:AF460">
    <cfRule type="expression" dxfId="446" priority="233">
      <formula>$A454=TODAY()</formula>
    </cfRule>
  </conditionalFormatting>
  <conditionalFormatting sqref="AG454:AG460">
    <cfRule type="expression" dxfId="445" priority="232">
      <formula>$A454=TODAY()</formula>
    </cfRule>
  </conditionalFormatting>
  <conditionalFormatting sqref="T461:AF467">
    <cfRule type="expression" dxfId="444" priority="231">
      <formula>$A461=TODAY()</formula>
    </cfRule>
  </conditionalFormatting>
  <conditionalFormatting sqref="AG461:AG467">
    <cfRule type="expression" dxfId="443" priority="230">
      <formula>$A461=TODAY()</formula>
    </cfRule>
  </conditionalFormatting>
  <conditionalFormatting sqref="T468:AF474">
    <cfRule type="expression" dxfId="442" priority="229">
      <formula>$A468=TODAY()</formula>
    </cfRule>
  </conditionalFormatting>
  <conditionalFormatting sqref="AG468:AG474">
    <cfRule type="expression" dxfId="441" priority="228">
      <formula>$A468=TODAY()</formula>
    </cfRule>
  </conditionalFormatting>
  <conditionalFormatting sqref="T475:AF481">
    <cfRule type="expression" dxfId="440" priority="227">
      <formula>$A475=TODAY()</formula>
    </cfRule>
  </conditionalFormatting>
  <conditionalFormatting sqref="AG475:AG481">
    <cfRule type="expression" dxfId="439" priority="226">
      <formula>$A475=TODAY()</formula>
    </cfRule>
  </conditionalFormatting>
  <conditionalFormatting sqref="T482:AF488">
    <cfRule type="expression" dxfId="438" priority="225">
      <formula>$A482=TODAY()</formula>
    </cfRule>
  </conditionalFormatting>
  <conditionalFormatting sqref="AG482:AG488">
    <cfRule type="expression" dxfId="437" priority="224">
      <formula>$A482=TODAY()</formula>
    </cfRule>
  </conditionalFormatting>
  <conditionalFormatting sqref="T489:AF495">
    <cfRule type="expression" dxfId="436" priority="223">
      <formula>$A489=TODAY()</formula>
    </cfRule>
  </conditionalFormatting>
  <conditionalFormatting sqref="AG489:AG495">
    <cfRule type="expression" dxfId="435" priority="222">
      <formula>$A489=TODAY()</formula>
    </cfRule>
  </conditionalFormatting>
  <conditionalFormatting sqref="T496:AF502">
    <cfRule type="expression" dxfId="434" priority="221">
      <formula>$A496=TODAY()</formula>
    </cfRule>
  </conditionalFormatting>
  <conditionalFormatting sqref="AG496:AG502">
    <cfRule type="expression" dxfId="433" priority="220">
      <formula>$A496=TODAY()</formula>
    </cfRule>
  </conditionalFormatting>
  <conditionalFormatting sqref="T503:AF509">
    <cfRule type="expression" dxfId="432" priority="219">
      <formula>$A503=TODAY()</formula>
    </cfRule>
  </conditionalFormatting>
  <conditionalFormatting sqref="AG503:AG509">
    <cfRule type="expression" dxfId="431" priority="218">
      <formula>$A503=TODAY()</formula>
    </cfRule>
  </conditionalFormatting>
  <conditionalFormatting sqref="T510:AF516">
    <cfRule type="expression" dxfId="430" priority="217">
      <formula>$A510=TODAY()</formula>
    </cfRule>
  </conditionalFormatting>
  <conditionalFormatting sqref="AG510:AG516">
    <cfRule type="expression" dxfId="429" priority="216">
      <formula>$A510=TODAY()</formula>
    </cfRule>
  </conditionalFormatting>
  <conditionalFormatting sqref="T517:AF523">
    <cfRule type="expression" dxfId="428" priority="215">
      <formula>$A517=TODAY()</formula>
    </cfRule>
  </conditionalFormatting>
  <conditionalFormatting sqref="AG517:AG523">
    <cfRule type="expression" dxfId="427" priority="214">
      <formula>$A517=TODAY()</formula>
    </cfRule>
  </conditionalFormatting>
  <conditionalFormatting sqref="T524:AF530">
    <cfRule type="expression" dxfId="426" priority="213">
      <formula>$A524=TODAY()</formula>
    </cfRule>
  </conditionalFormatting>
  <conditionalFormatting sqref="AG524:AG530">
    <cfRule type="expression" dxfId="425" priority="212">
      <formula>$A524=TODAY()</formula>
    </cfRule>
  </conditionalFormatting>
  <conditionalFormatting sqref="AH302:AH367">
    <cfRule type="expression" dxfId="424" priority="211">
      <formula>$A302=TODAY()</formula>
    </cfRule>
  </conditionalFormatting>
  <conditionalFormatting sqref="AH368:AH384">
    <cfRule type="expression" dxfId="423" priority="210">
      <formula>$A368=TODAY()</formula>
    </cfRule>
  </conditionalFormatting>
  <conditionalFormatting sqref="AH385:AH425">
    <cfRule type="expression" dxfId="422" priority="209">
      <formula>$A385=TODAY()</formula>
    </cfRule>
  </conditionalFormatting>
  <conditionalFormatting sqref="AH426:AH432">
    <cfRule type="expression" dxfId="421" priority="208">
      <formula>$A426=TODAY()</formula>
    </cfRule>
  </conditionalFormatting>
  <conditionalFormatting sqref="AH433:AH439">
    <cfRule type="expression" dxfId="420" priority="207">
      <formula>$A433=TODAY()</formula>
    </cfRule>
  </conditionalFormatting>
  <conditionalFormatting sqref="AH440:AH446">
    <cfRule type="expression" dxfId="419" priority="206">
      <formula>$A440=TODAY()</formula>
    </cfRule>
  </conditionalFormatting>
  <conditionalFormatting sqref="AH447:AH453">
    <cfRule type="expression" dxfId="418" priority="205">
      <formula>$A447=TODAY()</formula>
    </cfRule>
  </conditionalFormatting>
  <conditionalFormatting sqref="AH454:AH460">
    <cfRule type="expression" dxfId="417" priority="204">
      <formula>$A454=TODAY()</formula>
    </cfRule>
  </conditionalFormatting>
  <conditionalFormatting sqref="AH461:AH467">
    <cfRule type="expression" dxfId="416" priority="203">
      <formula>$A461=TODAY()</formula>
    </cfRule>
  </conditionalFormatting>
  <conditionalFormatting sqref="AH468:AH474">
    <cfRule type="expression" dxfId="415" priority="202">
      <formula>$A468=TODAY()</formula>
    </cfRule>
  </conditionalFormatting>
  <conditionalFormatting sqref="AH475:AH481">
    <cfRule type="expression" dxfId="414" priority="201">
      <formula>$A475=TODAY()</formula>
    </cfRule>
  </conditionalFormatting>
  <conditionalFormatting sqref="AH482:AH488">
    <cfRule type="expression" dxfId="413" priority="200">
      <formula>$A482=TODAY()</formula>
    </cfRule>
  </conditionalFormatting>
  <conditionalFormatting sqref="AH489:AH495">
    <cfRule type="expression" dxfId="412" priority="199">
      <formula>$A489=TODAY()</formula>
    </cfRule>
  </conditionalFormatting>
  <conditionalFormatting sqref="AH496:AH502">
    <cfRule type="expression" dxfId="411" priority="198">
      <formula>$A496=TODAY()</formula>
    </cfRule>
  </conditionalFormatting>
  <conditionalFormatting sqref="AH503:AH509">
    <cfRule type="expression" dxfId="410" priority="197">
      <formula>$A503=TODAY()</formula>
    </cfRule>
  </conditionalFormatting>
  <conditionalFormatting sqref="AH510:AH516">
    <cfRule type="expression" dxfId="409" priority="196">
      <formula>$A510=TODAY()</formula>
    </cfRule>
  </conditionalFormatting>
  <conditionalFormatting sqref="AH517:AH523">
    <cfRule type="expression" dxfId="408" priority="195">
      <formula>$A517=TODAY()</formula>
    </cfRule>
  </conditionalFormatting>
  <conditionalFormatting sqref="AH524:AH530">
    <cfRule type="expression" dxfId="407" priority="194">
      <formula>$A524=TODAY()</formula>
    </cfRule>
  </conditionalFormatting>
  <conditionalFormatting sqref="P448:P453">
    <cfRule type="expression" dxfId="406" priority="193">
      <formula>$A448=TODAY()</formula>
    </cfRule>
  </conditionalFormatting>
  <conditionalFormatting sqref="P454:P467">
    <cfRule type="expression" dxfId="405" priority="192">
      <formula>$A454=TODAY()</formula>
    </cfRule>
  </conditionalFormatting>
  <conditionalFormatting sqref="P468:P474">
    <cfRule type="expression" dxfId="404" priority="191">
      <formula>$A468=TODAY()</formula>
    </cfRule>
  </conditionalFormatting>
  <conditionalFormatting sqref="P475:P488">
    <cfRule type="expression" dxfId="403" priority="190">
      <formula>$A475=TODAY()</formula>
    </cfRule>
  </conditionalFormatting>
  <conditionalFormatting sqref="P489:P495">
    <cfRule type="expression" dxfId="402" priority="189">
      <formula>$A489=TODAY()</formula>
    </cfRule>
  </conditionalFormatting>
  <conditionalFormatting sqref="P496:P509">
    <cfRule type="expression" dxfId="401" priority="188">
      <formula>$A496=TODAY()</formula>
    </cfRule>
  </conditionalFormatting>
  <conditionalFormatting sqref="P510:P516">
    <cfRule type="expression" dxfId="400" priority="187">
      <formula>$A510=TODAY()</formula>
    </cfRule>
  </conditionalFormatting>
  <conditionalFormatting sqref="P517:P530">
    <cfRule type="expression" dxfId="399" priority="186">
      <formula>$A517=TODAY()</formula>
    </cfRule>
  </conditionalFormatting>
  <conditionalFormatting sqref="Q512:Q516">
    <cfRule type="expression" dxfId="209" priority="185">
      <formula>$A512=TODAY()</formula>
    </cfRule>
  </conditionalFormatting>
  <conditionalFormatting sqref="Q517:Q518">
    <cfRule type="expression" dxfId="208" priority="184">
      <formula>$A517=TODAY()</formula>
    </cfRule>
  </conditionalFormatting>
  <conditionalFormatting sqref="Q519:Q523">
    <cfRule type="expression" dxfId="207" priority="183">
      <formula>$A519=TODAY()</formula>
    </cfRule>
  </conditionalFormatting>
  <conditionalFormatting sqref="Q524:Q532">
    <cfRule type="expression" dxfId="206" priority="182">
      <formula>$A524=TODAY()</formula>
    </cfRule>
  </conditionalFormatting>
  <conditionalFormatting sqref="Q498:Q502">
    <cfRule type="expression" dxfId="205" priority="181">
      <formula>$A498=TODAY()</formula>
    </cfRule>
  </conditionalFormatting>
  <conditionalFormatting sqref="Q503:Q504">
    <cfRule type="expression" dxfId="204" priority="180">
      <formula>$A503=TODAY()</formula>
    </cfRule>
  </conditionalFormatting>
  <conditionalFormatting sqref="Q505:Q509">
    <cfRule type="expression" dxfId="203" priority="179">
      <formula>$A505=TODAY()</formula>
    </cfRule>
  </conditionalFormatting>
  <conditionalFormatting sqref="Q510:Q516">
    <cfRule type="expression" dxfId="202" priority="178">
      <formula>$A510=TODAY()</formula>
    </cfRule>
  </conditionalFormatting>
  <conditionalFormatting sqref="Q491:Q495">
    <cfRule type="expression" dxfId="201" priority="177">
      <formula>$A491=TODAY()</formula>
    </cfRule>
  </conditionalFormatting>
  <conditionalFormatting sqref="Q496:Q497">
    <cfRule type="expression" dxfId="200" priority="176">
      <formula>$A496=TODAY()</formula>
    </cfRule>
  </conditionalFormatting>
  <conditionalFormatting sqref="Q498:Q502">
    <cfRule type="expression" dxfId="199" priority="175">
      <formula>$A498=TODAY()</formula>
    </cfRule>
  </conditionalFormatting>
  <conditionalFormatting sqref="Q503:Q511">
    <cfRule type="expression" dxfId="198" priority="174">
      <formula>$A503=TODAY()</formula>
    </cfRule>
  </conditionalFormatting>
  <conditionalFormatting sqref="Q477:Q481">
    <cfRule type="expression" dxfId="197" priority="173">
      <formula>$A477=TODAY()</formula>
    </cfRule>
  </conditionalFormatting>
  <conditionalFormatting sqref="Q482:Q483">
    <cfRule type="expression" dxfId="196" priority="172">
      <formula>$A482=TODAY()</formula>
    </cfRule>
  </conditionalFormatting>
  <conditionalFormatting sqref="Q484:Q488">
    <cfRule type="expression" dxfId="195" priority="171">
      <formula>$A484=TODAY()</formula>
    </cfRule>
  </conditionalFormatting>
  <conditionalFormatting sqref="Q489:Q495">
    <cfRule type="expression" dxfId="194" priority="170">
      <formula>$A489=TODAY()</formula>
    </cfRule>
  </conditionalFormatting>
  <conditionalFormatting sqref="Q470:Q474">
    <cfRule type="expression" dxfId="193" priority="169">
      <formula>$A470=TODAY()</formula>
    </cfRule>
  </conditionalFormatting>
  <conditionalFormatting sqref="Q475:Q476">
    <cfRule type="expression" dxfId="192" priority="168">
      <formula>$A475=TODAY()</formula>
    </cfRule>
  </conditionalFormatting>
  <conditionalFormatting sqref="Q477:Q481">
    <cfRule type="expression" dxfId="191" priority="167">
      <formula>$A477=TODAY()</formula>
    </cfRule>
  </conditionalFormatting>
  <conditionalFormatting sqref="Q482:Q490">
    <cfRule type="expression" dxfId="190" priority="166">
      <formula>$A482=TODAY()</formula>
    </cfRule>
  </conditionalFormatting>
  <conditionalFormatting sqref="Q456:Q460">
    <cfRule type="expression" dxfId="189" priority="165">
      <formula>$A456=TODAY()</formula>
    </cfRule>
  </conditionalFormatting>
  <conditionalFormatting sqref="Q461:Q462">
    <cfRule type="expression" dxfId="188" priority="164">
      <formula>$A461=TODAY()</formula>
    </cfRule>
  </conditionalFormatting>
  <conditionalFormatting sqref="Q463:Q467">
    <cfRule type="expression" dxfId="187" priority="163">
      <formula>$A463=TODAY()</formula>
    </cfRule>
  </conditionalFormatting>
  <conditionalFormatting sqref="Q468:Q474">
    <cfRule type="expression" dxfId="186" priority="162">
      <formula>$A468=TODAY()</formula>
    </cfRule>
  </conditionalFormatting>
  <conditionalFormatting sqref="Q449:Q453">
    <cfRule type="expression" dxfId="185" priority="161">
      <formula>$A449=TODAY()</formula>
    </cfRule>
  </conditionalFormatting>
  <conditionalFormatting sqref="Q454:Q455">
    <cfRule type="expression" dxfId="184" priority="160">
      <formula>$A454=TODAY()</formula>
    </cfRule>
  </conditionalFormatting>
  <conditionalFormatting sqref="Q456:Q460">
    <cfRule type="expression" dxfId="183" priority="159">
      <formula>$A456=TODAY()</formula>
    </cfRule>
  </conditionalFormatting>
  <conditionalFormatting sqref="Q461:Q469">
    <cfRule type="expression" dxfId="182" priority="158">
      <formula>$A461=TODAY()</formula>
    </cfRule>
  </conditionalFormatting>
  <conditionalFormatting sqref="Q435:Q439">
    <cfRule type="expression" dxfId="181" priority="157">
      <formula>$A435=TODAY()</formula>
    </cfRule>
  </conditionalFormatting>
  <conditionalFormatting sqref="Q440:Q441">
    <cfRule type="expression" dxfId="180" priority="156">
      <formula>$A440=TODAY()</formula>
    </cfRule>
  </conditionalFormatting>
  <conditionalFormatting sqref="Q442:Q446">
    <cfRule type="expression" dxfId="179" priority="155">
      <formula>$A442=TODAY()</formula>
    </cfRule>
  </conditionalFormatting>
  <conditionalFormatting sqref="Q447:Q453">
    <cfRule type="expression" dxfId="178" priority="154">
      <formula>$A447=TODAY()</formula>
    </cfRule>
  </conditionalFormatting>
  <conditionalFormatting sqref="Q449:Q453">
    <cfRule type="expression" dxfId="177" priority="153">
      <formula>$A449=TODAY()</formula>
    </cfRule>
  </conditionalFormatting>
  <conditionalFormatting sqref="Q454:Q455">
    <cfRule type="expression" dxfId="176" priority="152">
      <formula>$A454=TODAY()</formula>
    </cfRule>
  </conditionalFormatting>
  <conditionalFormatting sqref="Q456:Q460">
    <cfRule type="expression" dxfId="175" priority="151">
      <formula>$A456=TODAY()</formula>
    </cfRule>
  </conditionalFormatting>
  <conditionalFormatting sqref="Q461:Q469">
    <cfRule type="expression" dxfId="174" priority="150">
      <formula>$A461=TODAY()</formula>
    </cfRule>
  </conditionalFormatting>
  <conditionalFormatting sqref="Q435:Q439">
    <cfRule type="expression" dxfId="173" priority="149">
      <formula>$A435=TODAY()</formula>
    </cfRule>
  </conditionalFormatting>
  <conditionalFormatting sqref="Q440:Q441">
    <cfRule type="expression" dxfId="172" priority="148">
      <formula>$A440=TODAY()</formula>
    </cfRule>
  </conditionalFormatting>
  <conditionalFormatting sqref="Q442:Q446">
    <cfRule type="expression" dxfId="171" priority="147">
      <formula>$A442=TODAY()</formula>
    </cfRule>
  </conditionalFormatting>
  <conditionalFormatting sqref="Q447:Q453">
    <cfRule type="expression" dxfId="170" priority="146">
      <formula>$A447=TODAY()</formula>
    </cfRule>
  </conditionalFormatting>
  <conditionalFormatting sqref="Q428:Q432">
    <cfRule type="expression" dxfId="169" priority="145">
      <formula>$A428=TODAY()</formula>
    </cfRule>
  </conditionalFormatting>
  <conditionalFormatting sqref="Q433:Q434">
    <cfRule type="expression" dxfId="168" priority="144">
      <formula>$A433=TODAY()</formula>
    </cfRule>
  </conditionalFormatting>
  <conditionalFormatting sqref="Q435:Q439">
    <cfRule type="expression" dxfId="167" priority="143">
      <formula>$A435=TODAY()</formula>
    </cfRule>
  </conditionalFormatting>
  <conditionalFormatting sqref="Q440:Q448">
    <cfRule type="expression" dxfId="166" priority="142">
      <formula>$A440=TODAY()</formula>
    </cfRule>
  </conditionalFormatting>
  <conditionalFormatting sqref="Q414:Q418">
    <cfRule type="expression" dxfId="165" priority="141">
      <formula>$A414=TODAY()</formula>
    </cfRule>
  </conditionalFormatting>
  <conditionalFormatting sqref="Q419:Q420">
    <cfRule type="expression" dxfId="164" priority="140">
      <formula>$A419=TODAY()</formula>
    </cfRule>
  </conditionalFormatting>
  <conditionalFormatting sqref="Q421:Q425">
    <cfRule type="expression" dxfId="163" priority="139">
      <formula>$A421=TODAY()</formula>
    </cfRule>
  </conditionalFormatting>
  <conditionalFormatting sqref="Q426:Q432">
    <cfRule type="expression" dxfId="162" priority="138">
      <formula>$A426=TODAY()</formula>
    </cfRule>
  </conditionalFormatting>
  <conditionalFormatting sqref="Q407:Q411">
    <cfRule type="expression" dxfId="161" priority="137">
      <formula>$A407=TODAY()</formula>
    </cfRule>
  </conditionalFormatting>
  <conditionalFormatting sqref="Q412:Q413">
    <cfRule type="expression" dxfId="160" priority="136">
      <formula>$A412=TODAY()</formula>
    </cfRule>
  </conditionalFormatting>
  <conditionalFormatting sqref="Q414:Q418">
    <cfRule type="expression" dxfId="159" priority="135">
      <formula>$A414=TODAY()</formula>
    </cfRule>
  </conditionalFormatting>
  <conditionalFormatting sqref="Q419:Q427">
    <cfRule type="expression" dxfId="158" priority="134">
      <formula>$A419=TODAY()</formula>
    </cfRule>
  </conditionalFormatting>
  <conditionalFormatting sqref="Q393:Q397">
    <cfRule type="expression" dxfId="157" priority="133">
      <formula>$A393=TODAY()</formula>
    </cfRule>
  </conditionalFormatting>
  <conditionalFormatting sqref="Q398:Q399">
    <cfRule type="expression" dxfId="156" priority="132">
      <formula>$A398=TODAY()</formula>
    </cfRule>
  </conditionalFormatting>
  <conditionalFormatting sqref="Q400:Q404">
    <cfRule type="expression" dxfId="155" priority="131">
      <formula>$A400=TODAY()</formula>
    </cfRule>
  </conditionalFormatting>
  <conditionalFormatting sqref="Q405:Q411">
    <cfRule type="expression" dxfId="154" priority="130">
      <formula>$A405=TODAY()</formula>
    </cfRule>
  </conditionalFormatting>
  <conditionalFormatting sqref="Q386:Q390">
    <cfRule type="expression" dxfId="153" priority="129">
      <formula>$A386=TODAY()</formula>
    </cfRule>
  </conditionalFormatting>
  <conditionalFormatting sqref="Q391:Q392">
    <cfRule type="expression" dxfId="152" priority="128">
      <formula>$A391=TODAY()</formula>
    </cfRule>
  </conditionalFormatting>
  <conditionalFormatting sqref="Q393:Q397">
    <cfRule type="expression" dxfId="151" priority="127">
      <formula>$A393=TODAY()</formula>
    </cfRule>
  </conditionalFormatting>
  <conditionalFormatting sqref="Q398:Q406">
    <cfRule type="expression" dxfId="150" priority="126">
      <formula>$A398=TODAY()</formula>
    </cfRule>
  </conditionalFormatting>
  <conditionalFormatting sqref="Q372:Q376">
    <cfRule type="expression" dxfId="149" priority="125">
      <formula>$A372=TODAY()</formula>
    </cfRule>
  </conditionalFormatting>
  <conditionalFormatting sqref="Q377:Q378">
    <cfRule type="expression" dxfId="148" priority="124">
      <formula>$A377=TODAY()</formula>
    </cfRule>
  </conditionalFormatting>
  <conditionalFormatting sqref="Q379:Q383">
    <cfRule type="expression" dxfId="147" priority="123">
      <formula>$A379=TODAY()</formula>
    </cfRule>
  </conditionalFormatting>
  <conditionalFormatting sqref="Q384:Q390">
    <cfRule type="expression" dxfId="146" priority="122">
      <formula>$A384=TODAY()</formula>
    </cfRule>
  </conditionalFormatting>
  <conditionalFormatting sqref="Q400:Q404">
    <cfRule type="expression" dxfId="145" priority="121">
      <formula>$A400=TODAY()</formula>
    </cfRule>
  </conditionalFormatting>
  <conditionalFormatting sqref="Q405:Q406">
    <cfRule type="expression" dxfId="144" priority="120">
      <formula>$A405=TODAY()</formula>
    </cfRule>
  </conditionalFormatting>
  <conditionalFormatting sqref="Q407:Q411">
    <cfRule type="expression" dxfId="143" priority="119">
      <formula>$A407=TODAY()</formula>
    </cfRule>
  </conditionalFormatting>
  <conditionalFormatting sqref="Q412:Q413">
    <cfRule type="expression" dxfId="142" priority="118">
      <formula>$A412=TODAY()</formula>
    </cfRule>
  </conditionalFormatting>
  <conditionalFormatting sqref="Q393:Q397">
    <cfRule type="expression" dxfId="141" priority="117">
      <formula>$A393=TODAY()</formula>
    </cfRule>
  </conditionalFormatting>
  <conditionalFormatting sqref="Q398:Q399">
    <cfRule type="expression" dxfId="140" priority="116">
      <formula>$A398=TODAY()</formula>
    </cfRule>
  </conditionalFormatting>
  <conditionalFormatting sqref="Q400:Q404">
    <cfRule type="expression" dxfId="139" priority="115">
      <formula>$A400=TODAY()</formula>
    </cfRule>
  </conditionalFormatting>
  <conditionalFormatting sqref="Q405:Q413">
    <cfRule type="expression" dxfId="138" priority="114">
      <formula>$A405=TODAY()</formula>
    </cfRule>
  </conditionalFormatting>
  <conditionalFormatting sqref="Q379:Q383">
    <cfRule type="expression" dxfId="137" priority="113">
      <formula>$A379=TODAY()</formula>
    </cfRule>
  </conditionalFormatting>
  <conditionalFormatting sqref="Q384:Q385">
    <cfRule type="expression" dxfId="136" priority="112">
      <formula>$A384=TODAY()</formula>
    </cfRule>
  </conditionalFormatting>
  <conditionalFormatting sqref="Q386:Q390">
    <cfRule type="expression" dxfId="135" priority="111">
      <formula>$A386=TODAY()</formula>
    </cfRule>
  </conditionalFormatting>
  <conditionalFormatting sqref="Q391:Q397">
    <cfRule type="expression" dxfId="134" priority="110">
      <formula>$A391=TODAY()</formula>
    </cfRule>
  </conditionalFormatting>
  <conditionalFormatting sqref="Q393:Q397">
    <cfRule type="expression" dxfId="133" priority="109">
      <formula>$A393=TODAY()</formula>
    </cfRule>
  </conditionalFormatting>
  <conditionalFormatting sqref="Q398:Q399">
    <cfRule type="expression" dxfId="132" priority="108">
      <formula>$A398=TODAY()</formula>
    </cfRule>
  </conditionalFormatting>
  <conditionalFormatting sqref="Q400:Q404">
    <cfRule type="expression" dxfId="131" priority="107">
      <formula>$A400=TODAY()</formula>
    </cfRule>
  </conditionalFormatting>
  <conditionalFormatting sqref="Q405:Q413">
    <cfRule type="expression" dxfId="130" priority="106">
      <formula>$A405=TODAY()</formula>
    </cfRule>
  </conditionalFormatting>
  <conditionalFormatting sqref="Q379:Q383">
    <cfRule type="expression" dxfId="129" priority="105">
      <formula>$A379=TODAY()</formula>
    </cfRule>
  </conditionalFormatting>
  <conditionalFormatting sqref="Q384:Q385">
    <cfRule type="expression" dxfId="128" priority="104">
      <formula>$A384=TODAY()</formula>
    </cfRule>
  </conditionalFormatting>
  <conditionalFormatting sqref="Q386:Q390">
    <cfRule type="expression" dxfId="127" priority="103">
      <formula>$A386=TODAY()</formula>
    </cfRule>
  </conditionalFormatting>
  <conditionalFormatting sqref="Q391:Q397">
    <cfRule type="expression" dxfId="126" priority="102">
      <formula>$A391=TODAY()</formula>
    </cfRule>
  </conditionalFormatting>
  <conditionalFormatting sqref="Q372:Q376">
    <cfRule type="expression" dxfId="125" priority="101">
      <formula>$A372=TODAY()</formula>
    </cfRule>
  </conditionalFormatting>
  <conditionalFormatting sqref="Q377:Q378">
    <cfRule type="expression" dxfId="124" priority="100">
      <formula>$A377=TODAY()</formula>
    </cfRule>
  </conditionalFormatting>
  <conditionalFormatting sqref="Q379:Q383">
    <cfRule type="expression" dxfId="123" priority="99">
      <formula>$A379=TODAY()</formula>
    </cfRule>
  </conditionalFormatting>
  <conditionalFormatting sqref="Q384:Q392">
    <cfRule type="expression" dxfId="122" priority="98">
      <formula>$A384=TODAY()</formula>
    </cfRule>
  </conditionalFormatting>
  <conditionalFormatting sqref="Q358:Q362">
    <cfRule type="expression" dxfId="121" priority="97">
      <formula>$A358=TODAY()</formula>
    </cfRule>
  </conditionalFormatting>
  <conditionalFormatting sqref="Q363:Q364">
    <cfRule type="expression" dxfId="120" priority="96">
      <formula>$A363=TODAY()</formula>
    </cfRule>
  </conditionalFormatting>
  <conditionalFormatting sqref="Q365:Q369">
    <cfRule type="expression" dxfId="119" priority="95">
      <formula>$A365=TODAY()</formula>
    </cfRule>
  </conditionalFormatting>
  <conditionalFormatting sqref="Q370:Q376">
    <cfRule type="expression" dxfId="118" priority="94">
      <formula>$A370=TODAY()</formula>
    </cfRule>
  </conditionalFormatting>
  <conditionalFormatting sqref="Q351:Q355">
    <cfRule type="expression" dxfId="117" priority="93">
      <formula>$A351=TODAY()</formula>
    </cfRule>
  </conditionalFormatting>
  <conditionalFormatting sqref="Q356:Q357">
    <cfRule type="expression" dxfId="116" priority="92">
      <formula>$A356=TODAY()</formula>
    </cfRule>
  </conditionalFormatting>
  <conditionalFormatting sqref="Q358:Q362">
    <cfRule type="expression" dxfId="115" priority="91">
      <formula>$A358=TODAY()</formula>
    </cfRule>
  </conditionalFormatting>
  <conditionalFormatting sqref="Q363:Q371">
    <cfRule type="expression" dxfId="114" priority="90">
      <formula>$A363=TODAY()</formula>
    </cfRule>
  </conditionalFormatting>
  <conditionalFormatting sqref="Q337:Q341">
    <cfRule type="expression" dxfId="113" priority="89">
      <formula>$A337=TODAY()</formula>
    </cfRule>
  </conditionalFormatting>
  <conditionalFormatting sqref="Q342:Q343">
    <cfRule type="expression" dxfId="112" priority="88">
      <formula>$A342=TODAY()</formula>
    </cfRule>
  </conditionalFormatting>
  <conditionalFormatting sqref="Q344:Q348">
    <cfRule type="expression" dxfId="111" priority="87">
      <formula>$A344=TODAY()</formula>
    </cfRule>
  </conditionalFormatting>
  <conditionalFormatting sqref="Q349:Q355">
    <cfRule type="expression" dxfId="110" priority="86">
      <formula>$A349=TODAY()</formula>
    </cfRule>
  </conditionalFormatting>
  <conditionalFormatting sqref="Q330:Q334">
    <cfRule type="expression" dxfId="109" priority="85">
      <formula>$A330=TODAY()</formula>
    </cfRule>
  </conditionalFormatting>
  <conditionalFormatting sqref="Q335:Q336">
    <cfRule type="expression" dxfId="108" priority="84">
      <formula>$A335=TODAY()</formula>
    </cfRule>
  </conditionalFormatting>
  <conditionalFormatting sqref="Q337:Q341">
    <cfRule type="expression" dxfId="107" priority="83">
      <formula>$A337=TODAY()</formula>
    </cfRule>
  </conditionalFormatting>
  <conditionalFormatting sqref="Q342:Q350">
    <cfRule type="expression" dxfId="106" priority="82">
      <formula>$A342=TODAY()</formula>
    </cfRule>
  </conditionalFormatting>
  <conditionalFormatting sqref="Q316:Q320">
    <cfRule type="expression" dxfId="105" priority="81">
      <formula>$A316=TODAY()</formula>
    </cfRule>
  </conditionalFormatting>
  <conditionalFormatting sqref="Q321:Q322">
    <cfRule type="expression" dxfId="104" priority="80">
      <formula>$A321=TODAY()</formula>
    </cfRule>
  </conditionalFormatting>
  <conditionalFormatting sqref="Q323:Q327">
    <cfRule type="expression" dxfId="103" priority="79">
      <formula>$A323=TODAY()</formula>
    </cfRule>
  </conditionalFormatting>
  <conditionalFormatting sqref="Q328:Q334">
    <cfRule type="expression" dxfId="102" priority="78">
      <formula>$A328=TODAY()</formula>
    </cfRule>
  </conditionalFormatting>
  <conditionalFormatting sqref="Q365:Q369">
    <cfRule type="expression" dxfId="101" priority="77">
      <formula>$A365=TODAY()</formula>
    </cfRule>
  </conditionalFormatting>
  <conditionalFormatting sqref="Q370:Q371">
    <cfRule type="expression" dxfId="100" priority="76">
      <formula>$A370=TODAY()</formula>
    </cfRule>
  </conditionalFormatting>
  <conditionalFormatting sqref="Q351:Q355">
    <cfRule type="expression" dxfId="99" priority="75">
      <formula>$A351=TODAY()</formula>
    </cfRule>
  </conditionalFormatting>
  <conditionalFormatting sqref="Q356:Q357">
    <cfRule type="expression" dxfId="98" priority="74">
      <formula>$A356=TODAY()</formula>
    </cfRule>
  </conditionalFormatting>
  <conditionalFormatting sqref="Q358:Q362">
    <cfRule type="expression" dxfId="97" priority="73">
      <formula>$A358=TODAY()</formula>
    </cfRule>
  </conditionalFormatting>
  <conditionalFormatting sqref="Q363:Q369">
    <cfRule type="expression" dxfId="96" priority="72">
      <formula>$A363=TODAY()</formula>
    </cfRule>
  </conditionalFormatting>
  <conditionalFormatting sqref="Q344:Q348">
    <cfRule type="expression" dxfId="95" priority="71">
      <formula>$A344=TODAY()</formula>
    </cfRule>
  </conditionalFormatting>
  <conditionalFormatting sqref="Q349:Q350">
    <cfRule type="expression" dxfId="94" priority="70">
      <formula>$A349=TODAY()</formula>
    </cfRule>
  </conditionalFormatting>
  <conditionalFormatting sqref="Q351:Q355">
    <cfRule type="expression" dxfId="93" priority="69">
      <formula>$A351=TODAY()</formula>
    </cfRule>
  </conditionalFormatting>
  <conditionalFormatting sqref="Q356:Q364">
    <cfRule type="expression" dxfId="92" priority="68">
      <formula>$A356=TODAY()</formula>
    </cfRule>
  </conditionalFormatting>
  <conditionalFormatting sqref="Q330:Q334">
    <cfRule type="expression" dxfId="91" priority="67">
      <formula>$A330=TODAY()</formula>
    </cfRule>
  </conditionalFormatting>
  <conditionalFormatting sqref="Q335:Q336">
    <cfRule type="expression" dxfId="90" priority="66">
      <formula>$A335=TODAY()</formula>
    </cfRule>
  </conditionalFormatting>
  <conditionalFormatting sqref="Q337:Q341">
    <cfRule type="expression" dxfId="89" priority="65">
      <formula>$A337=TODAY()</formula>
    </cfRule>
  </conditionalFormatting>
  <conditionalFormatting sqref="Q342:Q348">
    <cfRule type="expression" dxfId="88" priority="64">
      <formula>$A342=TODAY()</formula>
    </cfRule>
  </conditionalFormatting>
  <conditionalFormatting sqref="Q358:Q362">
    <cfRule type="expression" dxfId="87" priority="63">
      <formula>$A358=TODAY()</formula>
    </cfRule>
  </conditionalFormatting>
  <conditionalFormatting sqref="Q363:Q364">
    <cfRule type="expression" dxfId="86" priority="62">
      <formula>$A363=TODAY()</formula>
    </cfRule>
  </conditionalFormatting>
  <conditionalFormatting sqref="Q365:Q369">
    <cfRule type="expression" dxfId="85" priority="61">
      <formula>$A365=TODAY()</formula>
    </cfRule>
  </conditionalFormatting>
  <conditionalFormatting sqref="Q370:Q371">
    <cfRule type="expression" dxfId="84" priority="60">
      <formula>$A370=TODAY()</formula>
    </cfRule>
  </conditionalFormatting>
  <conditionalFormatting sqref="Q351:Q355">
    <cfRule type="expression" dxfId="83" priority="59">
      <formula>$A351=TODAY()</formula>
    </cfRule>
  </conditionalFormatting>
  <conditionalFormatting sqref="Q356:Q357">
    <cfRule type="expression" dxfId="82" priority="58">
      <formula>$A356=TODAY()</formula>
    </cfRule>
  </conditionalFormatting>
  <conditionalFormatting sqref="Q358:Q362">
    <cfRule type="expression" dxfId="81" priority="57">
      <formula>$A358=TODAY()</formula>
    </cfRule>
  </conditionalFormatting>
  <conditionalFormatting sqref="Q363:Q371">
    <cfRule type="expression" dxfId="80" priority="56">
      <formula>$A363=TODAY()</formula>
    </cfRule>
  </conditionalFormatting>
  <conditionalFormatting sqref="Q337:Q341">
    <cfRule type="expression" dxfId="79" priority="55">
      <formula>$A337=TODAY()</formula>
    </cfRule>
  </conditionalFormatting>
  <conditionalFormatting sqref="Q342:Q343">
    <cfRule type="expression" dxfId="78" priority="54">
      <formula>$A342=TODAY()</formula>
    </cfRule>
  </conditionalFormatting>
  <conditionalFormatting sqref="Q344:Q348">
    <cfRule type="expression" dxfId="77" priority="53">
      <formula>$A344=TODAY()</formula>
    </cfRule>
  </conditionalFormatting>
  <conditionalFormatting sqref="Q349:Q355">
    <cfRule type="expression" dxfId="76" priority="52">
      <formula>$A349=TODAY()</formula>
    </cfRule>
  </conditionalFormatting>
  <conditionalFormatting sqref="Q351:Q355">
    <cfRule type="expression" dxfId="75" priority="51">
      <formula>$A351=TODAY()</formula>
    </cfRule>
  </conditionalFormatting>
  <conditionalFormatting sqref="Q356:Q357">
    <cfRule type="expression" dxfId="74" priority="50">
      <formula>$A356=TODAY()</formula>
    </cfRule>
  </conditionalFormatting>
  <conditionalFormatting sqref="Q358:Q362">
    <cfRule type="expression" dxfId="73" priority="49">
      <formula>$A358=TODAY()</formula>
    </cfRule>
  </conditionalFormatting>
  <conditionalFormatting sqref="Q363:Q371">
    <cfRule type="expression" dxfId="72" priority="48">
      <formula>$A363=TODAY()</formula>
    </cfRule>
  </conditionalFormatting>
  <conditionalFormatting sqref="Q337:Q341">
    <cfRule type="expression" dxfId="71" priority="47">
      <formula>$A337=TODAY()</formula>
    </cfRule>
  </conditionalFormatting>
  <conditionalFormatting sqref="Q342:Q343">
    <cfRule type="expression" dxfId="70" priority="46">
      <formula>$A342=TODAY()</formula>
    </cfRule>
  </conditionalFormatting>
  <conditionalFormatting sqref="Q344:Q348">
    <cfRule type="expression" dxfId="69" priority="45">
      <formula>$A344=TODAY()</formula>
    </cfRule>
  </conditionalFormatting>
  <conditionalFormatting sqref="Q349:Q355">
    <cfRule type="expression" dxfId="68" priority="44">
      <formula>$A349=TODAY()</formula>
    </cfRule>
  </conditionalFormatting>
  <conditionalFormatting sqref="Q330:Q334">
    <cfRule type="expression" dxfId="67" priority="43">
      <formula>$A330=TODAY()</formula>
    </cfRule>
  </conditionalFormatting>
  <conditionalFormatting sqref="Q335:Q336">
    <cfRule type="expression" dxfId="66" priority="42">
      <formula>$A335=TODAY()</formula>
    </cfRule>
  </conditionalFormatting>
  <conditionalFormatting sqref="Q337:Q341">
    <cfRule type="expression" dxfId="65" priority="41">
      <formula>$A337=TODAY()</formula>
    </cfRule>
  </conditionalFormatting>
  <conditionalFormatting sqref="Q342:Q350">
    <cfRule type="expression" dxfId="64" priority="40">
      <formula>$A342=TODAY()</formula>
    </cfRule>
  </conditionalFormatting>
  <conditionalFormatting sqref="Q316:Q320">
    <cfRule type="expression" dxfId="63" priority="39">
      <formula>$A316=TODAY()</formula>
    </cfRule>
  </conditionalFormatting>
  <conditionalFormatting sqref="Q321:Q322">
    <cfRule type="expression" dxfId="62" priority="38">
      <formula>$A321=TODAY()</formula>
    </cfRule>
  </conditionalFormatting>
  <conditionalFormatting sqref="Q323:Q327">
    <cfRule type="expression" dxfId="61" priority="37">
      <formula>$A323=TODAY()</formula>
    </cfRule>
  </conditionalFormatting>
  <conditionalFormatting sqref="Q328:Q334">
    <cfRule type="expression" dxfId="60" priority="36">
      <formula>$A328=TODAY()</formula>
    </cfRule>
  </conditionalFormatting>
  <conditionalFormatting sqref="Q309:Q313">
    <cfRule type="expression" dxfId="59" priority="35">
      <formula>$A309=TODAY()</formula>
    </cfRule>
  </conditionalFormatting>
  <conditionalFormatting sqref="Q314:Q315">
    <cfRule type="expression" dxfId="58" priority="34">
      <formula>$A314=TODAY()</formula>
    </cfRule>
  </conditionalFormatting>
  <conditionalFormatting sqref="Q316:Q320">
    <cfRule type="expression" dxfId="57" priority="33">
      <formula>$A316=TODAY()</formula>
    </cfRule>
  </conditionalFormatting>
  <conditionalFormatting sqref="Q321:Q329">
    <cfRule type="expression" dxfId="56" priority="32">
      <formula>$A321=TODAY()</formula>
    </cfRule>
  </conditionalFormatting>
  <conditionalFormatting sqref="Q295:Q299">
    <cfRule type="expression" dxfId="55" priority="31">
      <formula>$A295=TODAY()</formula>
    </cfRule>
  </conditionalFormatting>
  <conditionalFormatting sqref="Q300:Q301">
    <cfRule type="expression" dxfId="54" priority="30">
      <formula>$A300=TODAY()</formula>
    </cfRule>
  </conditionalFormatting>
  <conditionalFormatting sqref="Q302:Q306">
    <cfRule type="expression" dxfId="53" priority="29">
      <formula>$A302=TODAY()</formula>
    </cfRule>
  </conditionalFormatting>
  <conditionalFormatting sqref="Q307:Q313">
    <cfRule type="expression" dxfId="52" priority="28">
      <formula>$A307=TODAY()</formula>
    </cfRule>
  </conditionalFormatting>
  <conditionalFormatting sqref="Q288:Q292">
    <cfRule type="expression" dxfId="51" priority="27">
      <formula>$A288=TODAY()</formula>
    </cfRule>
  </conditionalFormatting>
  <conditionalFormatting sqref="Q293:Q294">
    <cfRule type="expression" dxfId="50" priority="26">
      <formula>$A293=TODAY()</formula>
    </cfRule>
  </conditionalFormatting>
  <conditionalFormatting sqref="Q295:Q299">
    <cfRule type="expression" dxfId="49" priority="25">
      <formula>$A295=TODAY()</formula>
    </cfRule>
  </conditionalFormatting>
  <conditionalFormatting sqref="Q300:Q308">
    <cfRule type="expression" dxfId="48" priority="24">
      <formula>$A300=TODAY()</formula>
    </cfRule>
  </conditionalFormatting>
  <conditionalFormatting sqref="Q274:Q278">
    <cfRule type="expression" dxfId="47" priority="23">
      <formula>$A274=TODAY()</formula>
    </cfRule>
  </conditionalFormatting>
  <conditionalFormatting sqref="Q279:Q280">
    <cfRule type="expression" dxfId="46" priority="22">
      <formula>$A279=TODAY()</formula>
    </cfRule>
  </conditionalFormatting>
  <conditionalFormatting sqref="Q281:Q285">
    <cfRule type="expression" dxfId="45" priority="21">
      <formula>$A281=TODAY()</formula>
    </cfRule>
  </conditionalFormatting>
  <conditionalFormatting sqref="Q286:Q292">
    <cfRule type="expression" dxfId="44" priority="20">
      <formula>$A286=TODAY()</formula>
    </cfRule>
  </conditionalFormatting>
  <conditionalFormatting sqref="Q272:Q273">
    <cfRule type="expression" dxfId="43" priority="19">
      <formula>$A272=TODAY()</formula>
    </cfRule>
  </conditionalFormatting>
  <conditionalFormatting sqref="AI302:AI367">
    <cfRule type="expression" dxfId="42" priority="18">
      <formula>$A302=TODAY()</formula>
    </cfRule>
  </conditionalFormatting>
  <conditionalFormatting sqref="AI368:AI384">
    <cfRule type="expression" dxfId="41" priority="17">
      <formula>$A368=TODAY()</formula>
    </cfRule>
  </conditionalFormatting>
  <conditionalFormatting sqref="AI385:AI425">
    <cfRule type="expression" dxfId="40" priority="16">
      <formula>$A385=TODAY()</formula>
    </cfRule>
  </conditionalFormatting>
  <conditionalFormatting sqref="AI426:AI432">
    <cfRule type="expression" dxfId="39" priority="15">
      <formula>$A426=TODAY()</formula>
    </cfRule>
  </conditionalFormatting>
  <conditionalFormatting sqref="AI433:AI439">
    <cfRule type="expression" dxfId="38" priority="14">
      <formula>$A433=TODAY()</formula>
    </cfRule>
  </conditionalFormatting>
  <conditionalFormatting sqref="AI440:AI446">
    <cfRule type="expression" dxfId="37" priority="13">
      <formula>$A440=TODAY()</formula>
    </cfRule>
  </conditionalFormatting>
  <conditionalFormatting sqref="AI447:AI453">
    <cfRule type="expression" dxfId="36" priority="12">
      <formula>$A447=TODAY()</formula>
    </cfRule>
  </conditionalFormatting>
  <conditionalFormatting sqref="AI454:AI460">
    <cfRule type="expression" dxfId="35" priority="11">
      <formula>$A454=TODAY()</formula>
    </cfRule>
  </conditionalFormatting>
  <conditionalFormatting sqref="AI461:AI467">
    <cfRule type="expression" dxfId="34" priority="10">
      <formula>$A461=TODAY()</formula>
    </cfRule>
  </conditionalFormatting>
  <conditionalFormatting sqref="AI468:AI474">
    <cfRule type="expression" dxfId="33" priority="9">
      <formula>$A468=TODAY()</formula>
    </cfRule>
  </conditionalFormatting>
  <conditionalFormatting sqref="AI475:AI481">
    <cfRule type="expression" dxfId="32" priority="8">
      <formula>$A475=TODAY()</formula>
    </cfRule>
  </conditionalFormatting>
  <conditionalFormatting sqref="AI482:AI488">
    <cfRule type="expression" dxfId="31" priority="7">
      <formula>$A482=TODAY()</formula>
    </cfRule>
  </conditionalFormatting>
  <conditionalFormatting sqref="AI489:AI495">
    <cfRule type="expression" dxfId="30" priority="6">
      <formula>$A489=TODAY()</formula>
    </cfRule>
  </conditionalFormatting>
  <conditionalFormatting sqref="AI496:AI502">
    <cfRule type="expression" dxfId="29" priority="5">
      <formula>$A496=TODAY()</formula>
    </cfRule>
  </conditionalFormatting>
  <conditionalFormatting sqref="AI503:AI509">
    <cfRule type="expression" dxfId="28" priority="4">
      <formula>$A503=TODAY()</formula>
    </cfRule>
  </conditionalFormatting>
  <conditionalFormatting sqref="AI510:AI516">
    <cfRule type="expression" dxfId="27" priority="3">
      <formula>$A510=TODAY()</formula>
    </cfRule>
  </conditionalFormatting>
  <conditionalFormatting sqref="AI517:AI523">
    <cfRule type="expression" dxfId="26" priority="2">
      <formula>$A517=TODAY()</formula>
    </cfRule>
  </conditionalFormatting>
  <conditionalFormatting sqref="AI524:AI530">
    <cfRule type="expression" dxfId="25" priority="1">
      <formula>$A524=TODAY()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I553"/>
  <sheetViews>
    <sheetView workbookViewId="0">
      <pane ySplit="1" topLeftCell="A216" activePane="bottomLeft" state="frozen"/>
      <selection pane="bottomLeft" activeCell="Q272" sqref="Q272:Q273"/>
    </sheetView>
  </sheetViews>
  <sheetFormatPr defaultColWidth="11" defaultRowHeight="15" x14ac:dyDescent="0.25"/>
  <cols>
    <col min="1" max="1" width="11" style="4" customWidth="1"/>
  </cols>
  <sheetData>
    <row r="1" spans="1:3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O1" s="1" t="s">
        <v>24</v>
      </c>
      <c r="P1" s="1" t="s">
        <v>25</v>
      </c>
      <c r="Q1" s="1" t="s">
        <v>26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16</v>
      </c>
      <c r="AG1" s="1" t="s">
        <v>24</v>
      </c>
      <c r="AH1" s="1" t="s">
        <v>25</v>
      </c>
      <c r="AI1" s="1" t="s">
        <v>26</v>
      </c>
    </row>
    <row r="2" spans="1:35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W2" s="6"/>
    </row>
    <row r="3" spans="1:35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W3" s="6"/>
    </row>
    <row r="4" spans="1:35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W4" s="6"/>
    </row>
    <row r="5" spans="1:35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W5" s="6"/>
    </row>
    <row r="6" spans="1:35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W6" s="6"/>
    </row>
    <row r="7" spans="1:35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W7" s="6"/>
    </row>
    <row r="8" spans="1:35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W8" s="6"/>
    </row>
    <row r="9" spans="1:35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W9" s="6"/>
    </row>
    <row r="10" spans="1:35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W10" s="6"/>
    </row>
    <row r="11" spans="1:35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W11" s="6"/>
    </row>
    <row r="12" spans="1:35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W12" s="6"/>
    </row>
    <row r="13" spans="1:35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W13" s="6"/>
    </row>
    <row r="14" spans="1:35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W14" s="6"/>
    </row>
    <row r="15" spans="1:35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W15" s="6"/>
    </row>
    <row r="16" spans="1:35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W16" s="6"/>
    </row>
    <row r="17" spans="1:23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W17" s="6"/>
    </row>
    <row r="18" spans="1:23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W18" s="6"/>
    </row>
    <row r="19" spans="1:23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W19" s="6"/>
    </row>
    <row r="20" spans="1:23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W20" s="6"/>
    </row>
    <row r="21" spans="1:23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W21" s="6"/>
    </row>
    <row r="22" spans="1:23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W22" s="6"/>
    </row>
    <row r="23" spans="1:23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W23" s="6"/>
    </row>
    <row r="24" spans="1:23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W24" s="6"/>
    </row>
    <row r="25" spans="1:23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W25" s="6"/>
    </row>
    <row r="26" spans="1:23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W26" s="6"/>
    </row>
    <row r="27" spans="1:23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W27" s="6"/>
    </row>
    <row r="28" spans="1:23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W28" s="6"/>
    </row>
    <row r="29" spans="1:23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W29" s="6"/>
    </row>
    <row r="30" spans="1:23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W30" s="6"/>
    </row>
    <row r="31" spans="1:23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W31" s="6"/>
    </row>
    <row r="32" spans="1:23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W32" s="6"/>
    </row>
    <row r="33" spans="1:23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W33" s="6"/>
    </row>
    <row r="34" spans="1:23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W34" s="6"/>
    </row>
    <row r="35" spans="1:23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W35" s="6"/>
    </row>
    <row r="36" spans="1:23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W36" s="6"/>
    </row>
    <row r="37" spans="1:23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W37" s="6"/>
    </row>
    <row r="38" spans="1:23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W38" s="6"/>
    </row>
    <row r="39" spans="1:23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W39" s="6"/>
    </row>
    <row r="40" spans="1:23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W40" s="6"/>
    </row>
    <row r="41" spans="1:23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W41" s="6"/>
    </row>
    <row r="42" spans="1:23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W42" s="6"/>
    </row>
    <row r="43" spans="1:23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W43" s="6"/>
    </row>
    <row r="44" spans="1:23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T44" s="16">
        <f>SUM(B57:B59)</f>
        <v>9</v>
      </c>
      <c r="W44" s="6"/>
    </row>
    <row r="45" spans="1:23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W45" s="6"/>
    </row>
    <row r="46" spans="1:23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W46" s="6"/>
    </row>
    <row r="47" spans="1:23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W47" s="6"/>
    </row>
    <row r="48" spans="1:23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O48">
        <v>0</v>
      </c>
      <c r="P48">
        <v>0</v>
      </c>
      <c r="W48" s="6"/>
    </row>
    <row r="49" spans="1:23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O49">
        <v>0</v>
      </c>
      <c r="P49">
        <v>0</v>
      </c>
      <c r="W49" s="6"/>
    </row>
    <row r="50" spans="1:23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O50">
        <v>0</v>
      </c>
      <c r="P50">
        <v>0</v>
      </c>
      <c r="W50" s="6"/>
    </row>
    <row r="51" spans="1:23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O51">
        <v>0</v>
      </c>
      <c r="P51">
        <v>0</v>
      </c>
      <c r="W51" s="6"/>
    </row>
    <row r="52" spans="1:23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O52">
        <v>0</v>
      </c>
      <c r="P52">
        <v>0</v>
      </c>
      <c r="W52" s="6"/>
    </row>
    <row r="53" spans="1:23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O53">
        <v>0</v>
      </c>
      <c r="P53">
        <v>0</v>
      </c>
      <c r="W53" s="6"/>
    </row>
    <row r="54" spans="1:23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O54">
        <v>0</v>
      </c>
      <c r="P54">
        <v>0</v>
      </c>
      <c r="W54" s="6"/>
    </row>
    <row r="55" spans="1:23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O55">
        <v>0</v>
      </c>
      <c r="P55">
        <v>0</v>
      </c>
      <c r="W55" s="6"/>
    </row>
    <row r="56" spans="1:23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O56">
        <v>0</v>
      </c>
      <c r="P56">
        <v>0</v>
      </c>
      <c r="W56" s="6"/>
    </row>
    <row r="57" spans="1:23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O57">
        <v>0</v>
      </c>
      <c r="P57">
        <v>0</v>
      </c>
      <c r="W57" s="6"/>
    </row>
    <row r="58" spans="1:23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O58">
        <v>0</v>
      </c>
      <c r="P58">
        <v>0</v>
      </c>
      <c r="W58" s="6"/>
    </row>
    <row r="59" spans="1:23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O59">
        <v>0</v>
      </c>
      <c r="P59">
        <v>0</v>
      </c>
      <c r="W59" s="6"/>
    </row>
    <row r="60" spans="1:23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O60">
        <v>0</v>
      </c>
      <c r="P60">
        <v>0</v>
      </c>
      <c r="W60" s="6"/>
    </row>
    <row r="61" spans="1:23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O61">
        <v>0</v>
      </c>
      <c r="P61">
        <v>0</v>
      </c>
      <c r="W61" s="6"/>
    </row>
    <row r="62" spans="1:23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O62">
        <v>0</v>
      </c>
      <c r="P62">
        <v>0</v>
      </c>
      <c r="W62" s="6"/>
    </row>
    <row r="63" spans="1:23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O63">
        <v>0</v>
      </c>
      <c r="P63">
        <v>0</v>
      </c>
      <c r="W63" s="6"/>
    </row>
    <row r="64" spans="1:23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O64">
        <v>0</v>
      </c>
      <c r="P64">
        <v>0</v>
      </c>
      <c r="W64" s="6"/>
    </row>
    <row r="65" spans="1:35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O65">
        <v>0</v>
      </c>
      <c r="P65">
        <v>0</v>
      </c>
      <c r="T65" s="6">
        <f t="shared" ref="T65:T128" si="1">IF(ISERROR(B65/B58),1,B65/B58)</f>
        <v>6.75</v>
      </c>
      <c r="U65" s="6">
        <f t="shared" ref="U65:U128" si="2">IF(ISERROR(C65/C58),1,C65/C58)</f>
        <v>1</v>
      </c>
      <c r="V65" s="6">
        <f t="shared" ref="V65:V128" si="3">IF(ISERROR(D65/D58),1,D65/D58)</f>
        <v>1</v>
      </c>
      <c r="W65" s="6">
        <f t="shared" ref="W65:W128" si="4">IF(ISERROR(E65/E58),1,E65/E58)</f>
        <v>1</v>
      </c>
      <c r="X65" s="6">
        <f t="shared" ref="X65:X128" si="5">IF(ISERROR(F65/F58),1,F65/F58)</f>
        <v>1</v>
      </c>
      <c r="Y65" s="6">
        <f t="shared" ref="Y65:Y128" si="6">IF(ISERROR(G65/G58),1,G65/G58)</f>
        <v>2.75</v>
      </c>
      <c r="Z65" s="6">
        <f t="shared" ref="Z65:Z128" si="7">IF(ISERROR(H65/H58),1,H65/H58)</f>
        <v>1</v>
      </c>
      <c r="AA65" s="6">
        <f t="shared" ref="AA65:AA128" si="8">IF(ISERROR(I65/I58),1,I65/I58)</f>
        <v>1</v>
      </c>
      <c r="AB65" s="6">
        <f t="shared" ref="AB65:AB128" si="9">IF(ISERROR(J65/J58),1,J65/J58)</f>
        <v>1</v>
      </c>
      <c r="AC65" s="6">
        <f t="shared" ref="AC65:AC128" si="10">IF(ISERROR(K65/K58),1,K65/K58)</f>
        <v>1</v>
      </c>
      <c r="AD65" s="6">
        <f t="shared" ref="AD65:AD128" si="11">IF(ISERROR(L65/L58),1,L65/L58)</f>
        <v>1</v>
      </c>
      <c r="AE65" s="6">
        <f t="shared" ref="AE65:AE128" si="12">IF(ISERROR(M65/M58),1,M65/M58)</f>
        <v>1</v>
      </c>
      <c r="AF65" s="6">
        <f t="shared" ref="AF65:AF128" si="13">IF(ISERROR(N65/N58),1,N65/N58)</f>
        <v>1</v>
      </c>
      <c r="AG65" s="6">
        <f t="shared" ref="AG65:AG128" si="14">IF(ISERROR(O65/O58),1,O65/O58)</f>
        <v>1</v>
      </c>
      <c r="AH65" s="6">
        <f t="shared" ref="AH65:AI128" si="15">IF(ISERROR(P65/P58),1,P65/P58)</f>
        <v>1</v>
      </c>
      <c r="AI65" s="6">
        <f t="shared" si="15"/>
        <v>1</v>
      </c>
    </row>
    <row r="66" spans="1:35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O66">
        <v>0</v>
      </c>
      <c r="P66">
        <v>0</v>
      </c>
      <c r="T66" s="6">
        <f t="shared" si="1"/>
        <v>28</v>
      </c>
      <c r="U66" s="6">
        <f t="shared" si="2"/>
        <v>1</v>
      </c>
      <c r="V66" s="6">
        <f t="shared" si="3"/>
        <v>1</v>
      </c>
      <c r="W66" s="6">
        <f t="shared" si="4"/>
        <v>1</v>
      </c>
      <c r="X66" s="6">
        <f t="shared" si="5"/>
        <v>0</v>
      </c>
      <c r="Y66" s="6">
        <f t="shared" si="6"/>
        <v>5</v>
      </c>
      <c r="Z66" s="6">
        <f t="shared" si="7"/>
        <v>1</v>
      </c>
      <c r="AA66" s="6">
        <f t="shared" si="8"/>
        <v>1</v>
      </c>
      <c r="AB66" s="6">
        <f t="shared" si="9"/>
        <v>1</v>
      </c>
      <c r="AC66" s="6">
        <f t="shared" si="10"/>
        <v>1</v>
      </c>
      <c r="AD66" s="6">
        <f t="shared" si="11"/>
        <v>1</v>
      </c>
      <c r="AE66" s="6">
        <f t="shared" si="12"/>
        <v>1</v>
      </c>
      <c r="AF66" s="6">
        <f t="shared" si="13"/>
        <v>1</v>
      </c>
      <c r="AG66" s="6">
        <f t="shared" si="14"/>
        <v>1</v>
      </c>
      <c r="AH66" s="6">
        <f t="shared" si="15"/>
        <v>1</v>
      </c>
      <c r="AI66" s="6">
        <f t="shared" si="15"/>
        <v>1</v>
      </c>
    </row>
    <row r="67" spans="1:35" x14ac:dyDescent="0.25">
      <c r="A67" s="3">
        <f t="shared" ref="A67:A130" si="16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O67">
        <v>0</v>
      </c>
      <c r="P67">
        <v>0</v>
      </c>
      <c r="T67" s="6">
        <f t="shared" si="1"/>
        <v>8.1999999999999993</v>
      </c>
      <c r="U67" s="6">
        <f t="shared" si="2"/>
        <v>1</v>
      </c>
      <c r="V67" s="6">
        <f t="shared" si="3"/>
        <v>1</v>
      </c>
      <c r="W67" s="6">
        <f t="shared" si="4"/>
        <v>1</v>
      </c>
      <c r="X67" s="6">
        <f t="shared" si="5"/>
        <v>1</v>
      </c>
      <c r="Y67" s="6">
        <f t="shared" si="6"/>
        <v>2.2857142857142856</v>
      </c>
      <c r="Z67" s="6">
        <f t="shared" si="7"/>
        <v>1</v>
      </c>
      <c r="AA67" s="6">
        <f t="shared" si="8"/>
        <v>1</v>
      </c>
      <c r="AB67" s="6">
        <f t="shared" si="9"/>
        <v>1</v>
      </c>
      <c r="AC67" s="6">
        <f t="shared" si="10"/>
        <v>1</v>
      </c>
      <c r="AD67" s="6">
        <f t="shared" si="11"/>
        <v>1</v>
      </c>
      <c r="AE67" s="6">
        <f t="shared" si="12"/>
        <v>1</v>
      </c>
      <c r="AF67" s="6">
        <f t="shared" si="13"/>
        <v>1</v>
      </c>
      <c r="AG67" s="6">
        <f t="shared" si="14"/>
        <v>1</v>
      </c>
      <c r="AH67" s="6">
        <f t="shared" si="15"/>
        <v>1</v>
      </c>
      <c r="AI67" s="6">
        <f t="shared" si="15"/>
        <v>1</v>
      </c>
    </row>
    <row r="68" spans="1:35" x14ac:dyDescent="0.25">
      <c r="A68" s="3">
        <f t="shared" si="16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O68">
        <v>0</v>
      </c>
      <c r="P68">
        <v>0</v>
      </c>
      <c r="T68" s="6">
        <f t="shared" si="1"/>
        <v>12.25</v>
      </c>
      <c r="U68" s="6">
        <f t="shared" si="2"/>
        <v>1</v>
      </c>
      <c r="V68" s="6">
        <f t="shared" si="3"/>
        <v>1</v>
      </c>
      <c r="W68" s="6">
        <f t="shared" si="4"/>
        <v>1</v>
      </c>
      <c r="X68" s="6">
        <f t="shared" si="5"/>
        <v>1</v>
      </c>
      <c r="Y68" s="6">
        <f t="shared" si="6"/>
        <v>2</v>
      </c>
      <c r="Z68" s="6">
        <f t="shared" si="7"/>
        <v>1</v>
      </c>
      <c r="AA68" s="6">
        <f t="shared" si="8"/>
        <v>1</v>
      </c>
      <c r="AB68" s="6">
        <f t="shared" si="9"/>
        <v>1</v>
      </c>
      <c r="AC68" s="6">
        <f t="shared" si="10"/>
        <v>1</v>
      </c>
      <c r="AD68" s="6">
        <f t="shared" si="11"/>
        <v>1</v>
      </c>
      <c r="AE68" s="6">
        <f t="shared" si="12"/>
        <v>1</v>
      </c>
      <c r="AF68" s="6">
        <f t="shared" si="13"/>
        <v>1</v>
      </c>
      <c r="AG68" s="6">
        <f t="shared" si="14"/>
        <v>1</v>
      </c>
      <c r="AH68" s="6">
        <f t="shared" si="15"/>
        <v>1</v>
      </c>
      <c r="AI68" s="6">
        <f t="shared" si="15"/>
        <v>1</v>
      </c>
    </row>
    <row r="69" spans="1:35" x14ac:dyDescent="0.25">
      <c r="A69" s="3">
        <f t="shared" si="16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O69">
        <v>0</v>
      </c>
      <c r="P69">
        <v>0</v>
      </c>
      <c r="T69" s="6">
        <f t="shared" si="1"/>
        <v>4.5</v>
      </c>
      <c r="U69" s="6">
        <f t="shared" si="2"/>
        <v>1</v>
      </c>
      <c r="V69" s="6">
        <f t="shared" si="3"/>
        <v>4</v>
      </c>
      <c r="W69" s="6">
        <f t="shared" si="4"/>
        <v>1</v>
      </c>
      <c r="X69" s="6">
        <f t="shared" si="5"/>
        <v>1</v>
      </c>
      <c r="Y69" s="6">
        <f t="shared" si="6"/>
        <v>2.3333333333333335</v>
      </c>
      <c r="Z69" s="6">
        <f t="shared" si="7"/>
        <v>1</v>
      </c>
      <c r="AA69" s="6">
        <f t="shared" si="8"/>
        <v>1</v>
      </c>
      <c r="AB69" s="6">
        <f t="shared" si="9"/>
        <v>1</v>
      </c>
      <c r="AC69" s="6">
        <f t="shared" si="10"/>
        <v>1</v>
      </c>
      <c r="AD69" s="6">
        <f t="shared" si="11"/>
        <v>1</v>
      </c>
      <c r="AE69" s="6">
        <f t="shared" si="12"/>
        <v>1</v>
      </c>
      <c r="AF69" s="6">
        <f t="shared" si="13"/>
        <v>1</v>
      </c>
      <c r="AG69" s="6">
        <f t="shared" si="14"/>
        <v>1</v>
      </c>
      <c r="AH69" s="6">
        <f t="shared" si="15"/>
        <v>1</v>
      </c>
      <c r="AI69" s="6">
        <f t="shared" si="15"/>
        <v>1</v>
      </c>
    </row>
    <row r="70" spans="1:35" x14ac:dyDescent="0.25">
      <c r="A70" s="3">
        <f t="shared" si="16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O70">
        <v>0</v>
      </c>
      <c r="P70">
        <v>0</v>
      </c>
      <c r="T70" s="6">
        <f t="shared" si="1"/>
        <v>11.166666666666666</v>
      </c>
      <c r="U70" s="6">
        <f t="shared" si="2"/>
        <v>1</v>
      </c>
      <c r="V70" s="6">
        <f t="shared" si="3"/>
        <v>1</v>
      </c>
      <c r="W70" s="6">
        <f t="shared" si="4"/>
        <v>1</v>
      </c>
      <c r="X70" s="6">
        <f t="shared" si="5"/>
        <v>1</v>
      </c>
      <c r="Y70" s="6">
        <f t="shared" si="6"/>
        <v>4.4545454545454541</v>
      </c>
      <c r="Z70" s="6">
        <f t="shared" si="7"/>
        <v>1</v>
      </c>
      <c r="AA70" s="6">
        <f t="shared" si="8"/>
        <v>1</v>
      </c>
      <c r="AB70" s="6">
        <f t="shared" si="9"/>
        <v>1</v>
      </c>
      <c r="AC70" s="6">
        <f t="shared" si="10"/>
        <v>1</v>
      </c>
      <c r="AD70" s="6">
        <f t="shared" si="11"/>
        <v>1</v>
      </c>
      <c r="AE70" s="6">
        <f t="shared" si="12"/>
        <v>1</v>
      </c>
      <c r="AF70" s="6">
        <f t="shared" si="13"/>
        <v>1</v>
      </c>
      <c r="AG70" s="6">
        <f t="shared" si="14"/>
        <v>1</v>
      </c>
      <c r="AH70" s="6">
        <f t="shared" si="15"/>
        <v>1</v>
      </c>
      <c r="AI70" s="6">
        <f t="shared" si="15"/>
        <v>1</v>
      </c>
    </row>
    <row r="71" spans="1:35" x14ac:dyDescent="0.25">
      <c r="A71" s="3">
        <f t="shared" si="16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O71">
        <v>0</v>
      </c>
      <c r="P71">
        <v>0</v>
      </c>
      <c r="T71" s="6">
        <f t="shared" si="1"/>
        <v>8.8181818181818183</v>
      </c>
      <c r="U71" s="6">
        <f t="shared" si="2"/>
        <v>1</v>
      </c>
      <c r="V71" s="6">
        <f t="shared" si="3"/>
        <v>0.8</v>
      </c>
      <c r="W71" s="6">
        <f t="shared" si="4"/>
        <v>1</v>
      </c>
      <c r="X71" s="6">
        <f t="shared" si="5"/>
        <v>11</v>
      </c>
      <c r="Y71" s="6">
        <f t="shared" si="6"/>
        <v>3.5833333333333335</v>
      </c>
      <c r="Z71" s="6">
        <f t="shared" si="7"/>
        <v>1</v>
      </c>
      <c r="AA71" s="6">
        <f t="shared" si="8"/>
        <v>1</v>
      </c>
      <c r="AB71" s="6">
        <f t="shared" si="9"/>
        <v>1</v>
      </c>
      <c r="AC71" s="6">
        <f t="shared" si="10"/>
        <v>1</v>
      </c>
      <c r="AD71" s="6">
        <f t="shared" si="11"/>
        <v>1</v>
      </c>
      <c r="AE71" s="6">
        <f t="shared" si="12"/>
        <v>1</v>
      </c>
      <c r="AF71" s="6">
        <f t="shared" si="13"/>
        <v>1</v>
      </c>
      <c r="AG71" s="6">
        <f t="shared" si="14"/>
        <v>1</v>
      </c>
      <c r="AH71" s="6">
        <f t="shared" si="15"/>
        <v>1</v>
      </c>
      <c r="AI71" s="6">
        <f t="shared" si="15"/>
        <v>1</v>
      </c>
    </row>
    <row r="72" spans="1:35" x14ac:dyDescent="0.25">
      <c r="A72" s="3">
        <f t="shared" si="16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O72">
        <v>0</v>
      </c>
      <c r="P72">
        <v>0</v>
      </c>
      <c r="T72" s="6">
        <f t="shared" si="1"/>
        <v>6.2592592592592595</v>
      </c>
      <c r="U72" s="6">
        <f t="shared" si="2"/>
        <v>6</v>
      </c>
      <c r="V72" s="6">
        <f t="shared" si="3"/>
        <v>1.3333333333333333</v>
      </c>
      <c r="W72" s="6">
        <f t="shared" si="4"/>
        <v>1</v>
      </c>
      <c r="X72" s="6">
        <f t="shared" si="5"/>
        <v>3</v>
      </c>
      <c r="Y72" s="6">
        <f t="shared" si="6"/>
        <v>4.9090909090909092</v>
      </c>
      <c r="Z72" s="6">
        <f t="shared" si="7"/>
        <v>1</v>
      </c>
      <c r="AA72" s="6">
        <f t="shared" si="8"/>
        <v>1</v>
      </c>
      <c r="AB72" s="6">
        <f t="shared" si="9"/>
        <v>1</v>
      </c>
      <c r="AC72" s="6">
        <f t="shared" si="10"/>
        <v>1</v>
      </c>
      <c r="AD72" s="6">
        <f t="shared" si="11"/>
        <v>1</v>
      </c>
      <c r="AE72" s="6">
        <f t="shared" si="12"/>
        <v>1</v>
      </c>
      <c r="AF72" s="6">
        <f t="shared" si="13"/>
        <v>1</v>
      </c>
      <c r="AG72" s="6">
        <f t="shared" si="14"/>
        <v>1</v>
      </c>
      <c r="AH72" s="6">
        <f t="shared" si="15"/>
        <v>1</v>
      </c>
      <c r="AI72" s="6">
        <f t="shared" si="15"/>
        <v>1</v>
      </c>
    </row>
    <row r="73" spans="1:35" x14ac:dyDescent="0.25">
      <c r="A73" s="3">
        <f t="shared" si="16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1</v>
      </c>
      <c r="L73" s="16">
        <v>0</v>
      </c>
      <c r="M73">
        <v>1</v>
      </c>
      <c r="N73">
        <v>0</v>
      </c>
      <c r="O73">
        <v>0</v>
      </c>
      <c r="P73">
        <v>0</v>
      </c>
      <c r="T73" s="6">
        <f t="shared" si="1"/>
        <v>7.0357142857142856</v>
      </c>
      <c r="U73" s="6">
        <f t="shared" si="2"/>
        <v>20</v>
      </c>
      <c r="V73" s="6">
        <f t="shared" si="3"/>
        <v>4</v>
      </c>
      <c r="W73" s="6">
        <f t="shared" si="4"/>
        <v>1</v>
      </c>
      <c r="X73" s="6">
        <f t="shared" si="5"/>
        <v>1</v>
      </c>
      <c r="Y73" s="6">
        <f t="shared" si="6"/>
        <v>4.2</v>
      </c>
      <c r="Z73" s="6">
        <f t="shared" si="7"/>
        <v>1</v>
      </c>
      <c r="AA73" s="6">
        <f t="shared" si="8"/>
        <v>1</v>
      </c>
      <c r="AB73" s="6">
        <f t="shared" si="9"/>
        <v>1</v>
      </c>
      <c r="AC73" s="6">
        <f t="shared" si="10"/>
        <v>1</v>
      </c>
      <c r="AD73" s="6">
        <f t="shared" si="11"/>
        <v>1</v>
      </c>
      <c r="AE73" s="6">
        <f t="shared" si="12"/>
        <v>1</v>
      </c>
      <c r="AF73" s="6">
        <f t="shared" si="13"/>
        <v>1</v>
      </c>
      <c r="AG73" s="6">
        <f t="shared" si="14"/>
        <v>1</v>
      </c>
      <c r="AH73" s="6">
        <f t="shared" si="15"/>
        <v>1</v>
      </c>
      <c r="AI73" s="6">
        <f t="shared" si="15"/>
        <v>1</v>
      </c>
    </row>
    <row r="74" spans="1:35" x14ac:dyDescent="0.25">
      <c r="A74" s="3">
        <f t="shared" si="16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-1</v>
      </c>
      <c r="L74" s="16">
        <v>0</v>
      </c>
      <c r="M74">
        <v>0</v>
      </c>
      <c r="N74">
        <v>0</v>
      </c>
      <c r="O74">
        <v>0</v>
      </c>
      <c r="P74">
        <v>1</v>
      </c>
      <c r="T74" s="6">
        <f t="shared" si="1"/>
        <v>4.6341463414634143</v>
      </c>
      <c r="U74" s="6">
        <f t="shared" si="2"/>
        <v>32</v>
      </c>
      <c r="V74" s="6">
        <f t="shared" si="3"/>
        <v>2</v>
      </c>
      <c r="W74" s="6">
        <f t="shared" si="4"/>
        <v>1</v>
      </c>
      <c r="X74" s="6">
        <f t="shared" si="5"/>
        <v>4.333333333333333</v>
      </c>
      <c r="Y74" s="6">
        <f t="shared" si="6"/>
        <v>4.6875</v>
      </c>
      <c r="Z74" s="6">
        <f t="shared" si="7"/>
        <v>2</v>
      </c>
      <c r="AA74" s="6">
        <f t="shared" si="8"/>
        <v>1</v>
      </c>
      <c r="AB74" s="6">
        <f t="shared" si="9"/>
        <v>1</v>
      </c>
      <c r="AC74" s="6">
        <f t="shared" si="10"/>
        <v>1</v>
      </c>
      <c r="AD74" s="6">
        <f t="shared" si="11"/>
        <v>1</v>
      </c>
      <c r="AE74" s="6">
        <f t="shared" si="12"/>
        <v>1</v>
      </c>
      <c r="AF74" s="6">
        <f t="shared" si="13"/>
        <v>1</v>
      </c>
      <c r="AG74" s="6">
        <f t="shared" si="14"/>
        <v>1</v>
      </c>
      <c r="AH74" s="6">
        <f t="shared" si="15"/>
        <v>1</v>
      </c>
      <c r="AI74" s="6">
        <f t="shared" si="15"/>
        <v>1</v>
      </c>
    </row>
    <row r="75" spans="1:35" x14ac:dyDescent="0.25">
      <c r="A75" s="3">
        <f t="shared" si="16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O75">
        <v>0</v>
      </c>
      <c r="P75">
        <v>0</v>
      </c>
      <c r="T75" s="6">
        <f t="shared" si="1"/>
        <v>5.1224489795918364</v>
      </c>
      <c r="U75" s="6">
        <f t="shared" si="2"/>
        <v>9.8000000000000007</v>
      </c>
      <c r="V75" s="6">
        <f t="shared" si="3"/>
        <v>2.3333333333333335</v>
      </c>
      <c r="W75" s="6">
        <f t="shared" si="4"/>
        <v>1</v>
      </c>
      <c r="X75" s="6">
        <f t="shared" si="5"/>
        <v>9</v>
      </c>
      <c r="Y75" s="6">
        <f t="shared" si="6"/>
        <v>5.3125</v>
      </c>
      <c r="Z75" s="6">
        <f t="shared" si="7"/>
        <v>1</v>
      </c>
      <c r="AA75" s="6">
        <f t="shared" si="8"/>
        <v>5</v>
      </c>
      <c r="AB75" s="6">
        <f t="shared" si="9"/>
        <v>1</v>
      </c>
      <c r="AC75" s="6">
        <f t="shared" si="10"/>
        <v>1</v>
      </c>
      <c r="AD75" s="6">
        <f t="shared" si="11"/>
        <v>1</v>
      </c>
      <c r="AE75" s="6">
        <f t="shared" si="12"/>
        <v>1</v>
      </c>
      <c r="AF75" s="6">
        <f t="shared" si="13"/>
        <v>1</v>
      </c>
      <c r="AG75" s="6">
        <f t="shared" si="14"/>
        <v>1</v>
      </c>
      <c r="AH75" s="6">
        <f t="shared" si="15"/>
        <v>1</v>
      </c>
      <c r="AI75" s="6">
        <f t="shared" si="15"/>
        <v>1</v>
      </c>
    </row>
    <row r="76" spans="1:35" x14ac:dyDescent="0.25">
      <c r="A76" s="3">
        <f t="shared" si="16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O76">
        <v>0</v>
      </c>
      <c r="P76">
        <v>0</v>
      </c>
      <c r="T76" s="6">
        <f t="shared" si="1"/>
        <v>4.8888888888888893</v>
      </c>
      <c r="U76" s="6">
        <f t="shared" si="2"/>
        <v>32.5</v>
      </c>
      <c r="V76" s="6">
        <f t="shared" si="3"/>
        <v>2.5</v>
      </c>
      <c r="W76" s="6">
        <f t="shared" si="4"/>
        <v>1</v>
      </c>
      <c r="X76" s="6">
        <f t="shared" si="5"/>
        <v>1.7142857142857142</v>
      </c>
      <c r="Y76" s="6">
        <f t="shared" si="6"/>
        <v>4.6190476190476186</v>
      </c>
      <c r="Z76" s="6">
        <f t="shared" si="7"/>
        <v>18</v>
      </c>
      <c r="AA76" s="6">
        <f t="shared" si="8"/>
        <v>1</v>
      </c>
      <c r="AB76" s="6">
        <f t="shared" si="9"/>
        <v>1</v>
      </c>
      <c r="AC76" s="6">
        <f t="shared" si="10"/>
        <v>1</v>
      </c>
      <c r="AD76" s="6">
        <f t="shared" si="11"/>
        <v>1</v>
      </c>
      <c r="AE76" s="6">
        <f t="shared" si="12"/>
        <v>1</v>
      </c>
      <c r="AF76" s="6">
        <f t="shared" si="13"/>
        <v>1</v>
      </c>
      <c r="AG76" s="6">
        <f t="shared" si="14"/>
        <v>1</v>
      </c>
      <c r="AH76" s="6">
        <f t="shared" si="15"/>
        <v>1</v>
      </c>
      <c r="AI76" s="6">
        <f t="shared" si="15"/>
        <v>1</v>
      </c>
    </row>
    <row r="77" spans="1:35" x14ac:dyDescent="0.25">
      <c r="A77" s="3">
        <f t="shared" si="16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O77">
        <v>0</v>
      </c>
      <c r="P77">
        <v>0</v>
      </c>
      <c r="T77" s="6">
        <f t="shared" si="1"/>
        <v>2.7537313432835822</v>
      </c>
      <c r="U77" s="6">
        <f t="shared" si="2"/>
        <v>14.571428571428571</v>
      </c>
      <c r="V77" s="6">
        <f t="shared" si="3"/>
        <v>5</v>
      </c>
      <c r="W77" s="6">
        <f t="shared" si="4"/>
        <v>1</v>
      </c>
      <c r="X77" s="6">
        <f t="shared" si="5"/>
        <v>12</v>
      </c>
      <c r="Y77" s="6">
        <f t="shared" si="6"/>
        <v>2.306122448979592</v>
      </c>
      <c r="Z77" s="6">
        <f t="shared" si="7"/>
        <v>1</v>
      </c>
      <c r="AA77" s="6">
        <f t="shared" si="8"/>
        <v>4</v>
      </c>
      <c r="AB77" s="6">
        <f t="shared" si="9"/>
        <v>1</v>
      </c>
      <c r="AC77" s="6">
        <f t="shared" si="10"/>
        <v>1</v>
      </c>
      <c r="AD77" s="6">
        <f t="shared" si="11"/>
        <v>1</v>
      </c>
      <c r="AE77" s="6">
        <f t="shared" si="12"/>
        <v>1</v>
      </c>
      <c r="AF77" s="6">
        <f t="shared" si="13"/>
        <v>1</v>
      </c>
      <c r="AG77" s="6">
        <f t="shared" si="14"/>
        <v>1</v>
      </c>
      <c r="AH77" s="6">
        <f t="shared" si="15"/>
        <v>1</v>
      </c>
      <c r="AI77" s="6">
        <f t="shared" si="15"/>
        <v>1</v>
      </c>
    </row>
    <row r="78" spans="1:35" x14ac:dyDescent="0.25">
      <c r="A78" s="3">
        <f t="shared" si="16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O78">
        <v>0</v>
      </c>
      <c r="P78">
        <v>2</v>
      </c>
      <c r="T78" s="6">
        <f t="shared" si="1"/>
        <v>3.6082474226804124</v>
      </c>
      <c r="U78" s="6">
        <f t="shared" si="2"/>
        <v>3.8461538461538463</v>
      </c>
      <c r="V78" s="6">
        <f t="shared" si="3"/>
        <v>5.5</v>
      </c>
      <c r="W78" s="6">
        <f t="shared" si="4"/>
        <v>2</v>
      </c>
      <c r="X78" s="6">
        <f t="shared" si="5"/>
        <v>1.9090909090909092</v>
      </c>
      <c r="Y78" s="6">
        <f t="shared" si="6"/>
        <v>3</v>
      </c>
      <c r="Z78" s="6">
        <f t="shared" si="7"/>
        <v>22</v>
      </c>
      <c r="AA78" s="6">
        <f t="shared" si="8"/>
        <v>4</v>
      </c>
      <c r="AB78" s="6">
        <f t="shared" si="9"/>
        <v>1</v>
      </c>
      <c r="AC78" s="6">
        <f t="shared" si="10"/>
        <v>1</v>
      </c>
      <c r="AD78" s="6">
        <f t="shared" si="11"/>
        <v>1</v>
      </c>
      <c r="AE78" s="6">
        <f t="shared" si="12"/>
        <v>1</v>
      </c>
      <c r="AF78" s="6">
        <f t="shared" si="13"/>
        <v>3</v>
      </c>
      <c r="AG78" s="6">
        <f t="shared" si="14"/>
        <v>1</v>
      </c>
      <c r="AH78" s="6">
        <f t="shared" si="15"/>
        <v>1</v>
      </c>
      <c r="AI78" s="6">
        <f t="shared" si="15"/>
        <v>1</v>
      </c>
    </row>
    <row r="79" spans="1:35" x14ac:dyDescent="0.25">
      <c r="A79" s="3">
        <f t="shared" si="16"/>
        <v>42445</v>
      </c>
      <c r="B79" s="16">
        <v>346</v>
      </c>
      <c r="C79" s="16">
        <v>198</v>
      </c>
      <c r="D79" s="16">
        <v>27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O79">
        <v>0</v>
      </c>
      <c r="P79">
        <v>1</v>
      </c>
      <c r="T79" s="6">
        <f t="shared" si="1"/>
        <v>2.0473372781065087</v>
      </c>
      <c r="U79" s="6">
        <f t="shared" si="2"/>
        <v>33</v>
      </c>
      <c r="V79" s="6">
        <f t="shared" si="3"/>
        <v>6.75</v>
      </c>
      <c r="W79" s="6">
        <f t="shared" si="4"/>
        <v>1</v>
      </c>
      <c r="X79" s="6">
        <f t="shared" si="5"/>
        <v>9</v>
      </c>
      <c r="Y79" s="6">
        <f t="shared" si="6"/>
        <v>2.5</v>
      </c>
      <c r="Z79" s="6">
        <f t="shared" si="7"/>
        <v>3.75</v>
      </c>
      <c r="AA79" s="6">
        <f t="shared" si="8"/>
        <v>1</v>
      </c>
      <c r="AB79" s="6">
        <f t="shared" si="9"/>
        <v>1</v>
      </c>
      <c r="AC79" s="6">
        <f t="shared" si="10"/>
        <v>1</v>
      </c>
      <c r="AD79" s="6">
        <f t="shared" si="11"/>
        <v>1</v>
      </c>
      <c r="AE79" s="6">
        <f t="shared" si="12"/>
        <v>1</v>
      </c>
      <c r="AF79" s="6">
        <f t="shared" si="13"/>
        <v>1</v>
      </c>
      <c r="AG79" s="6">
        <f t="shared" si="14"/>
        <v>1</v>
      </c>
      <c r="AH79" s="6">
        <f t="shared" si="15"/>
        <v>1</v>
      </c>
      <c r="AI79" s="6">
        <f t="shared" si="15"/>
        <v>1</v>
      </c>
    </row>
    <row r="80" spans="1:35" x14ac:dyDescent="0.25">
      <c r="A80" s="3">
        <f t="shared" si="16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O80">
        <v>0</v>
      </c>
      <c r="P80">
        <v>0</v>
      </c>
      <c r="T80" s="6">
        <f t="shared" si="1"/>
        <v>2.4162436548223352</v>
      </c>
      <c r="U80" s="6">
        <f t="shared" si="2"/>
        <v>5.45</v>
      </c>
      <c r="V80" s="6">
        <f t="shared" si="3"/>
        <v>6.25</v>
      </c>
      <c r="W80" s="6">
        <f t="shared" si="4"/>
        <v>2</v>
      </c>
      <c r="X80" s="6">
        <f t="shared" si="5"/>
        <v>5.9333333333333336</v>
      </c>
      <c r="Y80" s="6">
        <f t="shared" si="6"/>
        <v>2.3333333333333335</v>
      </c>
      <c r="Z80" s="6">
        <f t="shared" si="7"/>
        <v>1</v>
      </c>
      <c r="AA80" s="6">
        <f t="shared" si="8"/>
        <v>15</v>
      </c>
      <c r="AB80" s="6">
        <f t="shared" si="9"/>
        <v>10</v>
      </c>
      <c r="AC80" s="6">
        <f t="shared" si="10"/>
        <v>6</v>
      </c>
      <c r="AD80" s="6">
        <f t="shared" si="11"/>
        <v>1</v>
      </c>
      <c r="AE80" s="6">
        <f t="shared" si="12"/>
        <v>0</v>
      </c>
      <c r="AF80" s="6">
        <f t="shared" si="13"/>
        <v>1</v>
      </c>
      <c r="AG80" s="6">
        <f t="shared" si="14"/>
        <v>1</v>
      </c>
      <c r="AH80" s="6">
        <f t="shared" si="15"/>
        <v>1</v>
      </c>
      <c r="AI80" s="6">
        <f t="shared" si="15"/>
        <v>1</v>
      </c>
    </row>
    <row r="81" spans="1:35" x14ac:dyDescent="0.25">
      <c r="A81" s="3">
        <f t="shared" si="16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O81">
        <v>0</v>
      </c>
      <c r="P81">
        <v>2</v>
      </c>
      <c r="T81" s="6">
        <f t="shared" si="1"/>
        <v>2.2526315789473683</v>
      </c>
      <c r="U81" s="6">
        <f t="shared" si="2"/>
        <v>6.25</v>
      </c>
      <c r="V81" s="6">
        <f t="shared" si="3"/>
        <v>34.5</v>
      </c>
      <c r="W81" s="6">
        <f t="shared" si="4"/>
        <v>5.333333333333333</v>
      </c>
      <c r="X81" s="6">
        <f t="shared" si="5"/>
        <v>8.3076923076923084</v>
      </c>
      <c r="Y81" s="6">
        <f t="shared" si="6"/>
        <v>1.9866666666666666</v>
      </c>
      <c r="Z81" s="6">
        <f t="shared" si="7"/>
        <v>21</v>
      </c>
      <c r="AA81" s="6">
        <f t="shared" si="8"/>
        <v>1</v>
      </c>
      <c r="AB81" s="6">
        <f t="shared" si="9"/>
        <v>7.333333333333333</v>
      </c>
      <c r="AC81" s="6">
        <f t="shared" si="10"/>
        <v>-7</v>
      </c>
      <c r="AD81" s="6">
        <f t="shared" si="11"/>
        <v>1</v>
      </c>
      <c r="AE81" s="6">
        <f t="shared" si="12"/>
        <v>1</v>
      </c>
      <c r="AF81" s="6">
        <f t="shared" si="13"/>
        <v>1</v>
      </c>
      <c r="AG81" s="6">
        <f t="shared" si="14"/>
        <v>1</v>
      </c>
      <c r="AH81" s="6">
        <f t="shared" si="15"/>
        <v>2</v>
      </c>
      <c r="AI81" s="6">
        <f t="shared" si="15"/>
        <v>1</v>
      </c>
    </row>
    <row r="82" spans="1:35" x14ac:dyDescent="0.25">
      <c r="A82" s="3">
        <f t="shared" si="16"/>
        <v>42448</v>
      </c>
      <c r="B82" s="16">
        <v>629</v>
      </c>
      <c r="C82" s="16">
        <v>272</v>
      </c>
      <c r="D82" s="16">
        <v>72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O82">
        <v>1</v>
      </c>
      <c r="P82">
        <v>0</v>
      </c>
      <c r="T82" s="6">
        <f t="shared" si="1"/>
        <v>2.5059760956175299</v>
      </c>
      <c r="U82" s="6">
        <f t="shared" si="2"/>
        <v>5.5510204081632653</v>
      </c>
      <c r="V82" s="6">
        <f t="shared" si="3"/>
        <v>10.285714285714286</v>
      </c>
      <c r="W82" s="6">
        <f t="shared" si="4"/>
        <v>12</v>
      </c>
      <c r="X82" s="6">
        <f t="shared" si="5"/>
        <v>4.333333333333333</v>
      </c>
      <c r="Y82" s="6">
        <f t="shared" si="6"/>
        <v>1.7529411764705882</v>
      </c>
      <c r="Z82" s="6">
        <f t="shared" si="7"/>
        <v>32</v>
      </c>
      <c r="AA82" s="6">
        <f t="shared" si="8"/>
        <v>6</v>
      </c>
      <c r="AB82" s="6">
        <f t="shared" si="9"/>
        <v>33</v>
      </c>
      <c r="AC82" s="6">
        <f t="shared" si="10"/>
        <v>9</v>
      </c>
      <c r="AD82" s="6">
        <f t="shared" si="11"/>
        <v>1</v>
      </c>
      <c r="AE82" s="6">
        <f t="shared" si="12"/>
        <v>1</v>
      </c>
      <c r="AF82" s="6">
        <f t="shared" si="13"/>
        <v>1</v>
      </c>
      <c r="AG82" s="6">
        <f t="shared" si="14"/>
        <v>1</v>
      </c>
      <c r="AH82" s="6">
        <f t="shared" si="15"/>
        <v>1</v>
      </c>
      <c r="AI82" s="6">
        <f t="shared" si="15"/>
        <v>1</v>
      </c>
    </row>
    <row r="83" spans="1:35" x14ac:dyDescent="0.25">
      <c r="A83" s="3">
        <f t="shared" si="16"/>
        <v>42449</v>
      </c>
      <c r="B83" s="16">
        <v>796</v>
      </c>
      <c r="C83" s="16">
        <v>298</v>
      </c>
      <c r="D83" s="16">
        <v>65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O83">
        <v>0</v>
      </c>
      <c r="P83">
        <v>2</v>
      </c>
      <c r="T83" s="6">
        <f t="shared" si="1"/>
        <v>4.5227272727272725</v>
      </c>
      <c r="U83" s="6">
        <f t="shared" si="2"/>
        <v>4.5846153846153843</v>
      </c>
      <c r="V83" s="6">
        <f t="shared" si="3"/>
        <v>6.5</v>
      </c>
      <c r="W83" s="6">
        <f t="shared" si="4"/>
        <v>16</v>
      </c>
      <c r="X83" s="6">
        <f t="shared" si="5"/>
        <v>9.3333333333333339</v>
      </c>
      <c r="Y83" s="6">
        <f t="shared" si="6"/>
        <v>1.268041237113402</v>
      </c>
      <c r="Z83" s="6">
        <f t="shared" si="7"/>
        <v>3</v>
      </c>
      <c r="AA83" s="6">
        <f t="shared" si="8"/>
        <v>15</v>
      </c>
      <c r="AB83" s="6">
        <f t="shared" si="9"/>
        <v>12</v>
      </c>
      <c r="AC83" s="6">
        <f t="shared" si="10"/>
        <v>8</v>
      </c>
      <c r="AD83" s="6">
        <f t="shared" si="11"/>
        <v>1</v>
      </c>
      <c r="AE83" s="6">
        <f t="shared" si="12"/>
        <v>0</v>
      </c>
      <c r="AF83" s="6">
        <f t="shared" si="13"/>
        <v>1</v>
      </c>
      <c r="AG83" s="6">
        <f t="shared" si="14"/>
        <v>1</v>
      </c>
      <c r="AH83" s="6">
        <f t="shared" si="15"/>
        <v>1</v>
      </c>
      <c r="AI83" s="6">
        <f t="shared" si="15"/>
        <v>1</v>
      </c>
    </row>
    <row r="84" spans="1:35" x14ac:dyDescent="0.25">
      <c r="A84" s="3">
        <f t="shared" si="16"/>
        <v>42450</v>
      </c>
      <c r="B84" s="16">
        <v>653</v>
      </c>
      <c r="C84" s="16">
        <v>405</v>
      </c>
      <c r="D84" s="16">
        <v>138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O84">
        <v>0</v>
      </c>
      <c r="P84">
        <v>8</v>
      </c>
      <c r="T84" s="6">
        <f t="shared" si="1"/>
        <v>1.7696476964769647</v>
      </c>
      <c r="U84" s="6">
        <f t="shared" si="2"/>
        <v>3.9705882352941178</v>
      </c>
      <c r="V84" s="6">
        <f t="shared" si="3"/>
        <v>9.1999999999999993</v>
      </c>
      <c r="W84" s="6">
        <f t="shared" si="4"/>
        <v>2.5</v>
      </c>
      <c r="X84" s="6">
        <f t="shared" si="5"/>
        <v>3.1111111111111112</v>
      </c>
      <c r="Y84" s="6">
        <f t="shared" si="6"/>
        <v>1.1415929203539823</v>
      </c>
      <c r="Z84" s="6">
        <f t="shared" si="7"/>
        <v>1.7142857142857142</v>
      </c>
      <c r="AA84" s="6">
        <f t="shared" si="8"/>
        <v>5.375</v>
      </c>
      <c r="AB84" s="6">
        <f t="shared" si="9"/>
        <v>8</v>
      </c>
      <c r="AC84" s="6">
        <f t="shared" si="10"/>
        <v>5.5</v>
      </c>
      <c r="AD84" s="6">
        <f t="shared" si="11"/>
        <v>1</v>
      </c>
      <c r="AE84" s="6">
        <f t="shared" si="12"/>
        <v>1</v>
      </c>
      <c r="AF84" s="6">
        <f t="shared" si="13"/>
        <v>1</v>
      </c>
      <c r="AG84" s="6">
        <f t="shared" si="14"/>
        <v>1</v>
      </c>
      <c r="AH84" s="6">
        <f t="shared" si="15"/>
        <v>1</v>
      </c>
      <c r="AI84" s="6">
        <f t="shared" si="15"/>
        <v>1</v>
      </c>
    </row>
    <row r="85" spans="1:35" x14ac:dyDescent="0.25">
      <c r="A85" s="3">
        <f t="shared" si="16"/>
        <v>42451</v>
      </c>
      <c r="B85" s="16">
        <v>603</v>
      </c>
      <c r="C85" s="16">
        <v>559</v>
      </c>
      <c r="D85" s="16">
        <v>181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O85">
        <v>0</v>
      </c>
      <c r="P85">
        <v>5</v>
      </c>
      <c r="T85" s="6">
        <f t="shared" si="1"/>
        <v>1.7228571428571429</v>
      </c>
      <c r="U85" s="6">
        <f t="shared" si="2"/>
        <v>11.18</v>
      </c>
      <c r="V85" s="6">
        <f t="shared" si="3"/>
        <v>8.2272727272727266</v>
      </c>
      <c r="W85" s="6">
        <f t="shared" si="4"/>
        <v>7.25</v>
      </c>
      <c r="X85" s="6">
        <f t="shared" si="5"/>
        <v>8.8571428571428577</v>
      </c>
      <c r="Y85" s="6">
        <f t="shared" si="6"/>
        <v>0.98449612403100772</v>
      </c>
      <c r="Z85" s="6">
        <f t="shared" si="7"/>
        <v>3.0454545454545454</v>
      </c>
      <c r="AA85" s="6">
        <f t="shared" si="8"/>
        <v>8.5</v>
      </c>
      <c r="AB85" s="6">
        <f t="shared" si="9"/>
        <v>7.833333333333333</v>
      </c>
      <c r="AC85" s="6">
        <f t="shared" si="10"/>
        <v>5.5</v>
      </c>
      <c r="AD85" s="6">
        <f t="shared" si="11"/>
        <v>1</v>
      </c>
      <c r="AE85" s="6">
        <f t="shared" si="12"/>
        <v>1</v>
      </c>
      <c r="AF85" s="6">
        <f t="shared" si="13"/>
        <v>1.3333333333333333</v>
      </c>
      <c r="AG85" s="6">
        <f t="shared" si="14"/>
        <v>1</v>
      </c>
      <c r="AH85" s="6">
        <f t="shared" si="15"/>
        <v>2.5</v>
      </c>
      <c r="AI85" s="6">
        <f t="shared" si="15"/>
        <v>1</v>
      </c>
    </row>
    <row r="86" spans="1:35" x14ac:dyDescent="0.25">
      <c r="A86" s="3">
        <f t="shared" si="16"/>
        <v>42452</v>
      </c>
      <c r="B86" s="16">
        <v>745</v>
      </c>
      <c r="C86" s="16">
        <v>705</v>
      </c>
      <c r="D86" s="16">
        <v>271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O86">
        <v>2</v>
      </c>
      <c r="P86">
        <v>7</v>
      </c>
      <c r="T86" s="6">
        <f t="shared" si="1"/>
        <v>2.153179190751445</v>
      </c>
      <c r="U86" s="6">
        <f t="shared" si="2"/>
        <v>3.5606060606060606</v>
      </c>
      <c r="V86" s="6">
        <f t="shared" si="3"/>
        <v>10.037037037037036</v>
      </c>
      <c r="W86" s="6">
        <f t="shared" si="4"/>
        <v>4</v>
      </c>
      <c r="X86" s="6">
        <f t="shared" si="5"/>
        <v>8.8888888888888893</v>
      </c>
      <c r="Y86" s="6">
        <f t="shared" si="6"/>
        <v>0.90370370370370368</v>
      </c>
      <c r="Z86" s="6">
        <f t="shared" si="7"/>
        <v>9.5333333333333332</v>
      </c>
      <c r="AA86" s="6">
        <f t="shared" si="8"/>
        <v>3.3157894736842106</v>
      </c>
      <c r="AB86" s="6">
        <f t="shared" si="9"/>
        <v>7.0909090909090908</v>
      </c>
      <c r="AC86" s="6">
        <f t="shared" si="10"/>
        <v>21</v>
      </c>
      <c r="AD86" s="6">
        <f t="shared" si="11"/>
        <v>12</v>
      </c>
      <c r="AE86" s="6">
        <f t="shared" si="12"/>
        <v>1</v>
      </c>
      <c r="AF86" s="6">
        <f t="shared" si="13"/>
        <v>0.5</v>
      </c>
      <c r="AG86" s="6">
        <f t="shared" si="14"/>
        <v>1</v>
      </c>
      <c r="AH86" s="6">
        <f t="shared" si="15"/>
        <v>7</v>
      </c>
      <c r="AI86" s="6">
        <f t="shared" si="15"/>
        <v>1</v>
      </c>
    </row>
    <row r="87" spans="1:35" x14ac:dyDescent="0.25">
      <c r="A87" s="3">
        <f t="shared" si="16"/>
        <v>42453</v>
      </c>
      <c r="B87" s="16">
        <v>685</v>
      </c>
      <c r="C87" s="16">
        <v>680</v>
      </c>
      <c r="D87" s="16">
        <v>309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O87">
        <v>2</v>
      </c>
      <c r="P87">
        <v>3</v>
      </c>
      <c r="T87" s="6">
        <f t="shared" si="1"/>
        <v>1.4390756302521008</v>
      </c>
      <c r="U87" s="6">
        <f t="shared" si="2"/>
        <v>6.238532110091743</v>
      </c>
      <c r="V87" s="6">
        <f t="shared" si="3"/>
        <v>6.18</v>
      </c>
      <c r="W87" s="6">
        <f t="shared" si="4"/>
        <v>23.5</v>
      </c>
      <c r="X87" s="6">
        <f t="shared" si="5"/>
        <v>2.595505617977528</v>
      </c>
      <c r="Y87" s="6">
        <f t="shared" si="6"/>
        <v>0.97278911564625847</v>
      </c>
      <c r="Z87" s="6">
        <f t="shared" si="7"/>
        <v>5.3939393939393936</v>
      </c>
      <c r="AA87" s="6">
        <f t="shared" si="8"/>
        <v>5.333333333333333</v>
      </c>
      <c r="AB87" s="6">
        <f t="shared" si="9"/>
        <v>7.6</v>
      </c>
      <c r="AC87" s="6">
        <f t="shared" si="10"/>
        <v>3.6666666666666665</v>
      </c>
      <c r="AD87" s="6">
        <f t="shared" si="11"/>
        <v>4.333333333333333</v>
      </c>
      <c r="AE87" s="6">
        <f t="shared" si="12"/>
        <v>1</v>
      </c>
      <c r="AF87" s="6">
        <f t="shared" si="13"/>
        <v>10</v>
      </c>
      <c r="AG87" s="6">
        <f t="shared" si="14"/>
        <v>1</v>
      </c>
      <c r="AH87" s="6">
        <f t="shared" si="15"/>
        <v>1</v>
      </c>
      <c r="AI87" s="6">
        <f t="shared" si="15"/>
        <v>1</v>
      </c>
    </row>
    <row r="88" spans="1:35" x14ac:dyDescent="0.25">
      <c r="A88" s="3">
        <f t="shared" si="16"/>
        <v>42454</v>
      </c>
      <c r="B88" s="16">
        <v>714</v>
      </c>
      <c r="C88" s="16">
        <v>744</v>
      </c>
      <c r="D88" s="16">
        <v>364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O88">
        <v>3</v>
      </c>
      <c r="P88">
        <v>18</v>
      </c>
      <c r="T88" s="6">
        <f t="shared" si="1"/>
        <v>1.6682242990654206</v>
      </c>
      <c r="U88" s="6">
        <f t="shared" si="2"/>
        <v>3.72</v>
      </c>
      <c r="V88" s="6">
        <f t="shared" si="3"/>
        <v>5.27536231884058</v>
      </c>
      <c r="W88" s="6">
        <f t="shared" si="4"/>
        <v>3.8125</v>
      </c>
      <c r="X88" s="6">
        <f t="shared" si="5"/>
        <v>3.3796296296296298</v>
      </c>
      <c r="Y88" s="6">
        <f t="shared" si="6"/>
        <v>1.0536912751677852</v>
      </c>
      <c r="Z88" s="6">
        <f t="shared" si="7"/>
        <v>5.3809523809523814</v>
      </c>
      <c r="AA88" s="6">
        <f t="shared" si="8"/>
        <v>4.333333333333333</v>
      </c>
      <c r="AB88" s="6">
        <f t="shared" si="9"/>
        <v>4.8636363636363633</v>
      </c>
      <c r="AC88" s="6">
        <f t="shared" si="10"/>
        <v>4.4285714285714288</v>
      </c>
      <c r="AD88" s="6">
        <f t="shared" si="11"/>
        <v>6</v>
      </c>
      <c r="AE88" s="6">
        <f t="shared" si="12"/>
        <v>10</v>
      </c>
      <c r="AF88" s="6">
        <f t="shared" si="13"/>
        <v>1</v>
      </c>
      <c r="AG88" s="6">
        <f t="shared" si="14"/>
        <v>1</v>
      </c>
      <c r="AH88" s="6">
        <f t="shared" si="15"/>
        <v>9</v>
      </c>
      <c r="AI88" s="6">
        <f t="shared" si="15"/>
        <v>1</v>
      </c>
    </row>
    <row r="89" spans="1:35" x14ac:dyDescent="0.25">
      <c r="A89" s="3">
        <f t="shared" si="16"/>
        <v>42455</v>
      </c>
      <c r="B89" s="16">
        <v>921</v>
      </c>
      <c r="C89" s="16">
        <v>801</v>
      </c>
      <c r="D89" s="16">
        <v>503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O89">
        <v>4</v>
      </c>
      <c r="P89">
        <v>9</v>
      </c>
      <c r="T89" s="6">
        <f t="shared" si="1"/>
        <v>1.4642289348171702</v>
      </c>
      <c r="U89" s="6">
        <f t="shared" si="2"/>
        <v>2.9448529411764706</v>
      </c>
      <c r="V89" s="6">
        <f t="shared" si="3"/>
        <v>6.9861111111111107</v>
      </c>
      <c r="W89" s="6">
        <f t="shared" si="4"/>
        <v>3.5</v>
      </c>
      <c r="X89" s="6">
        <f t="shared" si="5"/>
        <v>3.8333333333333335</v>
      </c>
      <c r="Y89" s="6">
        <f t="shared" si="6"/>
        <v>0.96644295302013428</v>
      </c>
      <c r="Z89" s="6">
        <f t="shared" si="7"/>
        <v>8.84375</v>
      </c>
      <c r="AA89" s="6">
        <f t="shared" si="8"/>
        <v>3.7333333333333334</v>
      </c>
      <c r="AB89" s="6">
        <f t="shared" si="9"/>
        <v>3.0909090909090908</v>
      </c>
      <c r="AC89" s="6">
        <f t="shared" si="10"/>
        <v>3.5555555555555554</v>
      </c>
      <c r="AD89" s="6">
        <f t="shared" si="11"/>
        <v>3.75</v>
      </c>
      <c r="AE89" s="6">
        <f t="shared" si="12"/>
        <v>1</v>
      </c>
      <c r="AF89" s="6">
        <f t="shared" si="13"/>
        <v>1</v>
      </c>
      <c r="AG89" s="6">
        <f t="shared" si="14"/>
        <v>4</v>
      </c>
      <c r="AH89" s="6">
        <f t="shared" si="15"/>
        <v>1</v>
      </c>
      <c r="AI89" s="6">
        <f t="shared" si="15"/>
        <v>1</v>
      </c>
    </row>
    <row r="90" spans="1:35" x14ac:dyDescent="0.25">
      <c r="A90" s="3">
        <f t="shared" si="16"/>
        <v>42456</v>
      </c>
      <c r="B90" s="16">
        <v>891</v>
      </c>
      <c r="C90" s="16">
        <v>875</v>
      </c>
      <c r="D90" s="16">
        <v>655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O90">
        <v>0</v>
      </c>
      <c r="P90">
        <v>10</v>
      </c>
      <c r="T90" s="6">
        <f t="shared" si="1"/>
        <v>1.1193467336683418</v>
      </c>
      <c r="U90" s="6">
        <f t="shared" si="2"/>
        <v>2.936241610738255</v>
      </c>
      <c r="V90" s="6">
        <f t="shared" si="3"/>
        <v>10.076923076923077</v>
      </c>
      <c r="W90" s="6">
        <f t="shared" si="4"/>
        <v>5.125</v>
      </c>
      <c r="X90" s="6">
        <f t="shared" si="5"/>
        <v>2.8482142857142856</v>
      </c>
      <c r="Y90" s="6">
        <f t="shared" si="6"/>
        <v>1.1300813008130082</v>
      </c>
      <c r="Z90" s="6">
        <f t="shared" si="7"/>
        <v>5.4444444444444446</v>
      </c>
      <c r="AA90" s="6">
        <f t="shared" si="8"/>
        <v>3.1</v>
      </c>
      <c r="AB90" s="6">
        <f t="shared" si="9"/>
        <v>3.5555555555555554</v>
      </c>
      <c r="AC90" s="6">
        <f t="shared" si="10"/>
        <v>4.375</v>
      </c>
      <c r="AD90" s="6">
        <f t="shared" si="11"/>
        <v>3.1428571428571428</v>
      </c>
      <c r="AE90" s="6">
        <f t="shared" si="12"/>
        <v>1</v>
      </c>
      <c r="AF90" s="6">
        <f t="shared" si="13"/>
        <v>0.7142857142857143</v>
      </c>
      <c r="AG90" s="6">
        <f t="shared" si="14"/>
        <v>1</v>
      </c>
      <c r="AH90" s="6">
        <f t="shared" si="15"/>
        <v>5</v>
      </c>
      <c r="AI90" s="6">
        <f t="shared" si="15"/>
        <v>1</v>
      </c>
    </row>
    <row r="91" spans="1:35" x14ac:dyDescent="0.25">
      <c r="A91" s="3">
        <f t="shared" si="16"/>
        <v>42457</v>
      </c>
      <c r="B91" s="16">
        <v>758</v>
      </c>
      <c r="C91" s="16">
        <v>851</v>
      </c>
      <c r="D91" s="16">
        <v>507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O91">
        <v>3</v>
      </c>
      <c r="P91">
        <v>18</v>
      </c>
      <c r="T91" s="6">
        <f t="shared" si="1"/>
        <v>1.1607963246554365</v>
      </c>
      <c r="U91" s="6">
        <f t="shared" si="2"/>
        <v>2.1012345679012348</v>
      </c>
      <c r="V91" s="6">
        <f t="shared" si="3"/>
        <v>3.6739130434782608</v>
      </c>
      <c r="W91" s="6">
        <f t="shared" si="4"/>
        <v>10.8</v>
      </c>
      <c r="X91" s="6">
        <f t="shared" si="5"/>
        <v>2.6071428571428572</v>
      </c>
      <c r="Y91" s="6">
        <f t="shared" si="6"/>
        <v>0.95348837209302328</v>
      </c>
      <c r="Z91" s="6">
        <f t="shared" si="7"/>
        <v>8.9166666666666661</v>
      </c>
      <c r="AA91" s="6">
        <f t="shared" si="8"/>
        <v>3.0697674418604652</v>
      </c>
      <c r="AB91" s="6">
        <f t="shared" si="9"/>
        <v>3.5249999999999999</v>
      </c>
      <c r="AC91" s="6">
        <f t="shared" si="10"/>
        <v>3.4545454545454546</v>
      </c>
      <c r="AD91" s="6">
        <f t="shared" si="11"/>
        <v>3.1428571428571428</v>
      </c>
      <c r="AE91" s="6">
        <f t="shared" si="12"/>
        <v>10</v>
      </c>
      <c r="AF91" s="6">
        <f t="shared" si="13"/>
        <v>5</v>
      </c>
      <c r="AG91" s="6">
        <f t="shared" si="14"/>
        <v>1</v>
      </c>
      <c r="AH91" s="6">
        <f t="shared" si="15"/>
        <v>2.25</v>
      </c>
      <c r="AI91" s="6">
        <f t="shared" si="15"/>
        <v>1</v>
      </c>
    </row>
    <row r="92" spans="1:35" x14ac:dyDescent="0.25">
      <c r="A92" s="3">
        <f t="shared" si="16"/>
        <v>42458</v>
      </c>
      <c r="B92" s="16">
        <v>815</v>
      </c>
      <c r="C92" s="16">
        <v>946</v>
      </c>
      <c r="D92" s="16">
        <v>825</v>
      </c>
      <c r="E92" s="16">
        <v>104</v>
      </c>
      <c r="F92" s="16">
        <v>418</v>
      </c>
      <c r="G92" s="16">
        <v>117</v>
      </c>
      <c r="H92" s="24">
        <v>375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O92">
        <v>1</v>
      </c>
      <c r="P92">
        <v>22</v>
      </c>
      <c r="T92" s="6">
        <f t="shared" si="1"/>
        <v>1.3515754560530679</v>
      </c>
      <c r="U92" s="6">
        <f t="shared" si="2"/>
        <v>1.6923076923076923</v>
      </c>
      <c r="V92" s="6">
        <f t="shared" si="3"/>
        <v>4.5580110497237571</v>
      </c>
      <c r="W92" s="6">
        <f t="shared" si="4"/>
        <v>3.5862068965517242</v>
      </c>
      <c r="X92" s="6">
        <f t="shared" si="5"/>
        <v>2.247311827956989</v>
      </c>
      <c r="Y92" s="6">
        <f t="shared" si="6"/>
        <v>0.92125984251968507</v>
      </c>
      <c r="Z92" s="6">
        <f t="shared" si="7"/>
        <v>5.5970149253731343</v>
      </c>
      <c r="AA92" s="6">
        <f t="shared" si="8"/>
        <v>2.7352941176470589</v>
      </c>
      <c r="AB92" s="6">
        <f t="shared" si="9"/>
        <v>3.1702127659574466</v>
      </c>
      <c r="AC92" s="6">
        <f t="shared" si="10"/>
        <v>4.0909090909090908</v>
      </c>
      <c r="AD92" s="6">
        <f t="shared" si="11"/>
        <v>3</v>
      </c>
      <c r="AE92" s="6">
        <f t="shared" si="12"/>
        <v>4</v>
      </c>
      <c r="AF92" s="6">
        <f t="shared" si="13"/>
        <v>6</v>
      </c>
      <c r="AG92" s="6">
        <f t="shared" si="14"/>
        <v>1</v>
      </c>
      <c r="AH92" s="6">
        <f t="shared" si="15"/>
        <v>4.4000000000000004</v>
      </c>
      <c r="AI92" s="6">
        <f t="shared" si="15"/>
        <v>1</v>
      </c>
    </row>
    <row r="93" spans="1:35" x14ac:dyDescent="0.25">
      <c r="A93" s="3">
        <f t="shared" si="16"/>
        <v>42459</v>
      </c>
      <c r="B93" s="16">
        <v>840</v>
      </c>
      <c r="C93" s="16">
        <v>775</v>
      </c>
      <c r="D93" s="16">
        <v>1099</v>
      </c>
      <c r="E93" s="16">
        <v>130</v>
      </c>
      <c r="F93" s="16">
        <v>498</v>
      </c>
      <c r="G93" s="16">
        <v>141</v>
      </c>
      <c r="H93" s="24">
        <v>383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O93">
        <v>4</v>
      </c>
      <c r="P93">
        <v>20</v>
      </c>
      <c r="T93" s="6">
        <f t="shared" si="1"/>
        <v>1.1275167785234899</v>
      </c>
      <c r="U93" s="6">
        <f t="shared" si="2"/>
        <v>1.0992907801418439</v>
      </c>
      <c r="V93" s="6">
        <f t="shared" si="3"/>
        <v>4.0553505535055354</v>
      </c>
      <c r="W93" s="6">
        <f t="shared" si="4"/>
        <v>3.6111111111111112</v>
      </c>
      <c r="X93" s="6">
        <f t="shared" si="5"/>
        <v>2.0750000000000002</v>
      </c>
      <c r="Y93" s="6">
        <f t="shared" si="6"/>
        <v>1.1557377049180328</v>
      </c>
      <c r="Z93" s="6">
        <f t="shared" si="7"/>
        <v>2.6783216783216783</v>
      </c>
      <c r="AA93" s="6">
        <f t="shared" si="8"/>
        <v>2.7777777777777777</v>
      </c>
      <c r="AB93" s="6">
        <f t="shared" si="9"/>
        <v>2.1794871794871793</v>
      </c>
      <c r="AC93" s="6">
        <f t="shared" si="10"/>
        <v>2.2857142857142856</v>
      </c>
      <c r="AD93" s="6">
        <f t="shared" si="11"/>
        <v>3.1666666666666665</v>
      </c>
      <c r="AE93" s="6">
        <f t="shared" si="12"/>
        <v>17</v>
      </c>
      <c r="AF93" s="6">
        <f t="shared" si="13"/>
        <v>6</v>
      </c>
      <c r="AG93" s="6">
        <f t="shared" si="14"/>
        <v>2</v>
      </c>
      <c r="AH93" s="6">
        <f t="shared" si="15"/>
        <v>2.8571428571428572</v>
      </c>
      <c r="AI93" s="6">
        <f t="shared" si="15"/>
        <v>1</v>
      </c>
    </row>
    <row r="94" spans="1:35" x14ac:dyDescent="0.25">
      <c r="A94" s="3">
        <f t="shared" si="16"/>
        <v>42460</v>
      </c>
      <c r="B94" s="16">
        <v>729</v>
      </c>
      <c r="C94" s="16">
        <v>957</v>
      </c>
      <c r="D94" s="16">
        <v>1270</v>
      </c>
      <c r="E94" s="16">
        <v>156</v>
      </c>
      <c r="F94" s="16">
        <v>508</v>
      </c>
      <c r="G94" s="16">
        <v>138</v>
      </c>
      <c r="H94" s="24">
        <v>662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O94">
        <v>6</v>
      </c>
      <c r="P94">
        <v>18</v>
      </c>
      <c r="T94" s="6">
        <f t="shared" si="1"/>
        <v>1.0642335766423359</v>
      </c>
      <c r="U94" s="6">
        <f t="shared" si="2"/>
        <v>1.4073529411764707</v>
      </c>
      <c r="V94" s="6">
        <f t="shared" si="3"/>
        <v>4.1100323624595472</v>
      </c>
      <c r="W94" s="6">
        <f t="shared" si="4"/>
        <v>3.3191489361702127</v>
      </c>
      <c r="X94" s="6">
        <f t="shared" si="5"/>
        <v>2.1991341991341993</v>
      </c>
      <c r="Y94" s="6">
        <f t="shared" si="6"/>
        <v>0.965034965034965</v>
      </c>
      <c r="Z94" s="6">
        <f t="shared" si="7"/>
        <v>3.7191011235955056</v>
      </c>
      <c r="AA94" s="6">
        <f t="shared" si="8"/>
        <v>1.675</v>
      </c>
      <c r="AB94" s="6">
        <f t="shared" si="9"/>
        <v>2.736842105263158</v>
      </c>
      <c r="AC94" s="6">
        <f t="shared" si="10"/>
        <v>2.4090909090909092</v>
      </c>
      <c r="AD94" s="6">
        <f t="shared" si="11"/>
        <v>3.1538461538461537</v>
      </c>
      <c r="AE94" s="6">
        <f t="shared" si="12"/>
        <v>7</v>
      </c>
      <c r="AF94" s="6">
        <f t="shared" si="13"/>
        <v>1.3</v>
      </c>
      <c r="AG94" s="6">
        <f t="shared" si="14"/>
        <v>3</v>
      </c>
      <c r="AH94" s="6">
        <f t="shared" si="15"/>
        <v>6</v>
      </c>
      <c r="AI94" s="6">
        <f t="shared" si="15"/>
        <v>1</v>
      </c>
    </row>
    <row r="95" spans="1:35" x14ac:dyDescent="0.25">
      <c r="A95" s="3">
        <f t="shared" si="16"/>
        <v>42461</v>
      </c>
      <c r="B95" s="16">
        <v>762</v>
      </c>
      <c r="C95" s="16">
        <v>996</v>
      </c>
      <c r="D95" s="16">
        <v>1215</v>
      </c>
      <c r="E95" s="16">
        <v>176</v>
      </c>
      <c r="F95" s="16">
        <v>1354</v>
      </c>
      <c r="G95" s="16">
        <v>124</v>
      </c>
      <c r="H95" s="24">
        <v>641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O95">
        <v>10</v>
      </c>
      <c r="P95">
        <v>12</v>
      </c>
      <c r="T95" s="6">
        <f t="shared" si="1"/>
        <v>1.0672268907563025</v>
      </c>
      <c r="U95" s="6">
        <f t="shared" si="2"/>
        <v>1.3387096774193548</v>
      </c>
      <c r="V95" s="6">
        <f t="shared" si="3"/>
        <v>3.337912087912088</v>
      </c>
      <c r="W95" s="6">
        <f t="shared" si="4"/>
        <v>2.8852459016393444</v>
      </c>
      <c r="X95" s="6">
        <f t="shared" si="5"/>
        <v>3.7095890410958905</v>
      </c>
      <c r="Y95" s="6">
        <f t="shared" si="6"/>
        <v>0.78980891719745228</v>
      </c>
      <c r="Z95" s="6">
        <f t="shared" si="7"/>
        <v>2.836283185840708</v>
      </c>
      <c r="AA95" s="6">
        <f t="shared" si="8"/>
        <v>2.1282051282051282</v>
      </c>
      <c r="AB95" s="6">
        <f t="shared" si="9"/>
        <v>2.1682242990654204</v>
      </c>
      <c r="AC95" s="6">
        <f t="shared" si="10"/>
        <v>2.2580645161290325</v>
      </c>
      <c r="AD95" s="6">
        <f t="shared" si="11"/>
        <v>4.5555555555555554</v>
      </c>
      <c r="AE95" s="6">
        <f t="shared" si="12"/>
        <v>1.3</v>
      </c>
      <c r="AF95" s="6">
        <f t="shared" si="13"/>
        <v>19.666666666666668</v>
      </c>
      <c r="AG95" s="6">
        <f t="shared" si="14"/>
        <v>3.3333333333333335</v>
      </c>
      <c r="AH95" s="6">
        <f t="shared" si="15"/>
        <v>0.66666666666666663</v>
      </c>
      <c r="AI95" s="6">
        <f t="shared" si="15"/>
        <v>1</v>
      </c>
    </row>
    <row r="96" spans="1:35" x14ac:dyDescent="0.25">
      <c r="A96" s="3">
        <f t="shared" si="16"/>
        <v>42462</v>
      </c>
      <c r="B96" s="16">
        <v>769</v>
      </c>
      <c r="C96" s="16">
        <v>881</v>
      </c>
      <c r="D96" s="16">
        <v>1293</v>
      </c>
      <c r="E96" s="16">
        <v>168</v>
      </c>
      <c r="F96" s="16">
        <v>1119</v>
      </c>
      <c r="G96" s="16">
        <v>134</v>
      </c>
      <c r="H96" s="24">
        <v>735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O96">
        <v>4</v>
      </c>
      <c r="P96">
        <v>10</v>
      </c>
      <c r="T96" s="6">
        <f t="shared" si="1"/>
        <v>0.83496199782844738</v>
      </c>
      <c r="U96" s="6">
        <f t="shared" si="2"/>
        <v>1.0998751560549314</v>
      </c>
      <c r="V96" s="6">
        <f t="shared" si="3"/>
        <v>2.570576540755467</v>
      </c>
      <c r="W96" s="6">
        <f t="shared" si="4"/>
        <v>2</v>
      </c>
      <c r="X96" s="6">
        <f t="shared" si="5"/>
        <v>3.7424749163879598</v>
      </c>
      <c r="Y96" s="6">
        <f t="shared" si="6"/>
        <v>0.93055555555555558</v>
      </c>
      <c r="Z96" s="6">
        <f t="shared" si="7"/>
        <v>2.5971731448763249</v>
      </c>
      <c r="AA96" s="6">
        <f t="shared" si="8"/>
        <v>1.3214285714285714</v>
      </c>
      <c r="AB96" s="6">
        <f t="shared" si="9"/>
        <v>2.1470588235294117</v>
      </c>
      <c r="AC96" s="6">
        <f t="shared" si="10"/>
        <v>2.5</v>
      </c>
      <c r="AD96" s="6">
        <f t="shared" si="11"/>
        <v>2.6</v>
      </c>
      <c r="AE96" s="6">
        <f t="shared" si="12"/>
        <v>7.333333333333333</v>
      </c>
      <c r="AF96" s="6">
        <f t="shared" si="13"/>
        <v>2.1875</v>
      </c>
      <c r="AG96" s="6">
        <f t="shared" si="14"/>
        <v>1</v>
      </c>
      <c r="AH96" s="6">
        <f t="shared" si="15"/>
        <v>1.1111111111111112</v>
      </c>
      <c r="AI96" s="6">
        <f t="shared" si="15"/>
        <v>1</v>
      </c>
    </row>
    <row r="97" spans="1:35" x14ac:dyDescent="0.25">
      <c r="A97" s="3">
        <f t="shared" si="16"/>
        <v>42463</v>
      </c>
      <c r="B97" s="16">
        <v>683</v>
      </c>
      <c r="C97" s="16">
        <v>776</v>
      </c>
      <c r="D97" s="16">
        <v>1588</v>
      </c>
      <c r="E97" s="16">
        <v>169</v>
      </c>
      <c r="F97" s="16">
        <v>1052</v>
      </c>
      <c r="G97" s="16">
        <v>158</v>
      </c>
      <c r="H97" s="24">
        <v>761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O97">
        <v>4</v>
      </c>
      <c r="P97">
        <v>18</v>
      </c>
      <c r="T97" s="6">
        <f t="shared" si="1"/>
        <v>0.76655443322109984</v>
      </c>
      <c r="U97" s="6">
        <f t="shared" si="2"/>
        <v>0.8868571428571429</v>
      </c>
      <c r="V97" s="6">
        <f t="shared" si="3"/>
        <v>2.4244274809160307</v>
      </c>
      <c r="W97" s="6">
        <f t="shared" si="4"/>
        <v>2.0609756097560976</v>
      </c>
      <c r="X97" s="6">
        <f t="shared" si="5"/>
        <v>3.2978056426332287</v>
      </c>
      <c r="Y97" s="6">
        <f t="shared" si="6"/>
        <v>1.1366906474820144</v>
      </c>
      <c r="Z97" s="6">
        <f t="shared" si="7"/>
        <v>2.5884353741496597</v>
      </c>
      <c r="AA97" s="6">
        <f t="shared" si="8"/>
        <v>1.7634408602150538</v>
      </c>
      <c r="AB97" s="6">
        <f t="shared" si="9"/>
        <v>1.84375</v>
      </c>
      <c r="AC97" s="6">
        <f t="shared" si="10"/>
        <v>2</v>
      </c>
      <c r="AD97" s="6">
        <f t="shared" si="11"/>
        <v>3.7272727272727271</v>
      </c>
      <c r="AE97" s="6">
        <f t="shared" si="12"/>
        <v>1.2142857142857142</v>
      </c>
      <c r="AF97" s="6">
        <f t="shared" si="13"/>
        <v>4.5999999999999996</v>
      </c>
      <c r="AG97" s="6">
        <f t="shared" si="14"/>
        <v>1</v>
      </c>
      <c r="AH97" s="6">
        <f t="shared" si="15"/>
        <v>1.8</v>
      </c>
      <c r="AI97" s="6">
        <f t="shared" si="15"/>
        <v>1</v>
      </c>
    </row>
    <row r="98" spans="1:35" x14ac:dyDescent="0.25">
      <c r="A98" s="3">
        <f t="shared" si="16"/>
        <v>42464</v>
      </c>
      <c r="B98" s="16">
        <v>526</v>
      </c>
      <c r="C98" s="16">
        <v>719</v>
      </c>
      <c r="D98" s="16">
        <v>1433</v>
      </c>
      <c r="E98" s="16">
        <v>140</v>
      </c>
      <c r="F98" s="16">
        <v>517</v>
      </c>
      <c r="G98" s="16">
        <v>151</v>
      </c>
      <c r="H98" s="24">
        <v>645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O98">
        <v>5</v>
      </c>
      <c r="P98">
        <v>18</v>
      </c>
      <c r="T98" s="6">
        <f t="shared" si="1"/>
        <v>0.69393139841688656</v>
      </c>
      <c r="U98" s="6">
        <f t="shared" si="2"/>
        <v>0.84488836662749711</v>
      </c>
      <c r="V98" s="6">
        <f t="shared" si="3"/>
        <v>2.8264299802761341</v>
      </c>
      <c r="W98" s="6">
        <f t="shared" si="4"/>
        <v>1.2962962962962963</v>
      </c>
      <c r="X98" s="6">
        <f t="shared" si="5"/>
        <v>1.7705479452054795</v>
      </c>
      <c r="Y98" s="6">
        <f t="shared" si="6"/>
        <v>1.2276422764227641</v>
      </c>
      <c r="Z98" s="6">
        <f t="shared" si="7"/>
        <v>3.014018691588785</v>
      </c>
      <c r="AA98" s="6">
        <f t="shared" si="8"/>
        <v>0.87121212121212122</v>
      </c>
      <c r="AB98" s="6">
        <f t="shared" si="9"/>
        <v>1.9148936170212767</v>
      </c>
      <c r="AC98" s="6">
        <f t="shared" si="10"/>
        <v>2.236842105263158</v>
      </c>
      <c r="AD98" s="6">
        <f t="shared" si="11"/>
        <v>1.8636363636363635</v>
      </c>
      <c r="AE98" s="6">
        <f t="shared" si="12"/>
        <v>2.1</v>
      </c>
      <c r="AF98" s="6">
        <f t="shared" si="13"/>
        <v>9.8000000000000007</v>
      </c>
      <c r="AG98" s="6">
        <f t="shared" si="14"/>
        <v>1.6666666666666667</v>
      </c>
      <c r="AH98" s="6">
        <f t="shared" si="15"/>
        <v>1</v>
      </c>
      <c r="AI98" s="6">
        <f t="shared" si="15"/>
        <v>1</v>
      </c>
    </row>
    <row r="99" spans="1:35" x14ac:dyDescent="0.25">
      <c r="A99" s="3">
        <f t="shared" si="16"/>
        <v>42465</v>
      </c>
      <c r="B99" s="16">
        <v>638</v>
      </c>
      <c r="C99" s="16">
        <v>725</v>
      </c>
      <c r="D99" s="16">
        <v>1519</v>
      </c>
      <c r="E99" s="16">
        <v>226</v>
      </c>
      <c r="F99" s="16">
        <v>832</v>
      </c>
      <c r="G99" s="16">
        <v>136</v>
      </c>
      <c r="H99" s="24">
        <v>568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O99">
        <v>8</v>
      </c>
      <c r="P99">
        <v>16</v>
      </c>
      <c r="T99" s="6">
        <f t="shared" si="1"/>
        <v>0.78282208588957058</v>
      </c>
      <c r="U99" s="6">
        <f t="shared" si="2"/>
        <v>0.76638477801268501</v>
      </c>
      <c r="V99" s="6">
        <f t="shared" si="3"/>
        <v>1.8412121212121213</v>
      </c>
      <c r="W99" s="6">
        <f t="shared" si="4"/>
        <v>2.1730769230769229</v>
      </c>
      <c r="X99" s="6">
        <f t="shared" si="5"/>
        <v>1.9904306220095693</v>
      </c>
      <c r="Y99" s="6">
        <f t="shared" si="6"/>
        <v>1.1623931623931625</v>
      </c>
      <c r="Z99" s="6">
        <f t="shared" si="7"/>
        <v>1.5146666666666666</v>
      </c>
      <c r="AA99" s="6">
        <f t="shared" si="8"/>
        <v>1.086021505376344</v>
      </c>
      <c r="AB99" s="6">
        <f t="shared" si="9"/>
        <v>1.651006711409396</v>
      </c>
      <c r="AC99" s="6">
        <f t="shared" si="10"/>
        <v>2</v>
      </c>
      <c r="AD99" s="6">
        <f t="shared" si="11"/>
        <v>2.8888888888888888</v>
      </c>
      <c r="AE99" s="6">
        <f t="shared" si="12"/>
        <v>2</v>
      </c>
      <c r="AF99" s="6">
        <f t="shared" si="13"/>
        <v>1.7916666666666667</v>
      </c>
      <c r="AG99" s="6">
        <f t="shared" si="14"/>
        <v>8</v>
      </c>
      <c r="AH99" s="6">
        <f t="shared" si="15"/>
        <v>0.72727272727272729</v>
      </c>
      <c r="AI99" s="6">
        <f t="shared" si="15"/>
        <v>1</v>
      </c>
    </row>
    <row r="100" spans="1:35" x14ac:dyDescent="0.25">
      <c r="A100" s="3">
        <f t="shared" si="16"/>
        <v>42466</v>
      </c>
      <c r="B100" s="16">
        <v>606</v>
      </c>
      <c r="C100" s="16">
        <v>730</v>
      </c>
      <c r="D100" s="16">
        <v>2288</v>
      </c>
      <c r="E100" s="16">
        <v>206</v>
      </c>
      <c r="F100" s="16">
        <v>1416</v>
      </c>
      <c r="G100" s="16">
        <v>133</v>
      </c>
      <c r="H100" s="24">
        <v>1039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O100">
        <v>8</v>
      </c>
      <c r="P100">
        <v>23</v>
      </c>
      <c r="T100" s="6">
        <f t="shared" si="1"/>
        <v>0.72142857142857142</v>
      </c>
      <c r="U100" s="6">
        <f t="shared" si="2"/>
        <v>0.9419354838709677</v>
      </c>
      <c r="V100" s="6">
        <f t="shared" si="3"/>
        <v>2.0818926296633302</v>
      </c>
      <c r="W100" s="6">
        <f t="shared" si="4"/>
        <v>1.5846153846153845</v>
      </c>
      <c r="X100" s="6">
        <f t="shared" si="5"/>
        <v>2.8433734939759034</v>
      </c>
      <c r="Y100" s="6">
        <f t="shared" si="6"/>
        <v>0.94326241134751776</v>
      </c>
      <c r="Z100" s="6">
        <f t="shared" si="7"/>
        <v>2.7127937336814623</v>
      </c>
      <c r="AA100" s="6">
        <f t="shared" si="8"/>
        <v>1.3371428571428572</v>
      </c>
      <c r="AB100" s="6">
        <f t="shared" si="9"/>
        <v>1.5117647058823529</v>
      </c>
      <c r="AC100" s="6">
        <f t="shared" si="10"/>
        <v>1.75</v>
      </c>
      <c r="AD100" s="6">
        <f t="shared" si="11"/>
        <v>3.2105263157894739</v>
      </c>
      <c r="AE100" s="6">
        <f t="shared" si="12"/>
        <v>2.1176470588235294</v>
      </c>
      <c r="AF100" s="6">
        <f t="shared" si="13"/>
        <v>4.833333333333333</v>
      </c>
      <c r="AG100" s="6">
        <f t="shared" si="14"/>
        <v>2</v>
      </c>
      <c r="AH100" s="6">
        <f t="shared" si="15"/>
        <v>1.1499999999999999</v>
      </c>
      <c r="AI100" s="6">
        <f t="shared" si="15"/>
        <v>1</v>
      </c>
    </row>
    <row r="101" spans="1:35" x14ac:dyDescent="0.25">
      <c r="A101" s="3">
        <f t="shared" si="16"/>
        <v>42467</v>
      </c>
      <c r="B101" s="16">
        <v>543</v>
      </c>
      <c r="C101" s="16">
        <v>774</v>
      </c>
      <c r="D101" s="16">
        <v>2220</v>
      </c>
      <c r="E101" s="16">
        <v>333</v>
      </c>
      <c r="F101" s="16">
        <v>540</v>
      </c>
      <c r="G101" s="16">
        <v>121</v>
      </c>
      <c r="H101" s="24">
        <v>1034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O101">
        <v>8</v>
      </c>
      <c r="P101">
        <v>30</v>
      </c>
      <c r="T101" s="6">
        <f t="shared" si="1"/>
        <v>0.74485596707818935</v>
      </c>
      <c r="U101" s="6">
        <f t="shared" si="2"/>
        <v>0.80877742946708464</v>
      </c>
      <c r="V101" s="6">
        <f t="shared" si="3"/>
        <v>1.7480314960629921</v>
      </c>
      <c r="W101" s="6">
        <f t="shared" si="4"/>
        <v>2.1346153846153846</v>
      </c>
      <c r="X101" s="6">
        <f t="shared" si="5"/>
        <v>1.0629921259842521</v>
      </c>
      <c r="Y101" s="6">
        <f t="shared" si="6"/>
        <v>0.87681159420289856</v>
      </c>
      <c r="Z101" s="6">
        <f t="shared" si="7"/>
        <v>1.5619335347432024</v>
      </c>
      <c r="AA101" s="6">
        <f t="shared" si="8"/>
        <v>1.0970149253731343</v>
      </c>
      <c r="AB101" s="6">
        <f t="shared" si="9"/>
        <v>1.3317307692307692</v>
      </c>
      <c r="AC101" s="6">
        <f t="shared" si="10"/>
        <v>2.1698113207547172</v>
      </c>
      <c r="AD101" s="6">
        <f t="shared" si="11"/>
        <v>3.2682926829268291</v>
      </c>
      <c r="AE101" s="6">
        <f t="shared" si="12"/>
        <v>1.7857142857142858</v>
      </c>
      <c r="AF101" s="6">
        <f t="shared" si="13"/>
        <v>3.5384615384615383</v>
      </c>
      <c r="AG101" s="6">
        <f t="shared" si="14"/>
        <v>1.3333333333333333</v>
      </c>
      <c r="AH101" s="6">
        <f t="shared" si="15"/>
        <v>1.6666666666666667</v>
      </c>
      <c r="AI101" s="6">
        <f t="shared" si="15"/>
        <v>1</v>
      </c>
    </row>
    <row r="102" spans="1:35" x14ac:dyDescent="0.25">
      <c r="A102" s="3">
        <f t="shared" si="16"/>
        <v>42468</v>
      </c>
      <c r="B102" s="16">
        <v>612</v>
      </c>
      <c r="C102" s="16">
        <v>679</v>
      </c>
      <c r="D102" s="16">
        <v>2158</v>
      </c>
      <c r="E102" s="16">
        <v>258</v>
      </c>
      <c r="F102" s="16">
        <v>1339</v>
      </c>
      <c r="G102" s="16">
        <v>117</v>
      </c>
      <c r="H102" s="24">
        <v>1108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O102">
        <v>13</v>
      </c>
      <c r="P102">
        <v>22</v>
      </c>
      <c r="T102" s="6">
        <f t="shared" si="1"/>
        <v>0.80314960629921262</v>
      </c>
      <c r="U102" s="6">
        <f t="shared" si="2"/>
        <v>0.68172690763052213</v>
      </c>
      <c r="V102" s="6">
        <f t="shared" si="3"/>
        <v>1.7761316872427984</v>
      </c>
      <c r="W102" s="6">
        <f t="shared" si="4"/>
        <v>1.4659090909090908</v>
      </c>
      <c r="X102" s="6">
        <f t="shared" si="5"/>
        <v>0.98892171344165436</v>
      </c>
      <c r="Y102" s="6">
        <f t="shared" si="6"/>
        <v>0.94354838709677424</v>
      </c>
      <c r="Z102" s="6">
        <f t="shared" si="7"/>
        <v>1.7285491419656787</v>
      </c>
      <c r="AA102" s="6">
        <f t="shared" si="8"/>
        <v>0.89156626506024095</v>
      </c>
      <c r="AB102" s="6">
        <f t="shared" si="9"/>
        <v>1.3836206896551724</v>
      </c>
      <c r="AC102" s="6">
        <f t="shared" si="10"/>
        <v>1.2285714285714286</v>
      </c>
      <c r="AD102" s="6">
        <f t="shared" si="11"/>
        <v>1.6341463414634145</v>
      </c>
      <c r="AE102" s="6">
        <f t="shared" si="12"/>
        <v>2.1538461538461537</v>
      </c>
      <c r="AF102" s="6">
        <f t="shared" si="13"/>
        <v>1.3898305084745763</v>
      </c>
      <c r="AG102" s="6">
        <f t="shared" si="14"/>
        <v>1.3</v>
      </c>
      <c r="AH102" s="6">
        <f t="shared" si="15"/>
        <v>1.8333333333333333</v>
      </c>
      <c r="AI102" s="6">
        <f t="shared" si="15"/>
        <v>1</v>
      </c>
    </row>
    <row r="103" spans="1:35" x14ac:dyDescent="0.25">
      <c r="A103" s="3">
        <f t="shared" si="16"/>
        <v>42469</v>
      </c>
      <c r="B103" s="16">
        <v>572</v>
      </c>
      <c r="C103" s="16">
        <v>657</v>
      </c>
      <c r="D103" s="16">
        <v>2295</v>
      </c>
      <c r="E103" s="16">
        <v>129</v>
      </c>
      <c r="F103" s="16">
        <v>986</v>
      </c>
      <c r="G103" s="16">
        <v>122</v>
      </c>
      <c r="H103" s="24">
        <v>1151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O103">
        <v>9</v>
      </c>
      <c r="P103">
        <v>24</v>
      </c>
      <c r="T103" s="6">
        <f t="shared" si="1"/>
        <v>0.74382314694408325</v>
      </c>
      <c r="U103" s="6">
        <f t="shared" si="2"/>
        <v>0.74574347332576618</v>
      </c>
      <c r="V103" s="6">
        <f t="shared" si="3"/>
        <v>1.7749419953596288</v>
      </c>
      <c r="W103" s="6">
        <f t="shared" si="4"/>
        <v>0.7678571428571429</v>
      </c>
      <c r="X103" s="6">
        <f t="shared" si="5"/>
        <v>0.88114387846291331</v>
      </c>
      <c r="Y103" s="6">
        <f t="shared" si="6"/>
        <v>0.91044776119402981</v>
      </c>
      <c r="Z103" s="6">
        <f t="shared" si="7"/>
        <v>1.5659863945578232</v>
      </c>
      <c r="AA103" s="6">
        <f t="shared" si="8"/>
        <v>0.77702702702702697</v>
      </c>
      <c r="AB103" s="6">
        <f t="shared" si="9"/>
        <v>1.2374429223744292</v>
      </c>
      <c r="AC103" s="6">
        <f t="shared" si="10"/>
        <v>1.125</v>
      </c>
      <c r="AD103" s="6">
        <f t="shared" si="11"/>
        <v>2.9230769230769229</v>
      </c>
      <c r="AE103" s="6">
        <f t="shared" si="12"/>
        <v>1.0909090909090908</v>
      </c>
      <c r="AF103" s="6">
        <f t="shared" si="13"/>
        <v>1.7142857142857142</v>
      </c>
      <c r="AG103" s="6">
        <f t="shared" si="14"/>
        <v>2.25</v>
      </c>
      <c r="AH103" s="6">
        <f t="shared" si="15"/>
        <v>2.4</v>
      </c>
      <c r="AI103" s="6">
        <f t="shared" si="15"/>
        <v>1</v>
      </c>
    </row>
    <row r="104" spans="1:35" x14ac:dyDescent="0.25">
      <c r="A104" s="3">
        <f t="shared" si="16"/>
        <v>42470</v>
      </c>
      <c r="B104" s="16">
        <v>621</v>
      </c>
      <c r="C104" s="16">
        <v>544</v>
      </c>
      <c r="D104" s="16">
        <v>2074</v>
      </c>
      <c r="E104" s="16">
        <v>135</v>
      </c>
      <c r="F104" s="16">
        <v>634</v>
      </c>
      <c r="G104" s="16">
        <v>125</v>
      </c>
      <c r="H104" s="24">
        <v>840</v>
      </c>
      <c r="I104" s="16">
        <v>132</v>
      </c>
      <c r="J104" s="16">
        <v>302</v>
      </c>
      <c r="K104" s="16">
        <v>101</v>
      </c>
      <c r="L104" s="16">
        <v>72</v>
      </c>
      <c r="M104">
        <v>33</v>
      </c>
      <c r="N104">
        <v>84</v>
      </c>
      <c r="O104">
        <v>6</v>
      </c>
      <c r="P104">
        <v>18</v>
      </c>
      <c r="T104" s="6">
        <f t="shared" si="1"/>
        <v>0.9092240117130308</v>
      </c>
      <c r="U104" s="6">
        <f t="shared" si="2"/>
        <v>0.7010309278350515</v>
      </c>
      <c r="V104" s="6">
        <f t="shared" si="3"/>
        <v>1.3060453400503778</v>
      </c>
      <c r="W104" s="6">
        <f t="shared" si="4"/>
        <v>0.79881656804733725</v>
      </c>
      <c r="X104" s="6">
        <f t="shared" si="5"/>
        <v>0.60266159695817489</v>
      </c>
      <c r="Y104" s="6">
        <f t="shared" si="6"/>
        <v>0.79113924050632911</v>
      </c>
      <c r="Z104" s="6">
        <f t="shared" si="7"/>
        <v>1.1038107752956636</v>
      </c>
      <c r="AA104" s="6">
        <f t="shared" si="8"/>
        <v>0.80487804878048785</v>
      </c>
      <c r="AB104" s="6">
        <f t="shared" si="9"/>
        <v>1.2796610169491525</v>
      </c>
      <c r="AC104" s="6">
        <f t="shared" si="10"/>
        <v>1.4428571428571428</v>
      </c>
      <c r="AD104" s="6">
        <f t="shared" si="11"/>
        <v>0.87804878048780488</v>
      </c>
      <c r="AE104" s="6">
        <f t="shared" si="12"/>
        <v>1.9411764705882353</v>
      </c>
      <c r="AF104" s="6">
        <f t="shared" si="13"/>
        <v>3.652173913043478</v>
      </c>
      <c r="AG104" s="6">
        <f t="shared" si="14"/>
        <v>1.5</v>
      </c>
      <c r="AH104" s="6">
        <f t="shared" si="15"/>
        <v>1</v>
      </c>
      <c r="AI104" s="6">
        <f t="shared" si="15"/>
        <v>1</v>
      </c>
    </row>
    <row r="105" spans="1:35" x14ac:dyDescent="0.25">
      <c r="A105" s="3">
        <f t="shared" si="16"/>
        <v>42471</v>
      </c>
      <c r="B105" s="16">
        <v>432</v>
      </c>
      <c r="C105" s="16">
        <v>625</v>
      </c>
      <c r="D105" s="16">
        <v>1771</v>
      </c>
      <c r="E105" s="16">
        <v>151</v>
      </c>
      <c r="F105" s="16">
        <v>561</v>
      </c>
      <c r="G105" s="16">
        <v>117</v>
      </c>
      <c r="H105" s="24">
        <v>685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O105">
        <v>2</v>
      </c>
      <c r="P105">
        <v>13</v>
      </c>
      <c r="T105" s="6">
        <f t="shared" si="1"/>
        <v>0.82129277566539927</v>
      </c>
      <c r="U105" s="6">
        <f t="shared" si="2"/>
        <v>0.86926286509040329</v>
      </c>
      <c r="V105" s="6">
        <f t="shared" si="3"/>
        <v>1.2358688066992323</v>
      </c>
      <c r="W105" s="6">
        <f t="shared" si="4"/>
        <v>1.0785714285714285</v>
      </c>
      <c r="X105" s="6">
        <f t="shared" si="5"/>
        <v>1.0851063829787233</v>
      </c>
      <c r="Y105" s="6">
        <f t="shared" si="6"/>
        <v>0.77483443708609268</v>
      </c>
      <c r="Z105" s="6">
        <f t="shared" si="7"/>
        <v>1.0620155038759691</v>
      </c>
      <c r="AA105" s="6">
        <f t="shared" si="8"/>
        <v>0.81739130434782614</v>
      </c>
      <c r="AB105" s="6">
        <f t="shared" si="9"/>
        <v>1.0555555555555556</v>
      </c>
      <c r="AC105" s="6">
        <f t="shared" si="10"/>
        <v>1.1411764705882352</v>
      </c>
      <c r="AD105" s="6">
        <f t="shared" si="11"/>
        <v>2.024390243902439</v>
      </c>
      <c r="AE105" s="6">
        <f t="shared" si="12"/>
        <v>0.66666666666666663</v>
      </c>
      <c r="AF105" s="6">
        <f t="shared" si="13"/>
        <v>1.3061224489795917</v>
      </c>
      <c r="AG105" s="6">
        <f t="shared" si="14"/>
        <v>0.4</v>
      </c>
      <c r="AH105" s="6">
        <f t="shared" si="15"/>
        <v>0.72222222222222221</v>
      </c>
      <c r="AI105" s="6">
        <f t="shared" si="15"/>
        <v>1</v>
      </c>
    </row>
    <row r="106" spans="1:35" x14ac:dyDescent="0.25">
      <c r="A106" s="3">
        <f t="shared" si="16"/>
        <v>42472</v>
      </c>
      <c r="B106" s="16">
        <v>568</v>
      </c>
      <c r="C106" s="16">
        <v>567</v>
      </c>
      <c r="D106" s="16">
        <v>1751</v>
      </c>
      <c r="E106" s="16">
        <v>172</v>
      </c>
      <c r="F106" s="16">
        <v>574</v>
      </c>
      <c r="G106" s="16">
        <v>111</v>
      </c>
      <c r="H106" s="24">
        <v>745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O106">
        <v>13</v>
      </c>
      <c r="P106">
        <v>18</v>
      </c>
      <c r="T106" s="6">
        <f t="shared" si="1"/>
        <v>0.89028213166144199</v>
      </c>
      <c r="U106" s="6">
        <f t="shared" si="2"/>
        <v>0.78206896551724137</v>
      </c>
      <c r="V106" s="6">
        <f t="shared" si="3"/>
        <v>1.152732060566162</v>
      </c>
      <c r="W106" s="6">
        <f t="shared" si="4"/>
        <v>0.76106194690265483</v>
      </c>
      <c r="X106" s="6">
        <f t="shared" si="5"/>
        <v>0.68990384615384615</v>
      </c>
      <c r="Y106" s="6">
        <f t="shared" si="6"/>
        <v>0.81617647058823528</v>
      </c>
      <c r="Z106" s="6">
        <f t="shared" si="7"/>
        <v>1.3116197183098592</v>
      </c>
      <c r="AA106" s="6">
        <f t="shared" si="8"/>
        <v>0.85148514851485146</v>
      </c>
      <c r="AB106" s="6">
        <f t="shared" si="9"/>
        <v>1.0772357723577235</v>
      </c>
      <c r="AC106" s="6">
        <f t="shared" si="10"/>
        <v>0.94444444444444442</v>
      </c>
      <c r="AD106" s="6">
        <f t="shared" si="11"/>
        <v>1.3461538461538463</v>
      </c>
      <c r="AE106" s="6">
        <f t="shared" si="12"/>
        <v>1.9375</v>
      </c>
      <c r="AF106" s="6">
        <f t="shared" si="13"/>
        <v>1.4651162790697674</v>
      </c>
      <c r="AG106" s="6">
        <f t="shared" si="14"/>
        <v>1.625</v>
      </c>
      <c r="AH106" s="6">
        <f t="shared" si="15"/>
        <v>1.125</v>
      </c>
      <c r="AI106" s="6">
        <f t="shared" si="15"/>
        <v>1</v>
      </c>
    </row>
    <row r="107" spans="1:35" x14ac:dyDescent="0.25">
      <c r="A107" s="3">
        <f t="shared" si="16"/>
        <v>42473</v>
      </c>
      <c r="B107" s="16">
        <v>604</v>
      </c>
      <c r="C107" s="16">
        <v>517</v>
      </c>
      <c r="D107" s="16">
        <v>2633</v>
      </c>
      <c r="E107" s="16">
        <v>301</v>
      </c>
      <c r="F107" s="16">
        <v>761</v>
      </c>
      <c r="G107" s="16">
        <v>98</v>
      </c>
      <c r="H107" s="24">
        <v>1043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O107">
        <v>7</v>
      </c>
      <c r="P107">
        <v>16</v>
      </c>
      <c r="T107" s="6">
        <f t="shared" si="1"/>
        <v>0.99669966996699666</v>
      </c>
      <c r="U107" s="6">
        <f t="shared" si="2"/>
        <v>0.70821917808219181</v>
      </c>
      <c r="V107" s="6">
        <f t="shared" si="3"/>
        <v>1.1507867132867133</v>
      </c>
      <c r="W107" s="6">
        <f t="shared" si="4"/>
        <v>1.4611650485436893</v>
      </c>
      <c r="X107" s="6">
        <f t="shared" si="5"/>
        <v>0.53742937853107342</v>
      </c>
      <c r="Y107" s="6">
        <f t="shared" si="6"/>
        <v>0.73684210526315785</v>
      </c>
      <c r="Z107" s="6">
        <f t="shared" si="7"/>
        <v>1.0038498556304138</v>
      </c>
      <c r="AA107" s="6">
        <f t="shared" si="8"/>
        <v>0.5213675213675214</v>
      </c>
      <c r="AB107" s="6">
        <f t="shared" si="9"/>
        <v>1.0778210116731517</v>
      </c>
      <c r="AC107" s="6">
        <f t="shared" si="10"/>
        <v>1.0833333333333333</v>
      </c>
      <c r="AD107" s="6">
        <f t="shared" si="11"/>
        <v>1.6721311475409837</v>
      </c>
      <c r="AE107" s="6">
        <f t="shared" si="12"/>
        <v>1.1388888888888888</v>
      </c>
      <c r="AF107" s="6">
        <f t="shared" si="13"/>
        <v>2.1206896551724137</v>
      </c>
      <c r="AG107" s="6">
        <f t="shared" si="14"/>
        <v>0.875</v>
      </c>
      <c r="AH107" s="6">
        <f t="shared" si="15"/>
        <v>0.69565217391304346</v>
      </c>
      <c r="AI107" s="6">
        <f t="shared" si="15"/>
        <v>1</v>
      </c>
    </row>
    <row r="108" spans="1:35" x14ac:dyDescent="0.25">
      <c r="A108" s="3">
        <f t="shared" si="16"/>
        <v>42474</v>
      </c>
      <c r="B108" s="16">
        <v>580</v>
      </c>
      <c r="C108" s="16">
        <v>577</v>
      </c>
      <c r="D108" s="16">
        <v>2706</v>
      </c>
      <c r="E108" s="16">
        <v>309</v>
      </c>
      <c r="F108" s="16">
        <v>1437</v>
      </c>
      <c r="G108" s="16">
        <v>94</v>
      </c>
      <c r="H108" s="24">
        <v>841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O108">
        <v>7</v>
      </c>
      <c r="P108">
        <v>9</v>
      </c>
      <c r="T108" s="6">
        <f t="shared" si="1"/>
        <v>1.0681399631675874</v>
      </c>
      <c r="U108" s="6">
        <f t="shared" si="2"/>
        <v>0.74547803617571062</v>
      </c>
      <c r="V108" s="6">
        <f t="shared" si="3"/>
        <v>1.2189189189189189</v>
      </c>
      <c r="W108" s="6">
        <f t="shared" si="4"/>
        <v>0.92792792792792789</v>
      </c>
      <c r="X108" s="6">
        <f t="shared" si="5"/>
        <v>2.661111111111111</v>
      </c>
      <c r="Y108" s="6">
        <f t="shared" si="6"/>
        <v>0.77685950413223137</v>
      </c>
      <c r="Z108" s="6">
        <f t="shared" si="7"/>
        <v>0.81334622823984526</v>
      </c>
      <c r="AA108" s="6">
        <f t="shared" si="8"/>
        <v>1.2857142857142858</v>
      </c>
      <c r="AB108" s="6">
        <f t="shared" si="9"/>
        <v>0.9422382671480144</v>
      </c>
      <c r="AC108" s="6">
        <f t="shared" si="10"/>
        <v>1</v>
      </c>
      <c r="AD108" s="6">
        <f t="shared" si="11"/>
        <v>1.6791044776119404</v>
      </c>
      <c r="AE108" s="6">
        <f t="shared" si="12"/>
        <v>1.52</v>
      </c>
      <c r="AF108" s="6">
        <f t="shared" si="13"/>
        <v>2.3260869565217392</v>
      </c>
      <c r="AG108" s="6">
        <f t="shared" si="14"/>
        <v>0.875</v>
      </c>
      <c r="AH108" s="6">
        <f t="shared" si="15"/>
        <v>0.3</v>
      </c>
      <c r="AI108" s="6">
        <f t="shared" si="15"/>
        <v>1</v>
      </c>
    </row>
    <row r="109" spans="1:35" x14ac:dyDescent="0.25">
      <c r="A109" s="3">
        <f t="shared" si="16"/>
        <v>42475</v>
      </c>
      <c r="B109" s="16">
        <v>526</v>
      </c>
      <c r="C109" s="16">
        <v>330</v>
      </c>
      <c r="D109" s="16">
        <v>2265</v>
      </c>
      <c r="E109" s="16">
        <v>248</v>
      </c>
      <c r="F109" s="16">
        <v>752</v>
      </c>
      <c r="G109" s="16">
        <v>92</v>
      </c>
      <c r="H109" s="24">
        <v>1030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O109">
        <v>12</v>
      </c>
      <c r="P109">
        <v>17</v>
      </c>
      <c r="T109" s="6">
        <f t="shared" si="1"/>
        <v>0.85947712418300659</v>
      </c>
      <c r="U109" s="6">
        <f t="shared" si="2"/>
        <v>0.48600883652430044</v>
      </c>
      <c r="V109" s="6">
        <f t="shared" si="3"/>
        <v>1.0495829471733087</v>
      </c>
      <c r="W109" s="6">
        <f t="shared" si="4"/>
        <v>0.96124031007751942</v>
      </c>
      <c r="X109" s="6">
        <f t="shared" si="5"/>
        <v>0.56161314413741603</v>
      </c>
      <c r="Y109" s="6">
        <f t="shared" si="6"/>
        <v>0.78632478632478631</v>
      </c>
      <c r="Z109" s="6">
        <f t="shared" si="7"/>
        <v>0.9296028880866426</v>
      </c>
      <c r="AA109" s="6">
        <f t="shared" si="8"/>
        <v>1.222972972972973</v>
      </c>
      <c r="AB109" s="6">
        <f t="shared" si="9"/>
        <v>0.87227414330218067</v>
      </c>
      <c r="AC109" s="6">
        <f t="shared" si="10"/>
        <v>1.2906976744186047</v>
      </c>
      <c r="AD109" s="6">
        <f t="shared" si="11"/>
        <v>1.4179104477611941</v>
      </c>
      <c r="AE109" s="6">
        <f t="shared" si="12"/>
        <v>1.5</v>
      </c>
      <c r="AF109" s="6">
        <f t="shared" si="13"/>
        <v>2.2560975609756095</v>
      </c>
      <c r="AG109" s="6">
        <f t="shared" si="14"/>
        <v>0.92307692307692313</v>
      </c>
      <c r="AH109" s="6">
        <f t="shared" si="15"/>
        <v>0.77272727272727271</v>
      </c>
      <c r="AI109" s="6">
        <f t="shared" si="15"/>
        <v>1</v>
      </c>
    </row>
    <row r="110" spans="1:35" x14ac:dyDescent="0.25">
      <c r="A110" s="3">
        <f t="shared" si="16"/>
        <v>42476</v>
      </c>
      <c r="B110" s="16">
        <v>566</v>
      </c>
      <c r="C110" s="16">
        <v>361</v>
      </c>
      <c r="D110" s="16">
        <v>2615</v>
      </c>
      <c r="E110" s="16">
        <v>300</v>
      </c>
      <c r="F110" s="16">
        <v>760</v>
      </c>
      <c r="G110" s="16">
        <v>89</v>
      </c>
      <c r="H110" s="24">
        <v>936</v>
      </c>
      <c r="I110" s="16">
        <v>144</v>
      </c>
      <c r="J110" s="16">
        <v>246</v>
      </c>
      <c r="K110" s="16">
        <v>83</v>
      </c>
      <c r="L110" s="16">
        <v>194</v>
      </c>
      <c r="M110">
        <v>43</v>
      </c>
      <c r="N110">
        <v>115</v>
      </c>
      <c r="O110">
        <v>9</v>
      </c>
      <c r="P110">
        <v>21</v>
      </c>
      <c r="T110" s="6">
        <f t="shared" si="1"/>
        <v>0.98951048951048948</v>
      </c>
      <c r="U110" s="6">
        <f t="shared" si="2"/>
        <v>0.54946727549467278</v>
      </c>
      <c r="V110" s="6">
        <f t="shared" si="3"/>
        <v>1.1394335511982572</v>
      </c>
      <c r="W110" s="6">
        <f t="shared" si="4"/>
        <v>2.3255813953488373</v>
      </c>
      <c r="X110" s="6">
        <f t="shared" si="5"/>
        <v>0.77079107505070998</v>
      </c>
      <c r="Y110" s="6">
        <f t="shared" si="6"/>
        <v>0.72950819672131151</v>
      </c>
      <c r="Z110" s="6">
        <f t="shared" si="7"/>
        <v>0.81320590790616853</v>
      </c>
      <c r="AA110" s="6">
        <f t="shared" si="8"/>
        <v>1.2521739130434784</v>
      </c>
      <c r="AB110" s="6">
        <f t="shared" si="9"/>
        <v>0.90774907749077494</v>
      </c>
      <c r="AC110" s="6">
        <f t="shared" si="10"/>
        <v>0.92222222222222228</v>
      </c>
      <c r="AD110" s="6">
        <f t="shared" si="11"/>
        <v>1.7017543859649122</v>
      </c>
      <c r="AE110" s="6">
        <f t="shared" si="12"/>
        <v>1.7916666666666667</v>
      </c>
      <c r="AF110" s="6">
        <f t="shared" si="13"/>
        <v>1.9166666666666667</v>
      </c>
      <c r="AG110" s="6">
        <f t="shared" si="14"/>
        <v>1</v>
      </c>
      <c r="AH110" s="6">
        <f t="shared" si="15"/>
        <v>0.875</v>
      </c>
      <c r="AI110" s="6">
        <f t="shared" si="15"/>
        <v>1</v>
      </c>
    </row>
    <row r="111" spans="1:35" x14ac:dyDescent="0.25">
      <c r="A111" s="3">
        <f t="shared" si="16"/>
        <v>42477</v>
      </c>
      <c r="B111" s="16">
        <v>483</v>
      </c>
      <c r="C111" s="16">
        <v>586</v>
      </c>
      <c r="D111" s="16">
        <v>1931</v>
      </c>
      <c r="E111" s="16">
        <v>186</v>
      </c>
      <c r="F111" s="16">
        <v>641</v>
      </c>
      <c r="G111" s="16">
        <v>73</v>
      </c>
      <c r="H111" s="24">
        <v>1110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O111">
        <v>13</v>
      </c>
      <c r="P111">
        <v>12</v>
      </c>
      <c r="T111" s="6">
        <f t="shared" si="1"/>
        <v>0.77777777777777779</v>
      </c>
      <c r="U111" s="6">
        <f t="shared" si="2"/>
        <v>1.0772058823529411</v>
      </c>
      <c r="V111" s="6">
        <f t="shared" si="3"/>
        <v>0.93105110896817744</v>
      </c>
      <c r="W111" s="6">
        <f t="shared" si="4"/>
        <v>1.3777777777777778</v>
      </c>
      <c r="X111" s="6">
        <f t="shared" si="5"/>
        <v>1.0110410094637223</v>
      </c>
      <c r="Y111" s="6">
        <f t="shared" si="6"/>
        <v>0.58399999999999996</v>
      </c>
      <c r="Z111" s="6">
        <f t="shared" si="7"/>
        <v>1.3214285714285714</v>
      </c>
      <c r="AA111" s="6">
        <f t="shared" si="8"/>
        <v>1.0757575757575757</v>
      </c>
      <c r="AB111" s="6">
        <f t="shared" si="9"/>
        <v>0.67880794701986757</v>
      </c>
      <c r="AC111" s="6">
        <f t="shared" si="10"/>
        <v>0.85148514851485146</v>
      </c>
      <c r="AD111" s="6">
        <f t="shared" si="11"/>
        <v>3.0555555555555554</v>
      </c>
      <c r="AE111" s="6">
        <f t="shared" si="12"/>
        <v>1.2424242424242424</v>
      </c>
      <c r="AF111" s="6">
        <f t="shared" si="13"/>
        <v>1.9047619047619047</v>
      </c>
      <c r="AG111" s="6">
        <f t="shared" si="14"/>
        <v>2.1666666666666665</v>
      </c>
      <c r="AH111" s="6">
        <f t="shared" si="15"/>
        <v>0.66666666666666663</v>
      </c>
      <c r="AI111" s="6">
        <f t="shared" si="15"/>
        <v>1</v>
      </c>
    </row>
    <row r="112" spans="1:35" x14ac:dyDescent="0.25">
      <c r="A112" s="3">
        <f t="shared" si="16"/>
        <v>42478</v>
      </c>
      <c r="B112" s="16">
        <v>434</v>
      </c>
      <c r="C112" s="16">
        <v>425</v>
      </c>
      <c r="D112" s="16">
        <v>1601</v>
      </c>
      <c r="E112" s="16">
        <v>104</v>
      </c>
      <c r="F112" s="16">
        <v>395</v>
      </c>
      <c r="G112" s="16">
        <v>87</v>
      </c>
      <c r="H112" s="24">
        <v>495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O112">
        <v>8</v>
      </c>
      <c r="P112">
        <v>9</v>
      </c>
      <c r="T112" s="6">
        <f t="shared" si="1"/>
        <v>1.0046296296296295</v>
      </c>
      <c r="U112" s="6">
        <f t="shared" si="2"/>
        <v>0.68</v>
      </c>
      <c r="V112" s="6">
        <f t="shared" si="3"/>
        <v>0.90400903444381708</v>
      </c>
      <c r="W112" s="6">
        <f t="shared" si="4"/>
        <v>0.6887417218543046</v>
      </c>
      <c r="X112" s="6">
        <f t="shared" si="5"/>
        <v>0.70409982174688057</v>
      </c>
      <c r="Y112" s="6">
        <f t="shared" si="6"/>
        <v>0.74358974358974361</v>
      </c>
      <c r="Z112" s="6">
        <f t="shared" si="7"/>
        <v>0.72262773722627738</v>
      </c>
      <c r="AA112" s="6">
        <f t="shared" si="8"/>
        <v>0.88297872340425532</v>
      </c>
      <c r="AB112" s="6">
        <f t="shared" si="9"/>
        <v>0.72982456140350882</v>
      </c>
      <c r="AC112" s="6">
        <f t="shared" si="10"/>
        <v>0.90721649484536082</v>
      </c>
      <c r="AD112" s="6">
        <f t="shared" si="11"/>
        <v>1.2168674698795181</v>
      </c>
      <c r="AE112" s="6">
        <f t="shared" si="12"/>
        <v>2.7857142857142856</v>
      </c>
      <c r="AF112" s="6">
        <f t="shared" si="13"/>
        <v>1.828125</v>
      </c>
      <c r="AG112" s="6">
        <f t="shared" si="14"/>
        <v>4</v>
      </c>
      <c r="AH112" s="6">
        <f t="shared" si="15"/>
        <v>0.69230769230769229</v>
      </c>
      <c r="AI112" s="6">
        <f t="shared" si="15"/>
        <v>1</v>
      </c>
    </row>
    <row r="113" spans="1:35" x14ac:dyDescent="0.25">
      <c r="A113" s="3">
        <f t="shared" si="16"/>
        <v>42479</v>
      </c>
      <c r="B113" s="16">
        <v>455</v>
      </c>
      <c r="C113" s="16">
        <v>414</v>
      </c>
      <c r="D113" s="16">
        <v>1990</v>
      </c>
      <c r="E113" s="16">
        <v>220</v>
      </c>
      <c r="F113" s="16">
        <v>546</v>
      </c>
      <c r="G113" s="16">
        <v>91</v>
      </c>
      <c r="H113" s="24">
        <v>557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O113">
        <v>5</v>
      </c>
      <c r="P113">
        <v>18</v>
      </c>
      <c r="T113" s="6">
        <f t="shared" si="1"/>
        <v>0.801056338028169</v>
      </c>
      <c r="U113" s="6">
        <f t="shared" si="2"/>
        <v>0.73015873015873012</v>
      </c>
      <c r="V113" s="6">
        <f t="shared" si="3"/>
        <v>1.136493432324386</v>
      </c>
      <c r="W113" s="6">
        <f t="shared" si="4"/>
        <v>1.2790697674418605</v>
      </c>
      <c r="X113" s="6">
        <f t="shared" si="5"/>
        <v>0.95121951219512191</v>
      </c>
      <c r="Y113" s="6">
        <f t="shared" si="6"/>
        <v>0.81981981981981977</v>
      </c>
      <c r="Z113" s="6">
        <f t="shared" si="7"/>
        <v>0.74765100671140938</v>
      </c>
      <c r="AA113" s="6">
        <f t="shared" si="8"/>
        <v>0.77906976744186052</v>
      </c>
      <c r="AB113" s="6">
        <f t="shared" si="9"/>
        <v>0.71698113207547165</v>
      </c>
      <c r="AC113" s="6">
        <f t="shared" si="10"/>
        <v>0.9882352941176471</v>
      </c>
      <c r="AD113" s="6">
        <f t="shared" si="11"/>
        <v>1.1904761904761905</v>
      </c>
      <c r="AE113" s="6">
        <f t="shared" si="12"/>
        <v>2.4516129032258065</v>
      </c>
      <c r="AF113" s="6">
        <f t="shared" si="13"/>
        <v>1.6349206349206349</v>
      </c>
      <c r="AG113" s="6">
        <f t="shared" si="14"/>
        <v>0.38461538461538464</v>
      </c>
      <c r="AH113" s="6">
        <f t="shared" si="15"/>
        <v>1</v>
      </c>
      <c r="AI113" s="6">
        <f t="shared" si="15"/>
        <v>1</v>
      </c>
    </row>
    <row r="114" spans="1:35" x14ac:dyDescent="0.25">
      <c r="A114" s="3">
        <f t="shared" si="16"/>
        <v>42480</v>
      </c>
      <c r="B114" s="16">
        <v>535</v>
      </c>
      <c r="C114" s="16">
        <v>446</v>
      </c>
      <c r="D114" s="16">
        <v>2759</v>
      </c>
      <c r="E114" s="16">
        <v>224</v>
      </c>
      <c r="F114" s="16">
        <v>530</v>
      </c>
      <c r="G114" s="16">
        <v>88</v>
      </c>
      <c r="H114" s="24">
        <v>1168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O114">
        <v>7</v>
      </c>
      <c r="P114">
        <v>21</v>
      </c>
      <c r="T114" s="6">
        <f t="shared" si="1"/>
        <v>0.88576158940397354</v>
      </c>
      <c r="U114" s="6">
        <f t="shared" si="2"/>
        <v>0.8626692456479691</v>
      </c>
      <c r="V114" s="6">
        <f t="shared" si="3"/>
        <v>1.0478541587542727</v>
      </c>
      <c r="W114" s="6">
        <f t="shared" si="4"/>
        <v>0.7441860465116279</v>
      </c>
      <c r="X114" s="6">
        <f t="shared" si="5"/>
        <v>0.6964520367936925</v>
      </c>
      <c r="Y114" s="6">
        <f t="shared" si="6"/>
        <v>0.89795918367346939</v>
      </c>
      <c r="Z114" s="6">
        <f t="shared" si="7"/>
        <v>1.1198465963566635</v>
      </c>
      <c r="AA114" s="6">
        <f t="shared" si="8"/>
        <v>1.3524590163934427</v>
      </c>
      <c r="AB114" s="6">
        <f t="shared" si="9"/>
        <v>0.7436823104693141</v>
      </c>
      <c r="AC114" s="6">
        <f t="shared" si="10"/>
        <v>0.68131868131868134</v>
      </c>
      <c r="AD114" s="6">
        <f t="shared" si="11"/>
        <v>0.75490196078431371</v>
      </c>
      <c r="AE114" s="6">
        <f t="shared" si="12"/>
        <v>1.024390243902439</v>
      </c>
      <c r="AF114" s="6">
        <f t="shared" si="13"/>
        <v>1.1707317073170731</v>
      </c>
      <c r="AG114" s="6">
        <f t="shared" si="14"/>
        <v>1</v>
      </c>
      <c r="AH114" s="6">
        <f t="shared" si="15"/>
        <v>1.3125</v>
      </c>
      <c r="AI114" s="6">
        <f t="shared" si="15"/>
        <v>1</v>
      </c>
    </row>
    <row r="115" spans="1:35" x14ac:dyDescent="0.25">
      <c r="A115" s="3">
        <f t="shared" si="16"/>
        <v>42481</v>
      </c>
      <c r="B115" s="16">
        <v>438</v>
      </c>
      <c r="C115" s="16">
        <v>451</v>
      </c>
      <c r="D115" s="16">
        <v>2426</v>
      </c>
      <c r="E115" s="16">
        <v>229</v>
      </c>
      <c r="F115" s="16">
        <v>543</v>
      </c>
      <c r="G115" s="16">
        <v>94</v>
      </c>
      <c r="H115" s="24">
        <v>824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O115">
        <v>5</v>
      </c>
      <c r="P115">
        <v>19</v>
      </c>
      <c r="T115" s="6">
        <f t="shared" si="1"/>
        <v>0.7551724137931034</v>
      </c>
      <c r="U115" s="6">
        <f t="shared" si="2"/>
        <v>0.78162911611785091</v>
      </c>
      <c r="V115" s="6">
        <f t="shared" si="3"/>
        <v>0.89652623798965259</v>
      </c>
      <c r="W115" s="6">
        <f t="shared" si="4"/>
        <v>0.74110032362459544</v>
      </c>
      <c r="X115" s="6">
        <f t="shared" si="5"/>
        <v>0.37787056367432148</v>
      </c>
      <c r="Y115" s="6">
        <f t="shared" si="6"/>
        <v>1</v>
      </c>
      <c r="Z115" s="6">
        <f t="shared" si="7"/>
        <v>0.97978596908442328</v>
      </c>
      <c r="AA115" s="6">
        <f t="shared" si="8"/>
        <v>0.73015873015873012</v>
      </c>
      <c r="AB115" s="6">
        <f t="shared" si="9"/>
        <v>0.77777777777777779</v>
      </c>
      <c r="AC115" s="6">
        <f t="shared" si="10"/>
        <v>0.66956521739130437</v>
      </c>
      <c r="AD115" s="6">
        <f t="shared" si="11"/>
        <v>0.73333333333333328</v>
      </c>
      <c r="AE115" s="6">
        <f t="shared" si="12"/>
        <v>1.0263157894736843</v>
      </c>
      <c r="AF115" s="6">
        <f t="shared" si="13"/>
        <v>1.308411214953271</v>
      </c>
      <c r="AG115" s="6">
        <f t="shared" si="14"/>
        <v>0.7142857142857143</v>
      </c>
      <c r="AH115" s="6">
        <f t="shared" si="15"/>
        <v>2.1111111111111112</v>
      </c>
      <c r="AI115" s="6">
        <f t="shared" si="15"/>
        <v>1</v>
      </c>
    </row>
    <row r="116" spans="1:35" x14ac:dyDescent="0.25">
      <c r="A116" s="3">
        <f t="shared" si="16"/>
        <v>42482</v>
      </c>
      <c r="B116" s="16">
        <v>465</v>
      </c>
      <c r="C116" s="16">
        <v>456</v>
      </c>
      <c r="D116" s="16">
        <v>2423</v>
      </c>
      <c r="E116" s="16">
        <v>260</v>
      </c>
      <c r="F116" s="16">
        <v>515</v>
      </c>
      <c r="G116" s="16">
        <v>90</v>
      </c>
      <c r="H116" s="24">
        <v>719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O116">
        <v>3</v>
      </c>
      <c r="P116">
        <v>12</v>
      </c>
      <c r="T116" s="6">
        <f t="shared" si="1"/>
        <v>0.88403041825095052</v>
      </c>
      <c r="U116" s="6">
        <f t="shared" si="2"/>
        <v>1.3818181818181818</v>
      </c>
      <c r="V116" s="6">
        <f t="shared" si="3"/>
        <v>1.0697571743929359</v>
      </c>
      <c r="W116" s="6">
        <f t="shared" si="4"/>
        <v>1.0483870967741935</v>
      </c>
      <c r="X116" s="6">
        <f t="shared" si="5"/>
        <v>0.68484042553191493</v>
      </c>
      <c r="Y116" s="6">
        <f t="shared" si="6"/>
        <v>0.97826086956521741</v>
      </c>
      <c r="Z116" s="6">
        <f t="shared" si="7"/>
        <v>0.69805825242718444</v>
      </c>
      <c r="AA116" s="6">
        <f t="shared" si="8"/>
        <v>0.6795580110497238</v>
      </c>
      <c r="AB116" s="6">
        <f t="shared" si="9"/>
        <v>0.64642857142857146</v>
      </c>
      <c r="AC116" s="6">
        <f t="shared" si="10"/>
        <v>0.77477477477477474</v>
      </c>
      <c r="AD116" s="6">
        <f t="shared" si="11"/>
        <v>2.142105263157895</v>
      </c>
      <c r="AE116" s="6">
        <f t="shared" si="12"/>
        <v>0.59523809523809523</v>
      </c>
      <c r="AF116" s="6">
        <f t="shared" si="13"/>
        <v>0.93513513513513513</v>
      </c>
      <c r="AG116" s="6">
        <f t="shared" si="14"/>
        <v>0.25</v>
      </c>
      <c r="AH116" s="6">
        <f t="shared" si="15"/>
        <v>0.70588235294117652</v>
      </c>
      <c r="AI116" s="6">
        <f t="shared" si="15"/>
        <v>1</v>
      </c>
    </row>
    <row r="117" spans="1:35" x14ac:dyDescent="0.25">
      <c r="A117" s="3">
        <f t="shared" si="16"/>
        <v>42483</v>
      </c>
      <c r="B117" s="16">
        <v>421</v>
      </c>
      <c r="C117" s="16">
        <v>380</v>
      </c>
      <c r="D117" s="16">
        <v>2014</v>
      </c>
      <c r="E117" s="16">
        <v>185</v>
      </c>
      <c r="F117" s="16">
        <v>389</v>
      </c>
      <c r="G117" s="16">
        <v>93</v>
      </c>
      <c r="H117" s="24">
        <v>1003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O117">
        <v>2</v>
      </c>
      <c r="P117">
        <v>8</v>
      </c>
      <c r="T117" s="6">
        <f t="shared" si="1"/>
        <v>0.74381625441696109</v>
      </c>
      <c r="U117" s="6">
        <f t="shared" si="2"/>
        <v>1.0526315789473684</v>
      </c>
      <c r="V117" s="6">
        <f t="shared" si="3"/>
        <v>0.77017208413001914</v>
      </c>
      <c r="W117" s="6">
        <f t="shared" si="4"/>
        <v>0.6166666666666667</v>
      </c>
      <c r="X117" s="6">
        <f t="shared" si="5"/>
        <v>0.51184210526315788</v>
      </c>
      <c r="Y117" s="6">
        <f t="shared" si="6"/>
        <v>1.0449438202247192</v>
      </c>
      <c r="Z117" s="6">
        <f t="shared" si="7"/>
        <v>1.0715811965811965</v>
      </c>
      <c r="AA117" s="6">
        <f t="shared" si="8"/>
        <v>0.77777777777777779</v>
      </c>
      <c r="AB117" s="6">
        <f t="shared" si="9"/>
        <v>0.64227642276422769</v>
      </c>
      <c r="AC117" s="6">
        <f t="shared" si="10"/>
        <v>1.072289156626506</v>
      </c>
      <c r="AD117" s="6">
        <f t="shared" si="11"/>
        <v>1.8402061855670102</v>
      </c>
      <c r="AE117" s="6">
        <f t="shared" si="12"/>
        <v>4.9767441860465116</v>
      </c>
      <c r="AF117" s="6">
        <f t="shared" si="13"/>
        <v>1.3478260869565217</v>
      </c>
      <c r="AG117" s="6">
        <f t="shared" si="14"/>
        <v>0.22222222222222221</v>
      </c>
      <c r="AH117" s="6">
        <f t="shared" si="15"/>
        <v>0.38095238095238093</v>
      </c>
      <c r="AI117" s="6">
        <f t="shared" si="15"/>
        <v>1</v>
      </c>
    </row>
    <row r="118" spans="1:35" x14ac:dyDescent="0.25">
      <c r="A118" s="3">
        <f t="shared" si="16"/>
        <v>42484</v>
      </c>
      <c r="B118" s="16">
        <v>416</v>
      </c>
      <c r="C118" s="16">
        <v>392</v>
      </c>
      <c r="D118" s="16">
        <v>2119</v>
      </c>
      <c r="E118" s="16">
        <v>117</v>
      </c>
      <c r="F118" s="16">
        <v>369</v>
      </c>
      <c r="G118" s="16">
        <v>76</v>
      </c>
      <c r="H118" s="24">
        <v>832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O118">
        <v>5</v>
      </c>
      <c r="P118">
        <v>6</v>
      </c>
      <c r="T118" s="6">
        <f t="shared" si="1"/>
        <v>0.86128364389233958</v>
      </c>
      <c r="U118" s="6">
        <f t="shared" si="2"/>
        <v>0.66894197952218426</v>
      </c>
      <c r="V118" s="6">
        <f t="shared" si="3"/>
        <v>1.0973588814085966</v>
      </c>
      <c r="W118" s="6">
        <f t="shared" si="4"/>
        <v>0.62903225806451613</v>
      </c>
      <c r="X118" s="6">
        <f t="shared" si="5"/>
        <v>0.57566302652106083</v>
      </c>
      <c r="Y118" s="6">
        <f t="shared" si="6"/>
        <v>1.0410958904109588</v>
      </c>
      <c r="Z118" s="6">
        <f t="shared" si="7"/>
        <v>0.74954954954954955</v>
      </c>
      <c r="AA118" s="6">
        <f t="shared" si="8"/>
        <v>0.84507042253521125</v>
      </c>
      <c r="AB118" s="6">
        <f t="shared" si="9"/>
        <v>0.76585365853658538</v>
      </c>
      <c r="AC118" s="6">
        <f t="shared" si="10"/>
        <v>0.84883720930232553</v>
      </c>
      <c r="AD118" s="6">
        <f t="shared" si="11"/>
        <v>1.7045454545454546</v>
      </c>
      <c r="AE118" s="6">
        <f t="shared" si="12"/>
        <v>1.1707317073170731</v>
      </c>
      <c r="AF118" s="6">
        <f t="shared" si="13"/>
        <v>1.01875</v>
      </c>
      <c r="AG118" s="6">
        <f t="shared" si="14"/>
        <v>0.38461538461538464</v>
      </c>
      <c r="AH118" s="6">
        <f t="shared" si="15"/>
        <v>0.5</v>
      </c>
      <c r="AI118" s="6">
        <f t="shared" si="15"/>
        <v>1</v>
      </c>
    </row>
    <row r="119" spans="1:35" x14ac:dyDescent="0.25">
      <c r="A119" s="3">
        <f t="shared" si="16"/>
        <v>42485</v>
      </c>
      <c r="B119" s="16">
        <v>261</v>
      </c>
      <c r="C119" s="16">
        <v>298</v>
      </c>
      <c r="D119" s="16">
        <v>1183</v>
      </c>
      <c r="E119" s="16">
        <v>99</v>
      </c>
      <c r="F119" s="16">
        <v>242</v>
      </c>
      <c r="G119" s="16">
        <v>60</v>
      </c>
      <c r="H119" s="24">
        <v>405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O119">
        <v>2</v>
      </c>
      <c r="P119">
        <v>6</v>
      </c>
      <c r="T119" s="6">
        <f t="shared" si="1"/>
        <v>0.60138248847926268</v>
      </c>
      <c r="U119" s="6">
        <f t="shared" si="2"/>
        <v>0.70117647058823529</v>
      </c>
      <c r="V119" s="6">
        <f t="shared" si="3"/>
        <v>0.73891317926296063</v>
      </c>
      <c r="W119" s="6">
        <f t="shared" si="4"/>
        <v>0.95192307692307687</v>
      </c>
      <c r="X119" s="6">
        <f t="shared" si="5"/>
        <v>0.61265822784810131</v>
      </c>
      <c r="Y119" s="6">
        <f t="shared" si="6"/>
        <v>0.68965517241379315</v>
      </c>
      <c r="Z119" s="6">
        <f t="shared" si="7"/>
        <v>0.81818181818181823</v>
      </c>
      <c r="AA119" s="6">
        <f t="shared" si="8"/>
        <v>0.79518072289156627</v>
      </c>
      <c r="AB119" s="6">
        <f t="shared" si="9"/>
        <v>0.6875</v>
      </c>
      <c r="AC119" s="6">
        <f t="shared" si="10"/>
        <v>0.85227272727272729</v>
      </c>
      <c r="AD119" s="6">
        <f t="shared" si="11"/>
        <v>2.2376237623762378</v>
      </c>
      <c r="AE119" s="6">
        <f t="shared" si="12"/>
        <v>0.61538461538461542</v>
      </c>
      <c r="AF119" s="6">
        <f t="shared" si="13"/>
        <v>0.81196581196581197</v>
      </c>
      <c r="AG119" s="6">
        <f t="shared" si="14"/>
        <v>0.25</v>
      </c>
      <c r="AH119" s="6">
        <f t="shared" si="15"/>
        <v>0.66666666666666663</v>
      </c>
      <c r="AI119" s="6">
        <f t="shared" si="15"/>
        <v>1</v>
      </c>
    </row>
    <row r="120" spans="1:35" x14ac:dyDescent="0.25">
      <c r="A120" s="3">
        <f t="shared" si="16"/>
        <v>42486</v>
      </c>
      <c r="B120" s="16">
        <v>334</v>
      </c>
      <c r="C120" s="16">
        <v>343</v>
      </c>
      <c r="D120" s="16">
        <v>1434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O120">
        <v>3</v>
      </c>
      <c r="P120">
        <v>7</v>
      </c>
      <c r="T120" s="6">
        <f t="shared" si="1"/>
        <v>0.73406593406593401</v>
      </c>
      <c r="U120" s="6">
        <f t="shared" si="2"/>
        <v>0.82850241545893721</v>
      </c>
      <c r="V120" s="6">
        <f t="shared" si="3"/>
        <v>0.72060301507537683</v>
      </c>
      <c r="W120" s="6">
        <f t="shared" si="4"/>
        <v>0.68181818181818177</v>
      </c>
      <c r="X120" s="6">
        <f t="shared" si="5"/>
        <v>0.79853479853479858</v>
      </c>
      <c r="Y120" s="6">
        <f t="shared" si="6"/>
        <v>1.054945054945055</v>
      </c>
      <c r="Z120" s="6">
        <f t="shared" si="7"/>
        <v>0.57450628366247758</v>
      </c>
      <c r="AA120" s="6">
        <f t="shared" si="8"/>
        <v>0.64179104477611937</v>
      </c>
      <c r="AB120" s="6">
        <f t="shared" si="9"/>
        <v>0.81052631578947365</v>
      </c>
      <c r="AC120" s="6">
        <f t="shared" si="10"/>
        <v>0.86904761904761907</v>
      </c>
      <c r="AD120" s="6">
        <f t="shared" si="11"/>
        <v>2.1760000000000002</v>
      </c>
      <c r="AE120" s="6">
        <f t="shared" si="12"/>
        <v>0.19736842105263158</v>
      </c>
      <c r="AF120" s="6">
        <f t="shared" si="13"/>
        <v>1.4271844660194175</v>
      </c>
      <c r="AG120" s="6">
        <f t="shared" si="14"/>
        <v>0.6</v>
      </c>
      <c r="AH120" s="6">
        <f t="shared" si="15"/>
        <v>0.3888888888888889</v>
      </c>
      <c r="AI120" s="6">
        <f t="shared" si="15"/>
        <v>1</v>
      </c>
    </row>
    <row r="121" spans="1:35" x14ac:dyDescent="0.25">
      <c r="A121" s="3">
        <f t="shared" si="16"/>
        <v>42487</v>
      </c>
      <c r="B121" s="16">
        <v>383</v>
      </c>
      <c r="C121" s="16">
        <v>312</v>
      </c>
      <c r="D121" s="16">
        <v>2554</v>
      </c>
      <c r="E121" s="16">
        <v>188</v>
      </c>
      <c r="F121" s="16">
        <v>367</v>
      </c>
      <c r="G121" s="16">
        <v>71</v>
      </c>
      <c r="H121" s="24">
        <v>903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O121">
        <v>6</v>
      </c>
      <c r="P121">
        <v>20</v>
      </c>
      <c r="T121" s="6">
        <f t="shared" si="1"/>
        <v>0.71588785046728975</v>
      </c>
      <c r="U121" s="6">
        <f t="shared" si="2"/>
        <v>0.69955156950672648</v>
      </c>
      <c r="V121" s="6">
        <f t="shared" si="3"/>
        <v>0.92569771656397248</v>
      </c>
      <c r="W121" s="6">
        <f t="shared" si="4"/>
        <v>0.8392857142857143</v>
      </c>
      <c r="X121" s="6">
        <f t="shared" si="5"/>
        <v>0.6924528301886792</v>
      </c>
      <c r="Y121" s="6">
        <f t="shared" si="6"/>
        <v>0.80681818181818177</v>
      </c>
      <c r="Z121" s="6">
        <f t="shared" si="7"/>
        <v>0.77311643835616439</v>
      </c>
      <c r="AA121" s="6">
        <f t="shared" si="8"/>
        <v>0.29090909090909089</v>
      </c>
      <c r="AB121" s="6">
        <f t="shared" si="9"/>
        <v>0.65533980582524276</v>
      </c>
      <c r="AC121" s="6">
        <f t="shared" si="10"/>
        <v>1.3225806451612903</v>
      </c>
      <c r="AD121" s="6">
        <f t="shared" si="11"/>
        <v>3.3766233766233764</v>
      </c>
      <c r="AE121" s="6">
        <f t="shared" si="12"/>
        <v>1.3333333333333333</v>
      </c>
      <c r="AF121" s="6">
        <f t="shared" si="13"/>
        <v>1.0555555555555556</v>
      </c>
      <c r="AG121" s="6">
        <f t="shared" si="14"/>
        <v>0.8571428571428571</v>
      </c>
      <c r="AH121" s="6">
        <f t="shared" si="15"/>
        <v>0.95238095238095233</v>
      </c>
      <c r="AI121" s="6">
        <f t="shared" si="15"/>
        <v>1</v>
      </c>
    </row>
    <row r="122" spans="1:35" x14ac:dyDescent="0.25">
      <c r="A122" s="3">
        <f t="shared" si="16"/>
        <v>42488</v>
      </c>
      <c r="B122" s="16">
        <v>323</v>
      </c>
      <c r="C122" s="16">
        <v>469</v>
      </c>
      <c r="D122" s="16">
        <v>2472</v>
      </c>
      <c r="E122" s="16">
        <v>153</v>
      </c>
      <c r="F122" s="16">
        <v>426</v>
      </c>
      <c r="G122" s="16">
        <v>80</v>
      </c>
      <c r="H122" s="24">
        <v>768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O122">
        <v>5</v>
      </c>
      <c r="P122">
        <v>11</v>
      </c>
      <c r="T122" s="6">
        <f t="shared" si="1"/>
        <v>0.73744292237442921</v>
      </c>
      <c r="U122" s="6">
        <f t="shared" si="2"/>
        <v>1.039911308203991</v>
      </c>
      <c r="V122" s="6">
        <f t="shared" si="3"/>
        <v>1.0189612530915086</v>
      </c>
      <c r="W122" s="6">
        <f t="shared" si="4"/>
        <v>0.66812227074235808</v>
      </c>
      <c r="X122" s="6">
        <f t="shared" si="5"/>
        <v>0.78453038674033149</v>
      </c>
      <c r="Y122" s="6">
        <f t="shared" si="6"/>
        <v>0.85106382978723405</v>
      </c>
      <c r="Z122" s="6">
        <f t="shared" si="7"/>
        <v>0.93203883495145634</v>
      </c>
      <c r="AA122" s="6">
        <f t="shared" si="8"/>
        <v>1.0507246376811594</v>
      </c>
      <c r="AB122" s="6">
        <f t="shared" si="9"/>
        <v>0.54187192118226601</v>
      </c>
      <c r="AC122" s="6">
        <f t="shared" si="10"/>
        <v>1.0909090909090908</v>
      </c>
      <c r="AD122" s="6">
        <f t="shared" si="11"/>
        <v>2.7151515151515153</v>
      </c>
      <c r="AE122" s="6">
        <f t="shared" si="12"/>
        <v>0.79487179487179482</v>
      </c>
      <c r="AF122" s="6">
        <f t="shared" si="13"/>
        <v>0.97857142857142854</v>
      </c>
      <c r="AG122" s="6">
        <f t="shared" si="14"/>
        <v>1</v>
      </c>
      <c r="AH122" s="6">
        <f t="shared" si="15"/>
        <v>0.57894736842105265</v>
      </c>
      <c r="AI122" s="6">
        <f t="shared" si="15"/>
        <v>1</v>
      </c>
    </row>
    <row r="123" spans="1:35" x14ac:dyDescent="0.25">
      <c r="A123" s="3">
        <f t="shared" si="16"/>
        <v>42489</v>
      </c>
      <c r="B123" s="16">
        <v>285</v>
      </c>
      <c r="C123" s="16">
        <v>278</v>
      </c>
      <c r="D123" s="16">
        <v>2291</v>
      </c>
      <c r="E123" s="16">
        <v>156</v>
      </c>
      <c r="F123" s="16">
        <v>289</v>
      </c>
      <c r="G123" s="16">
        <v>71</v>
      </c>
      <c r="H123" s="24">
        <v>658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O123">
        <v>7</v>
      </c>
      <c r="P123">
        <v>4</v>
      </c>
      <c r="T123" s="6">
        <f t="shared" si="1"/>
        <v>0.61290322580645162</v>
      </c>
      <c r="U123" s="6">
        <f t="shared" si="2"/>
        <v>0.60964912280701755</v>
      </c>
      <c r="V123" s="6">
        <f t="shared" si="3"/>
        <v>0.94552208006603389</v>
      </c>
      <c r="W123" s="6">
        <f t="shared" si="4"/>
        <v>0.6</v>
      </c>
      <c r="X123" s="6">
        <f t="shared" si="5"/>
        <v>0.56116504854368932</v>
      </c>
      <c r="Y123" s="6">
        <f t="shared" si="6"/>
        <v>0.78888888888888886</v>
      </c>
      <c r="Z123" s="6">
        <f t="shared" si="7"/>
        <v>0.91515994436717663</v>
      </c>
      <c r="AA123" s="6">
        <f t="shared" si="8"/>
        <v>0.68292682926829273</v>
      </c>
      <c r="AB123" s="6">
        <f t="shared" si="9"/>
        <v>0.59116022099447518</v>
      </c>
      <c r="AC123" s="6">
        <f t="shared" si="10"/>
        <v>0.90697674418604646</v>
      </c>
      <c r="AD123" s="6">
        <f t="shared" si="11"/>
        <v>0.95823095823095827</v>
      </c>
      <c r="AE123" s="6">
        <f t="shared" si="12"/>
        <v>1.68</v>
      </c>
      <c r="AF123" s="6">
        <f t="shared" si="13"/>
        <v>1.0867052023121386</v>
      </c>
      <c r="AG123" s="6">
        <f t="shared" si="14"/>
        <v>2.3333333333333335</v>
      </c>
      <c r="AH123" s="6">
        <f t="shared" si="15"/>
        <v>0.33333333333333331</v>
      </c>
      <c r="AI123" s="6">
        <f t="shared" si="15"/>
        <v>1</v>
      </c>
    </row>
    <row r="124" spans="1:35" x14ac:dyDescent="0.25">
      <c r="A124" s="3">
        <f t="shared" si="16"/>
        <v>42490</v>
      </c>
      <c r="B124" s="16">
        <v>270</v>
      </c>
      <c r="C124" s="16">
        <v>291</v>
      </c>
      <c r="D124" s="16">
        <v>1976</v>
      </c>
      <c r="E124" s="16">
        <v>113</v>
      </c>
      <c r="F124" s="16">
        <v>218</v>
      </c>
      <c r="G124" s="16">
        <v>63</v>
      </c>
      <c r="H124" s="24">
        <v>710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O124">
        <v>3</v>
      </c>
      <c r="P124">
        <v>5</v>
      </c>
      <c r="T124" s="6">
        <f t="shared" si="1"/>
        <v>0.64133016627078387</v>
      </c>
      <c r="U124" s="6">
        <f t="shared" si="2"/>
        <v>0.76578947368421058</v>
      </c>
      <c r="V124" s="6">
        <f t="shared" si="3"/>
        <v>0.98113207547169812</v>
      </c>
      <c r="W124" s="6">
        <f t="shared" si="4"/>
        <v>0.61081081081081079</v>
      </c>
      <c r="X124" s="6">
        <f t="shared" si="5"/>
        <v>0.56041131105398456</v>
      </c>
      <c r="Y124" s="6">
        <f t="shared" si="6"/>
        <v>0.67741935483870963</v>
      </c>
      <c r="Z124" s="6">
        <f t="shared" si="7"/>
        <v>0.70787637088733801</v>
      </c>
      <c r="AA124" s="6">
        <f t="shared" si="8"/>
        <v>0.875</v>
      </c>
      <c r="AB124" s="6">
        <f t="shared" si="9"/>
        <v>0.55063291139240511</v>
      </c>
      <c r="AC124" s="6">
        <f t="shared" si="10"/>
        <v>0.8764044943820225</v>
      </c>
      <c r="AD124" s="6">
        <f t="shared" si="11"/>
        <v>1.4257703081232493</v>
      </c>
      <c r="AE124" s="6">
        <f t="shared" si="12"/>
        <v>0.1542056074766355</v>
      </c>
      <c r="AF124" s="6">
        <f t="shared" si="13"/>
        <v>1.3354838709677419</v>
      </c>
      <c r="AG124" s="6">
        <f t="shared" si="14"/>
        <v>1.5</v>
      </c>
      <c r="AH124" s="6">
        <f t="shared" si="15"/>
        <v>0.625</v>
      </c>
      <c r="AI124" s="6">
        <f t="shared" si="15"/>
        <v>1</v>
      </c>
    </row>
    <row r="125" spans="1:35" x14ac:dyDescent="0.25">
      <c r="A125" s="3">
        <f t="shared" si="16"/>
        <v>42491</v>
      </c>
      <c r="B125" s="16">
        <v>475</v>
      </c>
      <c r="C125" s="16">
        <v>286</v>
      </c>
      <c r="D125" s="16">
        <v>1740</v>
      </c>
      <c r="E125" s="16">
        <v>76</v>
      </c>
      <c r="F125" s="16">
        <v>166</v>
      </c>
      <c r="G125" s="16">
        <v>65</v>
      </c>
      <c r="H125" s="24">
        <v>588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O125">
        <v>4</v>
      </c>
      <c r="P125">
        <v>7</v>
      </c>
      <c r="T125" s="6">
        <f t="shared" si="1"/>
        <v>1.1418269230769231</v>
      </c>
      <c r="U125" s="6">
        <f t="shared" si="2"/>
        <v>0.72959183673469385</v>
      </c>
      <c r="V125" s="6">
        <f t="shared" si="3"/>
        <v>0.82114204813591318</v>
      </c>
      <c r="W125" s="6">
        <f t="shared" si="4"/>
        <v>0.6495726495726496</v>
      </c>
      <c r="X125" s="6">
        <f t="shared" si="5"/>
        <v>0.44986449864498645</v>
      </c>
      <c r="Y125" s="6">
        <f t="shared" si="6"/>
        <v>0.85526315789473684</v>
      </c>
      <c r="Z125" s="6">
        <f t="shared" si="7"/>
        <v>0.70673076923076927</v>
      </c>
      <c r="AA125" s="6">
        <f t="shared" si="8"/>
        <v>0.78333333333333333</v>
      </c>
      <c r="AB125" s="6">
        <f t="shared" si="9"/>
        <v>0.59872611464968151</v>
      </c>
      <c r="AC125" s="6">
        <f t="shared" si="10"/>
        <v>1</v>
      </c>
      <c r="AD125" s="6">
        <f t="shared" si="11"/>
        <v>0.90666666666666662</v>
      </c>
      <c r="AE125" s="6">
        <f t="shared" si="12"/>
        <v>0.4375</v>
      </c>
      <c r="AF125" s="6">
        <f t="shared" si="13"/>
        <v>1.0736196319018405</v>
      </c>
      <c r="AG125" s="6">
        <f t="shared" si="14"/>
        <v>0.8</v>
      </c>
      <c r="AH125" s="6">
        <f t="shared" si="15"/>
        <v>1.1666666666666667</v>
      </c>
      <c r="AI125" s="6">
        <f t="shared" si="15"/>
        <v>1</v>
      </c>
    </row>
    <row r="126" spans="1:35" x14ac:dyDescent="0.25">
      <c r="A126" s="3">
        <f t="shared" si="16"/>
        <v>42492</v>
      </c>
      <c r="B126" s="16">
        <v>175</v>
      </c>
      <c r="C126" s="16">
        <v>170</v>
      </c>
      <c r="D126" s="16">
        <v>1183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O126">
        <v>3</v>
      </c>
      <c r="P126">
        <v>2</v>
      </c>
      <c r="T126" s="6">
        <f t="shared" si="1"/>
        <v>0.67049808429118773</v>
      </c>
      <c r="U126" s="6">
        <f t="shared" si="2"/>
        <v>0.57046979865771807</v>
      </c>
      <c r="V126" s="6">
        <f t="shared" si="3"/>
        <v>1</v>
      </c>
      <c r="W126" s="6">
        <f t="shared" si="4"/>
        <v>0.54545454545454541</v>
      </c>
      <c r="X126" s="6">
        <f t="shared" si="5"/>
        <v>0.55785123966942152</v>
      </c>
      <c r="Y126" s="6">
        <f t="shared" si="6"/>
        <v>0.78333333333333333</v>
      </c>
      <c r="Z126" s="6">
        <f t="shared" si="7"/>
        <v>0.71851851851851856</v>
      </c>
      <c r="AA126" s="6">
        <f t="shared" si="8"/>
        <v>1.0454545454545454</v>
      </c>
      <c r="AB126" s="6">
        <f t="shared" si="9"/>
        <v>0.52447552447552448</v>
      </c>
      <c r="AC126" s="6">
        <f t="shared" si="10"/>
        <v>1</v>
      </c>
      <c r="AD126" s="6">
        <f t="shared" si="11"/>
        <v>1.2168141592920354</v>
      </c>
      <c r="AE126" s="6">
        <f t="shared" si="12"/>
        <v>0.70833333333333337</v>
      </c>
      <c r="AF126" s="6">
        <f t="shared" si="13"/>
        <v>1.2210526315789474</v>
      </c>
      <c r="AG126" s="6">
        <f t="shared" si="14"/>
        <v>1.5</v>
      </c>
      <c r="AH126" s="6">
        <f t="shared" si="15"/>
        <v>0.33333333333333331</v>
      </c>
      <c r="AI126" s="6">
        <f t="shared" si="15"/>
        <v>1</v>
      </c>
    </row>
    <row r="127" spans="1:35" x14ac:dyDescent="0.25">
      <c r="A127" s="3">
        <f t="shared" si="16"/>
        <v>42493</v>
      </c>
      <c r="B127" s="16">
        <v>196</v>
      </c>
      <c r="C127" s="16">
        <v>170</v>
      </c>
      <c r="D127" s="16">
        <v>1350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O127">
        <v>3</v>
      </c>
      <c r="P127">
        <v>2</v>
      </c>
      <c r="T127" s="6">
        <f t="shared" si="1"/>
        <v>0.58682634730538918</v>
      </c>
      <c r="U127" s="6">
        <f t="shared" si="2"/>
        <v>0.49562682215743442</v>
      </c>
      <c r="V127" s="6">
        <f t="shared" si="3"/>
        <v>0.94142259414225937</v>
      </c>
      <c r="W127" s="6">
        <f t="shared" si="4"/>
        <v>0.84666666666666668</v>
      </c>
      <c r="X127" s="6">
        <f t="shared" si="5"/>
        <v>0.70183486238532111</v>
      </c>
      <c r="Y127" s="6">
        <f t="shared" si="6"/>
        <v>0.77083333333333337</v>
      </c>
      <c r="Z127" s="6">
        <f t="shared" si="7"/>
        <v>0.86875000000000002</v>
      </c>
      <c r="AA127" s="6">
        <f t="shared" si="8"/>
        <v>0.60465116279069764</v>
      </c>
      <c r="AB127" s="6">
        <f t="shared" si="9"/>
        <v>0.61038961038961037</v>
      </c>
      <c r="AC127" s="6">
        <f t="shared" si="10"/>
        <v>1.1506849315068493</v>
      </c>
      <c r="AD127" s="6">
        <f t="shared" si="11"/>
        <v>1.1691176470588236</v>
      </c>
      <c r="AE127" s="6">
        <f t="shared" si="12"/>
        <v>1.0666666666666667</v>
      </c>
      <c r="AF127" s="6">
        <f t="shared" si="13"/>
        <v>1.1700680272108843</v>
      </c>
      <c r="AG127" s="6">
        <f t="shared" si="14"/>
        <v>1</v>
      </c>
      <c r="AH127" s="6">
        <f t="shared" si="15"/>
        <v>0.2857142857142857</v>
      </c>
      <c r="AI127" s="6">
        <f t="shared" si="15"/>
        <v>1</v>
      </c>
    </row>
    <row r="128" spans="1:35" x14ac:dyDescent="0.25">
      <c r="A128" s="3">
        <f t="shared" si="16"/>
        <v>42494</v>
      </c>
      <c r="B128" s="16">
        <v>237</v>
      </c>
      <c r="C128" s="16">
        <v>192</v>
      </c>
      <c r="D128" s="16">
        <v>2426</v>
      </c>
      <c r="E128" s="16">
        <v>0</v>
      </c>
      <c r="F128" s="16">
        <v>330</v>
      </c>
      <c r="G128" s="16">
        <v>63</v>
      </c>
      <c r="H128" s="24">
        <v>677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O128">
        <v>3</v>
      </c>
      <c r="P128">
        <v>6</v>
      </c>
      <c r="T128" s="6">
        <f t="shared" si="1"/>
        <v>0.61879895561357701</v>
      </c>
      <c r="U128" s="6">
        <f t="shared" si="2"/>
        <v>0.61538461538461542</v>
      </c>
      <c r="V128" s="6">
        <f t="shared" si="3"/>
        <v>0.94988253719655447</v>
      </c>
      <c r="W128" s="6">
        <f t="shared" si="4"/>
        <v>0</v>
      </c>
      <c r="X128" s="6">
        <f t="shared" si="5"/>
        <v>0.89918256130790186</v>
      </c>
      <c r="Y128" s="6">
        <f t="shared" si="6"/>
        <v>0.88732394366197187</v>
      </c>
      <c r="Z128" s="6">
        <f t="shared" si="7"/>
        <v>0.74972314507198223</v>
      </c>
      <c r="AA128" s="6">
        <f t="shared" si="8"/>
        <v>1.7916666666666667</v>
      </c>
      <c r="AB128" s="6">
        <f t="shared" si="9"/>
        <v>0.70370370370370372</v>
      </c>
      <c r="AC128" s="6">
        <f t="shared" si="10"/>
        <v>0.87804878048780488</v>
      </c>
      <c r="AD128" s="6">
        <f t="shared" si="11"/>
        <v>1.1115384615384616</v>
      </c>
      <c r="AE128" s="6">
        <f t="shared" si="12"/>
        <v>0.35714285714285715</v>
      </c>
      <c r="AF128" s="6">
        <f t="shared" si="13"/>
        <v>1.243421052631579</v>
      </c>
      <c r="AG128" s="6">
        <f t="shared" si="14"/>
        <v>0.5</v>
      </c>
      <c r="AH128" s="6">
        <f t="shared" si="15"/>
        <v>0.3</v>
      </c>
      <c r="AI128" s="6">
        <f t="shared" si="15"/>
        <v>1</v>
      </c>
    </row>
    <row r="129" spans="1:35" x14ac:dyDescent="0.25">
      <c r="A129" s="3">
        <f t="shared" si="16"/>
        <v>42495</v>
      </c>
      <c r="B129" s="16">
        <v>370</v>
      </c>
      <c r="C129" s="16">
        <v>253</v>
      </c>
      <c r="D129" s="16">
        <v>2589</v>
      </c>
      <c r="E129" s="16">
        <v>282</v>
      </c>
      <c r="F129" s="16">
        <v>278</v>
      </c>
      <c r="G129" s="16">
        <v>78</v>
      </c>
      <c r="H129" s="24">
        <v>612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O129">
        <v>1</v>
      </c>
      <c r="P129">
        <v>2</v>
      </c>
      <c r="T129" s="6">
        <f t="shared" ref="T129:T192" si="17">IF(ISERROR(B129/B122),1,B129/B122)</f>
        <v>1.1455108359133126</v>
      </c>
      <c r="U129" s="6">
        <f t="shared" ref="U129:U192" si="18">IF(ISERROR(C129/C122),1,C129/C122)</f>
        <v>0.53944562899786785</v>
      </c>
      <c r="V129" s="6">
        <f t="shared" ref="V129:V192" si="19">IF(ISERROR(D129/D122),1,D129/D122)</f>
        <v>1.0473300970873787</v>
      </c>
      <c r="W129" s="6">
        <f t="shared" ref="W129:W192" si="20">IF(ISERROR(E129/E122),1,E129/E122)</f>
        <v>1.8431372549019607</v>
      </c>
      <c r="X129" s="6">
        <f t="shared" ref="X129:X192" si="21">IF(ISERROR(F129/F122),1,F129/F122)</f>
        <v>0.65258215962441313</v>
      </c>
      <c r="Y129" s="6">
        <f t="shared" ref="Y129:Y192" si="22">IF(ISERROR(G129/G122),1,G129/G122)</f>
        <v>0.97499999999999998</v>
      </c>
      <c r="Z129" s="6">
        <f t="shared" ref="Z129:Z192" si="23">IF(ISERROR(H129/H122),1,H129/H122)</f>
        <v>0.796875</v>
      </c>
      <c r="AA129" s="6">
        <f t="shared" ref="AA129:AA192" si="24">IF(ISERROR(I129/I122),1,I129/I122)</f>
        <v>0.24827586206896551</v>
      </c>
      <c r="AB129" s="6">
        <f t="shared" ref="AB129:AB192" si="25">IF(ISERROR(J129/J122),1,J129/J122)</f>
        <v>0.74545454545454548</v>
      </c>
      <c r="AC129" s="6">
        <f t="shared" ref="AC129:AC192" si="26">IF(ISERROR(K129/K122),1,K129/K122)</f>
        <v>0.86904761904761907</v>
      </c>
      <c r="AD129" s="6">
        <f t="shared" ref="AD129:AD192" si="27">IF(ISERROR(L129/L122),1,L129/L122)</f>
        <v>1.4888392857142858</v>
      </c>
      <c r="AE129" s="6">
        <f t="shared" ref="AE129:AE192" si="28">IF(ISERROR(M129/M122),1,M129/M122)</f>
        <v>1.1612903225806452</v>
      </c>
      <c r="AF129" s="6">
        <f t="shared" ref="AF129:AF192" si="29">IF(ISERROR(N129/N122),1,N129/N122)</f>
        <v>1.3795620437956204</v>
      </c>
      <c r="AG129" s="6">
        <f t="shared" ref="AG129:AG192" si="30">IF(ISERROR(O129/O122),1,O129/O122)</f>
        <v>0.2</v>
      </c>
      <c r="AH129" s="6">
        <f t="shared" ref="AH129:AI192" si="31">IF(ISERROR(P129/P122),1,P129/P122)</f>
        <v>0.18181818181818182</v>
      </c>
      <c r="AI129" s="6">
        <f t="shared" si="31"/>
        <v>1</v>
      </c>
    </row>
    <row r="130" spans="1:35" x14ac:dyDescent="0.25">
      <c r="A130" s="3">
        <f t="shared" si="16"/>
        <v>42496</v>
      </c>
      <c r="B130" s="16">
        <v>275</v>
      </c>
      <c r="C130" s="16">
        <v>221</v>
      </c>
      <c r="D130" s="16">
        <v>2188</v>
      </c>
      <c r="E130" s="16">
        <v>117</v>
      </c>
      <c r="F130" s="16">
        <v>178</v>
      </c>
      <c r="G130" s="16">
        <v>68</v>
      </c>
      <c r="H130" s="24">
        <v>493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O130">
        <v>1</v>
      </c>
      <c r="P130">
        <v>1</v>
      </c>
      <c r="T130" s="6">
        <f t="shared" si="17"/>
        <v>0.96491228070175439</v>
      </c>
      <c r="U130" s="6">
        <f t="shared" si="18"/>
        <v>0.79496402877697847</v>
      </c>
      <c r="V130" s="6">
        <f t="shared" si="19"/>
        <v>0.95504146660846789</v>
      </c>
      <c r="W130" s="6">
        <f t="shared" si="20"/>
        <v>0.75</v>
      </c>
      <c r="X130" s="6">
        <f t="shared" si="21"/>
        <v>0.61591695501730104</v>
      </c>
      <c r="Y130" s="6">
        <f t="shared" si="22"/>
        <v>0.95774647887323938</v>
      </c>
      <c r="Z130" s="6">
        <f t="shared" si="23"/>
        <v>0.74924012158054709</v>
      </c>
      <c r="AA130" s="6">
        <f t="shared" si="24"/>
        <v>1</v>
      </c>
      <c r="AB130" s="6">
        <f t="shared" si="25"/>
        <v>0.71028037383177567</v>
      </c>
      <c r="AC130" s="6">
        <f t="shared" si="26"/>
        <v>1.0256410256410255</v>
      </c>
      <c r="AD130" s="6">
        <f t="shared" si="27"/>
        <v>1.5384615384615385</v>
      </c>
      <c r="AE130" s="6">
        <f t="shared" si="28"/>
        <v>0.66666666666666663</v>
      </c>
      <c r="AF130" s="6">
        <f t="shared" si="29"/>
        <v>0.93617021276595747</v>
      </c>
      <c r="AG130" s="6">
        <f t="shared" si="30"/>
        <v>0.14285714285714285</v>
      </c>
      <c r="AH130" s="6">
        <f t="shared" si="31"/>
        <v>0.25</v>
      </c>
      <c r="AI130" s="6">
        <f t="shared" si="31"/>
        <v>1</v>
      </c>
    </row>
    <row r="131" spans="1:35" x14ac:dyDescent="0.25">
      <c r="A131" s="3">
        <f t="shared" ref="A131:A194" si="32">A130+1</f>
        <v>42497</v>
      </c>
      <c r="B131" s="16">
        <v>244</v>
      </c>
      <c r="C131" s="16">
        <v>237</v>
      </c>
      <c r="D131" s="16">
        <v>1744</v>
      </c>
      <c r="E131" s="16">
        <v>118</v>
      </c>
      <c r="F131" s="16">
        <v>243</v>
      </c>
      <c r="G131" s="16">
        <v>55</v>
      </c>
      <c r="H131" s="24">
        <v>590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O131">
        <v>5</v>
      </c>
      <c r="P131">
        <v>5</v>
      </c>
      <c r="T131" s="6">
        <f t="shared" si="17"/>
        <v>0.90370370370370368</v>
      </c>
      <c r="U131" s="6">
        <f t="shared" si="18"/>
        <v>0.81443298969072164</v>
      </c>
      <c r="V131" s="6">
        <f t="shared" si="19"/>
        <v>0.88259109311740891</v>
      </c>
      <c r="W131" s="6">
        <f t="shared" si="20"/>
        <v>1.0442477876106195</v>
      </c>
      <c r="X131" s="6">
        <f t="shared" si="21"/>
        <v>1.1146788990825689</v>
      </c>
      <c r="Y131" s="6">
        <f t="shared" si="22"/>
        <v>0.87301587301587302</v>
      </c>
      <c r="Z131" s="6">
        <f t="shared" si="23"/>
        <v>0.83098591549295775</v>
      </c>
      <c r="AA131" s="6">
        <f t="shared" si="24"/>
        <v>0.72448979591836737</v>
      </c>
      <c r="AB131" s="6">
        <f t="shared" si="25"/>
        <v>0.81609195402298851</v>
      </c>
      <c r="AC131" s="6">
        <f t="shared" si="26"/>
        <v>0.76923076923076927</v>
      </c>
      <c r="AD131" s="6">
        <f t="shared" si="27"/>
        <v>1.5795677799607073</v>
      </c>
      <c r="AE131" s="6">
        <f t="shared" si="28"/>
        <v>0.78787878787878785</v>
      </c>
      <c r="AF131" s="6">
        <f t="shared" si="29"/>
        <v>0.77777777777777779</v>
      </c>
      <c r="AG131" s="6">
        <f t="shared" si="30"/>
        <v>1.6666666666666667</v>
      </c>
      <c r="AH131" s="6">
        <f t="shared" si="31"/>
        <v>1</v>
      </c>
      <c r="AI131" s="6">
        <f t="shared" si="31"/>
        <v>1</v>
      </c>
    </row>
    <row r="132" spans="1:35" x14ac:dyDescent="0.25">
      <c r="A132" s="3">
        <f t="shared" si="32"/>
        <v>42498</v>
      </c>
      <c r="B132" s="16">
        <v>195</v>
      </c>
      <c r="C132" s="16">
        <v>186</v>
      </c>
      <c r="D132" s="16">
        <v>1469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O132">
        <v>2</v>
      </c>
      <c r="P132">
        <v>1</v>
      </c>
      <c r="T132" s="6">
        <f t="shared" si="17"/>
        <v>0.41052631578947368</v>
      </c>
      <c r="U132" s="6">
        <f t="shared" si="18"/>
        <v>0.65034965034965031</v>
      </c>
      <c r="V132" s="6">
        <f t="shared" si="19"/>
        <v>0.84425287356321843</v>
      </c>
      <c r="W132" s="6">
        <f t="shared" si="20"/>
        <v>0.51315789473684215</v>
      </c>
      <c r="X132" s="6">
        <f t="shared" si="21"/>
        <v>0.48192771084337349</v>
      </c>
      <c r="Y132" s="6">
        <f t="shared" si="22"/>
        <v>0.7384615384615385</v>
      </c>
      <c r="Z132" s="6">
        <f t="shared" si="23"/>
        <v>0.49149659863945577</v>
      </c>
      <c r="AA132" s="6">
        <f t="shared" si="24"/>
        <v>0.67021276595744683</v>
      </c>
      <c r="AB132" s="6">
        <f t="shared" si="25"/>
        <v>0.78723404255319152</v>
      </c>
      <c r="AC132" s="6">
        <f t="shared" si="26"/>
        <v>0.93150684931506844</v>
      </c>
      <c r="AD132" s="6">
        <f t="shared" si="27"/>
        <v>1.9529411764705882</v>
      </c>
      <c r="AE132" s="6">
        <f t="shared" si="28"/>
        <v>0.80952380952380953</v>
      </c>
      <c r="AF132" s="6">
        <f t="shared" si="29"/>
        <v>0.70857142857142852</v>
      </c>
      <c r="AG132" s="6">
        <f t="shared" si="30"/>
        <v>0.5</v>
      </c>
      <c r="AH132" s="6">
        <f t="shared" si="31"/>
        <v>0.14285714285714285</v>
      </c>
      <c r="AI132" s="6">
        <f t="shared" si="31"/>
        <v>1</v>
      </c>
    </row>
    <row r="133" spans="1:35" x14ac:dyDescent="0.25">
      <c r="A133" s="3">
        <f t="shared" si="32"/>
        <v>42499</v>
      </c>
      <c r="B133" s="16">
        <v>166</v>
      </c>
      <c r="C133" s="16">
        <v>148</v>
      </c>
      <c r="D133" s="16">
        <v>1238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O133">
        <v>5</v>
      </c>
      <c r="P133">
        <v>3</v>
      </c>
      <c r="T133" s="6">
        <f t="shared" si="17"/>
        <v>0.94857142857142862</v>
      </c>
      <c r="U133" s="6">
        <f t="shared" si="18"/>
        <v>0.87058823529411766</v>
      </c>
      <c r="V133" s="6">
        <f t="shared" si="19"/>
        <v>1.0464919695688926</v>
      </c>
      <c r="W133" s="6">
        <f t="shared" si="20"/>
        <v>0.37037037037037035</v>
      </c>
      <c r="X133" s="6">
        <f t="shared" si="21"/>
        <v>0.51851851851851849</v>
      </c>
      <c r="Y133" s="6">
        <f t="shared" si="22"/>
        <v>1.0851063829787233</v>
      </c>
      <c r="Z133" s="6">
        <f t="shared" si="23"/>
        <v>0.82817869415807566</v>
      </c>
      <c r="AA133" s="6">
        <f t="shared" si="24"/>
        <v>0.2608695652173913</v>
      </c>
      <c r="AB133" s="6">
        <f t="shared" si="25"/>
        <v>0.94666666666666666</v>
      </c>
      <c r="AC133" s="6">
        <f t="shared" si="26"/>
        <v>0.97333333333333338</v>
      </c>
      <c r="AD133" s="6">
        <f t="shared" si="27"/>
        <v>1.6981818181818182</v>
      </c>
      <c r="AE133" s="6">
        <f t="shared" si="28"/>
        <v>0.70588235294117652</v>
      </c>
      <c r="AF133" s="6">
        <f t="shared" si="29"/>
        <v>1.5258620689655173</v>
      </c>
      <c r="AG133" s="6">
        <f t="shared" si="30"/>
        <v>1.6666666666666667</v>
      </c>
      <c r="AH133" s="6">
        <f t="shared" si="31"/>
        <v>1.5</v>
      </c>
      <c r="AI133" s="6">
        <f t="shared" si="31"/>
        <v>1</v>
      </c>
    </row>
    <row r="134" spans="1:35" x14ac:dyDescent="0.25">
      <c r="A134" s="3">
        <f t="shared" si="32"/>
        <v>42500</v>
      </c>
      <c r="B134" s="16">
        <v>180</v>
      </c>
      <c r="C134" s="16">
        <v>127</v>
      </c>
      <c r="D134" s="16">
        <v>1086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O134">
        <v>6</v>
      </c>
      <c r="P134">
        <v>2</v>
      </c>
      <c r="T134" s="6">
        <f t="shared" si="17"/>
        <v>0.91836734693877553</v>
      </c>
      <c r="U134" s="6">
        <f t="shared" si="18"/>
        <v>0.74705882352941178</v>
      </c>
      <c r="V134" s="6">
        <f t="shared" si="19"/>
        <v>0.80444444444444441</v>
      </c>
      <c r="W134" s="6">
        <f t="shared" si="20"/>
        <v>0.72440944881889768</v>
      </c>
      <c r="X134" s="6">
        <f t="shared" si="21"/>
        <v>0.85947712418300659</v>
      </c>
      <c r="Y134" s="6">
        <f t="shared" si="22"/>
        <v>0.60810810810810811</v>
      </c>
      <c r="Z134" s="6">
        <f t="shared" si="23"/>
        <v>0.69784172661870503</v>
      </c>
      <c r="AA134" s="6">
        <f t="shared" si="24"/>
        <v>0.61538461538461542</v>
      </c>
      <c r="AB134" s="6">
        <f t="shared" si="25"/>
        <v>0.76595744680851063</v>
      </c>
      <c r="AC134" s="6">
        <f t="shared" si="26"/>
        <v>0.77380952380952384</v>
      </c>
      <c r="AD134" s="6">
        <f t="shared" si="27"/>
        <v>1.578616352201258</v>
      </c>
      <c r="AE134" s="6">
        <f t="shared" si="28"/>
        <v>0.5625</v>
      </c>
      <c r="AF134" s="6">
        <f t="shared" si="29"/>
        <v>0.71511627906976749</v>
      </c>
      <c r="AG134" s="6">
        <f t="shared" si="30"/>
        <v>2</v>
      </c>
      <c r="AH134" s="6">
        <f t="shared" si="31"/>
        <v>1</v>
      </c>
      <c r="AI134" s="6">
        <f t="shared" si="31"/>
        <v>1</v>
      </c>
    </row>
    <row r="135" spans="1:35" x14ac:dyDescent="0.25">
      <c r="A135" s="3">
        <f t="shared" si="32"/>
        <v>42501</v>
      </c>
      <c r="B135" s="16">
        <v>173</v>
      </c>
      <c r="C135" s="16">
        <v>116</v>
      </c>
      <c r="D135" s="16">
        <v>1916</v>
      </c>
      <c r="E135" s="16">
        <v>77</v>
      </c>
      <c r="F135" s="16">
        <v>348</v>
      </c>
      <c r="G135" s="16">
        <v>48</v>
      </c>
      <c r="H135" s="24">
        <v>564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O135">
        <v>2</v>
      </c>
      <c r="P135">
        <v>3</v>
      </c>
      <c r="T135" s="6">
        <f t="shared" si="17"/>
        <v>0.72995780590717296</v>
      </c>
      <c r="U135" s="6">
        <f t="shared" si="18"/>
        <v>0.60416666666666663</v>
      </c>
      <c r="V135" s="6">
        <f t="shared" si="19"/>
        <v>0.78977741137675184</v>
      </c>
      <c r="W135" s="6">
        <f t="shared" si="20"/>
        <v>1</v>
      </c>
      <c r="X135" s="6">
        <f t="shared" si="21"/>
        <v>1.0545454545454545</v>
      </c>
      <c r="Y135" s="6">
        <f t="shared" si="22"/>
        <v>0.76190476190476186</v>
      </c>
      <c r="Z135" s="6">
        <f t="shared" si="23"/>
        <v>0.8330871491875923</v>
      </c>
      <c r="AA135" s="6">
        <f t="shared" si="24"/>
        <v>0.62790697674418605</v>
      </c>
      <c r="AB135" s="6">
        <f t="shared" si="25"/>
        <v>0.68421052631578949</v>
      </c>
      <c r="AC135" s="6">
        <f t="shared" si="26"/>
        <v>0.84722222222222221</v>
      </c>
      <c r="AD135" s="6">
        <f t="shared" si="27"/>
        <v>1.3477508650519032</v>
      </c>
      <c r="AE135" s="6">
        <f t="shared" si="28"/>
        <v>1.05</v>
      </c>
      <c r="AF135" s="6">
        <f t="shared" si="29"/>
        <v>0.93121693121693117</v>
      </c>
      <c r="AG135" s="6">
        <f t="shared" si="30"/>
        <v>0.66666666666666663</v>
      </c>
      <c r="AH135" s="6">
        <f t="shared" si="31"/>
        <v>0.5</v>
      </c>
      <c r="AI135" s="6">
        <f t="shared" si="31"/>
        <v>1</v>
      </c>
    </row>
    <row r="136" spans="1:35" x14ac:dyDescent="0.25">
      <c r="A136" s="3">
        <f t="shared" si="32"/>
        <v>42502</v>
      </c>
      <c r="B136" s="16">
        <v>196</v>
      </c>
      <c r="C136" s="16">
        <v>114</v>
      </c>
      <c r="D136" s="16">
        <v>1872</v>
      </c>
      <c r="E136" s="16">
        <v>123</v>
      </c>
      <c r="F136" s="16">
        <v>83</v>
      </c>
      <c r="G136" s="16">
        <v>50</v>
      </c>
      <c r="H136" s="24">
        <v>444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O136">
        <v>4</v>
      </c>
      <c r="P136">
        <v>1</v>
      </c>
      <c r="T136" s="6">
        <f t="shared" si="17"/>
        <v>0.52972972972972976</v>
      </c>
      <c r="U136" s="6">
        <f t="shared" si="18"/>
        <v>0.45059288537549408</v>
      </c>
      <c r="V136" s="6">
        <f t="shared" si="19"/>
        <v>0.72305909617612973</v>
      </c>
      <c r="W136" s="6">
        <f t="shared" si="20"/>
        <v>0.43617021276595747</v>
      </c>
      <c r="X136" s="6">
        <f t="shared" si="21"/>
        <v>0.29856115107913667</v>
      </c>
      <c r="Y136" s="6">
        <f t="shared" si="22"/>
        <v>0.64102564102564108</v>
      </c>
      <c r="Z136" s="6">
        <f t="shared" si="23"/>
        <v>0.72549019607843135</v>
      </c>
      <c r="AA136" s="6">
        <f t="shared" si="24"/>
        <v>1.4444444444444444</v>
      </c>
      <c r="AB136" s="6">
        <f t="shared" si="25"/>
        <v>0.54878048780487809</v>
      </c>
      <c r="AC136" s="6">
        <f t="shared" si="26"/>
        <v>0.68493150684931503</v>
      </c>
      <c r="AD136" s="6">
        <f t="shared" si="27"/>
        <v>1.1304347826086956</v>
      </c>
      <c r="AE136" s="6">
        <f t="shared" si="28"/>
        <v>0.25</v>
      </c>
      <c r="AF136" s="6">
        <f t="shared" si="29"/>
        <v>0.70370370370370372</v>
      </c>
      <c r="AG136" s="6">
        <f t="shared" si="30"/>
        <v>4</v>
      </c>
      <c r="AH136" s="6">
        <f t="shared" si="31"/>
        <v>0.5</v>
      </c>
      <c r="AI136" s="6">
        <f t="shared" si="31"/>
        <v>1</v>
      </c>
    </row>
    <row r="137" spans="1:35" x14ac:dyDescent="0.25">
      <c r="A137" s="3">
        <f t="shared" si="32"/>
        <v>42503</v>
      </c>
      <c r="B137" s="16">
        <v>263</v>
      </c>
      <c r="C137" s="16">
        <v>137</v>
      </c>
      <c r="D137" s="16">
        <v>1805</v>
      </c>
      <c r="E137" s="16">
        <v>67</v>
      </c>
      <c r="F137" s="16">
        <v>351</v>
      </c>
      <c r="G137" s="16">
        <v>71</v>
      </c>
      <c r="H137" s="24">
        <v>377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O137">
        <v>1</v>
      </c>
      <c r="P137">
        <v>2</v>
      </c>
      <c r="T137" s="6">
        <f t="shared" si="17"/>
        <v>0.95636363636363642</v>
      </c>
      <c r="U137" s="6">
        <f t="shared" si="18"/>
        <v>0.61990950226244346</v>
      </c>
      <c r="V137" s="6">
        <f t="shared" si="19"/>
        <v>0.82495429616087756</v>
      </c>
      <c r="W137" s="6">
        <f t="shared" si="20"/>
        <v>0.57264957264957261</v>
      </c>
      <c r="X137" s="6">
        <f t="shared" si="21"/>
        <v>1.9719101123595506</v>
      </c>
      <c r="Y137" s="6">
        <f t="shared" si="22"/>
        <v>1.0441176470588236</v>
      </c>
      <c r="Z137" s="6">
        <f t="shared" si="23"/>
        <v>0.76470588235294112</v>
      </c>
      <c r="AA137" s="6">
        <f t="shared" si="24"/>
        <v>0.33333333333333331</v>
      </c>
      <c r="AB137" s="6">
        <f t="shared" si="25"/>
        <v>0.73684210526315785</v>
      </c>
      <c r="AC137" s="6">
        <f t="shared" si="26"/>
        <v>0.57499999999999996</v>
      </c>
      <c r="AD137" s="6">
        <f t="shared" si="27"/>
        <v>1.3916666666666666</v>
      </c>
      <c r="AE137" s="6">
        <f t="shared" si="28"/>
        <v>0.32142857142857145</v>
      </c>
      <c r="AF137" s="6">
        <f t="shared" si="29"/>
        <v>0.96590909090909094</v>
      </c>
      <c r="AG137" s="6">
        <f t="shared" si="30"/>
        <v>1</v>
      </c>
      <c r="AH137" s="6">
        <f t="shared" si="31"/>
        <v>2</v>
      </c>
      <c r="AI137" s="6">
        <f t="shared" si="31"/>
        <v>1</v>
      </c>
    </row>
    <row r="138" spans="1:35" x14ac:dyDescent="0.25">
      <c r="A138" s="3">
        <f t="shared" si="32"/>
        <v>42504</v>
      </c>
      <c r="B138" s="16">
        <v>243</v>
      </c>
      <c r="C138" s="16">
        <v>99</v>
      </c>
      <c r="D138" s="16">
        <v>1665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O138">
        <v>1</v>
      </c>
      <c r="P138">
        <v>2</v>
      </c>
      <c r="T138" s="6">
        <f t="shared" si="17"/>
        <v>0.99590163934426235</v>
      </c>
      <c r="U138" s="6">
        <f t="shared" si="18"/>
        <v>0.41772151898734178</v>
      </c>
      <c r="V138" s="6">
        <f t="shared" si="19"/>
        <v>0.95470183486238536</v>
      </c>
      <c r="W138" s="6">
        <f t="shared" si="20"/>
        <v>0.61864406779661019</v>
      </c>
      <c r="X138" s="6">
        <f t="shared" si="21"/>
        <v>0.4279835390946502</v>
      </c>
      <c r="Y138" s="6">
        <f t="shared" si="22"/>
        <v>0.87272727272727268</v>
      </c>
      <c r="Z138" s="6">
        <f t="shared" si="23"/>
        <v>0.55593220338983051</v>
      </c>
      <c r="AA138" s="6">
        <f t="shared" si="24"/>
        <v>0.74647887323943662</v>
      </c>
      <c r="AB138" s="6">
        <f t="shared" si="25"/>
        <v>0.60563380281690138</v>
      </c>
      <c r="AC138" s="6">
        <f t="shared" si="26"/>
        <v>0.96666666666666667</v>
      </c>
      <c r="AD138" s="6">
        <f t="shared" si="27"/>
        <v>1.0248756218905473</v>
      </c>
      <c r="AE138" s="6">
        <f t="shared" si="28"/>
        <v>0.46153846153846156</v>
      </c>
      <c r="AF138" s="6">
        <f t="shared" si="29"/>
        <v>0.55900621118012417</v>
      </c>
      <c r="AG138" s="6">
        <f t="shared" si="30"/>
        <v>0.2</v>
      </c>
      <c r="AH138" s="6">
        <f t="shared" si="31"/>
        <v>0.4</v>
      </c>
      <c r="AI138" s="6">
        <f t="shared" si="31"/>
        <v>1</v>
      </c>
    </row>
    <row r="139" spans="1:35" x14ac:dyDescent="0.25">
      <c r="A139" s="3">
        <f t="shared" si="32"/>
        <v>42505</v>
      </c>
      <c r="B139" s="16">
        <v>154</v>
      </c>
      <c r="C139" s="16">
        <v>64</v>
      </c>
      <c r="D139" s="16">
        <v>1258</v>
      </c>
      <c r="E139" s="16">
        <v>26</v>
      </c>
      <c r="F139" s="16">
        <v>96</v>
      </c>
      <c r="G139" s="16">
        <v>35</v>
      </c>
      <c r="H139" s="24">
        <v>428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O139">
        <v>2</v>
      </c>
      <c r="P139">
        <v>1</v>
      </c>
      <c r="T139" s="6">
        <f t="shared" si="17"/>
        <v>0.78974358974358971</v>
      </c>
      <c r="U139" s="6">
        <f t="shared" si="18"/>
        <v>0.34408602150537637</v>
      </c>
      <c r="V139" s="6">
        <f t="shared" si="19"/>
        <v>0.85636487406398909</v>
      </c>
      <c r="W139" s="6">
        <f t="shared" si="20"/>
        <v>0.66666666666666663</v>
      </c>
      <c r="X139" s="6">
        <f t="shared" si="21"/>
        <v>1.2</v>
      </c>
      <c r="Y139" s="6">
        <f t="shared" si="22"/>
        <v>0.72916666666666663</v>
      </c>
      <c r="Z139" s="6">
        <f t="shared" si="23"/>
        <v>1.4809688581314879</v>
      </c>
      <c r="AA139" s="6">
        <f t="shared" si="24"/>
        <v>0.42857142857142855</v>
      </c>
      <c r="AB139" s="6">
        <f t="shared" si="25"/>
        <v>0.60810810810810811</v>
      </c>
      <c r="AC139" s="6">
        <f t="shared" si="26"/>
        <v>0.70588235294117652</v>
      </c>
      <c r="AD139" s="6">
        <f t="shared" si="27"/>
        <v>1.2289156626506024</v>
      </c>
      <c r="AE139" s="6">
        <f t="shared" si="28"/>
        <v>0.88235294117647056</v>
      </c>
      <c r="AF139" s="6">
        <f t="shared" si="29"/>
        <v>0.94354838709677424</v>
      </c>
      <c r="AG139" s="6">
        <f t="shared" si="30"/>
        <v>1</v>
      </c>
      <c r="AH139" s="6">
        <f t="shared" si="31"/>
        <v>1</v>
      </c>
      <c r="AI139" s="6">
        <f t="shared" si="31"/>
        <v>1</v>
      </c>
    </row>
    <row r="140" spans="1:35" x14ac:dyDescent="0.25">
      <c r="A140" s="3">
        <f t="shared" si="32"/>
        <v>42506</v>
      </c>
      <c r="B140" s="16">
        <v>146</v>
      </c>
      <c r="C140" s="16">
        <v>54</v>
      </c>
      <c r="D140" s="16">
        <v>894</v>
      </c>
      <c r="E140" s="16">
        <v>22</v>
      </c>
      <c r="F140" s="16">
        <v>146</v>
      </c>
      <c r="G140" s="16">
        <v>51</v>
      </c>
      <c r="H140" s="24">
        <v>100</v>
      </c>
      <c r="I140" s="16">
        <v>10</v>
      </c>
      <c r="J140" s="16">
        <v>30</v>
      </c>
      <c r="K140" s="16">
        <v>52</v>
      </c>
      <c r="L140" s="16">
        <v>485</v>
      </c>
      <c r="M140">
        <v>10</v>
      </c>
      <c r="N140">
        <v>103</v>
      </c>
      <c r="O140">
        <v>4</v>
      </c>
      <c r="P140">
        <v>0</v>
      </c>
      <c r="T140" s="6">
        <f t="shared" si="17"/>
        <v>0.87951807228915657</v>
      </c>
      <c r="U140" s="6">
        <f t="shared" si="18"/>
        <v>0.36486486486486486</v>
      </c>
      <c r="V140" s="6">
        <f t="shared" si="19"/>
        <v>0.72213247172859452</v>
      </c>
      <c r="W140" s="6">
        <f t="shared" si="20"/>
        <v>1.1000000000000001</v>
      </c>
      <c r="X140" s="6">
        <f t="shared" si="21"/>
        <v>2.0857142857142859</v>
      </c>
      <c r="Y140" s="6">
        <f t="shared" si="22"/>
        <v>1</v>
      </c>
      <c r="Z140" s="6">
        <f t="shared" si="23"/>
        <v>0.41493775933609961</v>
      </c>
      <c r="AA140" s="6">
        <f t="shared" si="24"/>
        <v>0.55555555555555558</v>
      </c>
      <c r="AB140" s="6">
        <f t="shared" si="25"/>
        <v>0.42253521126760563</v>
      </c>
      <c r="AC140" s="6">
        <f t="shared" si="26"/>
        <v>0.71232876712328763</v>
      </c>
      <c r="AD140" s="6">
        <f t="shared" si="27"/>
        <v>1.0385438972162742</v>
      </c>
      <c r="AE140" s="6">
        <f t="shared" si="28"/>
        <v>0.83333333333333337</v>
      </c>
      <c r="AF140" s="6">
        <f t="shared" si="29"/>
        <v>0.58192090395480223</v>
      </c>
      <c r="AG140" s="6">
        <f t="shared" si="30"/>
        <v>0.8</v>
      </c>
      <c r="AH140" s="6">
        <f t="shared" si="31"/>
        <v>0</v>
      </c>
      <c r="AI140" s="6">
        <f t="shared" si="31"/>
        <v>1</v>
      </c>
    </row>
    <row r="141" spans="1:35" x14ac:dyDescent="0.25">
      <c r="A141" s="3">
        <f t="shared" si="32"/>
        <v>42507</v>
      </c>
      <c r="B141" s="16">
        <v>99</v>
      </c>
      <c r="C141" s="16">
        <v>36</v>
      </c>
      <c r="D141" s="16">
        <v>1031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O141">
        <v>4</v>
      </c>
      <c r="P141">
        <v>0</v>
      </c>
      <c r="T141" s="6">
        <f t="shared" si="17"/>
        <v>0.55000000000000004</v>
      </c>
      <c r="U141" s="6">
        <f t="shared" si="18"/>
        <v>0.28346456692913385</v>
      </c>
      <c r="V141" s="6">
        <f t="shared" si="19"/>
        <v>0.94935543278084711</v>
      </c>
      <c r="W141" s="6">
        <f t="shared" si="20"/>
        <v>0.80434782608695654</v>
      </c>
      <c r="X141" s="6">
        <f t="shared" si="21"/>
        <v>0.49809885931558934</v>
      </c>
      <c r="Y141" s="6">
        <f t="shared" si="22"/>
        <v>1.5333333333333334</v>
      </c>
      <c r="Z141" s="6">
        <f t="shared" si="23"/>
        <v>0.77319587628865982</v>
      </c>
      <c r="AA141" s="6">
        <f t="shared" si="24"/>
        <v>0.875</v>
      </c>
      <c r="AB141" s="6">
        <f t="shared" si="25"/>
        <v>0.43055555555555558</v>
      </c>
      <c r="AC141" s="6">
        <f t="shared" si="26"/>
        <v>0.90769230769230769</v>
      </c>
      <c r="AD141" s="6">
        <f t="shared" si="27"/>
        <v>1.4641434262948207</v>
      </c>
      <c r="AE141" s="6">
        <f t="shared" si="28"/>
        <v>0.44444444444444442</v>
      </c>
      <c r="AF141" s="6">
        <f t="shared" si="29"/>
        <v>0.48780487804878048</v>
      </c>
      <c r="AG141" s="6">
        <f t="shared" si="30"/>
        <v>0.66666666666666663</v>
      </c>
      <c r="AH141" s="6">
        <f t="shared" si="31"/>
        <v>0</v>
      </c>
      <c r="AI141" s="6">
        <f t="shared" si="31"/>
        <v>1</v>
      </c>
    </row>
    <row r="142" spans="1:35" x14ac:dyDescent="0.25">
      <c r="A142" s="3">
        <f t="shared" si="32"/>
        <v>42508</v>
      </c>
      <c r="B142" s="16">
        <v>163</v>
      </c>
      <c r="C142" s="16">
        <v>42</v>
      </c>
      <c r="D142" s="16">
        <v>1591</v>
      </c>
      <c r="E142" s="16">
        <v>70</v>
      </c>
      <c r="F142" s="16">
        <v>119</v>
      </c>
      <c r="G142" s="16">
        <v>62</v>
      </c>
      <c r="H142" s="24">
        <v>473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O142">
        <v>2</v>
      </c>
      <c r="P142">
        <v>3</v>
      </c>
      <c r="T142" s="6">
        <f t="shared" si="17"/>
        <v>0.94219653179190754</v>
      </c>
      <c r="U142" s="6">
        <f t="shared" si="18"/>
        <v>0.36206896551724138</v>
      </c>
      <c r="V142" s="6">
        <f t="shared" si="19"/>
        <v>0.83037578288100211</v>
      </c>
      <c r="W142" s="6">
        <f t="shared" si="20"/>
        <v>0.90909090909090906</v>
      </c>
      <c r="X142" s="6">
        <f t="shared" si="21"/>
        <v>0.34195402298850575</v>
      </c>
      <c r="Y142" s="6">
        <f t="shared" si="22"/>
        <v>1.2916666666666667</v>
      </c>
      <c r="Z142" s="6">
        <f t="shared" si="23"/>
        <v>0.83865248226950351</v>
      </c>
      <c r="AA142" s="6">
        <f t="shared" si="24"/>
        <v>0.3888888888888889</v>
      </c>
      <c r="AB142" s="6">
        <f t="shared" si="25"/>
        <v>0.56923076923076921</v>
      </c>
      <c r="AC142" s="6">
        <f t="shared" si="26"/>
        <v>0.67213114754098358</v>
      </c>
      <c r="AD142" s="6">
        <f t="shared" si="27"/>
        <v>1.4505776636713736</v>
      </c>
      <c r="AE142" s="6">
        <f t="shared" si="28"/>
        <v>0.66666666666666663</v>
      </c>
      <c r="AF142" s="6">
        <f t="shared" si="29"/>
        <v>0.39772727272727271</v>
      </c>
      <c r="AG142" s="6">
        <f t="shared" si="30"/>
        <v>1</v>
      </c>
      <c r="AH142" s="6">
        <f t="shared" si="31"/>
        <v>1</v>
      </c>
      <c r="AI142" s="6">
        <f t="shared" si="31"/>
        <v>1</v>
      </c>
    </row>
    <row r="143" spans="1:35" x14ac:dyDescent="0.25">
      <c r="A143" s="3">
        <f t="shared" si="32"/>
        <v>42509</v>
      </c>
      <c r="B143" s="16">
        <v>162</v>
      </c>
      <c r="C143" s="16">
        <v>68</v>
      </c>
      <c r="D143" s="16">
        <v>1448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O143">
        <v>1</v>
      </c>
      <c r="P143">
        <v>1</v>
      </c>
      <c r="T143" s="6">
        <f t="shared" si="17"/>
        <v>0.82653061224489799</v>
      </c>
      <c r="U143" s="6">
        <f t="shared" si="18"/>
        <v>0.59649122807017541</v>
      </c>
      <c r="V143" s="6">
        <f t="shared" si="19"/>
        <v>0.77350427350427353</v>
      </c>
      <c r="W143" s="6">
        <f t="shared" si="20"/>
        <v>0.62601626016260159</v>
      </c>
      <c r="X143" s="6">
        <f t="shared" si="21"/>
        <v>1.3253012048192772</v>
      </c>
      <c r="Y143" s="6">
        <f t="shared" si="22"/>
        <v>1.28</v>
      </c>
      <c r="Z143" s="6">
        <f t="shared" si="23"/>
        <v>0.69594594594594594</v>
      </c>
      <c r="AA143" s="6">
        <f t="shared" si="24"/>
        <v>0.63461538461538458</v>
      </c>
      <c r="AB143" s="6">
        <f t="shared" si="25"/>
        <v>0.73333333333333328</v>
      </c>
      <c r="AC143" s="6">
        <f t="shared" si="26"/>
        <v>1.04</v>
      </c>
      <c r="AD143" s="6">
        <f t="shared" si="27"/>
        <v>1.2082228116710876</v>
      </c>
      <c r="AE143" s="6">
        <f t="shared" si="28"/>
        <v>1.1111111111111112</v>
      </c>
      <c r="AF143" s="6">
        <f t="shared" si="29"/>
        <v>0.89473684210526316</v>
      </c>
      <c r="AG143" s="6">
        <f t="shared" si="30"/>
        <v>0.25</v>
      </c>
      <c r="AH143" s="6">
        <f t="shared" si="31"/>
        <v>1</v>
      </c>
      <c r="AI143" s="6">
        <f t="shared" si="31"/>
        <v>1</v>
      </c>
    </row>
    <row r="144" spans="1:35" x14ac:dyDescent="0.25">
      <c r="A144" s="3">
        <f t="shared" si="32"/>
        <v>42510</v>
      </c>
      <c r="B144" s="16">
        <v>157</v>
      </c>
      <c r="C144" s="16">
        <v>54</v>
      </c>
      <c r="D144" s="16">
        <v>1457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O144">
        <v>0</v>
      </c>
      <c r="P144">
        <v>0</v>
      </c>
      <c r="T144" s="6">
        <f t="shared" si="17"/>
        <v>0.59695817490494296</v>
      </c>
      <c r="U144" s="6">
        <f t="shared" si="18"/>
        <v>0.39416058394160586</v>
      </c>
      <c r="V144" s="6">
        <f t="shared" si="19"/>
        <v>0.80720221606648201</v>
      </c>
      <c r="W144" s="6">
        <f t="shared" si="20"/>
        <v>0.58208955223880599</v>
      </c>
      <c r="X144" s="6">
        <f t="shared" si="21"/>
        <v>0.23646723646723647</v>
      </c>
      <c r="Y144" s="6">
        <f t="shared" si="22"/>
        <v>0.92957746478873238</v>
      </c>
      <c r="Z144" s="6">
        <f t="shared" si="23"/>
        <v>0.75331564986737398</v>
      </c>
      <c r="AA144" s="6">
        <f t="shared" si="24"/>
        <v>0.9642857142857143</v>
      </c>
      <c r="AB144" s="6">
        <f t="shared" si="25"/>
        <v>0.5357142857142857</v>
      </c>
      <c r="AC144" s="6">
        <f t="shared" si="26"/>
        <v>1.1521739130434783</v>
      </c>
      <c r="AD144" s="6">
        <f t="shared" si="27"/>
        <v>1.4227544910179641</v>
      </c>
      <c r="AE144" s="6">
        <f t="shared" si="28"/>
        <v>1.3333333333333333</v>
      </c>
      <c r="AF144" s="6">
        <f t="shared" si="29"/>
        <v>0.71176470588235297</v>
      </c>
      <c r="AG144" s="6">
        <f t="shared" si="30"/>
        <v>0</v>
      </c>
      <c r="AH144" s="6">
        <f t="shared" si="31"/>
        <v>0</v>
      </c>
      <c r="AI144" s="6">
        <f t="shared" si="31"/>
        <v>1</v>
      </c>
    </row>
    <row r="145" spans="1:35" x14ac:dyDescent="0.25">
      <c r="A145" s="3">
        <f t="shared" si="32"/>
        <v>42511</v>
      </c>
      <c r="B145" s="16">
        <v>131</v>
      </c>
      <c r="C145" s="16">
        <v>73</v>
      </c>
      <c r="D145" s="16">
        <v>1334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O145">
        <v>0</v>
      </c>
      <c r="P145">
        <v>2</v>
      </c>
      <c r="T145" s="6">
        <f t="shared" si="17"/>
        <v>0.53909465020576131</v>
      </c>
      <c r="U145" s="6">
        <f t="shared" si="18"/>
        <v>0.73737373737373735</v>
      </c>
      <c r="V145" s="6">
        <f t="shared" si="19"/>
        <v>0.8012012012012012</v>
      </c>
      <c r="W145" s="6">
        <f t="shared" si="20"/>
        <v>0.58904109589041098</v>
      </c>
      <c r="X145" s="6">
        <f t="shared" si="21"/>
        <v>0.71153846153846156</v>
      </c>
      <c r="Y145" s="6">
        <f t="shared" si="22"/>
        <v>1.0625</v>
      </c>
      <c r="Z145" s="6">
        <f t="shared" si="23"/>
        <v>0.93902439024390238</v>
      </c>
      <c r="AA145" s="6">
        <f t="shared" si="24"/>
        <v>0.24528301886792453</v>
      </c>
      <c r="AB145" s="6">
        <f t="shared" si="25"/>
        <v>0.79069767441860461</v>
      </c>
      <c r="AC145" s="6">
        <f t="shared" si="26"/>
        <v>0.96551724137931039</v>
      </c>
      <c r="AD145" s="6">
        <f t="shared" si="27"/>
        <v>1.1723300970873787</v>
      </c>
      <c r="AE145" s="6">
        <f t="shared" si="28"/>
        <v>0.75</v>
      </c>
      <c r="AF145" s="6">
        <f t="shared" si="29"/>
        <v>1.0888888888888888</v>
      </c>
      <c r="AG145" s="6">
        <f t="shared" si="30"/>
        <v>0</v>
      </c>
      <c r="AH145" s="6">
        <f t="shared" si="31"/>
        <v>1</v>
      </c>
      <c r="AI145" s="6">
        <f t="shared" si="31"/>
        <v>1</v>
      </c>
    </row>
    <row r="146" spans="1:35" x14ac:dyDescent="0.25">
      <c r="A146" s="3">
        <f t="shared" si="32"/>
        <v>42512</v>
      </c>
      <c r="B146" s="16">
        <v>120</v>
      </c>
      <c r="C146" s="16">
        <v>52</v>
      </c>
      <c r="D146" s="16">
        <v>1042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O146">
        <v>0</v>
      </c>
      <c r="P146">
        <v>4</v>
      </c>
      <c r="T146" s="6">
        <f t="shared" si="17"/>
        <v>0.77922077922077926</v>
      </c>
      <c r="U146" s="6">
        <f t="shared" si="18"/>
        <v>0.8125</v>
      </c>
      <c r="V146" s="6">
        <f t="shared" si="19"/>
        <v>0.82829888712241651</v>
      </c>
      <c r="W146" s="6">
        <f t="shared" si="20"/>
        <v>0.53846153846153844</v>
      </c>
      <c r="X146" s="6">
        <f t="shared" si="21"/>
        <v>0.44791666666666669</v>
      </c>
      <c r="Y146" s="6">
        <f t="shared" si="22"/>
        <v>1.6857142857142857</v>
      </c>
      <c r="Z146" s="6">
        <f t="shared" si="23"/>
        <v>0.53738317757009346</v>
      </c>
      <c r="AA146" s="6">
        <f t="shared" si="24"/>
        <v>0.85185185185185186</v>
      </c>
      <c r="AB146" s="6">
        <f t="shared" si="25"/>
        <v>0.91111111111111109</v>
      </c>
      <c r="AC146" s="6">
        <f t="shared" si="26"/>
        <v>1.1458333333333333</v>
      </c>
      <c r="AD146" s="6">
        <f t="shared" si="27"/>
        <v>1.1825980392156863</v>
      </c>
      <c r="AE146" s="6">
        <f t="shared" si="28"/>
        <v>0.8</v>
      </c>
      <c r="AF146" s="6">
        <f t="shared" si="29"/>
        <v>0.89743589743589747</v>
      </c>
      <c r="AG146" s="6">
        <f t="shared" si="30"/>
        <v>0</v>
      </c>
      <c r="AH146" s="6">
        <f t="shared" si="31"/>
        <v>4</v>
      </c>
      <c r="AI146" s="6">
        <f t="shared" si="31"/>
        <v>1</v>
      </c>
    </row>
    <row r="147" spans="1:35" x14ac:dyDescent="0.25">
      <c r="A147" s="3">
        <f t="shared" si="32"/>
        <v>42513</v>
      </c>
      <c r="B147" s="16">
        <v>50</v>
      </c>
      <c r="C147" s="16">
        <v>77</v>
      </c>
      <c r="D147" s="16">
        <v>630</v>
      </c>
      <c r="E147" s="16">
        <v>5</v>
      </c>
      <c r="F147" s="16">
        <v>35</v>
      </c>
      <c r="G147" s="16">
        <v>58</v>
      </c>
      <c r="H147" s="24">
        <v>387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O147">
        <v>0</v>
      </c>
      <c r="P147">
        <v>1</v>
      </c>
      <c r="T147" s="6">
        <f t="shared" si="17"/>
        <v>0.34246575342465752</v>
      </c>
      <c r="U147" s="6">
        <f t="shared" si="18"/>
        <v>1.4259259259259258</v>
      </c>
      <c r="V147" s="6">
        <f t="shared" si="19"/>
        <v>0.70469798657718119</v>
      </c>
      <c r="W147" s="6">
        <f t="shared" si="20"/>
        <v>0.22727272727272727</v>
      </c>
      <c r="X147" s="6">
        <f t="shared" si="21"/>
        <v>0.23972602739726026</v>
      </c>
      <c r="Y147" s="6">
        <f t="shared" si="22"/>
        <v>1.1372549019607843</v>
      </c>
      <c r="Z147" s="6">
        <f t="shared" si="23"/>
        <v>3.87</v>
      </c>
      <c r="AA147" s="6">
        <f t="shared" si="24"/>
        <v>1.1000000000000001</v>
      </c>
      <c r="AB147" s="6">
        <f t="shared" si="25"/>
        <v>0.83333333333333337</v>
      </c>
      <c r="AC147" s="6">
        <f t="shared" si="26"/>
        <v>0.84615384615384615</v>
      </c>
      <c r="AD147" s="6">
        <f t="shared" si="27"/>
        <v>1.4494845360824742</v>
      </c>
      <c r="AE147" s="6">
        <f t="shared" si="28"/>
        <v>0.4</v>
      </c>
      <c r="AF147" s="6">
        <f t="shared" si="29"/>
        <v>0.66990291262135926</v>
      </c>
      <c r="AG147" s="6">
        <f t="shared" si="30"/>
        <v>0</v>
      </c>
      <c r="AH147" s="6">
        <f t="shared" si="31"/>
        <v>1</v>
      </c>
      <c r="AI147" s="6">
        <f t="shared" si="31"/>
        <v>1</v>
      </c>
    </row>
    <row r="148" spans="1:35" x14ac:dyDescent="0.25">
      <c r="A148" s="3">
        <f t="shared" si="32"/>
        <v>42514</v>
      </c>
      <c r="B148" s="16">
        <v>92</v>
      </c>
      <c r="C148" s="16">
        <v>75</v>
      </c>
      <c r="D148" s="16">
        <v>656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O148">
        <v>2</v>
      </c>
      <c r="P148">
        <v>1</v>
      </c>
      <c r="T148" s="6">
        <f t="shared" si="17"/>
        <v>0.92929292929292928</v>
      </c>
      <c r="U148" s="6">
        <f t="shared" si="18"/>
        <v>2.0833333333333335</v>
      </c>
      <c r="V148" s="6">
        <f t="shared" si="19"/>
        <v>0.63627546071774976</v>
      </c>
      <c r="W148" s="6">
        <f t="shared" si="20"/>
        <v>0.77027027027027029</v>
      </c>
      <c r="X148" s="6">
        <f t="shared" si="21"/>
        <v>0.49618320610687022</v>
      </c>
      <c r="Y148" s="6">
        <f t="shared" si="22"/>
        <v>0.49275362318840582</v>
      </c>
      <c r="Z148" s="6">
        <f t="shared" si="23"/>
        <v>0.68666666666666665</v>
      </c>
      <c r="AA148" s="6">
        <f t="shared" si="24"/>
        <v>0.5714285714285714</v>
      </c>
      <c r="AB148" s="6">
        <f t="shared" si="25"/>
        <v>1.064516129032258</v>
      </c>
      <c r="AC148" s="6">
        <f t="shared" si="26"/>
        <v>0.71186440677966101</v>
      </c>
      <c r="AD148" s="6">
        <f t="shared" si="27"/>
        <v>1.0965986394557823</v>
      </c>
      <c r="AE148" s="6">
        <f t="shared" si="28"/>
        <v>0.5</v>
      </c>
      <c r="AF148" s="6">
        <f t="shared" si="29"/>
        <v>2.0166666666666666</v>
      </c>
      <c r="AG148" s="6">
        <f t="shared" si="30"/>
        <v>0.5</v>
      </c>
      <c r="AH148" s="6">
        <f t="shared" si="31"/>
        <v>1</v>
      </c>
      <c r="AI148" s="6">
        <f t="shared" si="31"/>
        <v>1</v>
      </c>
    </row>
    <row r="149" spans="1:35" x14ac:dyDescent="0.25">
      <c r="A149" s="3">
        <f t="shared" si="32"/>
        <v>42515</v>
      </c>
      <c r="B149" s="16">
        <v>78</v>
      </c>
      <c r="C149" s="16">
        <v>78</v>
      </c>
      <c r="D149" s="16">
        <v>779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O149">
        <v>0</v>
      </c>
      <c r="P149">
        <v>2</v>
      </c>
      <c r="T149" s="6">
        <f t="shared" si="17"/>
        <v>0.4785276073619632</v>
      </c>
      <c r="U149" s="6">
        <f t="shared" si="18"/>
        <v>1.8571428571428572</v>
      </c>
      <c r="V149" s="6">
        <f t="shared" si="19"/>
        <v>0.48962916404776868</v>
      </c>
      <c r="W149" s="6">
        <f t="shared" si="20"/>
        <v>1</v>
      </c>
      <c r="X149" s="6">
        <f t="shared" si="21"/>
        <v>0.82352941176470584</v>
      </c>
      <c r="Y149" s="6">
        <f t="shared" si="22"/>
        <v>0.91935483870967738</v>
      </c>
      <c r="Z149" s="6">
        <f t="shared" si="23"/>
        <v>0.26215644820295986</v>
      </c>
      <c r="AA149" s="6">
        <f t="shared" si="24"/>
        <v>1.2380952380952381</v>
      </c>
      <c r="AB149" s="6">
        <f t="shared" si="25"/>
        <v>0.70270270270270274</v>
      </c>
      <c r="AC149" s="6">
        <f t="shared" si="26"/>
        <v>0.68292682926829273</v>
      </c>
      <c r="AD149" s="6">
        <f t="shared" si="27"/>
        <v>0.90884955752212393</v>
      </c>
      <c r="AE149" s="6">
        <f t="shared" si="28"/>
        <v>0.35714285714285715</v>
      </c>
      <c r="AF149" s="6">
        <f t="shared" si="29"/>
        <v>1.3428571428571427</v>
      </c>
      <c r="AG149" s="6">
        <f t="shared" si="30"/>
        <v>0</v>
      </c>
      <c r="AH149" s="6">
        <f t="shared" si="31"/>
        <v>0.66666666666666663</v>
      </c>
      <c r="AI149" s="6">
        <f t="shared" si="31"/>
        <v>1</v>
      </c>
    </row>
    <row r="150" spans="1:35" x14ac:dyDescent="0.25">
      <c r="A150" s="3">
        <f t="shared" si="32"/>
        <v>42516</v>
      </c>
      <c r="B150" s="16">
        <v>118</v>
      </c>
      <c r="C150" s="16">
        <v>44</v>
      </c>
      <c r="D150" s="16">
        <v>1562</v>
      </c>
      <c r="E150" s="16">
        <v>35</v>
      </c>
      <c r="F150" s="16">
        <v>66</v>
      </c>
      <c r="G150" s="16">
        <v>56</v>
      </c>
      <c r="H150" s="24">
        <v>426</v>
      </c>
      <c r="I150" s="16">
        <v>15</v>
      </c>
      <c r="J150" s="16">
        <v>24</v>
      </c>
      <c r="K150" s="16">
        <v>37</v>
      </c>
      <c r="L150" s="16">
        <v>1148</v>
      </c>
      <c r="M150">
        <v>16</v>
      </c>
      <c r="N150">
        <v>126</v>
      </c>
      <c r="O150">
        <v>0</v>
      </c>
      <c r="P150">
        <v>2</v>
      </c>
      <c r="T150" s="6">
        <f t="shared" si="17"/>
        <v>0.72839506172839508</v>
      </c>
      <c r="U150" s="6">
        <f t="shared" si="18"/>
        <v>0.6470588235294118</v>
      </c>
      <c r="V150" s="6">
        <f t="shared" si="19"/>
        <v>1.0787292817679559</v>
      </c>
      <c r="W150" s="6">
        <f t="shared" si="20"/>
        <v>0.45454545454545453</v>
      </c>
      <c r="X150" s="6">
        <f t="shared" si="21"/>
        <v>0.6</v>
      </c>
      <c r="Y150" s="6">
        <f t="shared" si="22"/>
        <v>0.875</v>
      </c>
      <c r="Z150" s="6">
        <f t="shared" si="23"/>
        <v>1.3786407766990292</v>
      </c>
      <c r="AA150" s="6">
        <f t="shared" si="24"/>
        <v>0.45454545454545453</v>
      </c>
      <c r="AB150" s="6">
        <f t="shared" si="25"/>
        <v>0.72727272727272729</v>
      </c>
      <c r="AC150" s="6">
        <f t="shared" si="26"/>
        <v>0.71153846153846156</v>
      </c>
      <c r="AD150" s="6">
        <f t="shared" si="27"/>
        <v>1.2601536772777169</v>
      </c>
      <c r="AE150" s="6">
        <f t="shared" si="28"/>
        <v>1.6</v>
      </c>
      <c r="AF150" s="6">
        <f t="shared" si="29"/>
        <v>1.0588235294117647</v>
      </c>
      <c r="AG150" s="6">
        <f t="shared" si="30"/>
        <v>0</v>
      </c>
      <c r="AH150" s="6">
        <f t="shared" si="31"/>
        <v>2</v>
      </c>
      <c r="AI150" s="6">
        <f t="shared" si="31"/>
        <v>1</v>
      </c>
    </row>
    <row r="151" spans="1:35" x14ac:dyDescent="0.25">
      <c r="A151" s="3">
        <f t="shared" si="32"/>
        <v>42517</v>
      </c>
      <c r="B151" s="16">
        <v>70</v>
      </c>
      <c r="C151" s="16">
        <v>38</v>
      </c>
      <c r="D151" s="16">
        <v>1244</v>
      </c>
      <c r="E151" s="16">
        <v>37</v>
      </c>
      <c r="F151" s="16">
        <v>66</v>
      </c>
      <c r="G151" s="16">
        <v>63</v>
      </c>
      <c r="H151" s="24">
        <v>345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O151">
        <v>3</v>
      </c>
      <c r="P151">
        <v>23</v>
      </c>
      <c r="T151" s="6">
        <f t="shared" si="17"/>
        <v>0.44585987261146498</v>
      </c>
      <c r="U151" s="6">
        <f t="shared" si="18"/>
        <v>0.70370370370370372</v>
      </c>
      <c r="V151" s="6">
        <f t="shared" si="19"/>
        <v>0.85380919698009605</v>
      </c>
      <c r="W151" s="6">
        <f t="shared" si="20"/>
        <v>0.94871794871794868</v>
      </c>
      <c r="X151" s="6">
        <f t="shared" si="21"/>
        <v>0.79518072289156627</v>
      </c>
      <c r="Y151" s="6">
        <f t="shared" si="22"/>
        <v>0.95454545454545459</v>
      </c>
      <c r="Z151" s="6">
        <f t="shared" si="23"/>
        <v>1.2147887323943662</v>
      </c>
      <c r="AA151" s="6">
        <f t="shared" si="24"/>
        <v>1.1851851851851851</v>
      </c>
      <c r="AB151" s="6">
        <f t="shared" si="25"/>
        <v>0.83333333333333337</v>
      </c>
      <c r="AC151" s="6">
        <f t="shared" si="26"/>
        <v>0.75471698113207553</v>
      </c>
      <c r="AD151" s="6">
        <f t="shared" si="27"/>
        <v>0.89814814814814814</v>
      </c>
      <c r="AE151" s="6">
        <f t="shared" si="28"/>
        <v>0.66666666666666663</v>
      </c>
      <c r="AF151" s="6">
        <f t="shared" si="29"/>
        <v>0.92561983471074383</v>
      </c>
      <c r="AG151" s="6">
        <f t="shared" si="30"/>
        <v>1</v>
      </c>
      <c r="AH151" s="6">
        <f t="shared" si="31"/>
        <v>1</v>
      </c>
      <c r="AI151" s="6">
        <f t="shared" si="31"/>
        <v>1</v>
      </c>
    </row>
    <row r="152" spans="1:35" x14ac:dyDescent="0.25">
      <c r="A152" s="3">
        <f t="shared" si="32"/>
        <v>42518</v>
      </c>
      <c r="B152" s="16">
        <v>87</v>
      </c>
      <c r="C152" s="16">
        <v>31</v>
      </c>
      <c r="D152" s="16">
        <v>1240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40</v>
      </c>
      <c r="L152" s="16">
        <v>1180</v>
      </c>
      <c r="M152">
        <v>6</v>
      </c>
      <c r="N152">
        <v>102</v>
      </c>
      <c r="O152">
        <v>0</v>
      </c>
      <c r="P152">
        <v>0</v>
      </c>
      <c r="T152" s="6">
        <f t="shared" si="17"/>
        <v>0.66412213740458015</v>
      </c>
      <c r="U152" s="6">
        <f t="shared" si="18"/>
        <v>0.42465753424657532</v>
      </c>
      <c r="V152" s="6">
        <f t="shared" si="19"/>
        <v>0.92953523238380809</v>
      </c>
      <c r="W152" s="6">
        <f t="shared" si="20"/>
        <v>0.55813953488372092</v>
      </c>
      <c r="X152" s="6">
        <f t="shared" si="21"/>
        <v>0.70270270270270274</v>
      </c>
      <c r="Y152" s="6">
        <f t="shared" si="22"/>
        <v>0.98039215686274506</v>
      </c>
      <c r="Z152" s="6">
        <f t="shared" si="23"/>
        <v>0.87662337662337664</v>
      </c>
      <c r="AA152" s="6">
        <f t="shared" si="24"/>
        <v>2.1538461538461537</v>
      </c>
      <c r="AB152" s="6">
        <f t="shared" si="25"/>
        <v>0.76470588235294112</v>
      </c>
      <c r="AC152" s="6">
        <f t="shared" si="26"/>
        <v>0.7142857142857143</v>
      </c>
      <c r="AD152" s="6">
        <f t="shared" si="27"/>
        <v>1.2215320910973084</v>
      </c>
      <c r="AE152" s="6">
        <f t="shared" si="28"/>
        <v>0.66666666666666663</v>
      </c>
      <c r="AF152" s="6">
        <f t="shared" si="29"/>
        <v>1.0408163265306123</v>
      </c>
      <c r="AG152" s="6">
        <f t="shared" si="30"/>
        <v>1</v>
      </c>
      <c r="AH152" s="6">
        <f t="shared" si="31"/>
        <v>0</v>
      </c>
      <c r="AI152" s="6">
        <f t="shared" si="31"/>
        <v>1</v>
      </c>
    </row>
    <row r="153" spans="1:35" x14ac:dyDescent="0.25">
      <c r="A153" s="3">
        <f t="shared" si="32"/>
        <v>42519</v>
      </c>
      <c r="B153" s="16">
        <v>112</v>
      </c>
      <c r="C153" s="16">
        <v>39</v>
      </c>
      <c r="D153" s="16">
        <v>1041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38</v>
      </c>
      <c r="L153" s="16">
        <v>890</v>
      </c>
      <c r="M153">
        <v>6</v>
      </c>
      <c r="N153">
        <v>94</v>
      </c>
      <c r="O153">
        <v>0</v>
      </c>
      <c r="P153">
        <v>0</v>
      </c>
      <c r="T153" s="6">
        <f t="shared" si="17"/>
        <v>0.93333333333333335</v>
      </c>
      <c r="U153" s="6">
        <f t="shared" si="18"/>
        <v>0.75</v>
      </c>
      <c r="V153" s="6">
        <f t="shared" si="19"/>
        <v>0.99904030710172742</v>
      </c>
      <c r="W153" s="6">
        <f t="shared" si="20"/>
        <v>0.42857142857142855</v>
      </c>
      <c r="X153" s="6">
        <f t="shared" si="21"/>
        <v>1.3255813953488371</v>
      </c>
      <c r="Y153" s="6">
        <f t="shared" si="22"/>
        <v>0.96610169491525422</v>
      </c>
      <c r="Z153" s="6">
        <f t="shared" si="23"/>
        <v>0.64782608695652177</v>
      </c>
      <c r="AA153" s="6">
        <f t="shared" si="24"/>
        <v>0.86956521739130432</v>
      </c>
      <c r="AB153" s="6">
        <f t="shared" si="25"/>
        <v>0.3902439024390244</v>
      </c>
      <c r="AC153" s="6">
        <f t="shared" si="26"/>
        <v>0.69090909090909092</v>
      </c>
      <c r="AD153" s="6">
        <f t="shared" si="27"/>
        <v>0.92227979274611394</v>
      </c>
      <c r="AE153" s="6">
        <f t="shared" si="28"/>
        <v>0.5</v>
      </c>
      <c r="AF153" s="6">
        <f t="shared" si="29"/>
        <v>0.89523809523809528</v>
      </c>
      <c r="AG153" s="6">
        <f t="shared" si="30"/>
        <v>1</v>
      </c>
      <c r="AH153" s="6">
        <f t="shared" si="31"/>
        <v>0</v>
      </c>
      <c r="AI153" s="6">
        <f t="shared" si="31"/>
        <v>1</v>
      </c>
    </row>
    <row r="154" spans="1:35" x14ac:dyDescent="0.25">
      <c r="A154" s="3">
        <f t="shared" si="32"/>
        <v>42520</v>
      </c>
      <c r="B154" s="16">
        <v>75</v>
      </c>
      <c r="C154" s="16">
        <v>41</v>
      </c>
      <c r="D154" s="16">
        <v>672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O154">
        <v>1</v>
      </c>
      <c r="P154">
        <v>0</v>
      </c>
      <c r="T154" s="6">
        <f t="shared" si="17"/>
        <v>1.5</v>
      </c>
      <c r="U154" s="6">
        <f t="shared" si="18"/>
        <v>0.53246753246753242</v>
      </c>
      <c r="V154" s="6">
        <f t="shared" si="19"/>
        <v>1.0666666666666667</v>
      </c>
      <c r="W154" s="6">
        <f t="shared" si="20"/>
        <v>1</v>
      </c>
      <c r="X154" s="6">
        <f t="shared" si="21"/>
        <v>0.88571428571428568</v>
      </c>
      <c r="Y154" s="6">
        <f t="shared" si="22"/>
        <v>1.0862068965517242</v>
      </c>
      <c r="Z154" s="6">
        <f t="shared" si="23"/>
        <v>0.18863049095607234</v>
      </c>
      <c r="AA154" s="6">
        <f t="shared" si="24"/>
        <v>0.45454545454545453</v>
      </c>
      <c r="AB154" s="6">
        <f t="shared" si="25"/>
        <v>0.92</v>
      </c>
      <c r="AC154" s="6">
        <f t="shared" si="26"/>
        <v>1.0454545454545454</v>
      </c>
      <c r="AD154" s="6">
        <f t="shared" si="27"/>
        <v>0.6827880512091038</v>
      </c>
      <c r="AE154" s="6">
        <f t="shared" si="28"/>
        <v>0</v>
      </c>
      <c r="AF154" s="6">
        <f t="shared" si="29"/>
        <v>3.2173913043478262</v>
      </c>
      <c r="AG154" s="6">
        <f t="shared" si="30"/>
        <v>1</v>
      </c>
      <c r="AH154" s="6">
        <f t="shared" si="31"/>
        <v>0</v>
      </c>
      <c r="AI154" s="6">
        <f t="shared" si="31"/>
        <v>1</v>
      </c>
    </row>
    <row r="155" spans="1:35" x14ac:dyDescent="0.25">
      <c r="A155" s="3">
        <f t="shared" si="32"/>
        <v>42521</v>
      </c>
      <c r="B155" s="16">
        <v>60</v>
      </c>
      <c r="C155" s="16">
        <v>29</v>
      </c>
      <c r="D155" s="16">
        <v>704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O155">
        <v>0</v>
      </c>
      <c r="P155">
        <v>0</v>
      </c>
      <c r="T155" s="6">
        <f t="shared" si="17"/>
        <v>0.65217391304347827</v>
      </c>
      <c r="U155" s="6">
        <f t="shared" si="18"/>
        <v>0.38666666666666666</v>
      </c>
      <c r="V155" s="6">
        <f t="shared" si="19"/>
        <v>1.0731707317073171</v>
      </c>
      <c r="W155" s="6">
        <f t="shared" si="20"/>
        <v>0.22807017543859648</v>
      </c>
      <c r="X155" s="6">
        <f t="shared" si="21"/>
        <v>0.47692307692307695</v>
      </c>
      <c r="Y155" s="6">
        <f t="shared" si="22"/>
        <v>2.3823529411764706</v>
      </c>
      <c r="Z155" s="6">
        <f t="shared" si="23"/>
        <v>0.91262135922330101</v>
      </c>
      <c r="AA155" s="6">
        <f t="shared" si="24"/>
        <v>0.75</v>
      </c>
      <c r="AB155" s="6">
        <f t="shared" si="25"/>
        <v>0.66666666666666663</v>
      </c>
      <c r="AC155" s="6">
        <f t="shared" si="26"/>
        <v>0.9285714285714286</v>
      </c>
      <c r="AD155" s="6">
        <f t="shared" si="27"/>
        <v>0.90818858560794047</v>
      </c>
      <c r="AE155" s="6">
        <f t="shared" si="28"/>
        <v>0</v>
      </c>
      <c r="AF155" s="6">
        <f t="shared" si="29"/>
        <v>0.256198347107438</v>
      </c>
      <c r="AG155" s="6">
        <f t="shared" si="30"/>
        <v>0</v>
      </c>
      <c r="AH155" s="6">
        <f t="shared" si="31"/>
        <v>0</v>
      </c>
      <c r="AI155" s="6">
        <f t="shared" si="31"/>
        <v>1</v>
      </c>
    </row>
    <row r="156" spans="1:35" x14ac:dyDescent="0.25">
      <c r="A156" s="3">
        <f t="shared" si="32"/>
        <v>42522</v>
      </c>
      <c r="B156" s="16">
        <v>55</v>
      </c>
      <c r="C156" s="16">
        <v>21</v>
      </c>
      <c r="D156" s="16">
        <v>1147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O156">
        <v>5</v>
      </c>
      <c r="P156">
        <v>1</v>
      </c>
      <c r="T156" s="6">
        <f t="shared" si="17"/>
        <v>0.70512820512820518</v>
      </c>
      <c r="U156" s="6">
        <f t="shared" si="18"/>
        <v>0.26923076923076922</v>
      </c>
      <c r="V156" s="6">
        <f t="shared" si="19"/>
        <v>1.472400513478819</v>
      </c>
      <c r="W156" s="6">
        <f t="shared" si="20"/>
        <v>0.8</v>
      </c>
      <c r="X156" s="6">
        <f t="shared" si="21"/>
        <v>1.0918367346938775</v>
      </c>
      <c r="Y156" s="6">
        <f t="shared" si="22"/>
        <v>1.1228070175438596</v>
      </c>
      <c r="Z156" s="6">
        <f t="shared" si="23"/>
        <v>1.9112903225806452</v>
      </c>
      <c r="AA156" s="6">
        <f t="shared" si="24"/>
        <v>0.19230769230769232</v>
      </c>
      <c r="AB156" s="6">
        <f t="shared" si="25"/>
        <v>0.80769230769230771</v>
      </c>
      <c r="AC156" s="6">
        <f t="shared" si="26"/>
        <v>1.2857142857142858</v>
      </c>
      <c r="AD156" s="6">
        <f t="shared" si="27"/>
        <v>1.1996105160662123</v>
      </c>
      <c r="AE156" s="6">
        <f t="shared" si="28"/>
        <v>1.6</v>
      </c>
      <c r="AF156" s="6">
        <f t="shared" si="29"/>
        <v>0.73404255319148937</v>
      </c>
      <c r="AG156" s="6">
        <f t="shared" si="30"/>
        <v>1</v>
      </c>
      <c r="AH156" s="6">
        <f t="shared" si="31"/>
        <v>0.5</v>
      </c>
      <c r="AI156" s="6">
        <f t="shared" si="31"/>
        <v>1</v>
      </c>
    </row>
    <row r="157" spans="1:35" x14ac:dyDescent="0.25">
      <c r="A157" s="3">
        <f t="shared" si="32"/>
        <v>42523</v>
      </c>
      <c r="B157" s="16">
        <v>71</v>
      </c>
      <c r="C157" s="16">
        <v>31</v>
      </c>
      <c r="D157" s="16">
        <v>1113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O157">
        <v>1</v>
      </c>
      <c r="P157">
        <v>1</v>
      </c>
      <c r="T157" s="6">
        <f t="shared" si="17"/>
        <v>0.60169491525423724</v>
      </c>
      <c r="U157" s="6">
        <f t="shared" si="18"/>
        <v>0.70454545454545459</v>
      </c>
      <c r="V157" s="6">
        <f t="shared" si="19"/>
        <v>0.71254801536491674</v>
      </c>
      <c r="W157" s="6">
        <f t="shared" si="20"/>
        <v>0.7142857142857143</v>
      </c>
      <c r="X157" s="6">
        <f t="shared" si="21"/>
        <v>1.2272727272727273</v>
      </c>
      <c r="Y157" s="6">
        <f t="shared" si="22"/>
        <v>1.25</v>
      </c>
      <c r="Z157" s="6">
        <f t="shared" si="23"/>
        <v>0.58450704225352113</v>
      </c>
      <c r="AA157" s="6">
        <f t="shared" si="24"/>
        <v>0.66666666666666663</v>
      </c>
      <c r="AB157" s="6">
        <f t="shared" si="25"/>
        <v>0.95833333333333337</v>
      </c>
      <c r="AC157" s="6">
        <f t="shared" si="26"/>
        <v>0.7567567567567568</v>
      </c>
      <c r="AD157" s="6">
        <f t="shared" si="27"/>
        <v>1.1054006968641115</v>
      </c>
      <c r="AE157" s="6">
        <f t="shared" si="28"/>
        <v>6.25E-2</v>
      </c>
      <c r="AF157" s="6">
        <f t="shared" si="29"/>
        <v>0.81746031746031744</v>
      </c>
      <c r="AG157" s="6">
        <f t="shared" si="30"/>
        <v>1</v>
      </c>
      <c r="AH157" s="6">
        <f t="shared" si="31"/>
        <v>0.5</v>
      </c>
      <c r="AI157" s="6">
        <f t="shared" si="31"/>
        <v>1</v>
      </c>
    </row>
    <row r="158" spans="1:35" x14ac:dyDescent="0.25">
      <c r="A158" s="3">
        <f t="shared" si="32"/>
        <v>42524</v>
      </c>
      <c r="B158" s="16">
        <v>88</v>
      </c>
      <c r="C158" s="16">
        <v>26</v>
      </c>
      <c r="D158" s="16">
        <v>1054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O158">
        <v>0</v>
      </c>
      <c r="P158">
        <v>0</v>
      </c>
      <c r="T158" s="6">
        <f t="shared" si="17"/>
        <v>1.2571428571428571</v>
      </c>
      <c r="U158" s="6">
        <f t="shared" si="18"/>
        <v>0.68421052631578949</v>
      </c>
      <c r="V158" s="6">
        <f t="shared" si="19"/>
        <v>0.84726688102893888</v>
      </c>
      <c r="W158" s="6">
        <f t="shared" si="20"/>
        <v>1</v>
      </c>
      <c r="X158" s="6">
        <f t="shared" si="21"/>
        <v>0.66666666666666663</v>
      </c>
      <c r="Y158" s="6">
        <f t="shared" si="22"/>
        <v>0.93650793650793651</v>
      </c>
      <c r="Z158" s="6">
        <f t="shared" si="23"/>
        <v>0.40289855072463771</v>
      </c>
      <c r="AA158" s="6">
        <f t="shared" si="24"/>
        <v>0.40625</v>
      </c>
      <c r="AB158" s="6">
        <f t="shared" si="25"/>
        <v>0.8</v>
      </c>
      <c r="AC158" s="6">
        <f t="shared" si="26"/>
        <v>1.075</v>
      </c>
      <c r="AD158" s="6">
        <f t="shared" si="27"/>
        <v>1.3983130271790065</v>
      </c>
      <c r="AE158" s="6">
        <f t="shared" si="28"/>
        <v>0.625</v>
      </c>
      <c r="AF158" s="6">
        <f t="shared" si="29"/>
        <v>1.2410714285714286</v>
      </c>
      <c r="AG158" s="6">
        <f t="shared" si="30"/>
        <v>0</v>
      </c>
      <c r="AH158" s="6">
        <f t="shared" si="31"/>
        <v>0</v>
      </c>
      <c r="AI158" s="6">
        <f t="shared" si="31"/>
        <v>1</v>
      </c>
    </row>
    <row r="159" spans="1:35" x14ac:dyDescent="0.25">
      <c r="A159" s="3">
        <f t="shared" si="32"/>
        <v>42525</v>
      </c>
      <c r="B159" s="16">
        <v>85</v>
      </c>
      <c r="C159" s="16">
        <v>31</v>
      </c>
      <c r="D159" s="16">
        <v>989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O159">
        <v>0</v>
      </c>
      <c r="P159">
        <v>2</v>
      </c>
      <c r="T159" s="6">
        <f t="shared" si="17"/>
        <v>0.97701149425287359</v>
      </c>
      <c r="U159" s="6">
        <f t="shared" si="18"/>
        <v>1</v>
      </c>
      <c r="V159" s="6">
        <f t="shared" si="19"/>
        <v>0.79758064516129035</v>
      </c>
      <c r="W159" s="6">
        <f t="shared" si="20"/>
        <v>1.125</v>
      </c>
      <c r="X159" s="6">
        <f t="shared" si="21"/>
        <v>0.88461538461538458</v>
      </c>
      <c r="Y159" s="6">
        <f t="shared" si="22"/>
        <v>1.26</v>
      </c>
      <c r="Z159" s="6">
        <f t="shared" si="23"/>
        <v>0.937037037037037</v>
      </c>
      <c r="AA159" s="6">
        <f t="shared" si="24"/>
        <v>0.5357142857142857</v>
      </c>
      <c r="AB159" s="6">
        <f t="shared" si="25"/>
        <v>0.53846153846153844</v>
      </c>
      <c r="AC159" s="6">
        <f t="shared" si="26"/>
        <v>0.92500000000000004</v>
      </c>
      <c r="AD159" s="6">
        <f t="shared" si="27"/>
        <v>0.85423728813559319</v>
      </c>
      <c r="AE159" s="6">
        <f t="shared" si="28"/>
        <v>1</v>
      </c>
      <c r="AF159" s="6">
        <f t="shared" si="29"/>
        <v>0.6470588235294118</v>
      </c>
      <c r="AG159" s="6">
        <f t="shared" si="30"/>
        <v>1</v>
      </c>
      <c r="AH159" s="6">
        <f t="shared" si="31"/>
        <v>1</v>
      </c>
      <c r="AI159" s="6">
        <f t="shared" si="31"/>
        <v>1</v>
      </c>
    </row>
    <row r="160" spans="1:35" x14ac:dyDescent="0.25">
      <c r="A160" s="3">
        <f t="shared" si="32"/>
        <v>42526</v>
      </c>
      <c r="B160" s="16">
        <v>72</v>
      </c>
      <c r="C160" s="16">
        <v>16</v>
      </c>
      <c r="D160" s="16">
        <v>734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O160">
        <v>4</v>
      </c>
      <c r="P160">
        <v>0</v>
      </c>
      <c r="T160" s="6">
        <f t="shared" si="17"/>
        <v>0.6428571428571429</v>
      </c>
      <c r="U160" s="6">
        <f t="shared" si="18"/>
        <v>0.41025641025641024</v>
      </c>
      <c r="V160" s="6">
        <f t="shared" si="19"/>
        <v>0.70509125840537945</v>
      </c>
      <c r="W160" s="6">
        <f t="shared" si="20"/>
        <v>1</v>
      </c>
      <c r="X160" s="6">
        <f t="shared" si="21"/>
        <v>0.54385964912280704</v>
      </c>
      <c r="Y160" s="6">
        <f t="shared" si="22"/>
        <v>1.3157894736842106</v>
      </c>
      <c r="Z160" s="6">
        <f t="shared" si="23"/>
        <v>1.0134228187919463</v>
      </c>
      <c r="AA160" s="6">
        <f t="shared" si="24"/>
        <v>0.3</v>
      </c>
      <c r="AB160" s="6">
        <f t="shared" si="25"/>
        <v>0.75</v>
      </c>
      <c r="AC160" s="6">
        <f t="shared" si="26"/>
        <v>0.76315789473684215</v>
      </c>
      <c r="AD160" s="6">
        <f t="shared" si="27"/>
        <v>1.0224719101123596</v>
      </c>
      <c r="AE160" s="6">
        <f t="shared" si="28"/>
        <v>1.3333333333333333</v>
      </c>
      <c r="AF160" s="6">
        <f t="shared" si="29"/>
        <v>0.74468085106382975</v>
      </c>
      <c r="AG160" s="6">
        <f t="shared" si="30"/>
        <v>1</v>
      </c>
      <c r="AH160" s="6">
        <f t="shared" si="31"/>
        <v>1</v>
      </c>
      <c r="AI160" s="6">
        <f t="shared" si="31"/>
        <v>1</v>
      </c>
    </row>
    <row r="161" spans="1:35" x14ac:dyDescent="0.25">
      <c r="A161" s="3">
        <f t="shared" si="32"/>
        <v>42527</v>
      </c>
      <c r="B161" s="16">
        <v>53</v>
      </c>
      <c r="C161" s="16">
        <v>20</v>
      </c>
      <c r="D161" s="16">
        <v>402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O161">
        <v>3</v>
      </c>
      <c r="P161">
        <v>0</v>
      </c>
      <c r="T161" s="6">
        <f t="shared" si="17"/>
        <v>0.70666666666666667</v>
      </c>
      <c r="U161" s="6">
        <f t="shared" si="18"/>
        <v>0.48780487804878048</v>
      </c>
      <c r="V161" s="6">
        <f t="shared" si="19"/>
        <v>0.5982142857142857</v>
      </c>
      <c r="W161" s="6">
        <f t="shared" si="20"/>
        <v>1.4</v>
      </c>
      <c r="X161" s="6">
        <f t="shared" si="21"/>
        <v>0.41935483870967744</v>
      </c>
      <c r="Y161" s="6">
        <f t="shared" si="22"/>
        <v>1.1428571428571428</v>
      </c>
      <c r="Z161" s="6">
        <f t="shared" si="23"/>
        <v>0.83561643835616439</v>
      </c>
      <c r="AA161" s="6">
        <f t="shared" si="24"/>
        <v>0.4</v>
      </c>
      <c r="AB161" s="6">
        <f t="shared" si="25"/>
        <v>0.47826086956521741</v>
      </c>
      <c r="AC161" s="6">
        <f t="shared" si="26"/>
        <v>0.71739130434782605</v>
      </c>
      <c r="AD161" s="6">
        <f t="shared" si="27"/>
        <v>1.1291666666666667</v>
      </c>
      <c r="AE161" s="6">
        <f t="shared" si="28"/>
        <v>1</v>
      </c>
      <c r="AF161" s="6">
        <f t="shared" si="29"/>
        <v>0.12162162162162163</v>
      </c>
      <c r="AG161" s="6">
        <f t="shared" si="30"/>
        <v>3</v>
      </c>
      <c r="AH161" s="6">
        <f t="shared" si="31"/>
        <v>1</v>
      </c>
      <c r="AI161" s="6">
        <f t="shared" si="31"/>
        <v>1</v>
      </c>
    </row>
    <row r="162" spans="1:35" x14ac:dyDescent="0.25">
      <c r="A162" s="3">
        <f t="shared" si="32"/>
        <v>42528</v>
      </c>
      <c r="B162" s="16">
        <v>65</v>
      </c>
      <c r="C162" s="16">
        <v>12</v>
      </c>
      <c r="D162" s="16">
        <v>584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O162">
        <v>0</v>
      </c>
      <c r="P162">
        <v>0</v>
      </c>
      <c r="T162" s="6">
        <f t="shared" si="17"/>
        <v>1.0833333333333333</v>
      </c>
      <c r="U162" s="6">
        <f t="shared" si="18"/>
        <v>0.41379310344827586</v>
      </c>
      <c r="V162" s="6">
        <f t="shared" si="19"/>
        <v>0.82954545454545459</v>
      </c>
      <c r="W162" s="6">
        <f t="shared" si="20"/>
        <v>0.53846153846153844</v>
      </c>
      <c r="X162" s="6">
        <f t="shared" si="21"/>
        <v>1.7419354838709677</v>
      </c>
      <c r="Y162" s="6">
        <f t="shared" si="22"/>
        <v>0.86419753086419748</v>
      </c>
      <c r="Z162" s="6">
        <f t="shared" si="23"/>
        <v>0.5</v>
      </c>
      <c r="AA162" s="6">
        <f t="shared" si="24"/>
        <v>0.5</v>
      </c>
      <c r="AB162" s="6">
        <f t="shared" si="25"/>
        <v>0.54545454545454541</v>
      </c>
      <c r="AC162" s="6">
        <f t="shared" si="26"/>
        <v>0.97435897435897434</v>
      </c>
      <c r="AD162" s="6">
        <f t="shared" si="27"/>
        <v>1.110655737704918</v>
      </c>
      <c r="AE162" s="6">
        <f t="shared" si="28"/>
        <v>1</v>
      </c>
      <c r="AF162" s="6">
        <f t="shared" si="29"/>
        <v>1.1290322580645162</v>
      </c>
      <c r="AG162" s="6">
        <f t="shared" si="30"/>
        <v>1</v>
      </c>
      <c r="AH162" s="6">
        <f t="shared" si="31"/>
        <v>1</v>
      </c>
      <c r="AI162" s="6">
        <f t="shared" si="31"/>
        <v>1</v>
      </c>
    </row>
    <row r="163" spans="1:35" x14ac:dyDescent="0.25">
      <c r="A163" s="3">
        <f t="shared" si="32"/>
        <v>42529</v>
      </c>
      <c r="B163" s="16">
        <v>79</v>
      </c>
      <c r="C163" s="16">
        <v>18</v>
      </c>
      <c r="D163" s="16">
        <v>1102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O163">
        <v>1</v>
      </c>
      <c r="P163">
        <v>0</v>
      </c>
      <c r="T163" s="6">
        <f t="shared" si="17"/>
        <v>1.4363636363636363</v>
      </c>
      <c r="U163" s="6">
        <f t="shared" si="18"/>
        <v>0.8571428571428571</v>
      </c>
      <c r="V163" s="6">
        <f t="shared" si="19"/>
        <v>0.96076721883173499</v>
      </c>
      <c r="W163" s="6">
        <f t="shared" si="20"/>
        <v>0.8571428571428571</v>
      </c>
      <c r="X163" s="6">
        <f t="shared" si="21"/>
        <v>0.81308411214953269</v>
      </c>
      <c r="Y163" s="6">
        <f t="shared" si="22"/>
        <v>1.15625</v>
      </c>
      <c r="Z163" s="6">
        <f t="shared" si="23"/>
        <v>0.7932489451476793</v>
      </c>
      <c r="AA163" s="6">
        <f t="shared" si="24"/>
        <v>3</v>
      </c>
      <c r="AB163" s="6">
        <f t="shared" si="25"/>
        <v>0.42857142857142855</v>
      </c>
      <c r="AC163" s="6">
        <f t="shared" si="26"/>
        <v>0.91666666666666663</v>
      </c>
      <c r="AD163" s="6">
        <f t="shared" si="27"/>
        <v>0.96185064935064934</v>
      </c>
      <c r="AE163" s="6">
        <f t="shared" si="28"/>
        <v>1</v>
      </c>
      <c r="AF163" s="6">
        <f t="shared" si="29"/>
        <v>0.89855072463768115</v>
      </c>
      <c r="AG163" s="6">
        <f t="shared" si="30"/>
        <v>0.2</v>
      </c>
      <c r="AH163" s="6">
        <f t="shared" si="31"/>
        <v>0</v>
      </c>
      <c r="AI163" s="6">
        <f t="shared" si="31"/>
        <v>1</v>
      </c>
    </row>
    <row r="164" spans="1:35" x14ac:dyDescent="0.25">
      <c r="A164" s="3">
        <f t="shared" si="32"/>
        <v>42530</v>
      </c>
      <c r="B164" s="16">
        <v>71</v>
      </c>
      <c r="C164" s="16">
        <v>10</v>
      </c>
      <c r="D164" s="16">
        <v>1009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39</v>
      </c>
      <c r="L164" s="16">
        <v>1300</v>
      </c>
      <c r="M164">
        <v>4</v>
      </c>
      <c r="N164">
        <v>63</v>
      </c>
      <c r="O164">
        <v>0</v>
      </c>
      <c r="P164">
        <v>1</v>
      </c>
      <c r="T164" s="6">
        <f t="shared" si="17"/>
        <v>1</v>
      </c>
      <c r="U164" s="6">
        <f t="shared" si="18"/>
        <v>0.32258064516129031</v>
      </c>
      <c r="V164" s="6">
        <f t="shared" si="19"/>
        <v>0.90655884995507641</v>
      </c>
      <c r="W164" s="6">
        <f t="shared" si="20"/>
        <v>0.52</v>
      </c>
      <c r="X164" s="6">
        <f t="shared" si="21"/>
        <v>0.2839506172839506</v>
      </c>
      <c r="Y164" s="6">
        <f t="shared" si="22"/>
        <v>1.1571428571428573</v>
      </c>
      <c r="Z164" s="6">
        <f t="shared" si="23"/>
        <v>0.63855421686746983</v>
      </c>
      <c r="AA164" s="6">
        <f t="shared" si="24"/>
        <v>1.1000000000000001</v>
      </c>
      <c r="AB164" s="6">
        <f t="shared" si="25"/>
        <v>0.52173913043478259</v>
      </c>
      <c r="AC164" s="6">
        <f t="shared" si="26"/>
        <v>1.3928571428571428</v>
      </c>
      <c r="AD164" s="6">
        <f t="shared" si="27"/>
        <v>1.024428684003152</v>
      </c>
      <c r="AE164" s="6">
        <f t="shared" si="28"/>
        <v>4</v>
      </c>
      <c r="AF164" s="6">
        <f t="shared" si="29"/>
        <v>0.61165048543689315</v>
      </c>
      <c r="AG164" s="6">
        <f t="shared" si="30"/>
        <v>0</v>
      </c>
      <c r="AH164" s="6">
        <f t="shared" si="31"/>
        <v>1</v>
      </c>
      <c r="AI164" s="6">
        <f t="shared" si="31"/>
        <v>1</v>
      </c>
    </row>
    <row r="165" spans="1:35" x14ac:dyDescent="0.25">
      <c r="A165" s="3">
        <f t="shared" si="32"/>
        <v>42531</v>
      </c>
      <c r="B165" s="16">
        <v>53</v>
      </c>
      <c r="C165" s="16">
        <v>24</v>
      </c>
      <c r="D165" s="16">
        <v>918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O165">
        <v>1</v>
      </c>
      <c r="P165">
        <v>1</v>
      </c>
      <c r="T165" s="6">
        <f t="shared" si="17"/>
        <v>0.60227272727272729</v>
      </c>
      <c r="U165" s="6">
        <f t="shared" si="18"/>
        <v>0.92307692307692313</v>
      </c>
      <c r="V165" s="6">
        <f t="shared" si="19"/>
        <v>0.87096774193548387</v>
      </c>
      <c r="W165" s="6">
        <f t="shared" si="20"/>
        <v>0.1891891891891892</v>
      </c>
      <c r="X165" s="6">
        <f t="shared" si="21"/>
        <v>0.61363636363636365</v>
      </c>
      <c r="Y165" s="6">
        <f t="shared" si="22"/>
        <v>1.3220338983050848</v>
      </c>
      <c r="Z165" s="6">
        <f t="shared" si="23"/>
        <v>0.58992805755395683</v>
      </c>
      <c r="AA165" s="6">
        <f t="shared" si="24"/>
        <v>0.15384615384615385</v>
      </c>
      <c r="AB165" s="6">
        <f t="shared" si="25"/>
        <v>0.6</v>
      </c>
      <c r="AC165" s="6">
        <f t="shared" si="26"/>
        <v>0.81395348837209303</v>
      </c>
      <c r="AD165" s="6">
        <f t="shared" si="27"/>
        <v>0.8451742627345844</v>
      </c>
      <c r="AE165" s="6">
        <f t="shared" si="28"/>
        <v>1.6</v>
      </c>
      <c r="AF165" s="6">
        <f t="shared" si="29"/>
        <v>0.2446043165467626</v>
      </c>
      <c r="AG165" s="6">
        <f t="shared" si="30"/>
        <v>1</v>
      </c>
      <c r="AH165" s="6">
        <f t="shared" si="31"/>
        <v>1</v>
      </c>
      <c r="AI165" s="6">
        <f t="shared" si="31"/>
        <v>1</v>
      </c>
    </row>
    <row r="166" spans="1:35" x14ac:dyDescent="0.25">
      <c r="A166" s="3">
        <f t="shared" si="32"/>
        <v>42532</v>
      </c>
      <c r="B166" s="16">
        <v>56</v>
      </c>
      <c r="C166" s="16">
        <v>17</v>
      </c>
      <c r="D166" s="16">
        <v>782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O166">
        <v>0</v>
      </c>
      <c r="P166">
        <v>1</v>
      </c>
      <c r="T166" s="6">
        <f t="shared" si="17"/>
        <v>0.6588235294117647</v>
      </c>
      <c r="U166" s="6">
        <f t="shared" si="18"/>
        <v>0.54838709677419351</v>
      </c>
      <c r="V166" s="6">
        <f t="shared" si="19"/>
        <v>0.79069767441860461</v>
      </c>
      <c r="W166" s="6">
        <f t="shared" si="20"/>
        <v>0.44444444444444442</v>
      </c>
      <c r="X166" s="6">
        <f t="shared" si="21"/>
        <v>0.60869565217391308</v>
      </c>
      <c r="Y166" s="6">
        <f t="shared" si="22"/>
        <v>1.1904761904761905</v>
      </c>
      <c r="Z166" s="6">
        <f t="shared" si="23"/>
        <v>0.52569169960474305</v>
      </c>
      <c r="AA166" s="6">
        <f t="shared" si="24"/>
        <v>0.6</v>
      </c>
      <c r="AB166" s="6">
        <f t="shared" si="25"/>
        <v>0.5</v>
      </c>
      <c r="AC166" s="6">
        <f t="shared" si="26"/>
        <v>0.78378378378378377</v>
      </c>
      <c r="AD166" s="6">
        <f t="shared" si="27"/>
        <v>0.83630952380952384</v>
      </c>
      <c r="AE166" s="6">
        <f t="shared" si="28"/>
        <v>0.33333333333333331</v>
      </c>
      <c r="AF166" s="6">
        <f t="shared" si="29"/>
        <v>0.83333333333333337</v>
      </c>
      <c r="AG166" s="6">
        <f t="shared" si="30"/>
        <v>1</v>
      </c>
      <c r="AH166" s="6">
        <f t="shared" si="31"/>
        <v>0.5</v>
      </c>
      <c r="AI166" s="6">
        <f t="shared" si="31"/>
        <v>1</v>
      </c>
    </row>
    <row r="167" spans="1:35" x14ac:dyDescent="0.25">
      <c r="A167" s="3">
        <f t="shared" si="32"/>
        <v>42533</v>
      </c>
      <c r="B167" s="16">
        <v>78</v>
      </c>
      <c r="C167" s="16">
        <v>9</v>
      </c>
      <c r="D167" s="16">
        <v>724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O167">
        <v>0</v>
      </c>
      <c r="P167">
        <v>2</v>
      </c>
      <c r="T167" s="6">
        <f t="shared" si="17"/>
        <v>1.0833333333333333</v>
      </c>
      <c r="U167" s="6">
        <f t="shared" si="18"/>
        <v>0.5625</v>
      </c>
      <c r="V167" s="6">
        <f t="shared" si="19"/>
        <v>0.98637602179836514</v>
      </c>
      <c r="W167" s="6">
        <f t="shared" si="20"/>
        <v>0.66666666666666663</v>
      </c>
      <c r="X167" s="6">
        <f t="shared" si="21"/>
        <v>0.77419354838709675</v>
      </c>
      <c r="Y167" s="6">
        <f t="shared" si="22"/>
        <v>0.94666666666666666</v>
      </c>
      <c r="Z167" s="6">
        <f t="shared" si="23"/>
        <v>0.6887417218543046</v>
      </c>
      <c r="AA167" s="6">
        <f t="shared" si="24"/>
        <v>0.66666666666666663</v>
      </c>
      <c r="AB167" s="6">
        <f t="shared" si="25"/>
        <v>0.83333333333333337</v>
      </c>
      <c r="AC167" s="6">
        <f t="shared" si="26"/>
        <v>1.1379310344827587</v>
      </c>
      <c r="AD167" s="6">
        <f t="shared" si="27"/>
        <v>0.97802197802197799</v>
      </c>
      <c r="AE167" s="6">
        <f t="shared" si="28"/>
        <v>0</v>
      </c>
      <c r="AF167" s="6">
        <f t="shared" si="29"/>
        <v>0.82857142857142863</v>
      </c>
      <c r="AG167" s="6">
        <f t="shared" si="30"/>
        <v>0</v>
      </c>
      <c r="AH167" s="6">
        <f t="shared" si="31"/>
        <v>1</v>
      </c>
      <c r="AI167" s="6">
        <f t="shared" si="31"/>
        <v>1</v>
      </c>
    </row>
    <row r="168" spans="1:35" x14ac:dyDescent="0.25">
      <c r="A168" s="3">
        <f t="shared" si="32"/>
        <v>42534</v>
      </c>
      <c r="B168" s="16">
        <v>44</v>
      </c>
      <c r="C168" s="16">
        <v>7</v>
      </c>
      <c r="D168" s="16">
        <v>345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O168">
        <v>0</v>
      </c>
      <c r="P168">
        <v>0</v>
      </c>
      <c r="T168" s="6">
        <f t="shared" si="17"/>
        <v>0.83018867924528306</v>
      </c>
      <c r="U168" s="6">
        <f t="shared" si="18"/>
        <v>0.35</v>
      </c>
      <c r="V168" s="6">
        <f t="shared" si="19"/>
        <v>0.85820895522388063</v>
      </c>
      <c r="W168" s="6">
        <f t="shared" si="20"/>
        <v>0.42857142857142855</v>
      </c>
      <c r="X168" s="6">
        <f t="shared" si="21"/>
        <v>0.69230769230769229</v>
      </c>
      <c r="Y168" s="6">
        <f t="shared" si="22"/>
        <v>1.4861111111111112</v>
      </c>
      <c r="Z168" s="6">
        <f t="shared" si="23"/>
        <v>0.54098360655737709</v>
      </c>
      <c r="AA168" s="6">
        <f t="shared" si="24"/>
        <v>1</v>
      </c>
      <c r="AB168" s="6">
        <f t="shared" si="25"/>
        <v>0.45454545454545453</v>
      </c>
      <c r="AC168" s="6">
        <f t="shared" si="26"/>
        <v>0.81818181818181823</v>
      </c>
      <c r="AD168" s="6">
        <f t="shared" si="27"/>
        <v>1.103321033210332</v>
      </c>
      <c r="AE168" s="6">
        <f t="shared" si="28"/>
        <v>1</v>
      </c>
      <c r="AF168" s="6">
        <f t="shared" si="29"/>
        <v>1.4444444444444444</v>
      </c>
      <c r="AG168" s="6">
        <f t="shared" si="30"/>
        <v>0</v>
      </c>
      <c r="AH168" s="6">
        <f t="shared" si="31"/>
        <v>1</v>
      </c>
      <c r="AI168" s="6">
        <f t="shared" si="31"/>
        <v>1</v>
      </c>
    </row>
    <row r="169" spans="1:35" x14ac:dyDescent="0.25">
      <c r="A169" s="3">
        <f t="shared" si="32"/>
        <v>42535</v>
      </c>
      <c r="B169" s="16">
        <v>26</v>
      </c>
      <c r="C169" s="16">
        <v>8</v>
      </c>
      <c r="D169" s="16">
        <v>425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O169">
        <v>2</v>
      </c>
      <c r="P169">
        <v>1</v>
      </c>
      <c r="T169" s="6">
        <f t="shared" si="17"/>
        <v>0.4</v>
      </c>
      <c r="U169" s="6">
        <f t="shared" si="18"/>
        <v>0.66666666666666663</v>
      </c>
      <c r="V169" s="6">
        <f t="shared" si="19"/>
        <v>0.72773972602739723</v>
      </c>
      <c r="W169" s="6">
        <f t="shared" si="20"/>
        <v>2.1428571428571428</v>
      </c>
      <c r="X169" s="6">
        <f t="shared" si="21"/>
        <v>0.53703703703703709</v>
      </c>
      <c r="Y169" s="6">
        <f t="shared" si="22"/>
        <v>1.6142857142857143</v>
      </c>
      <c r="Z169" s="6">
        <f t="shared" si="23"/>
        <v>0.63829787234042556</v>
      </c>
      <c r="AA169" s="6">
        <f t="shared" si="24"/>
        <v>2</v>
      </c>
      <c r="AB169" s="6">
        <f t="shared" si="25"/>
        <v>0.25</v>
      </c>
      <c r="AC169" s="6">
        <f t="shared" si="26"/>
        <v>0.78947368421052633</v>
      </c>
      <c r="AD169" s="6">
        <f t="shared" si="27"/>
        <v>0.89667896678966785</v>
      </c>
      <c r="AE169" s="6">
        <f t="shared" si="28"/>
        <v>0</v>
      </c>
      <c r="AF169" s="6">
        <f t="shared" si="29"/>
        <v>0.82857142857142863</v>
      </c>
      <c r="AG169" s="6">
        <f t="shared" si="30"/>
        <v>1</v>
      </c>
      <c r="AH169" s="6">
        <f t="shared" si="31"/>
        <v>1</v>
      </c>
      <c r="AI169" s="6">
        <f t="shared" si="31"/>
        <v>1</v>
      </c>
    </row>
    <row r="170" spans="1:35" x14ac:dyDescent="0.25">
      <c r="A170" s="3">
        <f t="shared" si="32"/>
        <v>42536</v>
      </c>
      <c r="B170" s="16">
        <v>34</v>
      </c>
      <c r="C170" s="16">
        <v>7</v>
      </c>
      <c r="D170" s="16">
        <v>868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O170">
        <v>0</v>
      </c>
      <c r="P170">
        <v>3</v>
      </c>
      <c r="T170" s="6">
        <f t="shared" si="17"/>
        <v>0.43037974683544306</v>
      </c>
      <c r="U170" s="6">
        <f t="shared" si="18"/>
        <v>0.3888888888888889</v>
      </c>
      <c r="V170" s="6">
        <f t="shared" si="19"/>
        <v>0.78765880217785844</v>
      </c>
      <c r="W170" s="6">
        <f t="shared" si="20"/>
        <v>0.52083333333333337</v>
      </c>
      <c r="X170" s="6">
        <f t="shared" si="21"/>
        <v>1.2758620689655173</v>
      </c>
      <c r="Y170" s="6">
        <f t="shared" si="22"/>
        <v>1.5540540540540539</v>
      </c>
      <c r="Z170" s="6">
        <f t="shared" si="23"/>
        <v>0.6063829787234043</v>
      </c>
      <c r="AA170" s="6">
        <f t="shared" si="24"/>
        <v>0.33333333333333331</v>
      </c>
      <c r="AB170" s="6">
        <f t="shared" si="25"/>
        <v>0.88888888888888884</v>
      </c>
      <c r="AC170" s="6">
        <f t="shared" si="26"/>
        <v>0.84848484848484851</v>
      </c>
      <c r="AD170" s="6">
        <f t="shared" si="27"/>
        <v>1.1291139240506329</v>
      </c>
      <c r="AE170" s="6">
        <f t="shared" si="28"/>
        <v>0.375</v>
      </c>
      <c r="AF170" s="6">
        <f t="shared" si="29"/>
        <v>0.61290322580645162</v>
      </c>
      <c r="AG170" s="6">
        <f t="shared" si="30"/>
        <v>0</v>
      </c>
      <c r="AH170" s="6">
        <f t="shared" si="31"/>
        <v>1</v>
      </c>
      <c r="AI170" s="6">
        <f t="shared" si="31"/>
        <v>1</v>
      </c>
    </row>
    <row r="171" spans="1:35" x14ac:dyDescent="0.25">
      <c r="A171" s="3">
        <f t="shared" si="32"/>
        <v>42537</v>
      </c>
      <c r="B171" s="16">
        <v>43</v>
      </c>
      <c r="C171" s="16">
        <v>6</v>
      </c>
      <c r="D171" s="16">
        <v>831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O171">
        <v>1</v>
      </c>
      <c r="P171">
        <v>6</v>
      </c>
      <c r="T171" s="6">
        <f t="shared" si="17"/>
        <v>0.60563380281690138</v>
      </c>
      <c r="U171" s="6">
        <f t="shared" si="18"/>
        <v>0.6</v>
      </c>
      <c r="V171" s="6">
        <f t="shared" si="19"/>
        <v>0.82358771060455893</v>
      </c>
      <c r="W171" s="6">
        <f t="shared" si="20"/>
        <v>1.3076923076923077</v>
      </c>
      <c r="X171" s="6">
        <f t="shared" si="21"/>
        <v>1.2173913043478262</v>
      </c>
      <c r="Y171" s="6">
        <f t="shared" si="22"/>
        <v>1.4814814814814814</v>
      </c>
      <c r="Z171" s="6">
        <f t="shared" si="23"/>
        <v>0.66666666666666663</v>
      </c>
      <c r="AA171" s="6">
        <f t="shared" si="24"/>
        <v>0.36363636363636365</v>
      </c>
      <c r="AB171" s="6">
        <f t="shared" si="25"/>
        <v>0.58333333333333337</v>
      </c>
      <c r="AC171" s="6">
        <f t="shared" si="26"/>
        <v>0.82051282051282048</v>
      </c>
      <c r="AD171" s="6">
        <f t="shared" si="27"/>
        <v>0.93</v>
      </c>
      <c r="AE171" s="6">
        <f t="shared" si="28"/>
        <v>0.25</v>
      </c>
      <c r="AF171" s="6">
        <f t="shared" si="29"/>
        <v>0.65079365079365081</v>
      </c>
      <c r="AG171" s="6">
        <f t="shared" si="30"/>
        <v>1</v>
      </c>
      <c r="AH171" s="6">
        <f t="shared" si="31"/>
        <v>6</v>
      </c>
      <c r="AI171" s="6">
        <f t="shared" si="31"/>
        <v>1</v>
      </c>
    </row>
    <row r="172" spans="1:35" x14ac:dyDescent="0.25">
      <c r="A172" s="3">
        <f t="shared" si="32"/>
        <v>42538</v>
      </c>
      <c r="B172" s="16">
        <v>66</v>
      </c>
      <c r="C172" s="16">
        <v>3</v>
      </c>
      <c r="D172" s="16">
        <v>764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O172">
        <v>0</v>
      </c>
      <c r="P172">
        <v>1</v>
      </c>
      <c r="T172" s="6">
        <f t="shared" si="17"/>
        <v>1.2452830188679245</v>
      </c>
      <c r="U172" s="6">
        <f t="shared" si="18"/>
        <v>0.125</v>
      </c>
      <c r="V172" s="6">
        <f t="shared" si="19"/>
        <v>0.83224400871459692</v>
      </c>
      <c r="W172" s="6">
        <f t="shared" si="20"/>
        <v>2.7142857142857144</v>
      </c>
      <c r="X172" s="6">
        <f t="shared" si="21"/>
        <v>1.037037037037037</v>
      </c>
      <c r="Y172" s="6">
        <f t="shared" si="22"/>
        <v>1.1153846153846154</v>
      </c>
      <c r="Z172" s="6">
        <f t="shared" si="23"/>
        <v>0.91463414634146345</v>
      </c>
      <c r="AA172" s="6">
        <f t="shared" si="24"/>
        <v>2</v>
      </c>
      <c r="AB172" s="6">
        <f t="shared" si="25"/>
        <v>0.58333333333333337</v>
      </c>
      <c r="AC172" s="6">
        <f t="shared" si="26"/>
        <v>0.82857142857142863</v>
      </c>
      <c r="AD172" s="6">
        <f t="shared" si="27"/>
        <v>0.95479777954004763</v>
      </c>
      <c r="AE172" s="6">
        <f t="shared" si="28"/>
        <v>0.5</v>
      </c>
      <c r="AF172" s="6">
        <f t="shared" si="29"/>
        <v>1.3529411764705883</v>
      </c>
      <c r="AG172" s="6">
        <f t="shared" si="30"/>
        <v>0</v>
      </c>
      <c r="AH172" s="6">
        <f t="shared" si="31"/>
        <v>1</v>
      </c>
      <c r="AI172" s="6">
        <f t="shared" si="31"/>
        <v>1</v>
      </c>
    </row>
    <row r="173" spans="1:35" x14ac:dyDescent="0.25">
      <c r="A173" s="3">
        <f t="shared" si="32"/>
        <v>42539</v>
      </c>
      <c r="B173" s="16">
        <v>47</v>
      </c>
      <c r="C173" s="16">
        <v>0</v>
      </c>
      <c r="D173" s="16">
        <v>737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O173">
        <v>1</v>
      </c>
      <c r="P173">
        <v>0</v>
      </c>
      <c r="T173" s="6">
        <f t="shared" si="17"/>
        <v>0.8392857142857143</v>
      </c>
      <c r="U173" s="6">
        <f t="shared" si="18"/>
        <v>0</v>
      </c>
      <c r="V173" s="6">
        <f t="shared" si="19"/>
        <v>0.94245524296675187</v>
      </c>
      <c r="W173" s="6">
        <f t="shared" si="20"/>
        <v>1.1666666666666667</v>
      </c>
      <c r="X173" s="6">
        <f t="shared" si="21"/>
        <v>0.5</v>
      </c>
      <c r="Y173" s="6">
        <f t="shared" si="22"/>
        <v>1.6</v>
      </c>
      <c r="Z173" s="6">
        <f t="shared" si="23"/>
        <v>0.59398496240601506</v>
      </c>
      <c r="AA173" s="6">
        <f t="shared" si="24"/>
        <v>0.33333333333333331</v>
      </c>
      <c r="AB173" s="6">
        <f t="shared" si="25"/>
        <v>0.7142857142857143</v>
      </c>
      <c r="AC173" s="6">
        <f t="shared" si="26"/>
        <v>1.0344827586206897</v>
      </c>
      <c r="AD173" s="6">
        <f t="shared" si="27"/>
        <v>1.4483985765124556</v>
      </c>
      <c r="AE173" s="6">
        <f t="shared" si="28"/>
        <v>0</v>
      </c>
      <c r="AF173" s="6">
        <f t="shared" si="29"/>
        <v>0.83636363636363631</v>
      </c>
      <c r="AG173" s="6">
        <f t="shared" si="30"/>
        <v>1</v>
      </c>
      <c r="AH173" s="6">
        <f t="shared" si="31"/>
        <v>0</v>
      </c>
      <c r="AI173" s="6">
        <f t="shared" si="31"/>
        <v>1</v>
      </c>
    </row>
    <row r="174" spans="1:35" x14ac:dyDescent="0.25">
      <c r="A174" s="3">
        <f t="shared" si="32"/>
        <v>42540</v>
      </c>
      <c r="B174" s="16">
        <v>49</v>
      </c>
      <c r="C174" s="16">
        <v>7</v>
      </c>
      <c r="D174" s="16">
        <v>591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O174">
        <v>1</v>
      </c>
      <c r="P174">
        <v>0</v>
      </c>
      <c r="T174" s="6">
        <f t="shared" si="17"/>
        <v>0.62820512820512819</v>
      </c>
      <c r="U174" s="6">
        <f t="shared" si="18"/>
        <v>0.77777777777777779</v>
      </c>
      <c r="V174" s="6">
        <f t="shared" si="19"/>
        <v>0.81629834254143652</v>
      </c>
      <c r="W174" s="6">
        <f t="shared" si="20"/>
        <v>0.25</v>
      </c>
      <c r="X174" s="6">
        <f t="shared" si="21"/>
        <v>0.66666666666666663</v>
      </c>
      <c r="Y174" s="6">
        <f t="shared" si="22"/>
        <v>1.619718309859155</v>
      </c>
      <c r="Z174" s="6">
        <f t="shared" si="23"/>
        <v>0.72115384615384615</v>
      </c>
      <c r="AA174" s="6">
        <f t="shared" si="24"/>
        <v>2</v>
      </c>
      <c r="AB174" s="6">
        <f t="shared" si="25"/>
        <v>0.4</v>
      </c>
      <c r="AC174" s="6">
        <f t="shared" si="26"/>
        <v>0.87878787878787878</v>
      </c>
      <c r="AD174" s="6">
        <f t="shared" si="27"/>
        <v>1.0876404494382022</v>
      </c>
      <c r="AE174" s="6">
        <f t="shared" si="28"/>
        <v>1</v>
      </c>
      <c r="AF174" s="6">
        <f t="shared" si="29"/>
        <v>1.103448275862069</v>
      </c>
      <c r="AG174" s="6">
        <f t="shared" si="30"/>
        <v>1</v>
      </c>
      <c r="AH174" s="6">
        <f t="shared" si="31"/>
        <v>0</v>
      </c>
      <c r="AI174" s="6">
        <f t="shared" si="31"/>
        <v>1</v>
      </c>
    </row>
    <row r="175" spans="1:35" x14ac:dyDescent="0.25">
      <c r="A175" s="3">
        <f t="shared" si="32"/>
        <v>42541</v>
      </c>
      <c r="B175" s="16">
        <v>24</v>
      </c>
      <c r="C175" s="16">
        <v>1</v>
      </c>
      <c r="D175" s="16">
        <v>280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O175">
        <v>1</v>
      </c>
      <c r="P175">
        <v>2</v>
      </c>
      <c r="T175" s="6">
        <f t="shared" si="17"/>
        <v>0.54545454545454541</v>
      </c>
      <c r="U175" s="6">
        <f t="shared" si="18"/>
        <v>0.14285714285714285</v>
      </c>
      <c r="V175" s="6">
        <f t="shared" si="19"/>
        <v>0.81159420289855078</v>
      </c>
      <c r="W175" s="6">
        <f t="shared" si="20"/>
        <v>0.33333333333333331</v>
      </c>
      <c r="X175" s="6">
        <f t="shared" si="21"/>
        <v>0.77777777777777779</v>
      </c>
      <c r="Y175" s="6">
        <f t="shared" si="22"/>
        <v>1.0841121495327102</v>
      </c>
      <c r="Z175" s="6">
        <f t="shared" si="23"/>
        <v>1.0303030303030303</v>
      </c>
      <c r="AA175" s="6">
        <f t="shared" si="24"/>
        <v>0.5</v>
      </c>
      <c r="AB175" s="6">
        <f t="shared" si="25"/>
        <v>0.6</v>
      </c>
      <c r="AC175" s="6">
        <f t="shared" si="26"/>
        <v>0.81481481481481477</v>
      </c>
      <c r="AD175" s="6">
        <f t="shared" si="27"/>
        <v>1.0050167224080269</v>
      </c>
      <c r="AE175" s="6">
        <f t="shared" si="28"/>
        <v>0</v>
      </c>
      <c r="AF175" s="6">
        <f t="shared" si="29"/>
        <v>0.51282051282051277</v>
      </c>
      <c r="AG175" s="6">
        <f t="shared" si="30"/>
        <v>1</v>
      </c>
      <c r="AH175" s="6">
        <f t="shared" si="31"/>
        <v>1</v>
      </c>
      <c r="AI175" s="6">
        <f t="shared" si="31"/>
        <v>1</v>
      </c>
    </row>
    <row r="176" spans="1:35" x14ac:dyDescent="0.25">
      <c r="A176" s="3">
        <f t="shared" si="32"/>
        <v>42542</v>
      </c>
      <c r="B176" s="16">
        <v>23</v>
      </c>
      <c r="C176" s="16">
        <v>1</v>
      </c>
      <c r="D176" s="16">
        <v>372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O176">
        <v>1</v>
      </c>
      <c r="P176">
        <v>0</v>
      </c>
      <c r="T176" s="6">
        <f t="shared" si="17"/>
        <v>0.88461538461538458</v>
      </c>
      <c r="U176" s="6">
        <f t="shared" si="18"/>
        <v>0.125</v>
      </c>
      <c r="V176" s="6">
        <f t="shared" si="19"/>
        <v>0.87529411764705878</v>
      </c>
      <c r="W176" s="6">
        <f t="shared" si="20"/>
        <v>0.46666666666666667</v>
      </c>
      <c r="X176" s="6">
        <f t="shared" si="21"/>
        <v>0.7931034482758621</v>
      </c>
      <c r="Y176" s="6">
        <f t="shared" si="22"/>
        <v>1.0530973451327434</v>
      </c>
      <c r="Z176" s="6">
        <f t="shared" si="23"/>
        <v>0.46666666666666667</v>
      </c>
      <c r="AA176" s="6">
        <f t="shared" si="24"/>
        <v>0</v>
      </c>
      <c r="AB176" s="6">
        <f t="shared" si="25"/>
        <v>3</v>
      </c>
      <c r="AC176" s="6">
        <f t="shared" si="26"/>
        <v>0.66666666666666663</v>
      </c>
      <c r="AD176" s="6">
        <f t="shared" si="27"/>
        <v>1.0260631001371743</v>
      </c>
      <c r="AE176" s="6">
        <f t="shared" si="28"/>
        <v>1</v>
      </c>
      <c r="AF176" s="6">
        <f t="shared" si="29"/>
        <v>0.20689655172413793</v>
      </c>
      <c r="AG176" s="6">
        <f t="shared" si="30"/>
        <v>0.5</v>
      </c>
      <c r="AH176" s="6">
        <f t="shared" si="31"/>
        <v>0</v>
      </c>
      <c r="AI176" s="6">
        <f t="shared" si="31"/>
        <v>1</v>
      </c>
    </row>
    <row r="177" spans="1:35" x14ac:dyDescent="0.25">
      <c r="A177" s="3">
        <f t="shared" si="32"/>
        <v>42543</v>
      </c>
      <c r="B177" s="16">
        <v>18</v>
      </c>
      <c r="C177" s="16">
        <v>1</v>
      </c>
      <c r="D177" s="16">
        <v>878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O177">
        <v>1</v>
      </c>
      <c r="P177">
        <v>3</v>
      </c>
      <c r="T177" s="6">
        <f t="shared" si="17"/>
        <v>0.52941176470588236</v>
      </c>
      <c r="U177" s="6">
        <f t="shared" si="18"/>
        <v>0.14285714285714285</v>
      </c>
      <c r="V177" s="6">
        <f t="shared" si="19"/>
        <v>1.0115207373271888</v>
      </c>
      <c r="W177" s="6">
        <f t="shared" si="20"/>
        <v>0.68</v>
      </c>
      <c r="X177" s="6">
        <f t="shared" si="21"/>
        <v>0.51351351351351349</v>
      </c>
      <c r="Y177" s="6">
        <f t="shared" si="22"/>
        <v>1.0521739130434782</v>
      </c>
      <c r="Z177" s="6">
        <f t="shared" si="23"/>
        <v>0.7807017543859649</v>
      </c>
      <c r="AA177" s="6">
        <f t="shared" si="24"/>
        <v>1</v>
      </c>
      <c r="AB177" s="6">
        <f t="shared" si="25"/>
        <v>1.5</v>
      </c>
      <c r="AC177" s="6">
        <f t="shared" si="26"/>
        <v>0.8928571428571429</v>
      </c>
      <c r="AD177" s="6">
        <f t="shared" si="27"/>
        <v>1.0194319880418534</v>
      </c>
      <c r="AE177" s="6">
        <f t="shared" si="28"/>
        <v>1</v>
      </c>
      <c r="AF177" s="6">
        <f t="shared" si="29"/>
        <v>0.47368421052631576</v>
      </c>
      <c r="AG177" s="6">
        <f t="shared" si="30"/>
        <v>1</v>
      </c>
      <c r="AH177" s="6">
        <f t="shared" si="31"/>
        <v>1</v>
      </c>
      <c r="AI177" s="6">
        <f t="shared" si="31"/>
        <v>1</v>
      </c>
    </row>
    <row r="178" spans="1:35" x14ac:dyDescent="0.25">
      <c r="A178" s="3">
        <f t="shared" si="32"/>
        <v>42544</v>
      </c>
      <c r="B178" s="16">
        <v>30</v>
      </c>
      <c r="C178" s="16">
        <v>2</v>
      </c>
      <c r="D178" s="16">
        <v>820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O178">
        <v>0</v>
      </c>
      <c r="P178">
        <v>0</v>
      </c>
      <c r="T178" s="6">
        <f t="shared" si="17"/>
        <v>0.69767441860465118</v>
      </c>
      <c r="U178" s="6">
        <f t="shared" si="18"/>
        <v>0.33333333333333331</v>
      </c>
      <c r="V178" s="6">
        <f t="shared" si="19"/>
        <v>0.98676293622141997</v>
      </c>
      <c r="W178" s="6">
        <f t="shared" si="20"/>
        <v>1</v>
      </c>
      <c r="X178" s="6">
        <f t="shared" si="21"/>
        <v>0.39285714285714285</v>
      </c>
      <c r="Y178" s="6">
        <f t="shared" si="22"/>
        <v>1.1083333333333334</v>
      </c>
      <c r="Z178" s="6">
        <f t="shared" si="23"/>
        <v>0.82075471698113212</v>
      </c>
      <c r="AA178" s="6">
        <f t="shared" si="24"/>
        <v>0.5</v>
      </c>
      <c r="AB178" s="6">
        <f t="shared" si="25"/>
        <v>0.5714285714285714</v>
      </c>
      <c r="AC178" s="6">
        <f t="shared" si="26"/>
        <v>0.6875</v>
      </c>
      <c r="AD178" s="6">
        <f t="shared" si="27"/>
        <v>0.91232423490488002</v>
      </c>
      <c r="AE178" s="6">
        <f t="shared" si="28"/>
        <v>6</v>
      </c>
      <c r="AF178" s="6">
        <f t="shared" si="29"/>
        <v>0.73170731707317072</v>
      </c>
      <c r="AG178" s="6">
        <f t="shared" si="30"/>
        <v>0</v>
      </c>
      <c r="AH178" s="6">
        <f t="shared" si="31"/>
        <v>0</v>
      </c>
      <c r="AI178" s="6">
        <f t="shared" si="31"/>
        <v>1</v>
      </c>
    </row>
    <row r="179" spans="1:35" x14ac:dyDescent="0.25">
      <c r="A179" s="3">
        <f t="shared" si="32"/>
        <v>42545</v>
      </c>
      <c r="B179" s="16">
        <v>34</v>
      </c>
      <c r="C179" s="16">
        <v>3</v>
      </c>
      <c r="D179" s="16">
        <v>658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O179">
        <v>1</v>
      </c>
      <c r="P179">
        <v>5</v>
      </c>
      <c r="T179" s="6">
        <f t="shared" si="17"/>
        <v>0.51515151515151514</v>
      </c>
      <c r="U179" s="6">
        <f t="shared" si="18"/>
        <v>1</v>
      </c>
      <c r="V179" s="6">
        <f t="shared" si="19"/>
        <v>0.86125654450261779</v>
      </c>
      <c r="W179" s="6">
        <f t="shared" si="20"/>
        <v>0.47368421052631576</v>
      </c>
      <c r="X179" s="6">
        <f t="shared" si="21"/>
        <v>0.75</v>
      </c>
      <c r="Y179" s="6">
        <f t="shared" si="22"/>
        <v>1.5402298850574712</v>
      </c>
      <c r="Z179" s="6">
        <f t="shared" si="23"/>
        <v>1.36</v>
      </c>
      <c r="AA179" s="6">
        <f t="shared" si="24"/>
        <v>0.75</v>
      </c>
      <c r="AB179" s="6">
        <f t="shared" si="25"/>
        <v>0.42857142857142855</v>
      </c>
      <c r="AC179" s="6">
        <f t="shared" si="26"/>
        <v>0.7931034482758621</v>
      </c>
      <c r="AD179" s="6">
        <f t="shared" si="27"/>
        <v>0.98006644518272423</v>
      </c>
      <c r="AE179" s="6">
        <f t="shared" si="28"/>
        <v>0.25</v>
      </c>
      <c r="AF179" s="6">
        <f t="shared" si="29"/>
        <v>0.43478260869565216</v>
      </c>
      <c r="AG179" s="6">
        <f t="shared" si="30"/>
        <v>1</v>
      </c>
      <c r="AH179" s="6">
        <f t="shared" si="31"/>
        <v>5</v>
      </c>
      <c r="AI179" s="6">
        <f t="shared" si="31"/>
        <v>1</v>
      </c>
    </row>
    <row r="180" spans="1:35" x14ac:dyDescent="0.25">
      <c r="A180" s="3">
        <f t="shared" si="32"/>
        <v>42546</v>
      </c>
      <c r="B180" s="16">
        <v>30</v>
      </c>
      <c r="C180" s="16">
        <v>8</v>
      </c>
      <c r="D180" s="16">
        <v>665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O180">
        <v>5</v>
      </c>
      <c r="P180">
        <v>0</v>
      </c>
      <c r="T180" s="6">
        <f t="shared" si="17"/>
        <v>0.63829787234042556</v>
      </c>
      <c r="U180" s="6">
        <f t="shared" si="18"/>
        <v>1</v>
      </c>
      <c r="V180" s="6">
        <f t="shared" si="19"/>
        <v>0.90230664857530529</v>
      </c>
      <c r="W180" s="6">
        <f t="shared" si="20"/>
        <v>1</v>
      </c>
      <c r="X180" s="6">
        <f t="shared" si="21"/>
        <v>1.8571428571428572</v>
      </c>
      <c r="Y180" s="6">
        <f t="shared" si="22"/>
        <v>0.90833333333333333</v>
      </c>
      <c r="Z180" s="6">
        <f t="shared" si="23"/>
        <v>0.98734177215189878</v>
      </c>
      <c r="AA180" s="6">
        <f t="shared" si="24"/>
        <v>1</v>
      </c>
      <c r="AB180" s="6">
        <f t="shared" si="25"/>
        <v>1</v>
      </c>
      <c r="AC180" s="6">
        <f t="shared" si="26"/>
        <v>0.36666666666666664</v>
      </c>
      <c r="AD180" s="6">
        <f t="shared" si="27"/>
        <v>0.86404586404586403</v>
      </c>
      <c r="AE180" s="6">
        <f t="shared" si="28"/>
        <v>1</v>
      </c>
      <c r="AF180" s="6">
        <f t="shared" si="29"/>
        <v>8.6956521739130432E-2</v>
      </c>
      <c r="AG180" s="6">
        <f t="shared" si="30"/>
        <v>5</v>
      </c>
      <c r="AH180" s="6">
        <f t="shared" si="31"/>
        <v>1</v>
      </c>
      <c r="AI180" s="6">
        <f t="shared" si="31"/>
        <v>1</v>
      </c>
    </row>
    <row r="181" spans="1:35" x14ac:dyDescent="0.25">
      <c r="A181" s="3">
        <f t="shared" si="32"/>
        <v>42547</v>
      </c>
      <c r="B181" s="16">
        <v>8</v>
      </c>
      <c r="C181" s="16">
        <v>3</v>
      </c>
      <c r="D181" s="16">
        <v>533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O181">
        <v>3</v>
      </c>
      <c r="P181">
        <v>2</v>
      </c>
      <c r="T181" s="6">
        <f t="shared" si="17"/>
        <v>0.16326530612244897</v>
      </c>
      <c r="U181" s="6">
        <f t="shared" si="18"/>
        <v>0.42857142857142855</v>
      </c>
      <c r="V181" s="6">
        <f t="shared" si="19"/>
        <v>0.90186125211505919</v>
      </c>
      <c r="W181" s="6">
        <f t="shared" si="20"/>
        <v>0</v>
      </c>
      <c r="X181" s="6">
        <f t="shared" si="21"/>
        <v>0.5</v>
      </c>
      <c r="Y181" s="6">
        <f t="shared" si="22"/>
        <v>1.0869565217391304</v>
      </c>
      <c r="Z181" s="6">
        <f t="shared" si="23"/>
        <v>0.53333333333333333</v>
      </c>
      <c r="AA181" s="6">
        <f t="shared" si="24"/>
        <v>0.25</v>
      </c>
      <c r="AB181" s="6">
        <f t="shared" si="25"/>
        <v>0.5</v>
      </c>
      <c r="AC181" s="6">
        <f t="shared" si="26"/>
        <v>0.48275862068965519</v>
      </c>
      <c r="AD181" s="6">
        <f t="shared" si="27"/>
        <v>1.0268595041322315</v>
      </c>
      <c r="AE181" s="6">
        <f t="shared" si="28"/>
        <v>4</v>
      </c>
      <c r="AF181" s="6">
        <f t="shared" si="29"/>
        <v>0.125</v>
      </c>
      <c r="AG181" s="6">
        <f t="shared" si="30"/>
        <v>3</v>
      </c>
      <c r="AH181" s="6">
        <f t="shared" si="31"/>
        <v>1</v>
      </c>
      <c r="AI181" s="6">
        <f t="shared" si="31"/>
        <v>1</v>
      </c>
    </row>
    <row r="182" spans="1:35" x14ac:dyDescent="0.25">
      <c r="A182" s="3">
        <f t="shared" si="32"/>
        <v>42548</v>
      </c>
      <c r="B182" s="16">
        <v>22</v>
      </c>
      <c r="C182" s="16">
        <v>2</v>
      </c>
      <c r="D182" s="16">
        <v>301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O182">
        <v>1</v>
      </c>
      <c r="P182">
        <v>2</v>
      </c>
      <c r="T182" s="6">
        <f t="shared" si="17"/>
        <v>0.91666666666666663</v>
      </c>
      <c r="U182" s="6">
        <f t="shared" si="18"/>
        <v>2</v>
      </c>
      <c r="V182" s="6">
        <f t="shared" si="19"/>
        <v>1.075</v>
      </c>
      <c r="W182" s="6">
        <f t="shared" si="20"/>
        <v>3</v>
      </c>
      <c r="X182" s="6">
        <f t="shared" si="21"/>
        <v>1.2857142857142858</v>
      </c>
      <c r="Y182" s="6">
        <f t="shared" si="22"/>
        <v>1.2413793103448276</v>
      </c>
      <c r="Z182" s="6">
        <f t="shared" si="23"/>
        <v>0.91176470588235292</v>
      </c>
      <c r="AA182" s="6">
        <f t="shared" si="24"/>
        <v>0</v>
      </c>
      <c r="AB182" s="6">
        <f t="shared" si="25"/>
        <v>2.6666666666666665</v>
      </c>
      <c r="AC182" s="6">
        <f t="shared" si="26"/>
        <v>1.0454545454545454</v>
      </c>
      <c r="AD182" s="6">
        <f t="shared" si="27"/>
        <v>0.9234608985024958</v>
      </c>
      <c r="AE182" s="6">
        <f t="shared" si="28"/>
        <v>1</v>
      </c>
      <c r="AF182" s="6">
        <f t="shared" si="29"/>
        <v>0.3</v>
      </c>
      <c r="AG182" s="6">
        <f t="shared" si="30"/>
        <v>1</v>
      </c>
      <c r="AH182" s="6">
        <f t="shared" si="31"/>
        <v>1</v>
      </c>
      <c r="AI182" s="6">
        <f t="shared" si="31"/>
        <v>1</v>
      </c>
    </row>
    <row r="183" spans="1:35" x14ac:dyDescent="0.25">
      <c r="A183" s="3">
        <f t="shared" si="32"/>
        <v>42549</v>
      </c>
      <c r="B183" s="16">
        <v>6</v>
      </c>
      <c r="C183" s="16">
        <v>3</v>
      </c>
      <c r="D183" s="16">
        <v>358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O183">
        <v>1</v>
      </c>
      <c r="P183">
        <v>1</v>
      </c>
      <c r="T183" s="6">
        <f t="shared" si="17"/>
        <v>0.2608695652173913</v>
      </c>
      <c r="U183" s="6">
        <f t="shared" si="18"/>
        <v>3</v>
      </c>
      <c r="V183" s="6">
        <f t="shared" si="19"/>
        <v>0.9623655913978495</v>
      </c>
      <c r="W183" s="6">
        <f t="shared" si="20"/>
        <v>1.7142857142857142</v>
      </c>
      <c r="X183" s="6">
        <f t="shared" si="21"/>
        <v>0.78260869565217395</v>
      </c>
      <c r="Y183" s="6">
        <f t="shared" si="22"/>
        <v>1.3613445378151261</v>
      </c>
      <c r="Z183" s="6">
        <f t="shared" si="23"/>
        <v>1.5</v>
      </c>
      <c r="AA183" s="6">
        <f t="shared" si="24"/>
        <v>1</v>
      </c>
      <c r="AB183" s="6">
        <f t="shared" si="25"/>
        <v>0.55555555555555558</v>
      </c>
      <c r="AC183" s="6">
        <f t="shared" si="26"/>
        <v>0.8</v>
      </c>
      <c r="AD183" s="6">
        <f t="shared" si="27"/>
        <v>0.97192513368983957</v>
      </c>
      <c r="AE183" s="6">
        <f t="shared" si="28"/>
        <v>0</v>
      </c>
      <c r="AF183" s="6">
        <f t="shared" si="29"/>
        <v>7.333333333333333</v>
      </c>
      <c r="AG183" s="6">
        <f t="shared" si="30"/>
        <v>1</v>
      </c>
      <c r="AH183" s="6">
        <f t="shared" si="31"/>
        <v>1</v>
      </c>
      <c r="AI183" s="6">
        <f t="shared" si="31"/>
        <v>1</v>
      </c>
    </row>
    <row r="184" spans="1:35" x14ac:dyDescent="0.25">
      <c r="A184" s="3">
        <f t="shared" si="32"/>
        <v>42550</v>
      </c>
      <c r="B184" s="16">
        <v>23</v>
      </c>
      <c r="C184" s="16">
        <v>9</v>
      </c>
      <c r="D184" s="16">
        <v>732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O184">
        <v>1</v>
      </c>
      <c r="P184">
        <v>2</v>
      </c>
      <c r="T184" s="6">
        <f t="shared" si="17"/>
        <v>1.2777777777777777</v>
      </c>
      <c r="U184" s="6">
        <f t="shared" si="18"/>
        <v>9</v>
      </c>
      <c r="V184" s="6">
        <f t="shared" si="19"/>
        <v>0.83371298405466976</v>
      </c>
      <c r="W184" s="6">
        <f t="shared" si="20"/>
        <v>0.6470588235294118</v>
      </c>
      <c r="X184" s="6">
        <f t="shared" si="21"/>
        <v>0.52631578947368418</v>
      </c>
      <c r="Y184" s="6">
        <f t="shared" si="22"/>
        <v>1.2148760330578512</v>
      </c>
      <c r="Z184" s="6">
        <f t="shared" si="23"/>
        <v>0.5730337078651685</v>
      </c>
      <c r="AA184" s="6">
        <f t="shared" si="24"/>
        <v>1.2</v>
      </c>
      <c r="AB184" s="6">
        <f t="shared" si="25"/>
        <v>0.25</v>
      </c>
      <c r="AC184" s="6">
        <f t="shared" si="26"/>
        <v>0.8</v>
      </c>
      <c r="AD184" s="6">
        <f t="shared" si="27"/>
        <v>0.93181818181818177</v>
      </c>
      <c r="AE184" s="6">
        <f t="shared" si="28"/>
        <v>0.66666666666666663</v>
      </c>
      <c r="AF184" s="6">
        <f t="shared" si="29"/>
        <v>1.3888888888888888</v>
      </c>
      <c r="AG184" s="6">
        <f t="shared" si="30"/>
        <v>1</v>
      </c>
      <c r="AH184" s="6">
        <f t="shared" si="31"/>
        <v>0.66666666666666663</v>
      </c>
      <c r="AI184" s="6">
        <f t="shared" si="31"/>
        <v>1</v>
      </c>
    </row>
    <row r="185" spans="1:35" x14ac:dyDescent="0.25">
      <c r="A185" s="3">
        <f t="shared" si="32"/>
        <v>42551</v>
      </c>
      <c r="B185" s="16">
        <v>21</v>
      </c>
      <c r="C185" s="16">
        <v>8</v>
      </c>
      <c r="D185" s="16">
        <v>695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O185">
        <v>2</v>
      </c>
      <c r="P185">
        <v>0</v>
      </c>
      <c r="T185" s="6">
        <f t="shared" si="17"/>
        <v>0.7</v>
      </c>
      <c r="U185" s="6">
        <f t="shared" si="18"/>
        <v>4</v>
      </c>
      <c r="V185" s="6">
        <f t="shared" si="19"/>
        <v>0.84756097560975607</v>
      </c>
      <c r="W185" s="6">
        <f t="shared" si="20"/>
        <v>0.52941176470588236</v>
      </c>
      <c r="X185" s="6">
        <f t="shared" si="21"/>
        <v>1.6363636363636365</v>
      </c>
      <c r="Y185" s="6">
        <f t="shared" si="22"/>
        <v>1.0601503759398496</v>
      </c>
      <c r="Z185" s="6">
        <f t="shared" si="23"/>
        <v>1.1379310344827587</v>
      </c>
      <c r="AA185" s="6">
        <f t="shared" si="24"/>
        <v>1</v>
      </c>
      <c r="AB185" s="6">
        <f t="shared" si="25"/>
        <v>2</v>
      </c>
      <c r="AC185" s="6">
        <f t="shared" si="26"/>
        <v>0.68181818181818177</v>
      </c>
      <c r="AD185" s="6">
        <f t="shared" si="27"/>
        <v>0.95829555757026297</v>
      </c>
      <c r="AE185" s="6">
        <f t="shared" si="28"/>
        <v>0.33333333333333331</v>
      </c>
      <c r="AF185" s="6">
        <f t="shared" si="29"/>
        <v>0.8</v>
      </c>
      <c r="AG185" s="6">
        <f t="shared" si="30"/>
        <v>1</v>
      </c>
      <c r="AH185" s="6">
        <f t="shared" si="31"/>
        <v>1</v>
      </c>
      <c r="AI185" s="6">
        <f t="shared" si="31"/>
        <v>1</v>
      </c>
    </row>
    <row r="186" spans="1:35" x14ac:dyDescent="0.25">
      <c r="A186" s="3">
        <f t="shared" si="32"/>
        <v>42552</v>
      </c>
      <c r="B186" s="16">
        <v>30</v>
      </c>
      <c r="C186" s="16">
        <v>5</v>
      </c>
      <c r="D186" s="16">
        <v>688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O186">
        <v>2</v>
      </c>
      <c r="P186">
        <v>0</v>
      </c>
      <c r="T186" s="6">
        <f t="shared" si="17"/>
        <v>0.88235294117647056</v>
      </c>
      <c r="U186" s="6">
        <f t="shared" si="18"/>
        <v>1.6666666666666667</v>
      </c>
      <c r="V186" s="6">
        <f t="shared" si="19"/>
        <v>1.0455927051671732</v>
      </c>
      <c r="W186" s="6">
        <f t="shared" si="20"/>
        <v>0.33333333333333331</v>
      </c>
      <c r="X186" s="6">
        <f t="shared" si="21"/>
        <v>0.66666666666666663</v>
      </c>
      <c r="Y186" s="6">
        <f t="shared" si="22"/>
        <v>1.1044776119402986</v>
      </c>
      <c r="Z186" s="6">
        <f t="shared" si="23"/>
        <v>0.39215686274509803</v>
      </c>
      <c r="AA186" s="6">
        <f t="shared" si="24"/>
        <v>1</v>
      </c>
      <c r="AB186" s="6">
        <f t="shared" si="25"/>
        <v>0.66666666666666663</v>
      </c>
      <c r="AC186" s="6">
        <f t="shared" si="26"/>
        <v>0.65217391304347827</v>
      </c>
      <c r="AD186" s="6">
        <f t="shared" si="27"/>
        <v>1.0822033898305086</v>
      </c>
      <c r="AE186" s="6">
        <f t="shared" si="28"/>
        <v>0</v>
      </c>
      <c r="AF186" s="6">
        <f t="shared" si="29"/>
        <v>1.35</v>
      </c>
      <c r="AG186" s="6">
        <f t="shared" si="30"/>
        <v>2</v>
      </c>
      <c r="AH186" s="6">
        <f t="shared" si="31"/>
        <v>0</v>
      </c>
      <c r="AI186" s="6">
        <f t="shared" si="31"/>
        <v>1</v>
      </c>
    </row>
    <row r="187" spans="1:35" x14ac:dyDescent="0.25">
      <c r="A187" s="3">
        <f t="shared" si="32"/>
        <v>42553</v>
      </c>
      <c r="B187" s="16">
        <v>15</v>
      </c>
      <c r="C187" s="16">
        <v>18</v>
      </c>
      <c r="D187" s="16">
        <v>630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O187">
        <v>2</v>
      </c>
      <c r="P187">
        <v>0</v>
      </c>
      <c r="T187" s="6">
        <f t="shared" si="17"/>
        <v>0.5</v>
      </c>
      <c r="U187" s="6">
        <f t="shared" si="18"/>
        <v>2.25</v>
      </c>
      <c r="V187" s="6">
        <f t="shared" si="19"/>
        <v>0.94736842105263153</v>
      </c>
      <c r="W187" s="6">
        <f t="shared" si="20"/>
        <v>0.6428571428571429</v>
      </c>
      <c r="X187" s="6">
        <f t="shared" si="21"/>
        <v>0.69230769230769229</v>
      </c>
      <c r="Y187" s="6">
        <f t="shared" si="22"/>
        <v>1.4128440366972477</v>
      </c>
      <c r="Z187" s="6">
        <f t="shared" si="23"/>
        <v>0.61538461538461542</v>
      </c>
      <c r="AA187" s="6">
        <f t="shared" si="24"/>
        <v>0.66666666666666663</v>
      </c>
      <c r="AB187" s="6">
        <f t="shared" si="25"/>
        <v>1</v>
      </c>
      <c r="AC187" s="6">
        <f t="shared" si="26"/>
        <v>0.72727272727272729</v>
      </c>
      <c r="AD187" s="6">
        <f t="shared" si="27"/>
        <v>1.1981042654028435</v>
      </c>
      <c r="AE187" s="6">
        <f t="shared" si="28"/>
        <v>0.66666666666666663</v>
      </c>
      <c r="AF187" s="6">
        <f t="shared" si="29"/>
        <v>5.25</v>
      </c>
      <c r="AG187" s="6">
        <f t="shared" si="30"/>
        <v>0.4</v>
      </c>
      <c r="AH187" s="6">
        <f t="shared" si="31"/>
        <v>1</v>
      </c>
      <c r="AI187" s="6">
        <f t="shared" si="31"/>
        <v>1</v>
      </c>
    </row>
    <row r="188" spans="1:35" x14ac:dyDescent="0.25">
      <c r="A188" s="3">
        <f t="shared" si="32"/>
        <v>42554</v>
      </c>
      <c r="B188" s="16">
        <v>21</v>
      </c>
      <c r="C188" s="16">
        <v>0</v>
      </c>
      <c r="D188" s="16">
        <v>282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O188">
        <v>4</v>
      </c>
      <c r="P188">
        <v>0</v>
      </c>
      <c r="T188" s="6">
        <f t="shared" si="17"/>
        <v>2.625</v>
      </c>
      <c r="U188" s="6">
        <f t="shared" si="18"/>
        <v>0</v>
      </c>
      <c r="V188" s="6">
        <f t="shared" si="19"/>
        <v>0.52908067542213888</v>
      </c>
      <c r="W188" s="6">
        <f t="shared" si="20"/>
        <v>1</v>
      </c>
      <c r="X188" s="6">
        <f t="shared" si="21"/>
        <v>0.875</v>
      </c>
      <c r="Y188" s="6">
        <f t="shared" si="22"/>
        <v>1.1839999999999999</v>
      </c>
      <c r="Z188" s="6">
        <f t="shared" si="23"/>
        <v>0.875</v>
      </c>
      <c r="AA188" s="6">
        <f t="shared" si="24"/>
        <v>3</v>
      </c>
      <c r="AB188" s="6">
        <f t="shared" si="25"/>
        <v>1</v>
      </c>
      <c r="AC188" s="6">
        <f t="shared" si="26"/>
        <v>1.0714285714285714</v>
      </c>
      <c r="AD188" s="6">
        <f t="shared" si="27"/>
        <v>1.1177062374245472</v>
      </c>
      <c r="AE188" s="6">
        <f t="shared" si="28"/>
        <v>0.25</v>
      </c>
      <c r="AF188" s="6">
        <f t="shared" si="29"/>
        <v>1.375</v>
      </c>
      <c r="AG188" s="6">
        <f t="shared" si="30"/>
        <v>1.3333333333333333</v>
      </c>
      <c r="AH188" s="6">
        <f t="shared" si="31"/>
        <v>0</v>
      </c>
      <c r="AI188" s="6">
        <f t="shared" si="31"/>
        <v>1</v>
      </c>
    </row>
    <row r="189" spans="1:35" x14ac:dyDescent="0.25">
      <c r="A189" s="3">
        <f t="shared" si="32"/>
        <v>42555</v>
      </c>
      <c r="B189" s="16">
        <v>7</v>
      </c>
      <c r="C189" s="16">
        <v>0</v>
      </c>
      <c r="D189" s="16">
        <v>279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O189">
        <v>1</v>
      </c>
      <c r="P189">
        <v>1</v>
      </c>
      <c r="T189" s="6">
        <f t="shared" si="17"/>
        <v>0.31818181818181818</v>
      </c>
      <c r="U189" s="6">
        <f t="shared" si="18"/>
        <v>0</v>
      </c>
      <c r="V189" s="6">
        <f t="shared" si="19"/>
        <v>0.92691029900332222</v>
      </c>
      <c r="W189" s="6">
        <f t="shared" si="20"/>
        <v>1.6666666666666667</v>
      </c>
      <c r="X189" s="6">
        <f t="shared" si="21"/>
        <v>0.77777777777777779</v>
      </c>
      <c r="Y189" s="6">
        <f t="shared" si="22"/>
        <v>1.1319444444444444</v>
      </c>
      <c r="Z189" s="6">
        <f t="shared" si="23"/>
        <v>0.61290322580645162</v>
      </c>
      <c r="AA189" s="6">
        <f t="shared" si="24"/>
        <v>1</v>
      </c>
      <c r="AB189" s="6">
        <f t="shared" si="25"/>
        <v>0.375</v>
      </c>
      <c r="AC189" s="6">
        <f t="shared" si="26"/>
        <v>0.39130434782608697</v>
      </c>
      <c r="AD189" s="6">
        <f t="shared" si="27"/>
        <v>0.963963963963964</v>
      </c>
      <c r="AE189" s="6">
        <f t="shared" si="28"/>
        <v>0</v>
      </c>
      <c r="AF189" s="6">
        <f t="shared" si="29"/>
        <v>1.6666666666666667</v>
      </c>
      <c r="AG189" s="6">
        <f t="shared" si="30"/>
        <v>1</v>
      </c>
      <c r="AH189" s="6">
        <f t="shared" si="31"/>
        <v>0.5</v>
      </c>
      <c r="AI189" s="6">
        <f t="shared" si="31"/>
        <v>1</v>
      </c>
    </row>
    <row r="190" spans="1:35" x14ac:dyDescent="0.25">
      <c r="A190" s="3">
        <f t="shared" si="32"/>
        <v>42556</v>
      </c>
      <c r="B190" s="16">
        <v>8</v>
      </c>
      <c r="C190" s="16">
        <v>3</v>
      </c>
      <c r="D190" s="16">
        <v>406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O190">
        <v>3</v>
      </c>
      <c r="P190">
        <v>0</v>
      </c>
      <c r="T190" s="6">
        <f t="shared" si="17"/>
        <v>1.3333333333333333</v>
      </c>
      <c r="U190" s="6">
        <f t="shared" si="18"/>
        <v>1</v>
      </c>
      <c r="V190" s="6">
        <f t="shared" si="19"/>
        <v>1.1340782122905029</v>
      </c>
      <c r="W190" s="6">
        <f t="shared" si="20"/>
        <v>0.5</v>
      </c>
      <c r="X190" s="6">
        <f t="shared" si="21"/>
        <v>0.72222222222222221</v>
      </c>
      <c r="Y190" s="6">
        <f t="shared" si="22"/>
        <v>0.98765432098765427</v>
      </c>
      <c r="Z190" s="6">
        <f t="shared" si="23"/>
        <v>0.52380952380952384</v>
      </c>
      <c r="AA190" s="6">
        <f t="shared" si="24"/>
        <v>0.5</v>
      </c>
      <c r="AB190" s="6">
        <f t="shared" si="25"/>
        <v>0.4</v>
      </c>
      <c r="AC190" s="6">
        <f t="shared" si="26"/>
        <v>0.9375</v>
      </c>
      <c r="AD190" s="6">
        <f t="shared" si="27"/>
        <v>0.90233837689133423</v>
      </c>
      <c r="AE190" s="6">
        <f t="shared" si="28"/>
        <v>1</v>
      </c>
      <c r="AF190" s="6">
        <f t="shared" si="29"/>
        <v>0.20454545454545456</v>
      </c>
      <c r="AG190" s="6">
        <f t="shared" si="30"/>
        <v>3</v>
      </c>
      <c r="AH190" s="6">
        <f t="shared" si="31"/>
        <v>0</v>
      </c>
      <c r="AI190" s="6">
        <f t="shared" si="31"/>
        <v>1</v>
      </c>
    </row>
    <row r="191" spans="1:35" x14ac:dyDescent="0.25">
      <c r="A191" s="3">
        <f t="shared" si="32"/>
        <v>42557</v>
      </c>
      <c r="B191" s="16">
        <v>30</v>
      </c>
      <c r="C191" s="16">
        <v>4</v>
      </c>
      <c r="D191" s="16">
        <v>1009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O191">
        <v>8</v>
      </c>
      <c r="P191">
        <v>0</v>
      </c>
      <c r="T191" s="6">
        <f t="shared" si="17"/>
        <v>1.3043478260869565</v>
      </c>
      <c r="U191" s="6">
        <f t="shared" si="18"/>
        <v>0.44444444444444442</v>
      </c>
      <c r="V191" s="6">
        <f t="shared" si="19"/>
        <v>1.3784153005464481</v>
      </c>
      <c r="W191" s="6">
        <f t="shared" si="20"/>
        <v>1</v>
      </c>
      <c r="X191" s="6">
        <f t="shared" si="21"/>
        <v>0.43333333333333335</v>
      </c>
      <c r="Y191" s="6">
        <f t="shared" si="22"/>
        <v>1.3605442176870748</v>
      </c>
      <c r="Z191" s="6">
        <f t="shared" si="23"/>
        <v>1.0392156862745099</v>
      </c>
      <c r="AA191" s="6">
        <f t="shared" si="24"/>
        <v>0.66666666666666663</v>
      </c>
      <c r="AB191" s="6">
        <f t="shared" si="25"/>
        <v>0.33333333333333331</v>
      </c>
      <c r="AC191" s="6">
        <f t="shared" si="26"/>
        <v>0.6</v>
      </c>
      <c r="AD191" s="6">
        <f t="shared" si="27"/>
        <v>1.032258064516129</v>
      </c>
      <c r="AE191" s="6">
        <f t="shared" si="28"/>
        <v>0.5</v>
      </c>
      <c r="AF191" s="6">
        <f t="shared" si="29"/>
        <v>0.72</v>
      </c>
      <c r="AG191" s="6">
        <f t="shared" si="30"/>
        <v>8</v>
      </c>
      <c r="AH191" s="6">
        <f t="shared" si="31"/>
        <v>0</v>
      </c>
      <c r="AI191" s="6">
        <f t="shared" si="31"/>
        <v>1</v>
      </c>
    </row>
    <row r="192" spans="1:35" x14ac:dyDescent="0.25">
      <c r="A192" s="3">
        <f t="shared" si="32"/>
        <v>42558</v>
      </c>
      <c r="B192" s="16">
        <v>15</v>
      </c>
      <c r="C192" s="16">
        <v>4</v>
      </c>
      <c r="D192" s="16">
        <v>915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10</v>
      </c>
      <c r="L192" s="16">
        <v>1187</v>
      </c>
      <c r="M192">
        <v>0</v>
      </c>
      <c r="N192">
        <v>26</v>
      </c>
      <c r="O192">
        <v>2</v>
      </c>
      <c r="P192">
        <v>0</v>
      </c>
      <c r="T192" s="6">
        <f t="shared" si="17"/>
        <v>0.7142857142857143</v>
      </c>
      <c r="U192" s="6">
        <f t="shared" si="18"/>
        <v>0.5</v>
      </c>
      <c r="V192" s="6">
        <f t="shared" si="19"/>
        <v>1.3165467625899281</v>
      </c>
      <c r="W192" s="6">
        <f t="shared" si="20"/>
        <v>1.3333333333333333</v>
      </c>
      <c r="X192" s="6">
        <f t="shared" si="21"/>
        <v>1.7777777777777777</v>
      </c>
      <c r="Y192" s="6">
        <f t="shared" si="22"/>
        <v>1.0851063829787233</v>
      </c>
      <c r="Z192" s="6">
        <f t="shared" si="23"/>
        <v>0.5757575757575758</v>
      </c>
      <c r="AA192" s="6">
        <f t="shared" si="24"/>
        <v>1.5</v>
      </c>
      <c r="AB192" s="6">
        <f t="shared" si="25"/>
        <v>0.375</v>
      </c>
      <c r="AC192" s="6">
        <f t="shared" si="26"/>
        <v>0.66666666666666663</v>
      </c>
      <c r="AD192" s="6">
        <f t="shared" si="27"/>
        <v>1.1229895931882687</v>
      </c>
      <c r="AE192" s="6">
        <f t="shared" si="28"/>
        <v>0</v>
      </c>
      <c r="AF192" s="6">
        <f t="shared" si="29"/>
        <v>1.0833333333333333</v>
      </c>
      <c r="AG192" s="6">
        <f t="shared" si="30"/>
        <v>1</v>
      </c>
      <c r="AH192" s="6">
        <f t="shared" si="31"/>
        <v>1</v>
      </c>
      <c r="AI192" s="6">
        <f t="shared" si="31"/>
        <v>1</v>
      </c>
    </row>
    <row r="193" spans="1:35" x14ac:dyDescent="0.25">
      <c r="A193" s="3">
        <f t="shared" si="32"/>
        <v>42559</v>
      </c>
      <c r="B193" s="16">
        <v>12</v>
      </c>
      <c r="C193" s="16">
        <v>5</v>
      </c>
      <c r="D193" s="16">
        <v>971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O193">
        <v>4</v>
      </c>
      <c r="P193">
        <v>0</v>
      </c>
      <c r="T193" s="6">
        <f t="shared" ref="T193:T256" si="33">IF(ISERROR(B193/B186),1,B193/B186)</f>
        <v>0.4</v>
      </c>
      <c r="U193" s="6">
        <f t="shared" ref="U193:U256" si="34">IF(ISERROR(C193/C186),1,C193/C186)</f>
        <v>1</v>
      </c>
      <c r="V193" s="6">
        <f t="shared" ref="V193:V256" si="35">IF(ISERROR(D193/D186),1,D193/D186)</f>
        <v>1.4113372093023255</v>
      </c>
      <c r="W193" s="6">
        <f t="shared" ref="W193:W256" si="36">IF(ISERROR(E193/E186),1,E193/E186)</f>
        <v>3.3333333333333335</v>
      </c>
      <c r="X193" s="6">
        <f t="shared" ref="X193:X256" si="37">IF(ISERROR(F193/F186),1,F193/F186)</f>
        <v>1</v>
      </c>
      <c r="Y193" s="6">
        <f t="shared" ref="Y193:Y256" si="38">IF(ISERROR(G193/G186),1,G193/G186)</f>
        <v>1.4932432432432432</v>
      </c>
      <c r="Z193" s="6">
        <f t="shared" ref="Z193:Z256" si="39">IF(ISERROR(H193/H186),1,H193/H186)</f>
        <v>0.8</v>
      </c>
      <c r="AA193" s="6">
        <f t="shared" ref="AA193:AA256" si="40">IF(ISERROR(I193/I186),1,I193/I186)</f>
        <v>0</v>
      </c>
      <c r="AB193" s="6">
        <f t="shared" ref="AB193:AB256" si="41">IF(ISERROR(J193/J186),1,J193/J186)</f>
        <v>0.5</v>
      </c>
      <c r="AC193" s="6">
        <f t="shared" ref="AC193:AC256" si="42">IF(ISERROR(K193/K186),1,K193/K186)</f>
        <v>1</v>
      </c>
      <c r="AD193" s="6">
        <f t="shared" ref="AD193:AD256" si="43">IF(ISERROR(L193/L186),1,L193/L186)</f>
        <v>0.93891934220830076</v>
      </c>
      <c r="AE193" s="6">
        <f t="shared" ref="AE193:AE256" si="44">IF(ISERROR(M193/M186),1,M193/M186)</f>
        <v>1</v>
      </c>
      <c r="AF193" s="6">
        <f t="shared" ref="AF193:AF256" si="45">IF(ISERROR(N193/N186),1,N193/N186)</f>
        <v>0.44444444444444442</v>
      </c>
      <c r="AG193" s="6">
        <f t="shared" ref="AG193:AG256" si="46">IF(ISERROR(O193/O186),1,O193/O186)</f>
        <v>2</v>
      </c>
      <c r="AH193" s="6">
        <f t="shared" ref="AH193:AI256" si="47">IF(ISERROR(P193/P186),1,P193/P186)</f>
        <v>1</v>
      </c>
      <c r="AI193" s="6">
        <f t="shared" si="47"/>
        <v>1</v>
      </c>
    </row>
    <row r="194" spans="1:35" x14ac:dyDescent="0.25">
      <c r="A194" s="3">
        <f t="shared" si="32"/>
        <v>42560</v>
      </c>
      <c r="B194" s="16">
        <v>12</v>
      </c>
      <c r="C194" s="16">
        <v>2</v>
      </c>
      <c r="D194" s="16">
        <v>871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O194">
        <v>3</v>
      </c>
      <c r="P194">
        <v>0</v>
      </c>
      <c r="T194" s="6">
        <f t="shared" si="33"/>
        <v>0.8</v>
      </c>
      <c r="U194" s="6">
        <f t="shared" si="34"/>
        <v>0.1111111111111111</v>
      </c>
      <c r="V194" s="6">
        <f t="shared" si="35"/>
        <v>1.3825396825396825</v>
      </c>
      <c r="W194" s="6">
        <f t="shared" si="36"/>
        <v>0.55555555555555558</v>
      </c>
      <c r="X194" s="6">
        <f t="shared" si="37"/>
        <v>1.3888888888888888</v>
      </c>
      <c r="Y194" s="6">
        <f t="shared" si="38"/>
        <v>0.92207792207792205</v>
      </c>
      <c r="Z194" s="6">
        <f t="shared" si="39"/>
        <v>0.70833333333333337</v>
      </c>
      <c r="AA194" s="6">
        <f t="shared" si="40"/>
        <v>0</v>
      </c>
      <c r="AB194" s="6">
        <f t="shared" si="41"/>
        <v>0.4</v>
      </c>
      <c r="AC194" s="6">
        <f t="shared" si="42"/>
        <v>1.75</v>
      </c>
      <c r="AD194" s="6">
        <f t="shared" si="43"/>
        <v>1.004746835443038</v>
      </c>
      <c r="AE194" s="6">
        <f t="shared" si="44"/>
        <v>0.5</v>
      </c>
      <c r="AF194" s="6">
        <f t="shared" si="45"/>
        <v>0.47619047619047616</v>
      </c>
      <c r="AG194" s="6">
        <f t="shared" si="46"/>
        <v>1.5</v>
      </c>
      <c r="AH194" s="6">
        <f t="shared" si="47"/>
        <v>1</v>
      </c>
      <c r="AI194" s="6">
        <f t="shared" si="47"/>
        <v>1</v>
      </c>
    </row>
    <row r="195" spans="1:35" x14ac:dyDescent="0.25">
      <c r="A195" s="3">
        <f t="shared" ref="A195:A258" si="48">A194+1</f>
        <v>42561</v>
      </c>
      <c r="B195" s="16">
        <v>7</v>
      </c>
      <c r="C195" s="16">
        <v>1</v>
      </c>
      <c r="D195" s="16">
        <v>759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O195">
        <v>3</v>
      </c>
      <c r="P195">
        <v>0</v>
      </c>
      <c r="T195" s="6">
        <f t="shared" si="33"/>
        <v>0.33333333333333331</v>
      </c>
      <c r="U195" s="6">
        <f t="shared" si="34"/>
        <v>1</v>
      </c>
      <c r="V195" s="6">
        <f t="shared" si="35"/>
        <v>2.6914893617021276</v>
      </c>
      <c r="W195" s="6">
        <f t="shared" si="36"/>
        <v>0.5</v>
      </c>
      <c r="X195" s="6">
        <f t="shared" si="37"/>
        <v>0.5714285714285714</v>
      </c>
      <c r="Y195" s="6">
        <f t="shared" si="38"/>
        <v>1.2702702702702702</v>
      </c>
      <c r="Z195" s="6">
        <f t="shared" si="39"/>
        <v>0.48571428571428571</v>
      </c>
      <c r="AA195" s="6">
        <f t="shared" si="40"/>
        <v>0</v>
      </c>
      <c r="AB195" s="6">
        <f t="shared" si="41"/>
        <v>0</v>
      </c>
      <c r="AC195" s="6">
        <f t="shared" si="42"/>
        <v>0.66666666666666663</v>
      </c>
      <c r="AD195" s="6">
        <f t="shared" si="43"/>
        <v>0.87128712871287128</v>
      </c>
      <c r="AE195" s="6">
        <f t="shared" si="44"/>
        <v>2</v>
      </c>
      <c r="AF195" s="6">
        <f t="shared" si="45"/>
        <v>1.2727272727272727</v>
      </c>
      <c r="AG195" s="6">
        <f t="shared" si="46"/>
        <v>0.75</v>
      </c>
      <c r="AH195" s="6">
        <f t="shared" si="47"/>
        <v>1</v>
      </c>
      <c r="AI195" s="6">
        <f t="shared" si="47"/>
        <v>1</v>
      </c>
    </row>
    <row r="196" spans="1:35" x14ac:dyDescent="0.25">
      <c r="A196" s="3">
        <f t="shared" si="48"/>
        <v>42562</v>
      </c>
      <c r="B196" s="16">
        <v>9</v>
      </c>
      <c r="C196" s="16">
        <v>1</v>
      </c>
      <c r="D196" s="16">
        <v>403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O196">
        <v>8</v>
      </c>
      <c r="P196">
        <v>2</v>
      </c>
      <c r="T196" s="6">
        <f t="shared" si="33"/>
        <v>1.2857142857142858</v>
      </c>
      <c r="U196" s="6">
        <f t="shared" si="34"/>
        <v>1</v>
      </c>
      <c r="V196" s="6">
        <f t="shared" si="35"/>
        <v>1.4444444444444444</v>
      </c>
      <c r="W196" s="6">
        <f t="shared" si="36"/>
        <v>0</v>
      </c>
      <c r="X196" s="6">
        <f t="shared" si="37"/>
        <v>0.42857142857142855</v>
      </c>
      <c r="Y196" s="6">
        <f t="shared" si="38"/>
        <v>1.1901840490797546</v>
      </c>
      <c r="Z196" s="6">
        <f t="shared" si="39"/>
        <v>0.47368421052631576</v>
      </c>
      <c r="AA196" s="6">
        <f t="shared" si="40"/>
        <v>0</v>
      </c>
      <c r="AB196" s="6">
        <f t="shared" si="41"/>
        <v>0.66666666666666663</v>
      </c>
      <c r="AC196" s="6">
        <f t="shared" si="42"/>
        <v>0.88888888888888884</v>
      </c>
      <c r="AD196" s="6">
        <f t="shared" si="43"/>
        <v>1.2317757009345793</v>
      </c>
      <c r="AE196" s="6">
        <f t="shared" si="44"/>
        <v>1</v>
      </c>
      <c r="AF196" s="6">
        <f t="shared" si="45"/>
        <v>1</v>
      </c>
      <c r="AG196" s="6">
        <f t="shared" si="46"/>
        <v>8</v>
      </c>
      <c r="AH196" s="6">
        <f t="shared" si="47"/>
        <v>2</v>
      </c>
      <c r="AI196" s="6">
        <f t="shared" si="47"/>
        <v>1</v>
      </c>
    </row>
    <row r="197" spans="1:35" x14ac:dyDescent="0.25">
      <c r="A197" s="3">
        <f t="shared" si="48"/>
        <v>42563</v>
      </c>
      <c r="B197" s="16">
        <v>13</v>
      </c>
      <c r="C197" s="16">
        <v>1</v>
      </c>
      <c r="D197" s="16">
        <v>483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O197">
        <v>3</v>
      </c>
      <c r="P197">
        <v>0</v>
      </c>
      <c r="T197" s="6">
        <f t="shared" si="33"/>
        <v>1.625</v>
      </c>
      <c r="U197" s="6">
        <f t="shared" si="34"/>
        <v>0.33333333333333331</v>
      </c>
      <c r="V197" s="6">
        <f t="shared" si="35"/>
        <v>1.1896551724137931</v>
      </c>
      <c r="W197" s="6">
        <f t="shared" si="36"/>
        <v>0.83333333333333337</v>
      </c>
      <c r="X197" s="6">
        <f t="shared" si="37"/>
        <v>1.3846153846153846</v>
      </c>
      <c r="Y197" s="6">
        <f t="shared" si="38"/>
        <v>1.26875</v>
      </c>
      <c r="Z197" s="6">
        <f t="shared" si="39"/>
        <v>0.72727272727272729</v>
      </c>
      <c r="AA197" s="6">
        <f t="shared" si="40"/>
        <v>0</v>
      </c>
      <c r="AB197" s="6">
        <f t="shared" si="41"/>
        <v>2</v>
      </c>
      <c r="AC197" s="6">
        <f t="shared" si="42"/>
        <v>0.8</v>
      </c>
      <c r="AD197" s="6">
        <f t="shared" si="43"/>
        <v>1.1737804878048781</v>
      </c>
      <c r="AE197" s="6">
        <f t="shared" si="44"/>
        <v>1</v>
      </c>
      <c r="AF197" s="6">
        <f t="shared" si="45"/>
        <v>0.77777777777777779</v>
      </c>
      <c r="AG197" s="6">
        <f t="shared" si="46"/>
        <v>1</v>
      </c>
      <c r="AH197" s="6">
        <f t="shared" si="47"/>
        <v>1</v>
      </c>
      <c r="AI197" s="6">
        <f t="shared" si="47"/>
        <v>1</v>
      </c>
    </row>
    <row r="198" spans="1:35" x14ac:dyDescent="0.25">
      <c r="A198" s="3">
        <f t="shared" si="48"/>
        <v>42564</v>
      </c>
      <c r="B198" s="16">
        <v>17</v>
      </c>
      <c r="C198" s="16">
        <v>3</v>
      </c>
      <c r="D198" s="16">
        <v>970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O198">
        <v>6</v>
      </c>
      <c r="P198">
        <v>1</v>
      </c>
      <c r="T198" s="6">
        <f t="shared" si="33"/>
        <v>0.56666666666666665</v>
      </c>
      <c r="U198" s="6">
        <f t="shared" si="34"/>
        <v>0.75</v>
      </c>
      <c r="V198" s="6">
        <f t="shared" si="35"/>
        <v>0.96134786917740334</v>
      </c>
      <c r="W198" s="6">
        <f t="shared" si="36"/>
        <v>0.45454545454545453</v>
      </c>
      <c r="X198" s="6">
        <f t="shared" si="37"/>
        <v>5.4615384615384617</v>
      </c>
      <c r="Y198" s="6">
        <f t="shared" si="38"/>
        <v>0.89500000000000002</v>
      </c>
      <c r="Z198" s="6">
        <f t="shared" si="39"/>
        <v>0.86792452830188682</v>
      </c>
      <c r="AA198" s="6">
        <f t="shared" si="40"/>
        <v>0</v>
      </c>
      <c r="AB198" s="6">
        <f t="shared" si="41"/>
        <v>0</v>
      </c>
      <c r="AC198" s="6">
        <f t="shared" si="42"/>
        <v>0.66666666666666663</v>
      </c>
      <c r="AD198" s="6">
        <f t="shared" si="43"/>
        <v>1.0221036585365855</v>
      </c>
      <c r="AE198" s="6">
        <f t="shared" si="44"/>
        <v>0</v>
      </c>
      <c r="AF198" s="6">
        <f t="shared" si="45"/>
        <v>0.44444444444444442</v>
      </c>
      <c r="AG198" s="6">
        <f t="shared" si="46"/>
        <v>0.75</v>
      </c>
      <c r="AH198" s="6">
        <f t="shared" si="47"/>
        <v>1</v>
      </c>
      <c r="AI198" s="6">
        <f t="shared" si="47"/>
        <v>1</v>
      </c>
    </row>
    <row r="199" spans="1:35" x14ac:dyDescent="0.25">
      <c r="A199" s="3">
        <f t="shared" si="48"/>
        <v>42565</v>
      </c>
      <c r="B199" s="16">
        <v>13</v>
      </c>
      <c r="C199" s="16">
        <v>4</v>
      </c>
      <c r="D199" s="16">
        <v>1025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O199">
        <v>5</v>
      </c>
      <c r="P199">
        <v>1</v>
      </c>
      <c r="T199" s="6">
        <f t="shared" si="33"/>
        <v>0.8666666666666667</v>
      </c>
      <c r="U199" s="6">
        <f t="shared" si="34"/>
        <v>1</v>
      </c>
      <c r="V199" s="6">
        <f t="shared" si="35"/>
        <v>1.1202185792349726</v>
      </c>
      <c r="W199" s="6">
        <f t="shared" si="36"/>
        <v>0.33333333333333331</v>
      </c>
      <c r="X199" s="6">
        <f t="shared" si="37"/>
        <v>0.625</v>
      </c>
      <c r="Y199" s="6">
        <f t="shared" si="38"/>
        <v>1.3006535947712419</v>
      </c>
      <c r="Z199" s="6">
        <f t="shared" si="39"/>
        <v>0.45614035087719296</v>
      </c>
      <c r="AA199" s="6">
        <f t="shared" si="40"/>
        <v>0.33333333333333331</v>
      </c>
      <c r="AB199" s="6">
        <f t="shared" si="41"/>
        <v>1</v>
      </c>
      <c r="AC199" s="6">
        <f t="shared" si="42"/>
        <v>0.6</v>
      </c>
      <c r="AD199" s="6">
        <f t="shared" si="43"/>
        <v>1.0623420387531592</v>
      </c>
      <c r="AE199" s="6">
        <f t="shared" si="44"/>
        <v>1</v>
      </c>
      <c r="AF199" s="6">
        <f t="shared" si="45"/>
        <v>0.46153846153846156</v>
      </c>
      <c r="AG199" s="6">
        <f t="shared" si="46"/>
        <v>2.5</v>
      </c>
      <c r="AH199" s="6">
        <f t="shared" si="47"/>
        <v>1</v>
      </c>
      <c r="AI199" s="6">
        <f t="shared" si="47"/>
        <v>1</v>
      </c>
    </row>
    <row r="200" spans="1:35" x14ac:dyDescent="0.25">
      <c r="A200" s="3">
        <f t="shared" si="48"/>
        <v>42566</v>
      </c>
      <c r="B200" s="16">
        <v>20</v>
      </c>
      <c r="C200" s="16">
        <v>3</v>
      </c>
      <c r="D200" s="16">
        <v>992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O200">
        <v>8</v>
      </c>
      <c r="P200">
        <v>0</v>
      </c>
      <c r="T200" s="6">
        <f t="shared" si="33"/>
        <v>1.6666666666666667</v>
      </c>
      <c r="U200" s="6">
        <f t="shared" si="34"/>
        <v>0.6</v>
      </c>
      <c r="V200" s="6">
        <f t="shared" si="35"/>
        <v>1.0216271884654995</v>
      </c>
      <c r="W200" s="6">
        <f t="shared" si="36"/>
        <v>0.9</v>
      </c>
      <c r="X200" s="6">
        <f t="shared" si="37"/>
        <v>1.2857142857142858</v>
      </c>
      <c r="Y200" s="6">
        <f t="shared" si="38"/>
        <v>0.89592760180995479</v>
      </c>
      <c r="Z200" s="6">
        <f t="shared" si="39"/>
        <v>0.71875</v>
      </c>
      <c r="AA200" s="6">
        <f t="shared" si="40"/>
        <v>1</v>
      </c>
      <c r="AB200" s="6">
        <f t="shared" si="41"/>
        <v>5</v>
      </c>
      <c r="AC200" s="6">
        <f t="shared" si="42"/>
        <v>0.4</v>
      </c>
      <c r="AD200" s="6">
        <f t="shared" si="43"/>
        <v>1.0834028356964136</v>
      </c>
      <c r="AE200" s="6">
        <f t="shared" si="44"/>
        <v>0.2</v>
      </c>
      <c r="AF200" s="6">
        <f t="shared" si="45"/>
        <v>1.4166666666666667</v>
      </c>
      <c r="AG200" s="6">
        <f t="shared" si="46"/>
        <v>2</v>
      </c>
      <c r="AH200" s="6">
        <f t="shared" si="47"/>
        <v>1</v>
      </c>
      <c r="AI200" s="6">
        <f t="shared" si="47"/>
        <v>1</v>
      </c>
    </row>
    <row r="201" spans="1:35" x14ac:dyDescent="0.25">
      <c r="A201" s="3">
        <f t="shared" si="48"/>
        <v>42567</v>
      </c>
      <c r="B201" s="16">
        <v>11</v>
      </c>
      <c r="C201" s="16">
        <v>4</v>
      </c>
      <c r="D201" s="16">
        <v>977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O201">
        <v>8</v>
      </c>
      <c r="P201">
        <v>0</v>
      </c>
      <c r="T201" s="6">
        <f t="shared" si="33"/>
        <v>0.91666666666666663</v>
      </c>
      <c r="U201" s="6">
        <f t="shared" si="34"/>
        <v>2</v>
      </c>
      <c r="V201" s="6">
        <f t="shared" si="35"/>
        <v>1.1216991963260621</v>
      </c>
      <c r="W201" s="6">
        <f t="shared" si="36"/>
        <v>0.6</v>
      </c>
      <c r="X201" s="6">
        <f t="shared" si="37"/>
        <v>0.56000000000000005</v>
      </c>
      <c r="Y201" s="6">
        <f t="shared" si="38"/>
        <v>1.2887323943661972</v>
      </c>
      <c r="Z201" s="6">
        <f t="shared" si="39"/>
        <v>0.79411764705882348</v>
      </c>
      <c r="AA201" s="6">
        <f t="shared" si="40"/>
        <v>1</v>
      </c>
      <c r="AB201" s="6">
        <f t="shared" si="41"/>
        <v>2.5</v>
      </c>
      <c r="AC201" s="6">
        <f t="shared" si="42"/>
        <v>0.5</v>
      </c>
      <c r="AD201" s="6">
        <f t="shared" si="43"/>
        <v>0.87401574803149606</v>
      </c>
      <c r="AE201" s="6">
        <f t="shared" si="44"/>
        <v>3</v>
      </c>
      <c r="AF201" s="6">
        <f t="shared" si="45"/>
        <v>1.2</v>
      </c>
      <c r="AG201" s="6">
        <f t="shared" si="46"/>
        <v>2.6666666666666665</v>
      </c>
      <c r="AH201" s="6">
        <f t="shared" si="47"/>
        <v>1</v>
      </c>
      <c r="AI201" s="6">
        <f t="shared" si="47"/>
        <v>1</v>
      </c>
    </row>
    <row r="202" spans="1:35" x14ac:dyDescent="0.25">
      <c r="A202" s="3">
        <f t="shared" si="48"/>
        <v>42568</v>
      </c>
      <c r="B202" s="16">
        <v>14</v>
      </c>
      <c r="C202" s="16">
        <v>0</v>
      </c>
      <c r="D202" s="16">
        <v>829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O202">
        <v>9</v>
      </c>
      <c r="P202">
        <v>0</v>
      </c>
      <c r="T202" s="6">
        <f t="shared" si="33"/>
        <v>2</v>
      </c>
      <c r="U202" s="6">
        <f t="shared" si="34"/>
        <v>0</v>
      </c>
      <c r="V202" s="6">
        <f t="shared" si="35"/>
        <v>1.0922266139657444</v>
      </c>
      <c r="W202" s="6">
        <f t="shared" si="36"/>
        <v>0.5</v>
      </c>
      <c r="X202" s="6">
        <f t="shared" si="37"/>
        <v>2.25</v>
      </c>
      <c r="Y202" s="6">
        <f t="shared" si="38"/>
        <v>1</v>
      </c>
      <c r="Z202" s="6">
        <f t="shared" si="39"/>
        <v>0.52941176470588236</v>
      </c>
      <c r="AA202" s="6">
        <f t="shared" si="40"/>
        <v>1</v>
      </c>
      <c r="AB202" s="6">
        <f t="shared" si="41"/>
        <v>1</v>
      </c>
      <c r="AC202" s="6">
        <f t="shared" si="42"/>
        <v>1.1000000000000001</v>
      </c>
      <c r="AD202" s="6">
        <f t="shared" si="43"/>
        <v>0.91425619834710747</v>
      </c>
      <c r="AE202" s="6">
        <f t="shared" si="44"/>
        <v>0.5</v>
      </c>
      <c r="AF202" s="6">
        <f t="shared" si="45"/>
        <v>0.6428571428571429</v>
      </c>
      <c r="AG202" s="6">
        <f t="shared" si="46"/>
        <v>3</v>
      </c>
      <c r="AH202" s="6">
        <f t="shared" si="47"/>
        <v>1</v>
      </c>
      <c r="AI202" s="6">
        <f t="shared" si="47"/>
        <v>1</v>
      </c>
    </row>
    <row r="203" spans="1:35" x14ac:dyDescent="0.25">
      <c r="A203" s="3">
        <f t="shared" si="48"/>
        <v>42569</v>
      </c>
      <c r="B203" s="16">
        <v>3</v>
      </c>
      <c r="C203" s="16">
        <v>0</v>
      </c>
      <c r="D203" s="16">
        <v>438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O203">
        <v>8</v>
      </c>
      <c r="P203">
        <v>0</v>
      </c>
      <c r="T203" s="6">
        <f t="shared" si="33"/>
        <v>0.33333333333333331</v>
      </c>
      <c r="U203" s="6">
        <f t="shared" si="34"/>
        <v>0</v>
      </c>
      <c r="V203" s="6">
        <f t="shared" si="35"/>
        <v>1.0868486352357321</v>
      </c>
      <c r="W203" s="6">
        <f t="shared" si="36"/>
        <v>1</v>
      </c>
      <c r="X203" s="6">
        <f t="shared" si="37"/>
        <v>2.6666666666666665</v>
      </c>
      <c r="Y203" s="6">
        <f t="shared" si="38"/>
        <v>1.0773195876288659</v>
      </c>
      <c r="Z203" s="6">
        <f t="shared" si="39"/>
        <v>1.2222222222222223</v>
      </c>
      <c r="AA203" s="6">
        <f t="shared" si="40"/>
        <v>1</v>
      </c>
      <c r="AB203" s="6">
        <f t="shared" si="41"/>
        <v>1.5</v>
      </c>
      <c r="AC203" s="6">
        <f t="shared" si="42"/>
        <v>0.875</v>
      </c>
      <c r="AD203" s="6">
        <f t="shared" si="43"/>
        <v>1.0864946889226099</v>
      </c>
      <c r="AE203" s="6">
        <f t="shared" si="44"/>
        <v>1</v>
      </c>
      <c r="AF203" s="6">
        <f t="shared" si="45"/>
        <v>0.4</v>
      </c>
      <c r="AG203" s="6">
        <f t="shared" si="46"/>
        <v>1</v>
      </c>
      <c r="AH203" s="6">
        <f t="shared" si="47"/>
        <v>0</v>
      </c>
      <c r="AI203" s="6">
        <f t="shared" si="47"/>
        <v>1</v>
      </c>
    </row>
    <row r="204" spans="1:35" x14ac:dyDescent="0.25">
      <c r="A204" s="3">
        <f t="shared" si="48"/>
        <v>42570</v>
      </c>
      <c r="B204" s="16">
        <v>13</v>
      </c>
      <c r="C204" s="16">
        <v>2</v>
      </c>
      <c r="D204" s="16">
        <v>550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O204">
        <v>6</v>
      </c>
      <c r="P204">
        <v>0</v>
      </c>
      <c r="T204" s="6">
        <f t="shared" si="33"/>
        <v>1</v>
      </c>
      <c r="U204" s="6">
        <f t="shared" si="34"/>
        <v>2</v>
      </c>
      <c r="V204" s="6">
        <f t="shared" si="35"/>
        <v>1.1387163561076605</v>
      </c>
      <c r="W204" s="6">
        <f t="shared" si="36"/>
        <v>2</v>
      </c>
      <c r="X204" s="6">
        <f t="shared" si="37"/>
        <v>0.44444444444444442</v>
      </c>
      <c r="Y204" s="6">
        <f t="shared" si="38"/>
        <v>1.0689655172413792</v>
      </c>
      <c r="Z204" s="6">
        <f t="shared" si="39"/>
        <v>1.25</v>
      </c>
      <c r="AA204" s="6">
        <f t="shared" si="40"/>
        <v>1</v>
      </c>
      <c r="AB204" s="6">
        <f t="shared" si="41"/>
        <v>0.25</v>
      </c>
      <c r="AC204" s="6">
        <f t="shared" si="42"/>
        <v>0.5</v>
      </c>
      <c r="AD204" s="6">
        <f t="shared" si="43"/>
        <v>0.93246753246753245</v>
      </c>
      <c r="AE204" s="6">
        <f t="shared" si="44"/>
        <v>1</v>
      </c>
      <c r="AF204" s="6">
        <f t="shared" si="45"/>
        <v>0.8571428571428571</v>
      </c>
      <c r="AG204" s="6">
        <f t="shared" si="46"/>
        <v>2</v>
      </c>
      <c r="AH204" s="6">
        <f t="shared" si="47"/>
        <v>1</v>
      </c>
      <c r="AI204" s="6">
        <f t="shared" si="47"/>
        <v>1</v>
      </c>
    </row>
    <row r="205" spans="1:35" x14ac:dyDescent="0.25">
      <c r="A205" s="3">
        <f t="shared" si="48"/>
        <v>42571</v>
      </c>
      <c r="B205" s="16">
        <v>15</v>
      </c>
      <c r="C205" s="16">
        <v>2</v>
      </c>
      <c r="D205" s="16">
        <v>1201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O205">
        <v>10</v>
      </c>
      <c r="P205">
        <v>0</v>
      </c>
      <c r="T205" s="6">
        <f t="shared" si="33"/>
        <v>0.88235294117647056</v>
      </c>
      <c r="U205" s="6">
        <f t="shared" si="34"/>
        <v>0.66666666666666663</v>
      </c>
      <c r="V205" s="6">
        <f t="shared" si="35"/>
        <v>1.2381443298969073</v>
      </c>
      <c r="W205" s="6">
        <f t="shared" si="36"/>
        <v>1.4</v>
      </c>
      <c r="X205" s="6">
        <f t="shared" si="37"/>
        <v>0.18309859154929578</v>
      </c>
      <c r="Y205" s="6">
        <f t="shared" si="38"/>
        <v>1.2793296089385475</v>
      </c>
      <c r="Z205" s="6">
        <f t="shared" si="39"/>
        <v>0.54347826086956519</v>
      </c>
      <c r="AA205" s="6">
        <f t="shared" si="40"/>
        <v>1</v>
      </c>
      <c r="AB205" s="6">
        <f t="shared" si="41"/>
        <v>1</v>
      </c>
      <c r="AC205" s="6">
        <f t="shared" si="42"/>
        <v>0.875</v>
      </c>
      <c r="AD205" s="6">
        <f t="shared" si="43"/>
        <v>1.0037285607755406</v>
      </c>
      <c r="AE205" s="6">
        <f t="shared" si="44"/>
        <v>1</v>
      </c>
      <c r="AF205" s="6">
        <f t="shared" si="45"/>
        <v>0.5</v>
      </c>
      <c r="AG205" s="6">
        <f t="shared" si="46"/>
        <v>1.6666666666666667</v>
      </c>
      <c r="AH205" s="6">
        <f t="shared" si="47"/>
        <v>0</v>
      </c>
      <c r="AI205" s="6">
        <f t="shared" si="47"/>
        <v>1</v>
      </c>
    </row>
    <row r="206" spans="1:35" x14ac:dyDescent="0.25">
      <c r="A206" s="3">
        <f t="shared" si="48"/>
        <v>42572</v>
      </c>
      <c r="B206" s="16">
        <v>9</v>
      </c>
      <c r="C206" s="16">
        <v>2</v>
      </c>
      <c r="D206" s="16">
        <v>1248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O206">
        <v>5</v>
      </c>
      <c r="P206">
        <v>1</v>
      </c>
      <c r="T206" s="6">
        <f t="shared" si="33"/>
        <v>0.69230769230769229</v>
      </c>
      <c r="U206" s="6">
        <f t="shared" si="34"/>
        <v>0.5</v>
      </c>
      <c r="V206" s="6">
        <f t="shared" si="35"/>
        <v>1.2175609756097561</v>
      </c>
      <c r="W206" s="6">
        <f t="shared" si="36"/>
        <v>0.5</v>
      </c>
      <c r="X206" s="6">
        <f t="shared" si="37"/>
        <v>0.35</v>
      </c>
      <c r="Y206" s="6">
        <f t="shared" si="38"/>
        <v>1.1005025125628141</v>
      </c>
      <c r="Z206" s="6">
        <f t="shared" si="39"/>
        <v>0.65384615384615385</v>
      </c>
      <c r="AA206" s="6">
        <f t="shared" si="40"/>
        <v>3</v>
      </c>
      <c r="AB206" s="6">
        <f t="shared" si="41"/>
        <v>0.33333333333333331</v>
      </c>
      <c r="AC206" s="6">
        <f t="shared" si="42"/>
        <v>1</v>
      </c>
      <c r="AD206" s="6">
        <f t="shared" si="43"/>
        <v>1.0253766851704995</v>
      </c>
      <c r="AE206" s="6">
        <f t="shared" si="44"/>
        <v>0.5</v>
      </c>
      <c r="AF206" s="6">
        <f t="shared" si="45"/>
        <v>0.66666666666666663</v>
      </c>
      <c r="AG206" s="6">
        <f t="shared" si="46"/>
        <v>1</v>
      </c>
      <c r="AH206" s="6">
        <f t="shared" si="47"/>
        <v>1</v>
      </c>
      <c r="AI206" s="6">
        <f t="shared" si="47"/>
        <v>1</v>
      </c>
    </row>
    <row r="207" spans="1:35" x14ac:dyDescent="0.25">
      <c r="A207" s="3">
        <f t="shared" si="48"/>
        <v>42573</v>
      </c>
      <c r="B207" s="16">
        <v>10</v>
      </c>
      <c r="C207" s="16">
        <v>3</v>
      </c>
      <c r="D207" s="16">
        <v>1192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O207">
        <v>12</v>
      </c>
      <c r="P207">
        <v>0</v>
      </c>
      <c r="T207" s="6">
        <f t="shared" si="33"/>
        <v>0.5</v>
      </c>
      <c r="U207" s="6">
        <f t="shared" si="34"/>
        <v>1</v>
      </c>
      <c r="V207" s="6">
        <f t="shared" si="35"/>
        <v>1.2016129032258065</v>
      </c>
      <c r="W207" s="6">
        <f t="shared" si="36"/>
        <v>0.55555555555555558</v>
      </c>
      <c r="X207" s="6">
        <f t="shared" si="37"/>
        <v>0.55555555555555558</v>
      </c>
      <c r="Y207" s="6">
        <f t="shared" si="38"/>
        <v>1.1161616161616161</v>
      </c>
      <c r="Z207" s="6">
        <f t="shared" si="39"/>
        <v>0.39130434782608697</v>
      </c>
      <c r="AA207" s="6">
        <f t="shared" si="40"/>
        <v>1</v>
      </c>
      <c r="AB207" s="6">
        <f t="shared" si="41"/>
        <v>0.4</v>
      </c>
      <c r="AC207" s="6">
        <f t="shared" si="42"/>
        <v>0.83333333333333337</v>
      </c>
      <c r="AD207" s="6">
        <f t="shared" si="43"/>
        <v>1.0138568129330254</v>
      </c>
      <c r="AE207" s="6">
        <f t="shared" si="44"/>
        <v>8</v>
      </c>
      <c r="AF207" s="6">
        <f t="shared" si="45"/>
        <v>0.23529411764705882</v>
      </c>
      <c r="AG207" s="6">
        <f t="shared" si="46"/>
        <v>1.5</v>
      </c>
      <c r="AH207" s="6">
        <f t="shared" si="47"/>
        <v>1</v>
      </c>
      <c r="AI207" s="6">
        <f t="shared" si="47"/>
        <v>1</v>
      </c>
    </row>
    <row r="208" spans="1:35" x14ac:dyDescent="0.25">
      <c r="A208" s="3">
        <f t="shared" si="48"/>
        <v>42574</v>
      </c>
      <c r="B208" s="16">
        <v>5</v>
      </c>
      <c r="C208" s="16">
        <v>3</v>
      </c>
      <c r="D208" s="16">
        <v>1189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O208">
        <v>6</v>
      </c>
      <c r="P208">
        <v>0</v>
      </c>
      <c r="T208" s="6">
        <f t="shared" si="33"/>
        <v>0.45454545454545453</v>
      </c>
      <c r="U208" s="6">
        <f t="shared" si="34"/>
        <v>0.75</v>
      </c>
      <c r="V208" s="6">
        <f t="shared" si="35"/>
        <v>1.2169907881269191</v>
      </c>
      <c r="W208" s="6">
        <f t="shared" si="36"/>
        <v>4.666666666666667</v>
      </c>
      <c r="X208" s="6">
        <f t="shared" si="37"/>
        <v>0.7142857142857143</v>
      </c>
      <c r="Y208" s="6">
        <f t="shared" si="38"/>
        <v>1.174863387978142</v>
      </c>
      <c r="Z208" s="6">
        <f t="shared" si="39"/>
        <v>1.1851851851851851</v>
      </c>
      <c r="AA208" s="6">
        <f t="shared" si="40"/>
        <v>1</v>
      </c>
      <c r="AB208" s="6">
        <f t="shared" si="41"/>
        <v>0.4</v>
      </c>
      <c r="AC208" s="6">
        <f t="shared" si="42"/>
        <v>0.42857142857142855</v>
      </c>
      <c r="AD208" s="6">
        <f t="shared" si="43"/>
        <v>1.0612612612612613</v>
      </c>
      <c r="AE208" s="6">
        <f t="shared" si="44"/>
        <v>0</v>
      </c>
      <c r="AF208" s="6">
        <f t="shared" si="45"/>
        <v>0.58333333333333337</v>
      </c>
      <c r="AG208" s="6">
        <f t="shared" si="46"/>
        <v>0.75</v>
      </c>
      <c r="AH208" s="6">
        <f t="shared" si="47"/>
        <v>1</v>
      </c>
      <c r="AI208" s="6">
        <f t="shared" si="47"/>
        <v>1</v>
      </c>
    </row>
    <row r="209" spans="1:35" x14ac:dyDescent="0.25">
      <c r="A209" s="3">
        <f t="shared" si="48"/>
        <v>42575</v>
      </c>
      <c r="B209" s="16">
        <v>5</v>
      </c>
      <c r="C209" s="16">
        <v>1</v>
      </c>
      <c r="D209" s="16">
        <v>940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O209">
        <v>9</v>
      </c>
      <c r="P209">
        <v>1</v>
      </c>
      <c r="T209" s="6">
        <f t="shared" si="33"/>
        <v>0.35714285714285715</v>
      </c>
      <c r="U209" s="6">
        <f t="shared" si="34"/>
        <v>1</v>
      </c>
      <c r="V209" s="6">
        <f t="shared" si="35"/>
        <v>1.1338962605548855</v>
      </c>
      <c r="W209" s="6">
        <f t="shared" si="36"/>
        <v>0.5</v>
      </c>
      <c r="X209" s="6">
        <f t="shared" si="37"/>
        <v>0.44444444444444442</v>
      </c>
      <c r="Y209" s="6">
        <f t="shared" si="38"/>
        <v>1.0372340425531914</v>
      </c>
      <c r="Z209" s="6">
        <f t="shared" si="39"/>
        <v>1.6666666666666667</v>
      </c>
      <c r="AA209" s="6">
        <f t="shared" si="40"/>
        <v>1</v>
      </c>
      <c r="AB209" s="6">
        <f t="shared" si="41"/>
        <v>2.5</v>
      </c>
      <c r="AC209" s="6">
        <f t="shared" si="42"/>
        <v>9.0909090909090912E-2</v>
      </c>
      <c r="AD209" s="6">
        <f t="shared" si="43"/>
        <v>1.2553672316384181</v>
      </c>
      <c r="AE209" s="6">
        <f t="shared" si="44"/>
        <v>0</v>
      </c>
      <c r="AF209" s="6">
        <f t="shared" si="45"/>
        <v>0.44444444444444442</v>
      </c>
      <c r="AG209" s="6">
        <f t="shared" si="46"/>
        <v>1</v>
      </c>
      <c r="AH209" s="6">
        <f t="shared" si="47"/>
        <v>1</v>
      </c>
      <c r="AI209" s="6">
        <f t="shared" si="47"/>
        <v>1</v>
      </c>
    </row>
    <row r="210" spans="1:35" x14ac:dyDescent="0.25">
      <c r="A210" s="3">
        <f t="shared" si="48"/>
        <v>42576</v>
      </c>
      <c r="B210" s="16">
        <v>5</v>
      </c>
      <c r="C210" s="16">
        <v>1</v>
      </c>
      <c r="D210" s="16">
        <v>483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O210">
        <v>13</v>
      </c>
      <c r="P210">
        <v>0</v>
      </c>
      <c r="T210" s="6">
        <f t="shared" si="33"/>
        <v>1.6666666666666667</v>
      </c>
      <c r="U210" s="6">
        <f t="shared" si="34"/>
        <v>1</v>
      </c>
      <c r="V210" s="6">
        <f t="shared" si="35"/>
        <v>1.1027397260273972</v>
      </c>
      <c r="W210" s="6">
        <f t="shared" si="36"/>
        <v>1</v>
      </c>
      <c r="X210" s="6">
        <f t="shared" si="37"/>
        <v>0.5</v>
      </c>
      <c r="Y210" s="6">
        <f t="shared" si="38"/>
        <v>1.0334928229665072</v>
      </c>
      <c r="Z210" s="6">
        <f t="shared" si="39"/>
        <v>0.72727272727272729</v>
      </c>
      <c r="AA210" s="6">
        <f t="shared" si="40"/>
        <v>1</v>
      </c>
      <c r="AB210" s="6">
        <f t="shared" si="41"/>
        <v>0.33333333333333331</v>
      </c>
      <c r="AC210" s="6">
        <f t="shared" si="42"/>
        <v>0.2857142857142857</v>
      </c>
      <c r="AD210" s="6">
        <f t="shared" si="43"/>
        <v>0.77653631284916202</v>
      </c>
      <c r="AE210" s="6">
        <f t="shared" si="44"/>
        <v>1</v>
      </c>
      <c r="AF210" s="6">
        <f t="shared" si="45"/>
        <v>1.25</v>
      </c>
      <c r="AG210" s="6">
        <f t="shared" si="46"/>
        <v>1.625</v>
      </c>
      <c r="AH210" s="6">
        <f t="shared" si="47"/>
        <v>1</v>
      </c>
      <c r="AI210" s="6">
        <f t="shared" si="47"/>
        <v>1</v>
      </c>
    </row>
    <row r="211" spans="1:35" x14ac:dyDescent="0.25">
      <c r="A211" s="3">
        <f t="shared" si="48"/>
        <v>42577</v>
      </c>
      <c r="B211" s="16">
        <v>5</v>
      </c>
      <c r="C211" s="16">
        <v>0</v>
      </c>
      <c r="D211" s="16">
        <v>608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O211">
        <v>4</v>
      </c>
      <c r="P211">
        <v>1</v>
      </c>
      <c r="T211" s="6">
        <f t="shared" si="33"/>
        <v>0.38461538461538464</v>
      </c>
      <c r="U211" s="6">
        <f t="shared" si="34"/>
        <v>0</v>
      </c>
      <c r="V211" s="6">
        <f t="shared" si="35"/>
        <v>1.1054545454545455</v>
      </c>
      <c r="W211" s="6">
        <f t="shared" si="36"/>
        <v>0.2</v>
      </c>
      <c r="X211" s="6">
        <f t="shared" si="37"/>
        <v>1.125</v>
      </c>
      <c r="Y211" s="6">
        <f t="shared" si="38"/>
        <v>0.97695852534562211</v>
      </c>
      <c r="Z211" s="6">
        <f t="shared" si="39"/>
        <v>0.3</v>
      </c>
      <c r="AA211" s="6">
        <f t="shared" si="40"/>
        <v>1</v>
      </c>
      <c r="AB211" s="6">
        <f t="shared" si="41"/>
        <v>2</v>
      </c>
      <c r="AC211" s="6">
        <f t="shared" si="42"/>
        <v>1</v>
      </c>
      <c r="AD211" s="6">
        <f t="shared" si="43"/>
        <v>0.87325905292479111</v>
      </c>
      <c r="AE211" s="6">
        <f t="shared" si="44"/>
        <v>1</v>
      </c>
      <c r="AF211" s="6">
        <f t="shared" si="45"/>
        <v>1.8333333333333333</v>
      </c>
      <c r="AG211" s="6">
        <f t="shared" si="46"/>
        <v>0.66666666666666663</v>
      </c>
      <c r="AH211" s="6">
        <f t="shared" si="47"/>
        <v>1</v>
      </c>
      <c r="AI211" s="6">
        <f t="shared" si="47"/>
        <v>1</v>
      </c>
    </row>
    <row r="212" spans="1:35" x14ac:dyDescent="0.25">
      <c r="A212" s="3">
        <f t="shared" si="48"/>
        <v>42578</v>
      </c>
      <c r="B212" s="16">
        <v>11</v>
      </c>
      <c r="C212" s="16">
        <v>2</v>
      </c>
      <c r="D212" s="16">
        <v>1341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O212">
        <v>12</v>
      </c>
      <c r="P212">
        <v>0</v>
      </c>
      <c r="T212" s="6">
        <f t="shared" si="33"/>
        <v>0.73333333333333328</v>
      </c>
      <c r="U212" s="6">
        <f t="shared" si="34"/>
        <v>1</v>
      </c>
      <c r="V212" s="6">
        <f t="shared" si="35"/>
        <v>1.1165695253955037</v>
      </c>
      <c r="W212" s="6">
        <f t="shared" si="36"/>
        <v>0.2857142857142857</v>
      </c>
      <c r="X212" s="6">
        <f t="shared" si="37"/>
        <v>1.0769230769230769</v>
      </c>
      <c r="Y212" s="6">
        <f t="shared" si="38"/>
        <v>1.0262008733624455</v>
      </c>
      <c r="Z212" s="6">
        <f t="shared" si="39"/>
        <v>0.84</v>
      </c>
      <c r="AA212" s="6">
        <f t="shared" si="40"/>
        <v>1</v>
      </c>
      <c r="AB212" s="6">
        <f t="shared" si="41"/>
        <v>2</v>
      </c>
      <c r="AC212" s="6">
        <f t="shared" si="42"/>
        <v>0.5714285714285714</v>
      </c>
      <c r="AD212" s="6">
        <f t="shared" si="43"/>
        <v>0.70950965824665679</v>
      </c>
      <c r="AE212" s="6">
        <f t="shared" si="44"/>
        <v>1</v>
      </c>
      <c r="AF212" s="6">
        <f t="shared" si="45"/>
        <v>2.75</v>
      </c>
      <c r="AG212" s="6">
        <f t="shared" si="46"/>
        <v>1.2</v>
      </c>
      <c r="AH212" s="6">
        <f t="shared" si="47"/>
        <v>1</v>
      </c>
      <c r="AI212" s="6">
        <f t="shared" si="47"/>
        <v>1</v>
      </c>
    </row>
    <row r="213" spans="1:35" x14ac:dyDescent="0.25">
      <c r="A213" s="3">
        <f t="shared" si="48"/>
        <v>42579</v>
      </c>
      <c r="B213" s="16">
        <v>6</v>
      </c>
      <c r="C213" s="16">
        <v>5</v>
      </c>
      <c r="D213" s="16">
        <v>1477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O213">
        <v>5</v>
      </c>
      <c r="P213">
        <v>3</v>
      </c>
      <c r="T213" s="6">
        <f t="shared" si="33"/>
        <v>0.66666666666666663</v>
      </c>
      <c r="U213" s="6">
        <f t="shared" si="34"/>
        <v>2.5</v>
      </c>
      <c r="V213" s="6">
        <f t="shared" si="35"/>
        <v>1.1834935897435896</v>
      </c>
      <c r="W213" s="6">
        <f t="shared" si="36"/>
        <v>2.5</v>
      </c>
      <c r="X213" s="6">
        <f t="shared" si="37"/>
        <v>2.1428571428571428</v>
      </c>
      <c r="Y213" s="6">
        <f t="shared" si="38"/>
        <v>0.89497716894977164</v>
      </c>
      <c r="Z213" s="6">
        <f t="shared" si="39"/>
        <v>2</v>
      </c>
      <c r="AA213" s="6">
        <f t="shared" si="40"/>
        <v>0.66666666666666663</v>
      </c>
      <c r="AB213" s="6">
        <f t="shared" si="41"/>
        <v>1</v>
      </c>
      <c r="AC213" s="6">
        <f t="shared" si="42"/>
        <v>0.16666666666666666</v>
      </c>
      <c r="AD213" s="6">
        <f t="shared" si="43"/>
        <v>1.2018561484918793</v>
      </c>
      <c r="AE213" s="6">
        <f t="shared" si="44"/>
        <v>0</v>
      </c>
      <c r="AF213" s="6">
        <f t="shared" si="45"/>
        <v>0.625</v>
      </c>
      <c r="AG213" s="6">
        <f t="shared" si="46"/>
        <v>1</v>
      </c>
      <c r="AH213" s="6">
        <f t="shared" si="47"/>
        <v>3</v>
      </c>
      <c r="AI213" s="6">
        <f t="shared" si="47"/>
        <v>1</v>
      </c>
    </row>
    <row r="214" spans="1:35" x14ac:dyDescent="0.25">
      <c r="A214" s="3">
        <f t="shared" si="48"/>
        <v>42580</v>
      </c>
      <c r="B214" s="16">
        <v>3</v>
      </c>
      <c r="C214" s="16">
        <v>2</v>
      </c>
      <c r="D214" s="16">
        <v>1880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O214">
        <v>9</v>
      </c>
      <c r="P214">
        <v>2</v>
      </c>
      <c r="T214" s="6">
        <f t="shared" si="33"/>
        <v>0.3</v>
      </c>
      <c r="U214" s="6">
        <f t="shared" si="34"/>
        <v>0.66666666666666663</v>
      </c>
      <c r="V214" s="6">
        <f t="shared" si="35"/>
        <v>1.5771812080536913</v>
      </c>
      <c r="W214" s="6">
        <f t="shared" si="36"/>
        <v>1.8</v>
      </c>
      <c r="X214" s="6">
        <f t="shared" si="37"/>
        <v>1.6</v>
      </c>
      <c r="Y214" s="6">
        <f t="shared" si="38"/>
        <v>1.0226244343891402</v>
      </c>
      <c r="Z214" s="6">
        <f t="shared" si="39"/>
        <v>0.22222222222222221</v>
      </c>
      <c r="AA214" s="6">
        <f t="shared" si="40"/>
        <v>1</v>
      </c>
      <c r="AB214" s="6">
        <f t="shared" si="41"/>
        <v>1.5</v>
      </c>
      <c r="AC214" s="6">
        <f t="shared" si="42"/>
        <v>0</v>
      </c>
      <c r="AD214" s="6">
        <f t="shared" si="43"/>
        <v>0.90280941533788917</v>
      </c>
      <c r="AE214" s="6">
        <f t="shared" si="44"/>
        <v>0.125</v>
      </c>
      <c r="AF214" s="6">
        <f t="shared" si="45"/>
        <v>3</v>
      </c>
      <c r="AG214" s="6">
        <f t="shared" si="46"/>
        <v>0.75</v>
      </c>
      <c r="AH214" s="6">
        <f t="shared" si="47"/>
        <v>1</v>
      </c>
      <c r="AI214" s="6">
        <f t="shared" si="47"/>
        <v>1</v>
      </c>
    </row>
    <row r="215" spans="1:35" x14ac:dyDescent="0.25">
      <c r="A215" s="3">
        <f t="shared" si="48"/>
        <v>42581</v>
      </c>
      <c r="B215" s="16">
        <v>9</v>
      </c>
      <c r="C215" s="16">
        <v>2</v>
      </c>
      <c r="D215" s="16">
        <v>1464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O215">
        <v>12</v>
      </c>
      <c r="P215">
        <v>0</v>
      </c>
      <c r="T215" s="6">
        <f t="shared" si="33"/>
        <v>1.8</v>
      </c>
      <c r="U215" s="6">
        <f t="shared" si="34"/>
        <v>0.66666666666666663</v>
      </c>
      <c r="V215" s="6">
        <f t="shared" si="35"/>
        <v>1.2312867956265769</v>
      </c>
      <c r="W215" s="6">
        <f t="shared" si="36"/>
        <v>0.21428571428571427</v>
      </c>
      <c r="X215" s="6">
        <f t="shared" si="37"/>
        <v>1.1000000000000001</v>
      </c>
      <c r="Y215" s="6">
        <f t="shared" si="38"/>
        <v>0.91627906976744189</v>
      </c>
      <c r="Z215" s="6">
        <f t="shared" si="39"/>
        <v>0.5625</v>
      </c>
      <c r="AA215" s="6">
        <f t="shared" si="40"/>
        <v>1</v>
      </c>
      <c r="AB215" s="6">
        <f t="shared" si="41"/>
        <v>1</v>
      </c>
      <c r="AC215" s="6">
        <f t="shared" si="42"/>
        <v>0.66666666666666663</v>
      </c>
      <c r="AD215" s="6">
        <f t="shared" si="43"/>
        <v>1.0110356536502547</v>
      </c>
      <c r="AE215" s="6">
        <f t="shared" si="44"/>
        <v>1</v>
      </c>
      <c r="AF215" s="6">
        <f t="shared" si="45"/>
        <v>0.8571428571428571</v>
      </c>
      <c r="AG215" s="6">
        <f t="shared" si="46"/>
        <v>2</v>
      </c>
      <c r="AH215" s="6">
        <f t="shared" si="47"/>
        <v>1</v>
      </c>
      <c r="AI215" s="6">
        <f t="shared" si="47"/>
        <v>1</v>
      </c>
    </row>
    <row r="216" spans="1:35" x14ac:dyDescent="0.25">
      <c r="A216" s="3">
        <f t="shared" si="48"/>
        <v>42582</v>
      </c>
      <c r="B216" s="16">
        <v>5</v>
      </c>
      <c r="C216" s="16">
        <v>9</v>
      </c>
      <c r="D216" s="16">
        <v>1065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O216">
        <v>14</v>
      </c>
      <c r="P216">
        <v>0</v>
      </c>
      <c r="T216" s="6">
        <f t="shared" si="33"/>
        <v>1</v>
      </c>
      <c r="U216" s="6">
        <f t="shared" si="34"/>
        <v>9</v>
      </c>
      <c r="V216" s="6">
        <f t="shared" si="35"/>
        <v>1.1329787234042554</v>
      </c>
      <c r="W216" s="6">
        <f t="shared" si="36"/>
        <v>2</v>
      </c>
      <c r="X216" s="6">
        <f t="shared" si="37"/>
        <v>0.75</v>
      </c>
      <c r="Y216" s="6">
        <f t="shared" si="38"/>
        <v>1.1076923076923078</v>
      </c>
      <c r="Z216" s="6">
        <f t="shared" si="39"/>
        <v>0.8666666666666667</v>
      </c>
      <c r="AA216" s="6">
        <f t="shared" si="40"/>
        <v>1</v>
      </c>
      <c r="AB216" s="6">
        <f t="shared" si="41"/>
        <v>0.6</v>
      </c>
      <c r="AC216" s="6">
        <f t="shared" si="42"/>
        <v>2</v>
      </c>
      <c r="AD216" s="6">
        <f t="shared" si="43"/>
        <v>0.94329432943294333</v>
      </c>
      <c r="AE216" s="6">
        <f t="shared" si="44"/>
        <v>1</v>
      </c>
      <c r="AF216" s="6">
        <f t="shared" si="45"/>
        <v>1.5</v>
      </c>
      <c r="AG216" s="6">
        <f t="shared" si="46"/>
        <v>1.5555555555555556</v>
      </c>
      <c r="AH216" s="6">
        <f t="shared" si="47"/>
        <v>0</v>
      </c>
      <c r="AI216" s="6">
        <f t="shared" si="47"/>
        <v>1</v>
      </c>
    </row>
    <row r="217" spans="1:35" x14ac:dyDescent="0.25">
      <c r="A217" s="3">
        <f t="shared" si="48"/>
        <v>42583</v>
      </c>
      <c r="B217" s="16">
        <v>8</v>
      </c>
      <c r="C217" s="16">
        <v>9</v>
      </c>
      <c r="D217" s="16">
        <v>447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O217">
        <v>10</v>
      </c>
      <c r="P217">
        <v>0</v>
      </c>
      <c r="T217" s="6">
        <f t="shared" si="33"/>
        <v>1.6</v>
      </c>
      <c r="U217" s="6">
        <f t="shared" si="34"/>
        <v>9</v>
      </c>
      <c r="V217" s="6">
        <f t="shared" si="35"/>
        <v>0.92546583850931674</v>
      </c>
      <c r="W217" s="6">
        <f t="shared" si="36"/>
        <v>0</v>
      </c>
      <c r="X217" s="6">
        <f t="shared" si="37"/>
        <v>1</v>
      </c>
      <c r="Y217" s="6">
        <f t="shared" si="38"/>
        <v>0.96296296296296291</v>
      </c>
      <c r="Z217" s="6">
        <f t="shared" si="39"/>
        <v>0.625</v>
      </c>
      <c r="AA217" s="6">
        <f t="shared" si="40"/>
        <v>1</v>
      </c>
      <c r="AB217" s="6">
        <f t="shared" si="41"/>
        <v>2</v>
      </c>
      <c r="AC217" s="6">
        <f t="shared" si="42"/>
        <v>1.5</v>
      </c>
      <c r="AD217" s="6">
        <f t="shared" si="43"/>
        <v>0.92446043165467628</v>
      </c>
      <c r="AE217" s="6">
        <f t="shared" si="44"/>
        <v>1</v>
      </c>
      <c r="AF217" s="6">
        <f t="shared" si="45"/>
        <v>0.8</v>
      </c>
      <c r="AG217" s="6">
        <f t="shared" si="46"/>
        <v>0.76923076923076927</v>
      </c>
      <c r="AH217" s="6">
        <f t="shared" si="47"/>
        <v>1</v>
      </c>
      <c r="AI217" s="6">
        <f t="shared" si="47"/>
        <v>1</v>
      </c>
    </row>
    <row r="218" spans="1:35" x14ac:dyDescent="0.25">
      <c r="A218" s="3">
        <f t="shared" si="48"/>
        <v>42584</v>
      </c>
      <c r="B218" s="16">
        <v>12</v>
      </c>
      <c r="C218" s="16">
        <v>9</v>
      </c>
      <c r="D218" s="16">
        <v>624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O218">
        <v>10</v>
      </c>
      <c r="P218">
        <v>0</v>
      </c>
      <c r="T218" s="6">
        <f t="shared" si="33"/>
        <v>2.4</v>
      </c>
      <c r="U218" s="6">
        <f t="shared" si="34"/>
        <v>1</v>
      </c>
      <c r="V218" s="6">
        <f t="shared" si="35"/>
        <v>1.0263157894736843</v>
      </c>
      <c r="W218" s="6">
        <f t="shared" si="36"/>
        <v>3</v>
      </c>
      <c r="X218" s="6">
        <f t="shared" si="37"/>
        <v>2.4444444444444446</v>
      </c>
      <c r="Y218" s="6">
        <f t="shared" si="38"/>
        <v>1.0141509433962264</v>
      </c>
      <c r="Z218" s="6">
        <f t="shared" si="39"/>
        <v>0.33333333333333331</v>
      </c>
      <c r="AA218" s="6">
        <f t="shared" si="40"/>
        <v>0</v>
      </c>
      <c r="AB218" s="6">
        <f t="shared" si="41"/>
        <v>2.5</v>
      </c>
      <c r="AC218" s="6">
        <f t="shared" si="42"/>
        <v>0.66666666666666663</v>
      </c>
      <c r="AD218" s="6">
        <f t="shared" si="43"/>
        <v>0.91228070175438591</v>
      </c>
      <c r="AE218" s="6">
        <f t="shared" si="44"/>
        <v>1</v>
      </c>
      <c r="AF218" s="6">
        <f t="shared" si="45"/>
        <v>0.18181818181818182</v>
      </c>
      <c r="AG218" s="6">
        <f t="shared" si="46"/>
        <v>2.5</v>
      </c>
      <c r="AH218" s="6">
        <f t="shared" si="47"/>
        <v>0</v>
      </c>
      <c r="AI218" s="6">
        <f t="shared" si="47"/>
        <v>1</v>
      </c>
    </row>
    <row r="219" spans="1:35" x14ac:dyDescent="0.25">
      <c r="A219" s="3">
        <f t="shared" si="48"/>
        <v>42585</v>
      </c>
      <c r="B219" s="16">
        <v>5</v>
      </c>
      <c r="C219" s="16">
        <v>27</v>
      </c>
      <c r="D219" s="16">
        <v>1428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O219">
        <v>15</v>
      </c>
      <c r="P219">
        <v>1</v>
      </c>
      <c r="T219" s="6">
        <f t="shared" si="33"/>
        <v>0.45454545454545453</v>
      </c>
      <c r="U219" s="6">
        <f t="shared" si="34"/>
        <v>13.5</v>
      </c>
      <c r="V219" s="6">
        <f t="shared" si="35"/>
        <v>1.0648769574944073</v>
      </c>
      <c r="W219" s="6">
        <f t="shared" si="36"/>
        <v>0</v>
      </c>
      <c r="X219" s="6">
        <f t="shared" si="37"/>
        <v>0.14285714285714285</v>
      </c>
      <c r="Y219" s="6">
        <f t="shared" si="38"/>
        <v>0.90212765957446805</v>
      </c>
      <c r="Z219" s="6">
        <f t="shared" si="39"/>
        <v>0.8571428571428571</v>
      </c>
      <c r="AA219" s="6">
        <f t="shared" si="40"/>
        <v>0.25</v>
      </c>
      <c r="AB219" s="6">
        <f t="shared" si="41"/>
        <v>0.75</v>
      </c>
      <c r="AC219" s="6">
        <f t="shared" si="42"/>
        <v>0.5</v>
      </c>
      <c r="AD219" s="6">
        <f t="shared" si="43"/>
        <v>1.4596858638743455</v>
      </c>
      <c r="AE219" s="6">
        <f t="shared" si="44"/>
        <v>1</v>
      </c>
      <c r="AF219" s="6">
        <f t="shared" si="45"/>
        <v>1</v>
      </c>
      <c r="AG219" s="6">
        <f t="shared" si="46"/>
        <v>1.25</v>
      </c>
      <c r="AH219" s="6">
        <f t="shared" si="47"/>
        <v>1</v>
      </c>
      <c r="AI219" s="6">
        <f t="shared" si="47"/>
        <v>1</v>
      </c>
    </row>
    <row r="220" spans="1:35" x14ac:dyDescent="0.25">
      <c r="A220" s="3">
        <f t="shared" si="48"/>
        <v>42586</v>
      </c>
      <c r="B220" s="16">
        <v>10</v>
      </c>
      <c r="C220" s="16">
        <v>1</v>
      </c>
      <c r="D220" s="16">
        <v>1344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O220">
        <v>4</v>
      </c>
      <c r="P220">
        <v>0</v>
      </c>
      <c r="T220" s="6">
        <f t="shared" si="33"/>
        <v>1.6666666666666667</v>
      </c>
      <c r="U220" s="6">
        <f t="shared" si="34"/>
        <v>0.2</v>
      </c>
      <c r="V220" s="6">
        <f t="shared" si="35"/>
        <v>0.90995260663507105</v>
      </c>
      <c r="W220" s="6">
        <f t="shared" si="36"/>
        <v>2.6</v>
      </c>
      <c r="X220" s="6">
        <f t="shared" si="37"/>
        <v>0.6</v>
      </c>
      <c r="Y220" s="6">
        <f t="shared" si="38"/>
        <v>0.94387755102040816</v>
      </c>
      <c r="Z220" s="6">
        <f t="shared" si="39"/>
        <v>0.41176470588235292</v>
      </c>
      <c r="AA220" s="6">
        <f t="shared" si="40"/>
        <v>1.5</v>
      </c>
      <c r="AB220" s="6">
        <f t="shared" si="41"/>
        <v>5</v>
      </c>
      <c r="AC220" s="6">
        <f t="shared" si="42"/>
        <v>1</v>
      </c>
      <c r="AD220" s="6">
        <f t="shared" si="43"/>
        <v>0.85070785070785071</v>
      </c>
      <c r="AE220" s="6">
        <f t="shared" si="44"/>
        <v>1</v>
      </c>
      <c r="AF220" s="6">
        <f t="shared" si="45"/>
        <v>0.8</v>
      </c>
      <c r="AG220" s="6">
        <f t="shared" si="46"/>
        <v>0.8</v>
      </c>
      <c r="AH220" s="6">
        <f t="shared" si="47"/>
        <v>0</v>
      </c>
      <c r="AI220" s="6">
        <f t="shared" si="47"/>
        <v>1</v>
      </c>
    </row>
    <row r="221" spans="1:35" x14ac:dyDescent="0.25">
      <c r="A221" s="3">
        <f t="shared" si="48"/>
        <v>42587</v>
      </c>
      <c r="B221" s="16">
        <v>6</v>
      </c>
      <c r="C221" s="16">
        <v>1</v>
      </c>
      <c r="D221" s="16">
        <v>1212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O221">
        <v>11</v>
      </c>
      <c r="P221">
        <v>0</v>
      </c>
      <c r="T221" s="6">
        <f t="shared" si="33"/>
        <v>2</v>
      </c>
      <c r="U221" s="6">
        <f t="shared" si="34"/>
        <v>0.5</v>
      </c>
      <c r="V221" s="6">
        <f t="shared" si="35"/>
        <v>0.64468085106382977</v>
      </c>
      <c r="W221" s="6">
        <f t="shared" si="36"/>
        <v>0.77777777777777779</v>
      </c>
      <c r="X221" s="6">
        <f t="shared" si="37"/>
        <v>0.4375</v>
      </c>
      <c r="Y221" s="6">
        <f t="shared" si="38"/>
        <v>0.76991150442477874</v>
      </c>
      <c r="Z221" s="6">
        <f t="shared" si="39"/>
        <v>9</v>
      </c>
      <c r="AA221" s="6">
        <f t="shared" si="40"/>
        <v>1</v>
      </c>
      <c r="AB221" s="6">
        <f t="shared" si="41"/>
        <v>1.6666666666666667</v>
      </c>
      <c r="AC221" s="6">
        <f t="shared" si="42"/>
        <v>1</v>
      </c>
      <c r="AD221" s="6">
        <f t="shared" si="43"/>
        <v>1.0311185870479394</v>
      </c>
      <c r="AE221" s="6">
        <f t="shared" si="44"/>
        <v>5</v>
      </c>
      <c r="AF221" s="6">
        <f t="shared" si="45"/>
        <v>0.33333333333333331</v>
      </c>
      <c r="AG221" s="6">
        <f t="shared" si="46"/>
        <v>1.2222222222222223</v>
      </c>
      <c r="AH221" s="6">
        <f t="shared" si="47"/>
        <v>0</v>
      </c>
      <c r="AI221" s="6">
        <f t="shared" si="47"/>
        <v>1</v>
      </c>
    </row>
    <row r="222" spans="1:35" x14ac:dyDescent="0.25">
      <c r="A222" s="3">
        <f t="shared" si="48"/>
        <v>42588</v>
      </c>
      <c r="B222" s="16">
        <v>3</v>
      </c>
      <c r="C222" s="16">
        <v>3</v>
      </c>
      <c r="D222" s="16">
        <v>1341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O222">
        <v>5</v>
      </c>
      <c r="P222">
        <v>1</v>
      </c>
      <c r="T222" s="6">
        <f t="shared" si="33"/>
        <v>0.33333333333333331</v>
      </c>
      <c r="U222" s="6">
        <f t="shared" si="34"/>
        <v>1.5</v>
      </c>
      <c r="V222" s="6">
        <f t="shared" si="35"/>
        <v>0.91598360655737709</v>
      </c>
      <c r="W222" s="6">
        <f t="shared" si="36"/>
        <v>0.66666666666666663</v>
      </c>
      <c r="X222" s="6">
        <f t="shared" si="37"/>
        <v>1.0909090909090908</v>
      </c>
      <c r="Y222" s="6">
        <f t="shared" si="38"/>
        <v>0.79187817258883253</v>
      </c>
      <c r="Z222" s="6">
        <f t="shared" si="39"/>
        <v>0.66666666666666663</v>
      </c>
      <c r="AA222" s="6">
        <f t="shared" si="40"/>
        <v>1</v>
      </c>
      <c r="AB222" s="6">
        <f t="shared" si="41"/>
        <v>2</v>
      </c>
      <c r="AC222" s="6">
        <f t="shared" si="42"/>
        <v>1</v>
      </c>
      <c r="AD222" s="6">
        <f t="shared" si="43"/>
        <v>0.88832913518052059</v>
      </c>
      <c r="AE222" s="6">
        <f t="shared" si="44"/>
        <v>1</v>
      </c>
      <c r="AF222" s="6">
        <f t="shared" si="45"/>
        <v>0.66666666666666663</v>
      </c>
      <c r="AG222" s="6">
        <f t="shared" si="46"/>
        <v>0.41666666666666669</v>
      </c>
      <c r="AH222" s="6">
        <f t="shared" si="47"/>
        <v>1</v>
      </c>
      <c r="AI222" s="6">
        <f t="shared" si="47"/>
        <v>1</v>
      </c>
    </row>
    <row r="223" spans="1:35" x14ac:dyDescent="0.25">
      <c r="A223" s="3">
        <f t="shared" si="48"/>
        <v>42589</v>
      </c>
      <c r="B223" s="16">
        <v>13</v>
      </c>
      <c r="C223" s="16">
        <v>0</v>
      </c>
      <c r="D223" s="16">
        <v>1051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O223">
        <v>12</v>
      </c>
      <c r="P223">
        <v>1</v>
      </c>
      <c r="T223" s="6">
        <f t="shared" si="33"/>
        <v>2.6</v>
      </c>
      <c r="U223" s="6">
        <f t="shared" si="34"/>
        <v>0</v>
      </c>
      <c r="V223" s="6">
        <f t="shared" si="35"/>
        <v>0.98685446009389677</v>
      </c>
      <c r="W223" s="6">
        <f t="shared" si="36"/>
        <v>3</v>
      </c>
      <c r="X223" s="6">
        <f t="shared" si="37"/>
        <v>0.33333333333333331</v>
      </c>
      <c r="Y223" s="6">
        <f t="shared" si="38"/>
        <v>0.61111111111111116</v>
      </c>
      <c r="Z223" s="6">
        <f t="shared" si="39"/>
        <v>0.23076923076923078</v>
      </c>
      <c r="AA223" s="6">
        <f t="shared" si="40"/>
        <v>3</v>
      </c>
      <c r="AB223" s="6">
        <f t="shared" si="41"/>
        <v>2</v>
      </c>
      <c r="AC223" s="6">
        <f t="shared" si="42"/>
        <v>0.5</v>
      </c>
      <c r="AD223" s="6">
        <f t="shared" si="43"/>
        <v>0.8024809160305344</v>
      </c>
      <c r="AE223" s="6">
        <f t="shared" si="44"/>
        <v>1</v>
      </c>
      <c r="AF223" s="6">
        <f t="shared" si="45"/>
        <v>1</v>
      </c>
      <c r="AG223" s="6">
        <f t="shared" si="46"/>
        <v>0.8571428571428571</v>
      </c>
      <c r="AH223" s="6">
        <f t="shared" si="47"/>
        <v>1</v>
      </c>
      <c r="AI223" s="6">
        <f t="shared" si="47"/>
        <v>1</v>
      </c>
    </row>
    <row r="224" spans="1:35" x14ac:dyDescent="0.25">
      <c r="A224" s="3">
        <f t="shared" si="48"/>
        <v>42590</v>
      </c>
      <c r="B224" s="16">
        <v>2</v>
      </c>
      <c r="C224" s="16">
        <v>0</v>
      </c>
      <c r="D224" s="16">
        <v>550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O224">
        <v>7</v>
      </c>
      <c r="P224">
        <v>0</v>
      </c>
      <c r="T224" s="6">
        <f t="shared" si="33"/>
        <v>0.25</v>
      </c>
      <c r="U224" s="6">
        <f t="shared" si="34"/>
        <v>0</v>
      </c>
      <c r="V224" s="6">
        <f t="shared" si="35"/>
        <v>1.2304250559284116</v>
      </c>
      <c r="W224" s="6">
        <f t="shared" si="36"/>
        <v>1</v>
      </c>
      <c r="X224" s="6">
        <f t="shared" si="37"/>
        <v>0.25</v>
      </c>
      <c r="Y224" s="6">
        <f t="shared" si="38"/>
        <v>0.78365384615384615</v>
      </c>
      <c r="Z224" s="6">
        <f t="shared" si="39"/>
        <v>1</v>
      </c>
      <c r="AA224" s="6">
        <f t="shared" si="40"/>
        <v>0</v>
      </c>
      <c r="AB224" s="6">
        <f t="shared" si="41"/>
        <v>1</v>
      </c>
      <c r="AC224" s="6">
        <f t="shared" si="42"/>
        <v>1.3333333333333333</v>
      </c>
      <c r="AD224" s="6">
        <f t="shared" si="43"/>
        <v>1.1536964980544746</v>
      </c>
      <c r="AE224" s="6">
        <f t="shared" si="44"/>
        <v>1</v>
      </c>
      <c r="AF224" s="6">
        <f t="shared" si="45"/>
        <v>1.25</v>
      </c>
      <c r="AG224" s="6">
        <f t="shared" si="46"/>
        <v>0.7</v>
      </c>
      <c r="AH224" s="6">
        <f t="shared" si="47"/>
        <v>1</v>
      </c>
      <c r="AI224" s="6">
        <f t="shared" si="47"/>
        <v>1</v>
      </c>
    </row>
    <row r="225" spans="1:35" x14ac:dyDescent="0.25">
      <c r="A225" s="3">
        <f t="shared" si="48"/>
        <v>42591</v>
      </c>
      <c r="B225" s="16">
        <v>4</v>
      </c>
      <c r="C225" s="16">
        <v>76</v>
      </c>
      <c r="D225" s="16">
        <v>560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O225">
        <v>13</v>
      </c>
      <c r="P225">
        <v>2</v>
      </c>
      <c r="T225" s="6">
        <f t="shared" si="33"/>
        <v>0.33333333333333331</v>
      </c>
      <c r="U225" s="6">
        <f t="shared" si="34"/>
        <v>8.4444444444444446</v>
      </c>
      <c r="V225" s="6">
        <f t="shared" si="35"/>
        <v>0.89743589743589747</v>
      </c>
      <c r="W225" s="6">
        <f t="shared" si="36"/>
        <v>0.83333333333333337</v>
      </c>
      <c r="X225" s="6">
        <f t="shared" si="37"/>
        <v>0.63636363636363635</v>
      </c>
      <c r="Y225" s="6">
        <f t="shared" si="38"/>
        <v>0.87906976744186049</v>
      </c>
      <c r="Z225" s="6">
        <f t="shared" si="39"/>
        <v>17</v>
      </c>
      <c r="AA225" s="6">
        <f t="shared" si="40"/>
        <v>1</v>
      </c>
      <c r="AB225" s="6">
        <f t="shared" si="41"/>
        <v>1</v>
      </c>
      <c r="AC225" s="6">
        <f t="shared" si="42"/>
        <v>0.5</v>
      </c>
      <c r="AD225" s="6">
        <f t="shared" si="43"/>
        <v>1.2604895104895104</v>
      </c>
      <c r="AE225" s="6">
        <f t="shared" si="44"/>
        <v>1</v>
      </c>
      <c r="AF225" s="6">
        <f t="shared" si="45"/>
        <v>3</v>
      </c>
      <c r="AG225" s="6">
        <f t="shared" si="46"/>
        <v>1.3</v>
      </c>
      <c r="AH225" s="6">
        <f t="shared" si="47"/>
        <v>1</v>
      </c>
      <c r="AI225" s="6">
        <f t="shared" si="47"/>
        <v>1</v>
      </c>
    </row>
    <row r="226" spans="1:35" x14ac:dyDescent="0.25">
      <c r="A226" s="3">
        <f t="shared" si="48"/>
        <v>42592</v>
      </c>
      <c r="B226" s="16">
        <v>6</v>
      </c>
      <c r="C226" s="16">
        <v>3</v>
      </c>
      <c r="D226" s="16">
        <v>1513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O226">
        <v>9</v>
      </c>
      <c r="P226">
        <v>0</v>
      </c>
      <c r="T226" s="6">
        <f t="shared" si="33"/>
        <v>1.2</v>
      </c>
      <c r="U226" s="6">
        <f t="shared" si="34"/>
        <v>0.1111111111111111</v>
      </c>
      <c r="V226" s="6">
        <f t="shared" si="35"/>
        <v>1.0595238095238095</v>
      </c>
      <c r="W226" s="6">
        <f t="shared" si="36"/>
        <v>1</v>
      </c>
      <c r="X226" s="6">
        <f t="shared" si="37"/>
        <v>7</v>
      </c>
      <c r="Y226" s="6">
        <f t="shared" si="38"/>
        <v>0.86792452830188682</v>
      </c>
      <c r="Z226" s="6">
        <f t="shared" si="39"/>
        <v>0.77777777777777779</v>
      </c>
      <c r="AA226" s="6">
        <f t="shared" si="40"/>
        <v>2</v>
      </c>
      <c r="AB226" s="6">
        <f t="shared" si="41"/>
        <v>3.6666666666666665</v>
      </c>
      <c r="AC226" s="6">
        <f t="shared" si="42"/>
        <v>2</v>
      </c>
      <c r="AD226" s="6">
        <f t="shared" si="43"/>
        <v>0.89096126255380204</v>
      </c>
      <c r="AE226" s="6">
        <f t="shared" si="44"/>
        <v>1</v>
      </c>
      <c r="AF226" s="6">
        <f t="shared" si="45"/>
        <v>0.36363636363636365</v>
      </c>
      <c r="AG226" s="6">
        <f t="shared" si="46"/>
        <v>0.6</v>
      </c>
      <c r="AH226" s="6">
        <f t="shared" si="47"/>
        <v>0</v>
      </c>
      <c r="AI226" s="6">
        <f t="shared" si="47"/>
        <v>1</v>
      </c>
    </row>
    <row r="227" spans="1:35" x14ac:dyDescent="0.25">
      <c r="A227" s="3">
        <f t="shared" si="48"/>
        <v>42593</v>
      </c>
      <c r="B227" s="16">
        <v>10</v>
      </c>
      <c r="C227" s="16">
        <v>0</v>
      </c>
      <c r="D227" s="16">
        <v>1431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O227">
        <v>17</v>
      </c>
      <c r="P227">
        <v>1</v>
      </c>
      <c r="T227" s="6">
        <f t="shared" si="33"/>
        <v>1</v>
      </c>
      <c r="U227" s="6">
        <f t="shared" si="34"/>
        <v>0</v>
      </c>
      <c r="V227" s="6">
        <f t="shared" si="35"/>
        <v>1.0647321428571428</v>
      </c>
      <c r="W227" s="6">
        <f t="shared" si="36"/>
        <v>0.61538461538461542</v>
      </c>
      <c r="X227" s="6">
        <f t="shared" si="37"/>
        <v>1.8888888888888888</v>
      </c>
      <c r="Y227" s="6">
        <f t="shared" si="38"/>
        <v>1.0162162162162163</v>
      </c>
      <c r="Z227" s="6">
        <f t="shared" si="39"/>
        <v>1.4285714285714286</v>
      </c>
      <c r="AA227" s="6">
        <f t="shared" si="40"/>
        <v>0.66666666666666663</v>
      </c>
      <c r="AB227" s="6">
        <f t="shared" si="41"/>
        <v>2.6</v>
      </c>
      <c r="AC227" s="6">
        <f t="shared" si="42"/>
        <v>3</v>
      </c>
      <c r="AD227" s="6">
        <f t="shared" si="43"/>
        <v>0.88048411497730716</v>
      </c>
      <c r="AE227" s="6">
        <f t="shared" si="44"/>
        <v>1</v>
      </c>
      <c r="AF227" s="6">
        <f t="shared" si="45"/>
        <v>3.75</v>
      </c>
      <c r="AG227" s="6">
        <f t="shared" si="46"/>
        <v>4.25</v>
      </c>
      <c r="AH227" s="6">
        <f t="shared" si="47"/>
        <v>1</v>
      </c>
      <c r="AI227" s="6">
        <f t="shared" si="47"/>
        <v>1</v>
      </c>
    </row>
    <row r="228" spans="1:35" x14ac:dyDescent="0.25">
      <c r="A228" s="3">
        <f t="shared" si="48"/>
        <v>42594</v>
      </c>
      <c r="B228" s="16">
        <v>6</v>
      </c>
      <c r="C228" s="16">
        <v>27</v>
      </c>
      <c r="D228" s="16">
        <v>1321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O228">
        <v>12</v>
      </c>
      <c r="P228">
        <v>1</v>
      </c>
      <c r="T228" s="6">
        <f t="shared" si="33"/>
        <v>1</v>
      </c>
      <c r="U228" s="6">
        <f t="shared" si="34"/>
        <v>27</v>
      </c>
      <c r="V228" s="6">
        <f t="shared" si="35"/>
        <v>1.0899339933993399</v>
      </c>
      <c r="W228" s="6">
        <f t="shared" si="36"/>
        <v>0.7142857142857143</v>
      </c>
      <c r="X228" s="6">
        <f t="shared" si="37"/>
        <v>2.4285714285714284</v>
      </c>
      <c r="Y228" s="6">
        <f t="shared" si="38"/>
        <v>1</v>
      </c>
      <c r="Z228" s="6">
        <f t="shared" si="39"/>
        <v>1</v>
      </c>
      <c r="AA228" s="6">
        <f t="shared" si="40"/>
        <v>1</v>
      </c>
      <c r="AB228" s="6">
        <f t="shared" si="41"/>
        <v>2.2000000000000002</v>
      </c>
      <c r="AC228" s="6">
        <f t="shared" si="42"/>
        <v>1.25</v>
      </c>
      <c r="AD228" s="6">
        <f t="shared" si="43"/>
        <v>1.0611745513866231</v>
      </c>
      <c r="AE228" s="6">
        <f t="shared" si="44"/>
        <v>0</v>
      </c>
      <c r="AF228" s="6">
        <f t="shared" si="45"/>
        <v>2.25</v>
      </c>
      <c r="AG228" s="6">
        <f t="shared" si="46"/>
        <v>1.0909090909090908</v>
      </c>
      <c r="AH228" s="6">
        <f t="shared" si="47"/>
        <v>1</v>
      </c>
      <c r="AI228" s="6">
        <f t="shared" si="47"/>
        <v>1</v>
      </c>
    </row>
    <row r="229" spans="1:35" x14ac:dyDescent="0.25">
      <c r="A229" s="3">
        <f t="shared" si="48"/>
        <v>42595</v>
      </c>
      <c r="B229" s="16">
        <v>3</v>
      </c>
      <c r="C229" s="16">
        <v>12</v>
      </c>
      <c r="D229" s="16">
        <v>1184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O229">
        <v>14</v>
      </c>
      <c r="P229">
        <v>0</v>
      </c>
      <c r="T229" s="6">
        <f t="shared" si="33"/>
        <v>1</v>
      </c>
      <c r="U229" s="6">
        <f t="shared" si="34"/>
        <v>4</v>
      </c>
      <c r="V229" s="6">
        <f t="shared" si="35"/>
        <v>0.88292319164802391</v>
      </c>
      <c r="W229" s="6">
        <f t="shared" si="36"/>
        <v>4</v>
      </c>
      <c r="X229" s="6">
        <f t="shared" si="37"/>
        <v>1.4166666666666667</v>
      </c>
      <c r="Y229" s="6">
        <f t="shared" si="38"/>
        <v>1.0833333333333333</v>
      </c>
      <c r="Z229" s="6">
        <f t="shared" si="39"/>
        <v>0.91666666666666663</v>
      </c>
      <c r="AA229" s="6">
        <f t="shared" si="40"/>
        <v>2</v>
      </c>
      <c r="AB229" s="6">
        <f t="shared" si="41"/>
        <v>3</v>
      </c>
      <c r="AC229" s="6">
        <f t="shared" si="42"/>
        <v>0.5</v>
      </c>
      <c r="AD229" s="6">
        <f t="shared" si="43"/>
        <v>0.95179584120982985</v>
      </c>
      <c r="AE229" s="6">
        <f t="shared" si="44"/>
        <v>0</v>
      </c>
      <c r="AF229" s="6">
        <f t="shared" si="45"/>
        <v>1.25</v>
      </c>
      <c r="AG229" s="6">
        <f t="shared" si="46"/>
        <v>2.8</v>
      </c>
      <c r="AH229" s="6">
        <f t="shared" si="47"/>
        <v>0</v>
      </c>
      <c r="AI229" s="6">
        <f t="shared" si="47"/>
        <v>1</v>
      </c>
    </row>
    <row r="230" spans="1:35" x14ac:dyDescent="0.25">
      <c r="A230" s="3">
        <f t="shared" si="48"/>
        <v>42596</v>
      </c>
      <c r="B230" s="16">
        <v>4</v>
      </c>
      <c r="C230" s="16">
        <v>15</v>
      </c>
      <c r="D230" s="16">
        <v>1126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O230">
        <v>9</v>
      </c>
      <c r="P230">
        <v>3</v>
      </c>
      <c r="T230" s="6">
        <f t="shared" si="33"/>
        <v>0.30769230769230771</v>
      </c>
      <c r="U230" s="6">
        <f t="shared" si="34"/>
        <v>1</v>
      </c>
      <c r="V230" s="6">
        <f t="shared" si="35"/>
        <v>1.071360608943863</v>
      </c>
      <c r="W230" s="6">
        <f t="shared" si="36"/>
        <v>0.16666666666666666</v>
      </c>
      <c r="X230" s="6">
        <f t="shared" si="37"/>
        <v>4</v>
      </c>
      <c r="Y230" s="6">
        <f t="shared" si="38"/>
        <v>1.2196969696969697</v>
      </c>
      <c r="Z230" s="6">
        <f t="shared" si="39"/>
        <v>1</v>
      </c>
      <c r="AA230" s="6">
        <f t="shared" si="40"/>
        <v>0.66666666666666663</v>
      </c>
      <c r="AB230" s="6">
        <f t="shared" si="41"/>
        <v>2</v>
      </c>
      <c r="AC230" s="6">
        <f t="shared" si="42"/>
        <v>1</v>
      </c>
      <c r="AD230" s="6">
        <f t="shared" si="43"/>
        <v>0.86325802615933411</v>
      </c>
      <c r="AE230" s="6">
        <f t="shared" si="44"/>
        <v>1</v>
      </c>
      <c r="AF230" s="6">
        <f t="shared" si="45"/>
        <v>0.66666666666666663</v>
      </c>
      <c r="AG230" s="6">
        <f t="shared" si="46"/>
        <v>0.75</v>
      </c>
      <c r="AH230" s="6">
        <f t="shared" si="47"/>
        <v>3</v>
      </c>
      <c r="AI230" s="6">
        <f t="shared" si="47"/>
        <v>1</v>
      </c>
    </row>
    <row r="231" spans="1:35" x14ac:dyDescent="0.25">
      <c r="A231" s="3">
        <f t="shared" si="48"/>
        <v>42597</v>
      </c>
      <c r="B231" s="16">
        <v>4</v>
      </c>
      <c r="C231" s="16">
        <v>13</v>
      </c>
      <c r="D231" s="16">
        <v>539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O231">
        <v>11</v>
      </c>
      <c r="P231">
        <v>0</v>
      </c>
      <c r="T231" s="6">
        <f t="shared" si="33"/>
        <v>2</v>
      </c>
      <c r="U231" s="6">
        <f t="shared" si="34"/>
        <v>1</v>
      </c>
      <c r="V231" s="6">
        <f t="shared" si="35"/>
        <v>0.98</v>
      </c>
      <c r="W231" s="6">
        <f t="shared" si="36"/>
        <v>1</v>
      </c>
      <c r="X231" s="6">
        <f t="shared" si="37"/>
        <v>1</v>
      </c>
      <c r="Y231" s="6">
        <f t="shared" si="38"/>
        <v>0.90184049079754602</v>
      </c>
      <c r="Z231" s="6">
        <f t="shared" si="39"/>
        <v>1</v>
      </c>
      <c r="AA231" s="6">
        <f t="shared" si="40"/>
        <v>1</v>
      </c>
      <c r="AB231" s="6">
        <f t="shared" si="41"/>
        <v>4.5</v>
      </c>
      <c r="AC231" s="6">
        <f t="shared" si="42"/>
        <v>0</v>
      </c>
      <c r="AD231" s="6">
        <f t="shared" si="43"/>
        <v>0.98145025295109611</v>
      </c>
      <c r="AE231" s="6">
        <f t="shared" si="44"/>
        <v>1</v>
      </c>
      <c r="AF231" s="6">
        <f t="shared" si="45"/>
        <v>0.4</v>
      </c>
      <c r="AG231" s="6">
        <f t="shared" si="46"/>
        <v>1.5714285714285714</v>
      </c>
      <c r="AH231" s="6">
        <f t="shared" si="47"/>
        <v>1</v>
      </c>
      <c r="AI231" s="6">
        <f t="shared" si="47"/>
        <v>1</v>
      </c>
    </row>
    <row r="232" spans="1:35" x14ac:dyDescent="0.25">
      <c r="A232" s="3">
        <f t="shared" si="48"/>
        <v>42598</v>
      </c>
      <c r="B232" s="16">
        <v>4</v>
      </c>
      <c r="C232" s="16">
        <v>2</v>
      </c>
      <c r="D232" s="16">
        <v>591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O232">
        <v>7</v>
      </c>
      <c r="P232">
        <v>1</v>
      </c>
      <c r="T232" s="6">
        <f t="shared" si="33"/>
        <v>1</v>
      </c>
      <c r="U232" s="6">
        <f t="shared" si="34"/>
        <v>2.6315789473684209E-2</v>
      </c>
      <c r="V232" s="6">
        <f t="shared" si="35"/>
        <v>1.0553571428571429</v>
      </c>
      <c r="W232" s="6">
        <f t="shared" si="36"/>
        <v>1.2</v>
      </c>
      <c r="X232" s="6">
        <f t="shared" si="37"/>
        <v>1.7142857142857142</v>
      </c>
      <c r="Y232" s="6">
        <f t="shared" si="38"/>
        <v>0.87301587301587302</v>
      </c>
      <c r="Z232" s="6">
        <f t="shared" si="39"/>
        <v>0.17647058823529413</v>
      </c>
      <c r="AA232" s="6">
        <f t="shared" si="40"/>
        <v>1</v>
      </c>
      <c r="AB232" s="6">
        <f t="shared" si="41"/>
        <v>1.4</v>
      </c>
      <c r="AC232" s="6">
        <f t="shared" si="42"/>
        <v>1.5</v>
      </c>
      <c r="AD232" s="6">
        <f t="shared" si="43"/>
        <v>1.0748959778085991</v>
      </c>
      <c r="AE232" s="6">
        <f t="shared" si="44"/>
        <v>1</v>
      </c>
      <c r="AF232" s="6">
        <f t="shared" si="45"/>
        <v>1</v>
      </c>
      <c r="AG232" s="6">
        <f t="shared" si="46"/>
        <v>0.53846153846153844</v>
      </c>
      <c r="AH232" s="6">
        <f t="shared" si="47"/>
        <v>0.5</v>
      </c>
      <c r="AI232" s="6">
        <f t="shared" si="47"/>
        <v>1</v>
      </c>
    </row>
    <row r="233" spans="1:35" x14ac:dyDescent="0.25">
      <c r="A233" s="3">
        <f t="shared" si="48"/>
        <v>42599</v>
      </c>
      <c r="B233" s="16">
        <v>5</v>
      </c>
      <c r="C233" s="16">
        <v>25</v>
      </c>
      <c r="D233" s="16">
        <v>1392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O233">
        <v>16</v>
      </c>
      <c r="P233">
        <v>0</v>
      </c>
      <c r="T233" s="6">
        <f t="shared" si="33"/>
        <v>0.83333333333333337</v>
      </c>
      <c r="U233" s="6">
        <f t="shared" si="34"/>
        <v>8.3333333333333339</v>
      </c>
      <c r="V233" s="6">
        <f t="shared" si="35"/>
        <v>0.92002643754130864</v>
      </c>
      <c r="W233" s="6">
        <f t="shared" si="36"/>
        <v>3</v>
      </c>
      <c r="X233" s="6">
        <f t="shared" si="37"/>
        <v>1.2142857142857142</v>
      </c>
      <c r="Y233" s="6">
        <f t="shared" si="38"/>
        <v>0.91304347826086951</v>
      </c>
      <c r="Z233" s="6">
        <f t="shared" si="39"/>
        <v>0.8571428571428571</v>
      </c>
      <c r="AA233" s="6">
        <f t="shared" si="40"/>
        <v>1.5</v>
      </c>
      <c r="AB233" s="6">
        <f t="shared" si="41"/>
        <v>0.63636363636363635</v>
      </c>
      <c r="AC233" s="6">
        <f t="shared" si="42"/>
        <v>1</v>
      </c>
      <c r="AD233" s="6">
        <f t="shared" si="43"/>
        <v>1.0990338164251208</v>
      </c>
      <c r="AE233" s="6">
        <f t="shared" si="44"/>
        <v>1</v>
      </c>
      <c r="AF233" s="6">
        <f t="shared" si="45"/>
        <v>3.25</v>
      </c>
      <c r="AG233" s="6">
        <f t="shared" si="46"/>
        <v>1.7777777777777777</v>
      </c>
      <c r="AH233" s="6">
        <f t="shared" si="47"/>
        <v>1</v>
      </c>
      <c r="AI233" s="6">
        <f t="shared" si="47"/>
        <v>1</v>
      </c>
    </row>
    <row r="234" spans="1:35" x14ac:dyDescent="0.25">
      <c r="A234" s="3">
        <f t="shared" si="48"/>
        <v>42600</v>
      </c>
      <c r="B234" s="16">
        <v>7</v>
      </c>
      <c r="C234" s="16">
        <v>132</v>
      </c>
      <c r="D234" s="16">
        <v>1292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O234">
        <v>73</v>
      </c>
      <c r="P234">
        <v>0</v>
      </c>
      <c r="T234" s="6">
        <f t="shared" si="33"/>
        <v>0.7</v>
      </c>
      <c r="U234" s="6">
        <f t="shared" si="34"/>
        <v>1</v>
      </c>
      <c r="V234" s="6">
        <f t="shared" si="35"/>
        <v>0.90286512928022367</v>
      </c>
      <c r="W234" s="6">
        <f t="shared" si="36"/>
        <v>1.125</v>
      </c>
      <c r="X234" s="6">
        <f t="shared" si="37"/>
        <v>1</v>
      </c>
      <c r="Y234" s="6">
        <f t="shared" si="38"/>
        <v>0.81382978723404253</v>
      </c>
      <c r="Z234" s="6">
        <f t="shared" si="39"/>
        <v>0.8</v>
      </c>
      <c r="AA234" s="6">
        <f t="shared" si="40"/>
        <v>3</v>
      </c>
      <c r="AB234" s="6">
        <f t="shared" si="41"/>
        <v>0.92307692307692313</v>
      </c>
      <c r="AC234" s="6">
        <f t="shared" si="42"/>
        <v>0.33333333333333331</v>
      </c>
      <c r="AD234" s="6">
        <f t="shared" si="43"/>
        <v>1.0051546391752577</v>
      </c>
      <c r="AE234" s="6">
        <f t="shared" si="44"/>
        <v>0</v>
      </c>
      <c r="AF234" s="6">
        <f t="shared" si="45"/>
        <v>0.26666666666666666</v>
      </c>
      <c r="AG234" s="6">
        <f t="shared" si="46"/>
        <v>4.2941176470588234</v>
      </c>
      <c r="AH234" s="6">
        <f t="shared" si="47"/>
        <v>0</v>
      </c>
      <c r="AI234" s="6">
        <f t="shared" si="47"/>
        <v>1</v>
      </c>
    </row>
    <row r="235" spans="1:35" x14ac:dyDescent="0.25">
      <c r="A235" s="3">
        <f t="shared" si="48"/>
        <v>42601</v>
      </c>
      <c r="B235" s="16">
        <v>6</v>
      </c>
      <c r="C235" s="16">
        <v>17</v>
      </c>
      <c r="D235" s="16">
        <v>1094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O235">
        <v>14</v>
      </c>
      <c r="P235">
        <v>0</v>
      </c>
      <c r="T235" s="6">
        <f t="shared" si="33"/>
        <v>1</v>
      </c>
      <c r="U235" s="6">
        <f t="shared" si="34"/>
        <v>0.62962962962962965</v>
      </c>
      <c r="V235" s="6">
        <f t="shared" si="35"/>
        <v>0.82816048448145341</v>
      </c>
      <c r="W235" s="6">
        <f t="shared" si="36"/>
        <v>2</v>
      </c>
      <c r="X235" s="6">
        <f t="shared" si="37"/>
        <v>0.70588235294117652</v>
      </c>
      <c r="Y235" s="6">
        <f t="shared" si="38"/>
        <v>0.79885057471264365</v>
      </c>
      <c r="Z235" s="6">
        <f t="shared" si="39"/>
        <v>0.33333333333333331</v>
      </c>
      <c r="AA235" s="6">
        <f t="shared" si="40"/>
        <v>2.5</v>
      </c>
      <c r="AB235" s="6">
        <f t="shared" si="41"/>
        <v>0.81818181818181823</v>
      </c>
      <c r="AC235" s="6">
        <f t="shared" si="42"/>
        <v>0.4</v>
      </c>
      <c r="AD235" s="6">
        <f t="shared" si="43"/>
        <v>0.94850115295926207</v>
      </c>
      <c r="AE235" s="6">
        <f t="shared" si="44"/>
        <v>1</v>
      </c>
      <c r="AF235" s="6">
        <f t="shared" si="45"/>
        <v>0.55555555555555558</v>
      </c>
      <c r="AG235" s="6">
        <f t="shared" si="46"/>
        <v>1.1666666666666667</v>
      </c>
      <c r="AH235" s="6">
        <f t="shared" si="47"/>
        <v>0</v>
      </c>
      <c r="AI235" s="6">
        <f t="shared" si="47"/>
        <v>1</v>
      </c>
    </row>
    <row r="236" spans="1:35" x14ac:dyDescent="0.25">
      <c r="A236" s="3">
        <f t="shared" si="48"/>
        <v>42602</v>
      </c>
      <c r="B236" s="16">
        <v>9</v>
      </c>
      <c r="C236" s="16">
        <v>26</v>
      </c>
      <c r="D236" s="16">
        <v>1144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O236">
        <v>14</v>
      </c>
      <c r="P236">
        <v>1</v>
      </c>
      <c r="T236" s="6">
        <f t="shared" si="33"/>
        <v>3</v>
      </c>
      <c r="U236" s="6">
        <f t="shared" si="34"/>
        <v>2.1666666666666665</v>
      </c>
      <c r="V236" s="6">
        <f t="shared" si="35"/>
        <v>0.96621621621621623</v>
      </c>
      <c r="W236" s="6">
        <f t="shared" si="36"/>
        <v>0.5</v>
      </c>
      <c r="X236" s="6">
        <f t="shared" si="37"/>
        <v>1.3529411764705883</v>
      </c>
      <c r="Y236" s="6">
        <f t="shared" si="38"/>
        <v>0.66272189349112431</v>
      </c>
      <c r="Z236" s="6">
        <f t="shared" si="39"/>
        <v>0.18181818181818182</v>
      </c>
      <c r="AA236" s="6">
        <f t="shared" si="40"/>
        <v>2</v>
      </c>
      <c r="AB236" s="6">
        <f t="shared" si="41"/>
        <v>0.33333333333333331</v>
      </c>
      <c r="AC236" s="6">
        <f t="shared" si="42"/>
        <v>5</v>
      </c>
      <c r="AD236" s="6">
        <f t="shared" si="43"/>
        <v>1.0238331678252235</v>
      </c>
      <c r="AE236" s="6">
        <f t="shared" si="44"/>
        <v>1</v>
      </c>
      <c r="AF236" s="6">
        <f t="shared" si="45"/>
        <v>2</v>
      </c>
      <c r="AG236" s="6">
        <f t="shared" si="46"/>
        <v>1</v>
      </c>
      <c r="AH236" s="6">
        <f t="shared" si="47"/>
        <v>1</v>
      </c>
      <c r="AI236" s="6">
        <f t="shared" si="47"/>
        <v>1</v>
      </c>
    </row>
    <row r="237" spans="1:35" x14ac:dyDescent="0.25">
      <c r="A237" s="3">
        <f t="shared" si="48"/>
        <v>42603</v>
      </c>
      <c r="B237" s="16">
        <v>3</v>
      </c>
      <c r="C237" s="16">
        <v>11</v>
      </c>
      <c r="D237" s="16">
        <v>994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O237">
        <v>10</v>
      </c>
      <c r="P237">
        <v>2</v>
      </c>
      <c r="T237" s="6">
        <f t="shared" si="33"/>
        <v>0.75</v>
      </c>
      <c r="U237" s="6">
        <f t="shared" si="34"/>
        <v>0.73333333333333328</v>
      </c>
      <c r="V237" s="6">
        <f t="shared" si="35"/>
        <v>0.88277087033747781</v>
      </c>
      <c r="W237" s="6">
        <f t="shared" si="36"/>
        <v>3</v>
      </c>
      <c r="X237" s="6">
        <f t="shared" si="37"/>
        <v>2.25</v>
      </c>
      <c r="Y237" s="6">
        <f t="shared" si="38"/>
        <v>0.78260869565217395</v>
      </c>
      <c r="Z237" s="6">
        <f t="shared" si="39"/>
        <v>6</v>
      </c>
      <c r="AA237" s="6">
        <f t="shared" si="40"/>
        <v>2.5</v>
      </c>
      <c r="AB237" s="6">
        <f t="shared" si="41"/>
        <v>0.25</v>
      </c>
      <c r="AC237" s="6">
        <f t="shared" si="42"/>
        <v>1</v>
      </c>
      <c r="AD237" s="6">
        <f t="shared" si="43"/>
        <v>1.1336088154269972</v>
      </c>
      <c r="AE237" s="6">
        <f t="shared" si="44"/>
        <v>1</v>
      </c>
      <c r="AF237" s="6">
        <f t="shared" si="45"/>
        <v>1.75</v>
      </c>
      <c r="AG237" s="6">
        <f t="shared" si="46"/>
        <v>1.1111111111111112</v>
      </c>
      <c r="AH237" s="6">
        <f t="shared" si="47"/>
        <v>0.66666666666666663</v>
      </c>
      <c r="AI237" s="6">
        <f t="shared" si="47"/>
        <v>1</v>
      </c>
    </row>
    <row r="238" spans="1:35" x14ac:dyDescent="0.25">
      <c r="A238" s="3">
        <f t="shared" si="48"/>
        <v>42604</v>
      </c>
      <c r="B238" s="16">
        <v>7</v>
      </c>
      <c r="C238" s="16">
        <v>11</v>
      </c>
      <c r="D238" s="16">
        <v>462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O238">
        <v>15</v>
      </c>
      <c r="P238">
        <v>0</v>
      </c>
      <c r="T238" s="6">
        <f t="shared" si="33"/>
        <v>1.75</v>
      </c>
      <c r="U238" s="6">
        <f t="shared" si="34"/>
        <v>0.84615384615384615</v>
      </c>
      <c r="V238" s="6">
        <f t="shared" si="35"/>
        <v>0.8571428571428571</v>
      </c>
      <c r="W238" s="6">
        <f t="shared" si="36"/>
        <v>1</v>
      </c>
      <c r="X238" s="6">
        <f t="shared" si="37"/>
        <v>1</v>
      </c>
      <c r="Y238" s="6">
        <f t="shared" si="38"/>
        <v>0.95918367346938771</v>
      </c>
      <c r="Z238" s="6">
        <f t="shared" si="39"/>
        <v>1.2</v>
      </c>
      <c r="AA238" s="6">
        <f t="shared" si="40"/>
        <v>0</v>
      </c>
      <c r="AB238" s="6">
        <f t="shared" si="41"/>
        <v>0.55555555555555558</v>
      </c>
      <c r="AC238" s="6">
        <f t="shared" si="42"/>
        <v>1</v>
      </c>
      <c r="AD238" s="6">
        <f t="shared" si="43"/>
        <v>0.85051546391752575</v>
      </c>
      <c r="AE238" s="6">
        <f t="shared" si="44"/>
        <v>1</v>
      </c>
      <c r="AF238" s="6">
        <f t="shared" si="45"/>
        <v>1</v>
      </c>
      <c r="AG238" s="6">
        <f t="shared" si="46"/>
        <v>1.3636363636363635</v>
      </c>
      <c r="AH238" s="6">
        <f t="shared" si="47"/>
        <v>1</v>
      </c>
      <c r="AI238" s="6">
        <f t="shared" si="47"/>
        <v>1</v>
      </c>
    </row>
    <row r="239" spans="1:35" x14ac:dyDescent="0.25">
      <c r="A239" s="3">
        <f t="shared" si="48"/>
        <v>42605</v>
      </c>
      <c r="B239" s="16">
        <v>4</v>
      </c>
      <c r="C239" s="16">
        <v>12</v>
      </c>
      <c r="D239" s="16">
        <v>500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O239">
        <v>13</v>
      </c>
      <c r="P239">
        <v>1</v>
      </c>
      <c r="T239" s="6">
        <f t="shared" si="33"/>
        <v>1</v>
      </c>
      <c r="U239" s="6">
        <f t="shared" si="34"/>
        <v>6</v>
      </c>
      <c r="V239" s="6">
        <f t="shared" si="35"/>
        <v>0.84602368866328259</v>
      </c>
      <c r="W239" s="6">
        <f t="shared" si="36"/>
        <v>0.66666666666666663</v>
      </c>
      <c r="X239" s="6">
        <f t="shared" si="37"/>
        <v>0.625</v>
      </c>
      <c r="Y239" s="6">
        <f t="shared" si="38"/>
        <v>0.80606060606060603</v>
      </c>
      <c r="Z239" s="6">
        <f t="shared" si="39"/>
        <v>1.3333333333333333</v>
      </c>
      <c r="AA239" s="6">
        <f t="shared" si="40"/>
        <v>1</v>
      </c>
      <c r="AB239" s="6">
        <f t="shared" si="41"/>
        <v>0.42857142857142855</v>
      </c>
      <c r="AC239" s="6">
        <f t="shared" si="42"/>
        <v>0.33333333333333331</v>
      </c>
      <c r="AD239" s="6">
        <f t="shared" si="43"/>
        <v>0.87612903225806449</v>
      </c>
      <c r="AE239" s="6">
        <f t="shared" si="44"/>
        <v>1</v>
      </c>
      <c r="AF239" s="6">
        <f t="shared" si="45"/>
        <v>1.6666666666666667</v>
      </c>
      <c r="AG239" s="6">
        <f t="shared" si="46"/>
        <v>1.8571428571428572</v>
      </c>
      <c r="AH239" s="6">
        <f t="shared" si="47"/>
        <v>1</v>
      </c>
      <c r="AI239" s="6">
        <f t="shared" si="47"/>
        <v>1</v>
      </c>
    </row>
    <row r="240" spans="1:35" x14ac:dyDescent="0.25">
      <c r="A240" s="3">
        <f t="shared" si="48"/>
        <v>42606</v>
      </c>
      <c r="B240" s="16">
        <v>4</v>
      </c>
      <c r="C240" s="16">
        <v>54</v>
      </c>
      <c r="D240" s="16">
        <v>1295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O240">
        <v>12</v>
      </c>
      <c r="P240">
        <v>0</v>
      </c>
      <c r="T240" s="6">
        <f t="shared" si="33"/>
        <v>0.8</v>
      </c>
      <c r="U240" s="6">
        <f t="shared" si="34"/>
        <v>2.16</v>
      </c>
      <c r="V240" s="6">
        <f t="shared" si="35"/>
        <v>0.93031609195402298</v>
      </c>
      <c r="W240" s="6">
        <f t="shared" si="36"/>
        <v>1</v>
      </c>
      <c r="X240" s="6">
        <f t="shared" si="37"/>
        <v>0.94117647058823528</v>
      </c>
      <c r="Y240" s="6">
        <f t="shared" si="38"/>
        <v>0.74404761904761907</v>
      </c>
      <c r="Z240" s="6">
        <f t="shared" si="39"/>
        <v>1.3333333333333333</v>
      </c>
      <c r="AA240" s="6">
        <f t="shared" si="40"/>
        <v>1.6666666666666667</v>
      </c>
      <c r="AB240" s="6">
        <f t="shared" si="41"/>
        <v>0.7142857142857143</v>
      </c>
      <c r="AC240" s="6">
        <f t="shared" si="42"/>
        <v>0.25</v>
      </c>
      <c r="AD240" s="6">
        <f t="shared" si="43"/>
        <v>0.89010989010989006</v>
      </c>
      <c r="AE240" s="6">
        <f t="shared" si="44"/>
        <v>0</v>
      </c>
      <c r="AF240" s="6">
        <f t="shared" si="45"/>
        <v>0.53846153846153844</v>
      </c>
      <c r="AG240" s="6">
        <f t="shared" si="46"/>
        <v>0.75</v>
      </c>
      <c r="AH240" s="6">
        <f t="shared" si="47"/>
        <v>1</v>
      </c>
      <c r="AI240" s="6">
        <f t="shared" si="47"/>
        <v>1</v>
      </c>
    </row>
    <row r="241" spans="1:35" x14ac:dyDescent="0.25">
      <c r="A241" s="3">
        <f t="shared" si="48"/>
        <v>42607</v>
      </c>
      <c r="B241" s="16">
        <v>13</v>
      </c>
      <c r="C241" s="16">
        <v>49</v>
      </c>
      <c r="D241" s="16">
        <v>1308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O241">
        <v>16</v>
      </c>
      <c r="P241">
        <v>0</v>
      </c>
      <c r="T241" s="6">
        <f t="shared" si="33"/>
        <v>1.8571428571428572</v>
      </c>
      <c r="U241" s="6">
        <f t="shared" si="34"/>
        <v>0.37121212121212122</v>
      </c>
      <c r="V241" s="6">
        <f t="shared" si="35"/>
        <v>1.0123839009287925</v>
      </c>
      <c r="W241" s="6">
        <f t="shared" si="36"/>
        <v>0.77777777777777779</v>
      </c>
      <c r="X241" s="6">
        <f t="shared" si="37"/>
        <v>0</v>
      </c>
      <c r="Y241" s="6">
        <f t="shared" si="38"/>
        <v>0.77777777777777779</v>
      </c>
      <c r="Z241" s="6">
        <f t="shared" si="39"/>
        <v>1</v>
      </c>
      <c r="AA241" s="6">
        <f t="shared" si="40"/>
        <v>1.3333333333333333</v>
      </c>
      <c r="AB241" s="6">
        <f t="shared" si="41"/>
        <v>0</v>
      </c>
      <c r="AC241" s="6">
        <f t="shared" si="42"/>
        <v>2</v>
      </c>
      <c r="AD241" s="6">
        <f t="shared" si="43"/>
        <v>0.93162393162393164</v>
      </c>
      <c r="AE241" s="6">
        <f t="shared" si="44"/>
        <v>1</v>
      </c>
      <c r="AF241" s="6">
        <f t="shared" si="45"/>
        <v>1</v>
      </c>
      <c r="AG241" s="6">
        <f t="shared" si="46"/>
        <v>0.21917808219178081</v>
      </c>
      <c r="AH241" s="6">
        <f t="shared" si="47"/>
        <v>1</v>
      </c>
      <c r="AI241" s="6">
        <f t="shared" si="47"/>
        <v>1</v>
      </c>
    </row>
    <row r="242" spans="1:35" x14ac:dyDescent="0.25">
      <c r="A242" s="3">
        <f t="shared" si="48"/>
        <v>42608</v>
      </c>
      <c r="B242" s="16">
        <v>5</v>
      </c>
      <c r="C242" s="16">
        <v>26</v>
      </c>
      <c r="D242" s="16">
        <v>1162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O242">
        <v>9</v>
      </c>
      <c r="P242">
        <v>0</v>
      </c>
      <c r="T242" s="6">
        <f t="shared" si="33"/>
        <v>0.83333333333333337</v>
      </c>
      <c r="U242" s="6">
        <f t="shared" si="34"/>
        <v>1.5294117647058822</v>
      </c>
      <c r="V242" s="6">
        <f t="shared" si="35"/>
        <v>1.0621572212065813</v>
      </c>
      <c r="W242" s="6">
        <f t="shared" si="36"/>
        <v>0.7</v>
      </c>
      <c r="X242" s="6">
        <f t="shared" si="37"/>
        <v>2.6666666666666665</v>
      </c>
      <c r="Y242" s="6">
        <f t="shared" si="38"/>
        <v>0.84172661870503596</v>
      </c>
      <c r="Z242" s="6">
        <f t="shared" si="39"/>
        <v>2</v>
      </c>
      <c r="AA242" s="6">
        <f t="shared" si="40"/>
        <v>0.3</v>
      </c>
      <c r="AB242" s="6">
        <f t="shared" si="41"/>
        <v>0.1111111111111111</v>
      </c>
      <c r="AC242" s="6">
        <f t="shared" si="42"/>
        <v>0.5</v>
      </c>
      <c r="AD242" s="6">
        <f t="shared" si="43"/>
        <v>0.78606158833063211</v>
      </c>
      <c r="AE242" s="6">
        <f t="shared" si="44"/>
        <v>0</v>
      </c>
      <c r="AF242" s="6">
        <f t="shared" si="45"/>
        <v>1.6</v>
      </c>
      <c r="AG242" s="6">
        <f t="shared" si="46"/>
        <v>0.6428571428571429</v>
      </c>
      <c r="AH242" s="6">
        <f t="shared" si="47"/>
        <v>1</v>
      </c>
      <c r="AI242" s="6">
        <f t="shared" si="47"/>
        <v>1</v>
      </c>
    </row>
    <row r="243" spans="1:35" x14ac:dyDescent="0.25">
      <c r="A243" s="3">
        <f t="shared" si="48"/>
        <v>42609</v>
      </c>
      <c r="B243" s="16">
        <v>9</v>
      </c>
      <c r="C243" s="16">
        <v>16</v>
      </c>
      <c r="D243" s="16">
        <v>1114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O243">
        <v>10</v>
      </c>
      <c r="P243">
        <v>0</v>
      </c>
      <c r="T243" s="6">
        <f t="shared" si="33"/>
        <v>1</v>
      </c>
      <c r="U243" s="6">
        <f t="shared" si="34"/>
        <v>0.61538461538461542</v>
      </c>
      <c r="V243" s="6">
        <f t="shared" si="35"/>
        <v>0.97377622377622375</v>
      </c>
      <c r="W243" s="6">
        <f t="shared" si="36"/>
        <v>0.25</v>
      </c>
      <c r="X243" s="6">
        <f t="shared" si="37"/>
        <v>0.86956521739130432</v>
      </c>
      <c r="Y243" s="6">
        <f t="shared" si="38"/>
        <v>1</v>
      </c>
      <c r="Z243" s="6">
        <f t="shared" si="39"/>
        <v>4.5</v>
      </c>
      <c r="AA243" s="6">
        <f t="shared" si="40"/>
        <v>0.5</v>
      </c>
      <c r="AB243" s="6">
        <f t="shared" si="41"/>
        <v>1.25</v>
      </c>
      <c r="AC243" s="6">
        <f t="shared" si="42"/>
        <v>0.2</v>
      </c>
      <c r="AD243" s="6">
        <f t="shared" si="43"/>
        <v>0.84190106692531519</v>
      </c>
      <c r="AE243" s="6">
        <f t="shared" si="44"/>
        <v>1</v>
      </c>
      <c r="AF243" s="6">
        <f t="shared" si="45"/>
        <v>0.6</v>
      </c>
      <c r="AG243" s="6">
        <f t="shared" si="46"/>
        <v>0.7142857142857143</v>
      </c>
      <c r="AH243" s="6">
        <f t="shared" si="47"/>
        <v>0</v>
      </c>
      <c r="AI243" s="6">
        <f t="shared" si="47"/>
        <v>1</v>
      </c>
    </row>
    <row r="244" spans="1:35" x14ac:dyDescent="0.25">
      <c r="A244" s="3">
        <f t="shared" si="48"/>
        <v>42610</v>
      </c>
      <c r="B244" s="16">
        <v>1</v>
      </c>
      <c r="C244" s="16">
        <v>28</v>
      </c>
      <c r="D244" s="16">
        <v>968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O244">
        <v>12</v>
      </c>
      <c r="P244">
        <v>0</v>
      </c>
      <c r="T244" s="6">
        <f t="shared" si="33"/>
        <v>0.33333333333333331</v>
      </c>
      <c r="U244" s="6">
        <f t="shared" si="34"/>
        <v>2.5454545454545454</v>
      </c>
      <c r="V244" s="6">
        <f t="shared" si="35"/>
        <v>0.97384305835010065</v>
      </c>
      <c r="W244" s="6">
        <f t="shared" si="36"/>
        <v>1</v>
      </c>
      <c r="X244" s="6">
        <f t="shared" si="37"/>
        <v>0.66666666666666663</v>
      </c>
      <c r="Y244" s="6">
        <f t="shared" si="38"/>
        <v>0.87301587301587302</v>
      </c>
      <c r="Z244" s="6">
        <f t="shared" si="39"/>
        <v>0.66666666666666663</v>
      </c>
      <c r="AA244" s="6">
        <f t="shared" si="40"/>
        <v>0.8</v>
      </c>
      <c r="AB244" s="6">
        <f t="shared" si="41"/>
        <v>0.66666666666666663</v>
      </c>
      <c r="AC244" s="6">
        <f t="shared" si="42"/>
        <v>1</v>
      </c>
      <c r="AD244" s="6">
        <f t="shared" si="43"/>
        <v>1.0984204131227218</v>
      </c>
      <c r="AE244" s="6">
        <f t="shared" si="44"/>
        <v>0</v>
      </c>
      <c r="AF244" s="6">
        <f t="shared" si="45"/>
        <v>0.7142857142857143</v>
      </c>
      <c r="AG244" s="6">
        <f t="shared" si="46"/>
        <v>1.2</v>
      </c>
      <c r="AH244" s="6">
        <f t="shared" si="47"/>
        <v>0</v>
      </c>
      <c r="AI244" s="6">
        <f t="shared" si="47"/>
        <v>1</v>
      </c>
    </row>
    <row r="245" spans="1:35" x14ac:dyDescent="0.25">
      <c r="A245" s="3">
        <f t="shared" si="48"/>
        <v>42611</v>
      </c>
      <c r="B245" s="16">
        <v>4</v>
      </c>
      <c r="C245" s="16">
        <v>29</v>
      </c>
      <c r="D245" s="16">
        <v>382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O245">
        <v>13</v>
      </c>
      <c r="P245">
        <v>0</v>
      </c>
      <c r="T245" s="6">
        <f t="shared" si="33"/>
        <v>0.5714285714285714</v>
      </c>
      <c r="U245" s="6">
        <f t="shared" si="34"/>
        <v>2.6363636363636362</v>
      </c>
      <c r="V245" s="6">
        <f t="shared" si="35"/>
        <v>0.82683982683982682</v>
      </c>
      <c r="W245" s="6">
        <f t="shared" si="36"/>
        <v>1</v>
      </c>
      <c r="X245" s="6">
        <f t="shared" si="37"/>
        <v>4</v>
      </c>
      <c r="Y245" s="6">
        <f t="shared" si="38"/>
        <v>0.73049645390070927</v>
      </c>
      <c r="Z245" s="6">
        <f t="shared" si="39"/>
        <v>0.16666666666666666</v>
      </c>
      <c r="AA245" s="6">
        <f t="shared" si="40"/>
        <v>1</v>
      </c>
      <c r="AB245" s="6">
        <f t="shared" si="41"/>
        <v>1</v>
      </c>
      <c r="AC245" s="6">
        <f t="shared" si="42"/>
        <v>1</v>
      </c>
      <c r="AD245" s="6">
        <f t="shared" si="43"/>
        <v>0.804040404040404</v>
      </c>
      <c r="AE245" s="6">
        <f t="shared" si="44"/>
        <v>1</v>
      </c>
      <c r="AF245" s="6">
        <f t="shared" si="45"/>
        <v>2</v>
      </c>
      <c r="AG245" s="6">
        <f t="shared" si="46"/>
        <v>0.8666666666666667</v>
      </c>
      <c r="AH245" s="6">
        <f t="shared" si="47"/>
        <v>1</v>
      </c>
      <c r="AI245" s="6">
        <f t="shared" si="47"/>
        <v>1</v>
      </c>
    </row>
    <row r="246" spans="1:35" x14ac:dyDescent="0.25">
      <c r="A246" s="3">
        <f t="shared" si="48"/>
        <v>42612</v>
      </c>
      <c r="B246" s="16">
        <v>6</v>
      </c>
      <c r="C246" s="16">
        <v>29</v>
      </c>
      <c r="D246" s="16">
        <v>527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O246">
        <v>20</v>
      </c>
      <c r="P246">
        <v>0</v>
      </c>
      <c r="T246" s="6">
        <f t="shared" si="33"/>
        <v>1.5</v>
      </c>
      <c r="U246" s="6">
        <f t="shared" si="34"/>
        <v>2.4166666666666665</v>
      </c>
      <c r="V246" s="6">
        <f t="shared" si="35"/>
        <v>1.054</v>
      </c>
      <c r="W246" s="6">
        <f t="shared" si="36"/>
        <v>1.75</v>
      </c>
      <c r="X246" s="6">
        <f t="shared" si="37"/>
        <v>1.9333333333333333</v>
      </c>
      <c r="Y246" s="6">
        <f t="shared" si="38"/>
        <v>0.81954887218045114</v>
      </c>
      <c r="Z246" s="6">
        <f t="shared" si="39"/>
        <v>0.5</v>
      </c>
      <c r="AA246" s="6">
        <f t="shared" si="40"/>
        <v>0</v>
      </c>
      <c r="AB246" s="6">
        <f t="shared" si="41"/>
        <v>1</v>
      </c>
      <c r="AC246" s="6">
        <f t="shared" si="42"/>
        <v>2</v>
      </c>
      <c r="AD246" s="6">
        <f t="shared" si="43"/>
        <v>0.91163475699558172</v>
      </c>
      <c r="AE246" s="6">
        <f t="shared" si="44"/>
        <v>1</v>
      </c>
      <c r="AF246" s="6">
        <f t="shared" si="45"/>
        <v>0.9</v>
      </c>
      <c r="AG246" s="6">
        <f t="shared" si="46"/>
        <v>1.5384615384615385</v>
      </c>
      <c r="AH246" s="6">
        <f t="shared" si="47"/>
        <v>0</v>
      </c>
      <c r="AI246" s="6">
        <f t="shared" si="47"/>
        <v>1</v>
      </c>
    </row>
    <row r="247" spans="1:35" x14ac:dyDescent="0.25">
      <c r="A247" s="3">
        <f t="shared" si="48"/>
        <v>42613</v>
      </c>
      <c r="B247" s="16">
        <v>8</v>
      </c>
      <c r="C247" s="16">
        <v>60</v>
      </c>
      <c r="D247" s="16">
        <v>1175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O247">
        <v>18</v>
      </c>
      <c r="P247">
        <v>1</v>
      </c>
      <c r="T247" s="6">
        <f t="shared" si="33"/>
        <v>2</v>
      </c>
      <c r="U247" s="6">
        <f t="shared" si="34"/>
        <v>1.1111111111111112</v>
      </c>
      <c r="V247" s="6">
        <f t="shared" si="35"/>
        <v>0.9073359073359073</v>
      </c>
      <c r="W247" s="6">
        <f t="shared" si="36"/>
        <v>1.1111111111111112</v>
      </c>
      <c r="X247" s="6">
        <f t="shared" si="37"/>
        <v>1.625</v>
      </c>
      <c r="Y247" s="6">
        <f t="shared" si="38"/>
        <v>0.80800000000000005</v>
      </c>
      <c r="Z247" s="6">
        <f t="shared" si="39"/>
        <v>0.1875</v>
      </c>
      <c r="AA247" s="6">
        <f t="shared" si="40"/>
        <v>1.2</v>
      </c>
      <c r="AB247" s="6">
        <f t="shared" si="41"/>
        <v>0.2</v>
      </c>
      <c r="AC247" s="6">
        <f t="shared" si="42"/>
        <v>3</v>
      </c>
      <c r="AD247" s="6">
        <f t="shared" si="43"/>
        <v>0.95967078189300414</v>
      </c>
      <c r="AE247" s="6">
        <f t="shared" si="44"/>
        <v>1</v>
      </c>
      <c r="AF247" s="6">
        <f t="shared" si="45"/>
        <v>0.8571428571428571</v>
      </c>
      <c r="AG247" s="6">
        <f t="shared" si="46"/>
        <v>1.5</v>
      </c>
      <c r="AH247" s="6">
        <f t="shared" si="47"/>
        <v>1</v>
      </c>
      <c r="AI247" s="6">
        <f t="shared" si="47"/>
        <v>1</v>
      </c>
    </row>
    <row r="248" spans="1:35" x14ac:dyDescent="0.25">
      <c r="A248" s="3">
        <f t="shared" si="48"/>
        <v>42614</v>
      </c>
      <c r="B248" s="16">
        <v>6</v>
      </c>
      <c r="C248" s="16">
        <v>44</v>
      </c>
      <c r="D248" s="16">
        <v>1114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O248">
        <v>12</v>
      </c>
      <c r="P248">
        <v>0</v>
      </c>
      <c r="T248" s="6">
        <f t="shared" si="33"/>
        <v>0.46153846153846156</v>
      </c>
      <c r="U248" s="6">
        <f t="shared" si="34"/>
        <v>0.89795918367346939</v>
      </c>
      <c r="V248" s="6">
        <f t="shared" si="35"/>
        <v>0.85168195718654438</v>
      </c>
      <c r="W248" s="6">
        <f t="shared" si="36"/>
        <v>1.7142857142857142</v>
      </c>
      <c r="X248" s="6">
        <f t="shared" si="37"/>
        <v>1</v>
      </c>
      <c r="Y248" s="6">
        <f t="shared" si="38"/>
        <v>1.0504201680672269</v>
      </c>
      <c r="Z248" s="6">
        <f t="shared" si="39"/>
        <v>0.625</v>
      </c>
      <c r="AA248" s="6">
        <f t="shared" si="40"/>
        <v>0.625</v>
      </c>
      <c r="AB248" s="6">
        <f t="shared" si="41"/>
        <v>1</v>
      </c>
      <c r="AC248" s="6">
        <f t="shared" si="42"/>
        <v>1</v>
      </c>
      <c r="AD248" s="6">
        <f t="shared" si="43"/>
        <v>1.1174311926605505</v>
      </c>
      <c r="AE248" s="6">
        <f t="shared" si="44"/>
        <v>1</v>
      </c>
      <c r="AF248" s="6">
        <f t="shared" si="45"/>
        <v>0.75</v>
      </c>
      <c r="AG248" s="6">
        <f t="shared" si="46"/>
        <v>0.75</v>
      </c>
      <c r="AH248" s="6">
        <f t="shared" si="47"/>
        <v>1</v>
      </c>
      <c r="AI248" s="6">
        <f t="shared" si="47"/>
        <v>1</v>
      </c>
    </row>
    <row r="249" spans="1:35" x14ac:dyDescent="0.25">
      <c r="A249" s="3">
        <f t="shared" si="48"/>
        <v>42615</v>
      </c>
      <c r="B249" s="16">
        <v>10</v>
      </c>
      <c r="C249" s="16">
        <v>41</v>
      </c>
      <c r="D249" s="16">
        <v>1132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O249">
        <v>16</v>
      </c>
      <c r="P249">
        <v>1</v>
      </c>
      <c r="T249" s="6">
        <f t="shared" si="33"/>
        <v>2</v>
      </c>
      <c r="U249" s="6">
        <f t="shared" si="34"/>
        <v>1.5769230769230769</v>
      </c>
      <c r="V249" s="6">
        <f t="shared" si="35"/>
        <v>0.97418244406196208</v>
      </c>
      <c r="W249" s="6">
        <f t="shared" si="36"/>
        <v>0.8571428571428571</v>
      </c>
      <c r="X249" s="6">
        <f t="shared" si="37"/>
        <v>0</v>
      </c>
      <c r="Y249" s="6">
        <f t="shared" si="38"/>
        <v>1.1025641025641026</v>
      </c>
      <c r="Z249" s="6">
        <f t="shared" si="39"/>
        <v>1.0833333333333333</v>
      </c>
      <c r="AA249" s="6">
        <f t="shared" si="40"/>
        <v>0</v>
      </c>
      <c r="AB249" s="6">
        <f t="shared" si="41"/>
        <v>1</v>
      </c>
      <c r="AC249" s="6">
        <f t="shared" si="42"/>
        <v>2</v>
      </c>
      <c r="AD249" s="6">
        <f t="shared" si="43"/>
        <v>0.85567010309278346</v>
      </c>
      <c r="AE249" s="6">
        <f t="shared" si="44"/>
        <v>1</v>
      </c>
      <c r="AF249" s="6">
        <f t="shared" si="45"/>
        <v>0.75</v>
      </c>
      <c r="AG249" s="6">
        <f t="shared" si="46"/>
        <v>1.7777777777777777</v>
      </c>
      <c r="AH249" s="6">
        <f t="shared" si="47"/>
        <v>1</v>
      </c>
      <c r="AI249" s="6">
        <f t="shared" si="47"/>
        <v>1</v>
      </c>
    </row>
    <row r="250" spans="1:35" x14ac:dyDescent="0.25">
      <c r="A250" s="3">
        <f t="shared" si="48"/>
        <v>42616</v>
      </c>
      <c r="B250" s="16">
        <v>11</v>
      </c>
      <c r="C250" s="16">
        <v>191</v>
      </c>
      <c r="D250" s="16">
        <v>1053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O250">
        <v>8</v>
      </c>
      <c r="P250">
        <v>0</v>
      </c>
      <c r="T250" s="6">
        <f t="shared" si="33"/>
        <v>1.2222222222222223</v>
      </c>
      <c r="U250" s="6">
        <f t="shared" si="34"/>
        <v>11.9375</v>
      </c>
      <c r="V250" s="6">
        <f t="shared" si="35"/>
        <v>0.94524236983842014</v>
      </c>
      <c r="W250" s="6">
        <f t="shared" si="36"/>
        <v>2</v>
      </c>
      <c r="X250" s="6">
        <f t="shared" si="37"/>
        <v>0</v>
      </c>
      <c r="Y250" s="6">
        <f t="shared" si="38"/>
        <v>1.0535714285714286</v>
      </c>
      <c r="Z250" s="6">
        <f t="shared" si="39"/>
        <v>1.1111111111111112</v>
      </c>
      <c r="AA250" s="6">
        <f t="shared" si="40"/>
        <v>1</v>
      </c>
      <c r="AB250" s="6">
        <f t="shared" si="41"/>
        <v>0.2</v>
      </c>
      <c r="AC250" s="6">
        <f t="shared" si="42"/>
        <v>0</v>
      </c>
      <c r="AD250" s="6">
        <f t="shared" si="43"/>
        <v>0.98502304147465436</v>
      </c>
      <c r="AE250" s="6">
        <f t="shared" si="44"/>
        <v>1</v>
      </c>
      <c r="AF250" s="6">
        <f t="shared" si="45"/>
        <v>0</v>
      </c>
      <c r="AG250" s="6">
        <f t="shared" si="46"/>
        <v>0.8</v>
      </c>
      <c r="AH250" s="6">
        <f t="shared" si="47"/>
        <v>1</v>
      </c>
      <c r="AI250" s="6">
        <f t="shared" si="47"/>
        <v>1</v>
      </c>
    </row>
    <row r="251" spans="1:35" x14ac:dyDescent="0.25">
      <c r="A251" s="3">
        <f t="shared" si="48"/>
        <v>42617</v>
      </c>
      <c r="B251" s="16">
        <v>16</v>
      </c>
      <c r="C251" s="16">
        <v>34</v>
      </c>
      <c r="D251" s="16">
        <v>710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O251">
        <v>14</v>
      </c>
      <c r="P251">
        <v>0</v>
      </c>
      <c r="T251" s="6">
        <f t="shared" si="33"/>
        <v>16</v>
      </c>
      <c r="U251" s="6">
        <f t="shared" si="34"/>
        <v>1.2142857142857142</v>
      </c>
      <c r="V251" s="6">
        <f t="shared" si="35"/>
        <v>0.73347107438016534</v>
      </c>
      <c r="W251" s="6">
        <f t="shared" si="36"/>
        <v>0</v>
      </c>
      <c r="X251" s="6">
        <f t="shared" si="37"/>
        <v>2</v>
      </c>
      <c r="Y251" s="6">
        <f t="shared" si="38"/>
        <v>1</v>
      </c>
      <c r="Z251" s="6">
        <f t="shared" si="39"/>
        <v>1</v>
      </c>
      <c r="AA251" s="6">
        <f t="shared" si="40"/>
        <v>1</v>
      </c>
      <c r="AB251" s="6">
        <f t="shared" si="41"/>
        <v>1</v>
      </c>
      <c r="AC251" s="6">
        <f t="shared" si="42"/>
        <v>0</v>
      </c>
      <c r="AD251" s="6">
        <f t="shared" si="43"/>
        <v>0.71460176991150437</v>
      </c>
      <c r="AE251" s="6">
        <f t="shared" si="44"/>
        <v>1</v>
      </c>
      <c r="AF251" s="6">
        <f t="shared" si="45"/>
        <v>0.4</v>
      </c>
      <c r="AG251" s="6">
        <f t="shared" si="46"/>
        <v>1.1666666666666667</v>
      </c>
      <c r="AH251" s="6">
        <f t="shared" si="47"/>
        <v>1</v>
      </c>
      <c r="AI251" s="6">
        <f t="shared" si="47"/>
        <v>1</v>
      </c>
    </row>
    <row r="252" spans="1:35" x14ac:dyDescent="0.25">
      <c r="A252" s="3">
        <f t="shared" si="48"/>
        <v>42618</v>
      </c>
      <c r="B252" s="16">
        <v>7</v>
      </c>
      <c r="C252" s="16">
        <v>34</v>
      </c>
      <c r="D252" s="16">
        <v>457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O252">
        <v>12</v>
      </c>
      <c r="P252">
        <v>1</v>
      </c>
      <c r="T252" s="6">
        <f t="shared" si="33"/>
        <v>1.75</v>
      </c>
      <c r="U252" s="6">
        <f t="shared" si="34"/>
        <v>1.1724137931034482</v>
      </c>
      <c r="V252" s="6">
        <f t="shared" si="35"/>
        <v>1.1963350785340314</v>
      </c>
      <c r="W252" s="6">
        <f t="shared" si="36"/>
        <v>0</v>
      </c>
      <c r="X252" s="6">
        <f t="shared" si="37"/>
        <v>0.75</v>
      </c>
      <c r="Y252" s="6">
        <f t="shared" si="38"/>
        <v>1.3495145631067962</v>
      </c>
      <c r="Z252" s="6">
        <f t="shared" si="39"/>
        <v>2</v>
      </c>
      <c r="AA252" s="6">
        <f t="shared" si="40"/>
        <v>1</v>
      </c>
      <c r="AB252" s="6">
        <f t="shared" si="41"/>
        <v>1</v>
      </c>
      <c r="AC252" s="6">
        <f t="shared" si="42"/>
        <v>1</v>
      </c>
      <c r="AD252" s="6">
        <f t="shared" si="43"/>
        <v>1.1457286432160805</v>
      </c>
      <c r="AE252" s="6">
        <f t="shared" si="44"/>
        <v>1</v>
      </c>
      <c r="AF252" s="6">
        <f t="shared" si="45"/>
        <v>0.5</v>
      </c>
      <c r="AG252" s="6">
        <f t="shared" si="46"/>
        <v>0.92307692307692313</v>
      </c>
      <c r="AH252" s="6">
        <f t="shared" si="47"/>
        <v>1</v>
      </c>
      <c r="AI252" s="6">
        <f t="shared" si="47"/>
        <v>1</v>
      </c>
    </row>
    <row r="253" spans="1:35" x14ac:dyDescent="0.25">
      <c r="A253" s="3">
        <f t="shared" si="48"/>
        <v>42619</v>
      </c>
      <c r="B253" s="16">
        <v>12</v>
      </c>
      <c r="C253" s="16">
        <v>33</v>
      </c>
      <c r="D253" s="16">
        <v>322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O253">
        <v>7</v>
      </c>
      <c r="P253">
        <v>10</v>
      </c>
      <c r="T253" s="6">
        <f t="shared" si="33"/>
        <v>2</v>
      </c>
      <c r="U253" s="6">
        <f t="shared" si="34"/>
        <v>1.1379310344827587</v>
      </c>
      <c r="V253" s="6">
        <f t="shared" si="35"/>
        <v>0.61100569259962045</v>
      </c>
      <c r="W253" s="6">
        <f t="shared" si="36"/>
        <v>0.5714285714285714</v>
      </c>
      <c r="X253" s="6">
        <f t="shared" si="37"/>
        <v>0.86206896551724133</v>
      </c>
      <c r="Y253" s="6">
        <f t="shared" si="38"/>
        <v>1.073394495412844</v>
      </c>
      <c r="Z253" s="6">
        <f t="shared" si="39"/>
        <v>1.5</v>
      </c>
      <c r="AA253" s="6">
        <f t="shared" si="40"/>
        <v>1</v>
      </c>
      <c r="AB253" s="6">
        <f t="shared" si="41"/>
        <v>0.33333333333333331</v>
      </c>
      <c r="AC253" s="6">
        <f t="shared" si="42"/>
        <v>0.5</v>
      </c>
      <c r="AD253" s="6">
        <f t="shared" si="43"/>
        <v>0.5088852988691438</v>
      </c>
      <c r="AE253" s="6">
        <f t="shared" si="44"/>
        <v>1</v>
      </c>
      <c r="AF253" s="6">
        <f t="shared" si="45"/>
        <v>0.1111111111111111</v>
      </c>
      <c r="AG253" s="6">
        <f t="shared" si="46"/>
        <v>0.35</v>
      </c>
      <c r="AH253" s="6">
        <f t="shared" si="47"/>
        <v>1</v>
      </c>
      <c r="AI253" s="6">
        <f t="shared" si="47"/>
        <v>1</v>
      </c>
    </row>
    <row r="254" spans="1:35" x14ac:dyDescent="0.25">
      <c r="A254" s="3">
        <f t="shared" si="48"/>
        <v>42620</v>
      </c>
      <c r="B254" s="16">
        <v>10</v>
      </c>
      <c r="C254" s="16">
        <v>81</v>
      </c>
      <c r="D254" s="16">
        <v>476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O254">
        <v>14</v>
      </c>
      <c r="P254">
        <v>1</v>
      </c>
      <c r="T254" s="6">
        <f t="shared" si="33"/>
        <v>1.25</v>
      </c>
      <c r="U254" s="6">
        <f t="shared" si="34"/>
        <v>1.35</v>
      </c>
      <c r="V254" s="6">
        <f t="shared" si="35"/>
        <v>0.40510638297872342</v>
      </c>
      <c r="W254" s="6">
        <f t="shared" si="36"/>
        <v>0.4</v>
      </c>
      <c r="X254" s="6">
        <f t="shared" si="37"/>
        <v>1.4615384615384615</v>
      </c>
      <c r="Y254" s="6">
        <f t="shared" si="38"/>
        <v>1.306930693069307</v>
      </c>
      <c r="Z254" s="6">
        <f t="shared" si="39"/>
        <v>10.666666666666666</v>
      </c>
      <c r="AA254" s="6">
        <f t="shared" si="40"/>
        <v>0.16666666666666666</v>
      </c>
      <c r="AB254" s="6">
        <f t="shared" si="41"/>
        <v>2</v>
      </c>
      <c r="AC254" s="6">
        <f t="shared" si="42"/>
        <v>0.33333333333333331</v>
      </c>
      <c r="AD254" s="6">
        <f t="shared" si="43"/>
        <v>0.44253859348198971</v>
      </c>
      <c r="AE254" s="6">
        <f t="shared" si="44"/>
        <v>1</v>
      </c>
      <c r="AF254" s="6">
        <f t="shared" si="45"/>
        <v>1.1666666666666667</v>
      </c>
      <c r="AG254" s="6">
        <f t="shared" si="46"/>
        <v>0.77777777777777779</v>
      </c>
      <c r="AH254" s="6">
        <f t="shared" si="47"/>
        <v>1</v>
      </c>
      <c r="AI254" s="6">
        <f t="shared" si="47"/>
        <v>1</v>
      </c>
    </row>
    <row r="255" spans="1:35" x14ac:dyDescent="0.25">
      <c r="A255" s="3">
        <f t="shared" si="48"/>
        <v>42621</v>
      </c>
      <c r="B255" s="16">
        <v>14</v>
      </c>
      <c r="C255" s="16">
        <v>35</v>
      </c>
      <c r="D255" s="16">
        <v>1211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O255">
        <v>14</v>
      </c>
      <c r="P255">
        <v>0</v>
      </c>
      <c r="T255" s="6">
        <f t="shared" si="33"/>
        <v>2.3333333333333335</v>
      </c>
      <c r="U255" s="6">
        <f t="shared" si="34"/>
        <v>0.79545454545454541</v>
      </c>
      <c r="V255" s="6">
        <f t="shared" si="35"/>
        <v>1.0870736086175943</v>
      </c>
      <c r="W255" s="6">
        <f t="shared" si="36"/>
        <v>8.3333333333333329E-2</v>
      </c>
      <c r="X255" s="6">
        <f t="shared" si="37"/>
        <v>1.2</v>
      </c>
      <c r="Y255" s="6">
        <f t="shared" si="38"/>
        <v>1.016</v>
      </c>
      <c r="Z255" s="6">
        <f t="shared" si="39"/>
        <v>0.8</v>
      </c>
      <c r="AA255" s="6">
        <f t="shared" si="40"/>
        <v>0.4</v>
      </c>
      <c r="AB255" s="6">
        <f t="shared" si="41"/>
        <v>1.5</v>
      </c>
      <c r="AC255" s="6">
        <f t="shared" si="42"/>
        <v>1</v>
      </c>
      <c r="AD255" s="6">
        <f t="shared" si="43"/>
        <v>0.93267651888341541</v>
      </c>
      <c r="AE255" s="6">
        <f t="shared" si="44"/>
        <v>1</v>
      </c>
      <c r="AF255" s="6">
        <f t="shared" si="45"/>
        <v>0.66666666666666663</v>
      </c>
      <c r="AG255" s="6">
        <f t="shared" si="46"/>
        <v>1.1666666666666667</v>
      </c>
      <c r="AH255" s="6">
        <f t="shared" si="47"/>
        <v>1</v>
      </c>
      <c r="AI255" s="6">
        <f t="shared" si="47"/>
        <v>1</v>
      </c>
    </row>
    <row r="256" spans="1:35" x14ac:dyDescent="0.25">
      <c r="A256" s="3">
        <f t="shared" si="48"/>
        <v>42622</v>
      </c>
      <c r="B256" s="16">
        <v>10</v>
      </c>
      <c r="C256" s="16">
        <v>74</v>
      </c>
      <c r="D256" s="16">
        <v>1070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O256">
        <v>23</v>
      </c>
      <c r="P256">
        <v>1</v>
      </c>
      <c r="T256" s="6">
        <f t="shared" si="33"/>
        <v>1</v>
      </c>
      <c r="U256" s="6">
        <f t="shared" si="34"/>
        <v>1.8048780487804879</v>
      </c>
      <c r="V256" s="6">
        <f t="shared" si="35"/>
        <v>0.94522968197879864</v>
      </c>
      <c r="W256" s="6">
        <f t="shared" si="36"/>
        <v>1.5</v>
      </c>
      <c r="X256" s="6">
        <f t="shared" si="37"/>
        <v>1</v>
      </c>
      <c r="Y256" s="6">
        <f t="shared" si="38"/>
        <v>1</v>
      </c>
      <c r="Z256" s="6">
        <f t="shared" si="39"/>
        <v>1.0769230769230769</v>
      </c>
      <c r="AA256" s="6">
        <f t="shared" si="40"/>
        <v>1</v>
      </c>
      <c r="AB256" s="6">
        <f t="shared" si="41"/>
        <v>5</v>
      </c>
      <c r="AC256" s="6">
        <f t="shared" si="42"/>
        <v>1</v>
      </c>
      <c r="AD256" s="6">
        <f t="shared" si="43"/>
        <v>1.110843373493976</v>
      </c>
      <c r="AE256" s="6">
        <f t="shared" si="44"/>
        <v>1</v>
      </c>
      <c r="AF256" s="6">
        <f t="shared" si="45"/>
        <v>1.3333333333333333</v>
      </c>
      <c r="AG256" s="6">
        <f t="shared" si="46"/>
        <v>1.4375</v>
      </c>
      <c r="AH256" s="6">
        <f t="shared" si="47"/>
        <v>1</v>
      </c>
      <c r="AI256" s="6">
        <f t="shared" si="47"/>
        <v>1</v>
      </c>
    </row>
    <row r="257" spans="1:35" x14ac:dyDescent="0.25">
      <c r="A257" s="3">
        <f t="shared" si="48"/>
        <v>42623</v>
      </c>
      <c r="B257" s="16">
        <v>10</v>
      </c>
      <c r="C257" s="16">
        <v>50</v>
      </c>
      <c r="D257" s="16">
        <v>1089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O257">
        <v>13</v>
      </c>
      <c r="P257">
        <v>2</v>
      </c>
      <c r="T257" s="6">
        <f t="shared" ref="T257:T320" si="49">IF(ISERROR(B257/B250),1,B257/B250)</f>
        <v>0.90909090909090906</v>
      </c>
      <c r="U257" s="6">
        <f t="shared" ref="U257:U320" si="50">IF(ISERROR(C257/C250),1,C257/C250)</f>
        <v>0.26178010471204188</v>
      </c>
      <c r="V257" s="6">
        <f t="shared" ref="V257:V320" si="51">IF(ISERROR(D257/D250),1,D257/D250)</f>
        <v>1.0341880341880343</v>
      </c>
      <c r="W257" s="6">
        <f t="shared" ref="W257:W320" si="52">IF(ISERROR(E257/E250),1,E257/E250)</f>
        <v>2</v>
      </c>
      <c r="X257" s="6">
        <f t="shared" ref="X257:X320" si="53">IF(ISERROR(F257/F250),1,F257/F250)</f>
        <v>1</v>
      </c>
      <c r="Y257" s="6">
        <f t="shared" ref="Y257:Y320" si="54">IF(ISERROR(G257/G250),1,G257/G250)</f>
        <v>0.97457627118644063</v>
      </c>
      <c r="Z257" s="6">
        <f t="shared" ref="Z257:Z320" si="55">IF(ISERROR(H257/H250),1,H257/H250)</f>
        <v>0.6</v>
      </c>
      <c r="AA257" s="6">
        <f t="shared" ref="AA257:AA320" si="56">IF(ISERROR(I257/I250),1,I257/I250)</f>
        <v>1.5</v>
      </c>
      <c r="AB257" s="6">
        <f t="shared" ref="AB257:AB320" si="57">IF(ISERROR(J257/J250),1,J257/J250)</f>
        <v>0</v>
      </c>
      <c r="AC257" s="6">
        <f t="shared" ref="AC257:AC320" si="58">IF(ISERROR(K257/K250),1,K257/K250)</f>
        <v>1</v>
      </c>
      <c r="AD257" s="6">
        <f t="shared" ref="AD257:AD320" si="59">IF(ISERROR(L257/L250),1,L257/L250)</f>
        <v>1.0514619883040937</v>
      </c>
      <c r="AE257" s="6">
        <f t="shared" ref="AE257:AE320" si="60">IF(ISERROR(M257/M250),1,M257/M250)</f>
        <v>1</v>
      </c>
      <c r="AF257" s="6">
        <f t="shared" ref="AF257:AF320" si="61">IF(ISERROR(N257/N250),1,N257/N250)</f>
        <v>1</v>
      </c>
      <c r="AG257" s="6">
        <f t="shared" ref="AG257:AG320" si="62">IF(ISERROR(O257/O250),1,O257/O250)</f>
        <v>1.625</v>
      </c>
      <c r="AH257" s="6">
        <f t="shared" ref="AH257:AI320" si="63">IF(ISERROR(P257/P250),1,P257/P250)</f>
        <v>1</v>
      </c>
      <c r="AI257" s="6">
        <f t="shared" si="63"/>
        <v>1</v>
      </c>
    </row>
    <row r="258" spans="1:35" x14ac:dyDescent="0.25">
      <c r="A258" s="3">
        <f t="shared" si="48"/>
        <v>42624</v>
      </c>
      <c r="B258" s="16">
        <v>6</v>
      </c>
      <c r="C258" s="16">
        <v>36</v>
      </c>
      <c r="D258" s="16">
        <v>709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O258">
        <v>13</v>
      </c>
      <c r="P258">
        <v>4</v>
      </c>
      <c r="T258" s="6">
        <f t="shared" si="49"/>
        <v>0.375</v>
      </c>
      <c r="U258" s="6">
        <f t="shared" si="50"/>
        <v>1.0588235294117647</v>
      </c>
      <c r="V258" s="6">
        <f t="shared" si="51"/>
        <v>0.99859154929577465</v>
      </c>
      <c r="W258" s="6">
        <f t="shared" si="52"/>
        <v>1</v>
      </c>
      <c r="X258" s="6">
        <f t="shared" si="53"/>
        <v>1.4166666666666667</v>
      </c>
      <c r="Y258" s="6">
        <f t="shared" si="54"/>
        <v>1.0545454545454545</v>
      </c>
      <c r="Z258" s="6">
        <f t="shared" si="55"/>
        <v>0.75</v>
      </c>
      <c r="AA258" s="6">
        <f t="shared" si="56"/>
        <v>0.25</v>
      </c>
      <c r="AB258" s="6">
        <f t="shared" si="57"/>
        <v>1</v>
      </c>
      <c r="AC258" s="6">
        <f t="shared" si="58"/>
        <v>1</v>
      </c>
      <c r="AD258" s="6">
        <f t="shared" si="59"/>
        <v>1.2383900928792571</v>
      </c>
      <c r="AE258" s="6">
        <f t="shared" si="60"/>
        <v>1</v>
      </c>
      <c r="AF258" s="6">
        <f t="shared" si="61"/>
        <v>3.5</v>
      </c>
      <c r="AG258" s="6">
        <f t="shared" si="62"/>
        <v>0.9285714285714286</v>
      </c>
      <c r="AH258" s="6">
        <f t="shared" si="63"/>
        <v>1</v>
      </c>
      <c r="AI258" s="6">
        <f t="shared" si="63"/>
        <v>1</v>
      </c>
    </row>
    <row r="259" spans="1:35" x14ac:dyDescent="0.25">
      <c r="A259" s="3">
        <f t="shared" ref="A259:A322" si="64">A258+1</f>
        <v>42625</v>
      </c>
      <c r="B259" s="16">
        <v>7</v>
      </c>
      <c r="C259" s="16">
        <v>34</v>
      </c>
      <c r="D259" s="16">
        <v>424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O259">
        <v>16</v>
      </c>
      <c r="P259">
        <v>2</v>
      </c>
      <c r="T259" s="6">
        <f t="shared" si="49"/>
        <v>1</v>
      </c>
      <c r="U259" s="6">
        <f t="shared" si="50"/>
        <v>1</v>
      </c>
      <c r="V259" s="6">
        <f t="shared" si="51"/>
        <v>0.92778993435448576</v>
      </c>
      <c r="W259" s="6">
        <f t="shared" si="52"/>
        <v>1</v>
      </c>
      <c r="X259" s="6">
        <f t="shared" si="53"/>
        <v>2</v>
      </c>
      <c r="Y259" s="6">
        <f t="shared" si="54"/>
        <v>0.92086330935251803</v>
      </c>
      <c r="Z259" s="6">
        <f t="shared" si="55"/>
        <v>2.5</v>
      </c>
      <c r="AA259" s="6">
        <f t="shared" si="56"/>
        <v>0.5</v>
      </c>
      <c r="AB259" s="6">
        <f t="shared" si="57"/>
        <v>0.8</v>
      </c>
      <c r="AC259" s="6">
        <f t="shared" si="58"/>
        <v>0.66666666666666663</v>
      </c>
      <c r="AD259" s="6">
        <f t="shared" si="59"/>
        <v>0.85307017543859653</v>
      </c>
      <c r="AE259" s="6">
        <f t="shared" si="60"/>
        <v>1</v>
      </c>
      <c r="AF259" s="6">
        <f t="shared" si="61"/>
        <v>0.5</v>
      </c>
      <c r="AG259" s="6">
        <f t="shared" si="62"/>
        <v>1.3333333333333333</v>
      </c>
      <c r="AH259" s="6">
        <f t="shared" si="63"/>
        <v>2</v>
      </c>
      <c r="AI259" s="6">
        <f t="shared" si="63"/>
        <v>1</v>
      </c>
    </row>
    <row r="260" spans="1:35" x14ac:dyDescent="0.25">
      <c r="A260" s="3">
        <f t="shared" si="64"/>
        <v>42626</v>
      </c>
      <c r="B260" s="16">
        <v>14</v>
      </c>
      <c r="C260" s="16">
        <v>34</v>
      </c>
      <c r="D260" s="16">
        <v>474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O260">
        <v>17</v>
      </c>
      <c r="P260">
        <v>1</v>
      </c>
      <c r="T260" s="6">
        <f t="shared" si="49"/>
        <v>1.1666666666666667</v>
      </c>
      <c r="U260" s="6">
        <f t="shared" si="50"/>
        <v>1.0303030303030303</v>
      </c>
      <c r="V260" s="6">
        <f t="shared" si="51"/>
        <v>1.4720496894409938</v>
      </c>
      <c r="W260" s="6">
        <f t="shared" si="52"/>
        <v>2</v>
      </c>
      <c r="X260" s="6">
        <f t="shared" si="53"/>
        <v>1.36</v>
      </c>
      <c r="Y260" s="6">
        <f t="shared" si="54"/>
        <v>1.3333333333333333</v>
      </c>
      <c r="Z260" s="6">
        <f t="shared" si="55"/>
        <v>3</v>
      </c>
      <c r="AA260" s="6">
        <f t="shared" si="56"/>
        <v>1</v>
      </c>
      <c r="AB260" s="6">
        <f t="shared" si="57"/>
        <v>2</v>
      </c>
      <c r="AC260" s="6">
        <f t="shared" si="58"/>
        <v>2</v>
      </c>
      <c r="AD260" s="6">
        <f t="shared" si="59"/>
        <v>1.4412698412698413</v>
      </c>
      <c r="AE260" s="6">
        <f t="shared" si="60"/>
        <v>1</v>
      </c>
      <c r="AF260" s="6">
        <f t="shared" si="61"/>
        <v>8</v>
      </c>
      <c r="AG260" s="6">
        <f t="shared" si="62"/>
        <v>2.4285714285714284</v>
      </c>
      <c r="AH260" s="6">
        <f t="shared" si="63"/>
        <v>0.1</v>
      </c>
      <c r="AI260" s="6">
        <f t="shared" si="63"/>
        <v>1</v>
      </c>
    </row>
    <row r="261" spans="1:35" x14ac:dyDescent="0.25">
      <c r="A261" s="3">
        <f t="shared" si="64"/>
        <v>42627</v>
      </c>
      <c r="B261" s="16">
        <v>9</v>
      </c>
      <c r="C261" s="16">
        <v>162</v>
      </c>
      <c r="D261" s="16">
        <v>1203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O261">
        <v>11</v>
      </c>
      <c r="P261">
        <v>0</v>
      </c>
      <c r="T261" s="6">
        <f t="shared" si="49"/>
        <v>0.9</v>
      </c>
      <c r="U261" s="6">
        <f t="shared" si="50"/>
        <v>2</v>
      </c>
      <c r="V261" s="6">
        <f t="shared" si="51"/>
        <v>2.5273109243697478</v>
      </c>
      <c r="W261" s="6">
        <f t="shared" si="52"/>
        <v>2.25</v>
      </c>
      <c r="X261" s="6">
        <f t="shared" si="53"/>
        <v>1.2894736842105263</v>
      </c>
      <c r="Y261" s="6">
        <f t="shared" si="54"/>
        <v>1.0606060606060606</v>
      </c>
      <c r="Z261" s="6">
        <f t="shared" si="55"/>
        <v>0.84375</v>
      </c>
      <c r="AA261" s="6">
        <f t="shared" si="56"/>
        <v>2</v>
      </c>
      <c r="AB261" s="6">
        <f t="shared" si="57"/>
        <v>1</v>
      </c>
      <c r="AC261" s="6">
        <f t="shared" si="58"/>
        <v>1</v>
      </c>
      <c r="AD261" s="6">
        <f t="shared" si="59"/>
        <v>2.112403100775194</v>
      </c>
      <c r="AE261" s="6">
        <f t="shared" si="60"/>
        <v>3</v>
      </c>
      <c r="AF261" s="6">
        <f t="shared" si="61"/>
        <v>1.2857142857142858</v>
      </c>
      <c r="AG261" s="6">
        <f t="shared" si="62"/>
        <v>0.7857142857142857</v>
      </c>
      <c r="AH261" s="6">
        <f t="shared" si="63"/>
        <v>0</v>
      </c>
      <c r="AI261" s="6">
        <f t="shared" si="63"/>
        <v>1</v>
      </c>
    </row>
    <row r="262" spans="1:35" x14ac:dyDescent="0.25">
      <c r="A262" s="3">
        <f t="shared" si="64"/>
        <v>42628</v>
      </c>
      <c r="B262" s="16">
        <v>12</v>
      </c>
      <c r="C262" s="16">
        <v>248</v>
      </c>
      <c r="D262" s="16">
        <v>1015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O262">
        <v>14</v>
      </c>
      <c r="P262">
        <v>1</v>
      </c>
      <c r="T262" s="6">
        <f t="shared" si="49"/>
        <v>0.8571428571428571</v>
      </c>
      <c r="U262" s="6">
        <f t="shared" si="50"/>
        <v>7.0857142857142854</v>
      </c>
      <c r="V262" s="6">
        <f t="shared" si="51"/>
        <v>0.83815028901734101</v>
      </c>
      <c r="W262" s="6">
        <f t="shared" si="52"/>
        <v>4</v>
      </c>
      <c r="X262" s="6">
        <f t="shared" si="53"/>
        <v>1.5333333333333334</v>
      </c>
      <c r="Y262" s="6">
        <f t="shared" si="54"/>
        <v>1.4094488188976377</v>
      </c>
      <c r="Z262" s="6">
        <f t="shared" si="55"/>
        <v>2.5</v>
      </c>
      <c r="AA262" s="6">
        <f t="shared" si="56"/>
        <v>1</v>
      </c>
      <c r="AB262" s="6">
        <f t="shared" si="57"/>
        <v>1</v>
      </c>
      <c r="AC262" s="6">
        <f t="shared" si="58"/>
        <v>1</v>
      </c>
      <c r="AD262" s="6">
        <f t="shared" si="59"/>
        <v>0.85123239436619713</v>
      </c>
      <c r="AE262" s="6">
        <f t="shared" si="60"/>
        <v>0.33333333333333331</v>
      </c>
      <c r="AF262" s="6">
        <f t="shared" si="61"/>
        <v>2.5</v>
      </c>
      <c r="AG262" s="6">
        <f t="shared" si="62"/>
        <v>1</v>
      </c>
      <c r="AH262" s="6">
        <f t="shared" si="63"/>
        <v>1</v>
      </c>
      <c r="AI262" s="6">
        <f t="shared" si="63"/>
        <v>1</v>
      </c>
    </row>
    <row r="263" spans="1:35" x14ac:dyDescent="0.25">
      <c r="A263" s="3">
        <f t="shared" si="64"/>
        <v>42629</v>
      </c>
      <c r="B263" s="16">
        <v>13</v>
      </c>
      <c r="C263" s="16">
        <v>168</v>
      </c>
      <c r="D263" s="16">
        <v>897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O263">
        <v>8</v>
      </c>
      <c r="P263">
        <v>0</v>
      </c>
      <c r="T263" s="6">
        <f t="shared" si="49"/>
        <v>1.3</v>
      </c>
      <c r="U263" s="6">
        <f t="shared" si="50"/>
        <v>2.2702702702702702</v>
      </c>
      <c r="V263" s="6">
        <f t="shared" si="51"/>
        <v>0.83831775700934574</v>
      </c>
      <c r="W263" s="6">
        <f t="shared" si="52"/>
        <v>0.88888888888888884</v>
      </c>
      <c r="X263" s="6">
        <f t="shared" si="53"/>
        <v>2.6315789473684212</v>
      </c>
      <c r="Y263" s="6">
        <f t="shared" si="54"/>
        <v>1.3643410852713178</v>
      </c>
      <c r="Z263" s="6">
        <f t="shared" si="55"/>
        <v>1.5</v>
      </c>
      <c r="AA263" s="6">
        <f t="shared" si="56"/>
        <v>2</v>
      </c>
      <c r="AB263" s="6">
        <f t="shared" si="57"/>
        <v>1</v>
      </c>
      <c r="AC263" s="6">
        <f t="shared" si="58"/>
        <v>0.5</v>
      </c>
      <c r="AD263" s="6">
        <f t="shared" si="59"/>
        <v>0.92950108459869851</v>
      </c>
      <c r="AE263" s="6">
        <f t="shared" si="60"/>
        <v>1</v>
      </c>
      <c r="AF263" s="6">
        <f t="shared" si="61"/>
        <v>0.875</v>
      </c>
      <c r="AG263" s="6">
        <f t="shared" si="62"/>
        <v>0.34782608695652173</v>
      </c>
      <c r="AH263" s="6">
        <f t="shared" si="63"/>
        <v>0</v>
      </c>
      <c r="AI263" s="6">
        <f t="shared" si="63"/>
        <v>1</v>
      </c>
    </row>
    <row r="264" spans="1:35" x14ac:dyDescent="0.25">
      <c r="A264" s="3">
        <f t="shared" si="64"/>
        <v>42630</v>
      </c>
      <c r="B264" s="16">
        <v>10</v>
      </c>
      <c r="C264" s="16">
        <v>93</v>
      </c>
      <c r="D264" s="16">
        <v>958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O264">
        <v>27</v>
      </c>
      <c r="P264">
        <v>5</v>
      </c>
      <c r="T264" s="6">
        <f t="shared" si="49"/>
        <v>1</v>
      </c>
      <c r="U264" s="6">
        <f t="shared" si="50"/>
        <v>1.86</v>
      </c>
      <c r="V264" s="6">
        <f t="shared" si="51"/>
        <v>0.8797061524334252</v>
      </c>
      <c r="W264" s="6">
        <f t="shared" si="52"/>
        <v>1.75</v>
      </c>
      <c r="X264" s="6">
        <f t="shared" si="53"/>
        <v>1.9125000000000001</v>
      </c>
      <c r="Y264" s="6">
        <f t="shared" si="54"/>
        <v>1.2521739130434784</v>
      </c>
      <c r="Z264" s="6">
        <f t="shared" si="55"/>
        <v>4.5</v>
      </c>
      <c r="AA264" s="6">
        <f t="shared" si="56"/>
        <v>2.3333333333333335</v>
      </c>
      <c r="AB264" s="6">
        <f t="shared" si="57"/>
        <v>1</v>
      </c>
      <c r="AC264" s="6">
        <f t="shared" si="58"/>
        <v>0.25</v>
      </c>
      <c r="AD264" s="6">
        <f t="shared" si="59"/>
        <v>0.91879866518353726</v>
      </c>
      <c r="AE264" s="6">
        <f t="shared" si="60"/>
        <v>1</v>
      </c>
      <c r="AF264" s="6">
        <f t="shared" si="61"/>
        <v>1</v>
      </c>
      <c r="AG264" s="6">
        <f t="shared" si="62"/>
        <v>2.0769230769230771</v>
      </c>
      <c r="AH264" s="6">
        <f t="shared" si="63"/>
        <v>2.5</v>
      </c>
      <c r="AI264" s="6">
        <f t="shared" si="63"/>
        <v>1</v>
      </c>
    </row>
    <row r="265" spans="1:35" x14ac:dyDescent="0.25">
      <c r="A265" s="3">
        <f t="shared" si="64"/>
        <v>42631</v>
      </c>
      <c r="B265" s="16">
        <v>24</v>
      </c>
      <c r="C265" s="16">
        <v>58</v>
      </c>
      <c r="D265" s="16">
        <v>677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O265">
        <v>30</v>
      </c>
      <c r="P265">
        <v>2</v>
      </c>
      <c r="T265" s="6">
        <f t="shared" si="49"/>
        <v>4</v>
      </c>
      <c r="U265" s="6">
        <f t="shared" si="50"/>
        <v>1.6111111111111112</v>
      </c>
      <c r="V265" s="6">
        <f t="shared" si="51"/>
        <v>0.95486600846262337</v>
      </c>
      <c r="W265" s="6">
        <f t="shared" si="52"/>
        <v>0.5</v>
      </c>
      <c r="X265" s="6">
        <f t="shared" si="53"/>
        <v>1.5294117647058822</v>
      </c>
      <c r="Y265" s="6">
        <f t="shared" si="54"/>
        <v>1.4310344827586208</v>
      </c>
      <c r="Z265" s="6">
        <f t="shared" si="55"/>
        <v>3</v>
      </c>
      <c r="AA265" s="6">
        <f t="shared" si="56"/>
        <v>2</v>
      </c>
      <c r="AB265" s="6">
        <f t="shared" si="57"/>
        <v>0.5</v>
      </c>
      <c r="AC265" s="6">
        <f t="shared" si="58"/>
        <v>1</v>
      </c>
      <c r="AD265" s="6">
        <f t="shared" si="59"/>
        <v>0.88500000000000001</v>
      </c>
      <c r="AE265" s="6">
        <f t="shared" si="60"/>
        <v>0</v>
      </c>
      <c r="AF265" s="6">
        <f t="shared" si="61"/>
        <v>0.8571428571428571</v>
      </c>
      <c r="AG265" s="6">
        <f t="shared" si="62"/>
        <v>2.3076923076923075</v>
      </c>
      <c r="AH265" s="6">
        <f t="shared" si="63"/>
        <v>0.5</v>
      </c>
      <c r="AI265" s="6">
        <f t="shared" si="63"/>
        <v>1</v>
      </c>
    </row>
    <row r="266" spans="1:35" x14ac:dyDescent="0.25">
      <c r="A266" s="3">
        <f t="shared" si="64"/>
        <v>42632</v>
      </c>
      <c r="B266" s="16">
        <v>15</v>
      </c>
      <c r="C266" s="16">
        <v>58</v>
      </c>
      <c r="D266" s="16">
        <v>317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O266">
        <v>30</v>
      </c>
      <c r="P266">
        <v>1</v>
      </c>
      <c r="T266" s="6">
        <f t="shared" si="49"/>
        <v>2.1428571428571428</v>
      </c>
      <c r="U266" s="6">
        <f t="shared" si="50"/>
        <v>1.7058823529411764</v>
      </c>
      <c r="V266" s="6">
        <f t="shared" si="51"/>
        <v>0.74764150943396224</v>
      </c>
      <c r="W266" s="6">
        <f t="shared" si="52"/>
        <v>4</v>
      </c>
      <c r="X266" s="6">
        <f t="shared" si="53"/>
        <v>1.8333333333333333</v>
      </c>
      <c r="Y266" s="6">
        <f t="shared" si="54"/>
        <v>1.4296875</v>
      </c>
      <c r="Z266" s="6">
        <f t="shared" si="55"/>
        <v>3.6</v>
      </c>
      <c r="AA266" s="6">
        <f t="shared" si="56"/>
        <v>4</v>
      </c>
      <c r="AB266" s="6">
        <f t="shared" si="57"/>
        <v>1.75</v>
      </c>
      <c r="AC266" s="6">
        <f t="shared" si="58"/>
        <v>2</v>
      </c>
      <c r="AD266" s="6">
        <f t="shared" si="59"/>
        <v>0.84832904884318761</v>
      </c>
      <c r="AE266" s="6">
        <f t="shared" si="60"/>
        <v>0</v>
      </c>
      <c r="AF266" s="6">
        <f t="shared" si="61"/>
        <v>6</v>
      </c>
      <c r="AG266" s="6">
        <f t="shared" si="62"/>
        <v>1.875</v>
      </c>
      <c r="AH266" s="6">
        <f t="shared" si="63"/>
        <v>0.5</v>
      </c>
      <c r="AI266" s="6">
        <f t="shared" si="63"/>
        <v>1</v>
      </c>
    </row>
    <row r="267" spans="1:35" x14ac:dyDescent="0.25">
      <c r="A267" s="3">
        <f t="shared" si="64"/>
        <v>42633</v>
      </c>
      <c r="B267" s="16">
        <v>17</v>
      </c>
      <c r="C267" s="16">
        <v>58</v>
      </c>
      <c r="D267" s="16">
        <v>392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O267">
        <v>17</v>
      </c>
      <c r="P267">
        <v>1</v>
      </c>
      <c r="T267" s="6">
        <f t="shared" si="49"/>
        <v>1.2142857142857142</v>
      </c>
      <c r="U267" s="6">
        <f t="shared" si="50"/>
        <v>1.7058823529411764</v>
      </c>
      <c r="V267" s="6">
        <f t="shared" si="51"/>
        <v>0.8270042194092827</v>
      </c>
      <c r="W267" s="6">
        <f t="shared" si="52"/>
        <v>1.375</v>
      </c>
      <c r="X267" s="6">
        <f t="shared" si="53"/>
        <v>1.5588235294117647</v>
      </c>
      <c r="Y267" s="6">
        <f t="shared" si="54"/>
        <v>1.1346153846153846</v>
      </c>
      <c r="Z267" s="6">
        <f t="shared" si="55"/>
        <v>1.2222222222222223</v>
      </c>
      <c r="AA267" s="6">
        <f t="shared" si="56"/>
        <v>1</v>
      </c>
      <c r="AB267" s="6">
        <f t="shared" si="57"/>
        <v>2</v>
      </c>
      <c r="AC267" s="6">
        <f t="shared" si="58"/>
        <v>1</v>
      </c>
      <c r="AD267" s="6">
        <f t="shared" si="59"/>
        <v>1.0022026431718061</v>
      </c>
      <c r="AE267" s="6">
        <f t="shared" si="60"/>
        <v>1</v>
      </c>
      <c r="AF267" s="6">
        <f t="shared" si="61"/>
        <v>1.375</v>
      </c>
      <c r="AG267" s="6">
        <f t="shared" si="62"/>
        <v>1</v>
      </c>
      <c r="AH267" s="6">
        <f t="shared" si="63"/>
        <v>1</v>
      </c>
      <c r="AI267" s="6">
        <f t="shared" si="63"/>
        <v>1</v>
      </c>
    </row>
    <row r="268" spans="1:35" x14ac:dyDescent="0.25">
      <c r="A268" s="3">
        <f t="shared" si="64"/>
        <v>42634</v>
      </c>
      <c r="B268" s="16">
        <v>14</v>
      </c>
      <c r="C268" s="16">
        <v>250</v>
      </c>
      <c r="D268" s="16">
        <v>982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O268">
        <v>12</v>
      </c>
      <c r="P268">
        <v>4</v>
      </c>
      <c r="T268" s="6">
        <f t="shared" si="49"/>
        <v>1.5555555555555556</v>
      </c>
      <c r="U268" s="6">
        <f t="shared" si="50"/>
        <v>1.5432098765432098</v>
      </c>
      <c r="V268" s="6">
        <f t="shared" si="51"/>
        <v>0.8162926018287614</v>
      </c>
      <c r="W268" s="6">
        <f t="shared" si="52"/>
        <v>1.1111111111111112</v>
      </c>
      <c r="X268" s="6">
        <f t="shared" si="53"/>
        <v>1.5918367346938775</v>
      </c>
      <c r="Y268" s="6">
        <f t="shared" si="54"/>
        <v>1.2714285714285714</v>
      </c>
      <c r="Z268" s="6">
        <f t="shared" si="55"/>
        <v>1.3703703703703705</v>
      </c>
      <c r="AA268" s="6">
        <f t="shared" si="56"/>
        <v>5</v>
      </c>
      <c r="AB268" s="6">
        <f t="shared" si="57"/>
        <v>1</v>
      </c>
      <c r="AC268" s="6">
        <f t="shared" si="58"/>
        <v>1</v>
      </c>
      <c r="AD268" s="6">
        <f t="shared" si="59"/>
        <v>0.74220183486238533</v>
      </c>
      <c r="AE268" s="6">
        <f t="shared" si="60"/>
        <v>0</v>
      </c>
      <c r="AF268" s="6">
        <f t="shared" si="61"/>
        <v>0.66666666666666663</v>
      </c>
      <c r="AG268" s="6">
        <f t="shared" si="62"/>
        <v>1.0909090909090908</v>
      </c>
      <c r="AH268" s="6">
        <f t="shared" si="63"/>
        <v>1</v>
      </c>
      <c r="AI268" s="6">
        <f t="shared" si="63"/>
        <v>1</v>
      </c>
    </row>
    <row r="269" spans="1:35" x14ac:dyDescent="0.25">
      <c r="A269" s="3">
        <f t="shared" si="64"/>
        <v>42635</v>
      </c>
      <c r="B269" s="16">
        <v>20</v>
      </c>
      <c r="C269" s="16">
        <v>135</v>
      </c>
      <c r="D269" s="16">
        <v>1129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O269">
        <v>40</v>
      </c>
      <c r="P269">
        <v>6</v>
      </c>
      <c r="T269" s="6">
        <f t="shared" si="49"/>
        <v>1.6666666666666667</v>
      </c>
      <c r="U269" s="6">
        <f t="shared" si="50"/>
        <v>0.54435483870967738</v>
      </c>
      <c r="V269" s="6">
        <f t="shared" si="51"/>
        <v>1.1123152709359605</v>
      </c>
      <c r="W269" s="6">
        <f t="shared" si="52"/>
        <v>4.25</v>
      </c>
      <c r="X269" s="6">
        <f t="shared" si="53"/>
        <v>0.93478260869565222</v>
      </c>
      <c r="Y269" s="6">
        <f t="shared" si="54"/>
        <v>1.0279329608938548</v>
      </c>
      <c r="Z269" s="6">
        <f t="shared" si="55"/>
        <v>1.85</v>
      </c>
      <c r="AA269" s="6">
        <f t="shared" si="56"/>
        <v>2.5</v>
      </c>
      <c r="AB269" s="6">
        <f t="shared" si="57"/>
        <v>1.6666666666666667</v>
      </c>
      <c r="AC269" s="6">
        <f t="shared" si="58"/>
        <v>0</v>
      </c>
      <c r="AD269" s="6">
        <f t="shared" si="59"/>
        <v>0.93691830403309206</v>
      </c>
      <c r="AE269" s="6">
        <f t="shared" si="60"/>
        <v>2</v>
      </c>
      <c r="AF269" s="6">
        <f t="shared" si="61"/>
        <v>1.8</v>
      </c>
      <c r="AG269" s="6">
        <f t="shared" si="62"/>
        <v>2.8571428571428572</v>
      </c>
      <c r="AH269" s="6">
        <f t="shared" si="63"/>
        <v>6</v>
      </c>
      <c r="AI269" s="6">
        <f t="shared" si="63"/>
        <v>1</v>
      </c>
    </row>
    <row r="270" spans="1:35" x14ac:dyDescent="0.25">
      <c r="A270" s="3">
        <f t="shared" si="64"/>
        <v>42636</v>
      </c>
      <c r="B270" s="18">
        <v>23</v>
      </c>
      <c r="C270" s="18">
        <v>87</v>
      </c>
      <c r="D270" s="18">
        <v>929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>
        <v>53</v>
      </c>
      <c r="P270" s="6">
        <v>6</v>
      </c>
      <c r="T270" s="6">
        <f t="shared" si="49"/>
        <v>1.7692307692307692</v>
      </c>
      <c r="U270" s="6">
        <f t="shared" si="50"/>
        <v>0.5178571428571429</v>
      </c>
      <c r="V270" s="6">
        <f t="shared" si="51"/>
        <v>1.0356744704570791</v>
      </c>
      <c r="W270" s="6">
        <f t="shared" si="52"/>
        <v>1.375</v>
      </c>
      <c r="X270" s="6">
        <f t="shared" si="53"/>
        <v>1.04</v>
      </c>
      <c r="Y270" s="6">
        <f t="shared" si="54"/>
        <v>0.99431818181818177</v>
      </c>
      <c r="Z270" s="6">
        <f t="shared" si="55"/>
        <v>1.9047619047619047</v>
      </c>
      <c r="AA270" s="6">
        <f t="shared" si="56"/>
        <v>2.6666666666666665</v>
      </c>
      <c r="AB270" s="6">
        <f t="shared" si="57"/>
        <v>0.8</v>
      </c>
      <c r="AC270" s="6">
        <f t="shared" si="58"/>
        <v>1</v>
      </c>
      <c r="AD270" s="6">
        <f t="shared" si="59"/>
        <v>0.95449241540256713</v>
      </c>
      <c r="AE270" s="6">
        <f t="shared" si="60"/>
        <v>3</v>
      </c>
      <c r="AF270" s="6">
        <f t="shared" si="61"/>
        <v>0.8571428571428571</v>
      </c>
      <c r="AG270" s="6">
        <f t="shared" si="62"/>
        <v>6.625</v>
      </c>
      <c r="AH270" s="6">
        <f t="shared" si="63"/>
        <v>1</v>
      </c>
      <c r="AI270" s="6">
        <f t="shared" si="63"/>
        <v>1</v>
      </c>
    </row>
    <row r="271" spans="1:35" x14ac:dyDescent="0.25">
      <c r="A271" s="3">
        <f t="shared" si="64"/>
        <v>42637</v>
      </c>
      <c r="B271" s="18">
        <v>20</v>
      </c>
      <c r="C271" s="18">
        <v>118</v>
      </c>
      <c r="D271" s="18">
        <v>879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>
        <v>34</v>
      </c>
      <c r="P271" s="6">
        <v>3</v>
      </c>
      <c r="T271" s="6">
        <f t="shared" si="49"/>
        <v>2</v>
      </c>
      <c r="U271" s="6">
        <f t="shared" si="50"/>
        <v>1.2688172043010753</v>
      </c>
      <c r="V271" s="6">
        <f t="shared" si="51"/>
        <v>0.91753653444676408</v>
      </c>
      <c r="W271" s="6">
        <f t="shared" si="52"/>
        <v>1.5714285714285714</v>
      </c>
      <c r="X271" s="6">
        <f t="shared" si="53"/>
        <v>0.98039215686274506</v>
      </c>
      <c r="Y271" s="6">
        <f t="shared" si="54"/>
        <v>1.4375</v>
      </c>
      <c r="Z271" s="6">
        <f t="shared" si="55"/>
        <v>1.2962962962962963</v>
      </c>
      <c r="AA271" s="6">
        <f t="shared" si="56"/>
        <v>2.2857142857142856</v>
      </c>
      <c r="AB271" s="6">
        <f t="shared" si="57"/>
        <v>6</v>
      </c>
      <c r="AC271" s="6">
        <f t="shared" si="58"/>
        <v>4</v>
      </c>
      <c r="AD271" s="6">
        <f t="shared" si="59"/>
        <v>1</v>
      </c>
      <c r="AE271" s="6">
        <f t="shared" si="60"/>
        <v>0</v>
      </c>
      <c r="AF271" s="6">
        <f t="shared" si="61"/>
        <v>1.2</v>
      </c>
      <c r="AG271" s="6">
        <f t="shared" si="62"/>
        <v>1.2592592592592593</v>
      </c>
      <c r="AH271" s="6">
        <f t="shared" si="63"/>
        <v>0.6</v>
      </c>
      <c r="AI271" s="6">
        <f t="shared" si="63"/>
        <v>1</v>
      </c>
    </row>
    <row r="272" spans="1:35" x14ac:dyDescent="0.25">
      <c r="A272" s="7">
        <f t="shared" si="64"/>
        <v>42638</v>
      </c>
      <c r="B272" s="19">
        <v>17</v>
      </c>
      <c r="C272" s="19">
        <v>62</v>
      </c>
      <c r="D272" s="19">
        <v>745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49">
        <v>29</v>
      </c>
      <c r="P272" s="8">
        <v>1</v>
      </c>
      <c r="Q272" s="49">
        <f t="shared" ref="Q272:Q280" si="65">SUM(AI258:AI271)/14*Q265</f>
        <v>0</v>
      </c>
      <c r="T272" s="8">
        <f t="shared" si="49"/>
        <v>0.70833333333333337</v>
      </c>
      <c r="U272" s="8">
        <f t="shared" si="50"/>
        <v>1.0689655172413792</v>
      </c>
      <c r="V272" s="8">
        <f t="shared" si="51"/>
        <v>1.1004431314623337</v>
      </c>
      <c r="W272" s="8">
        <f t="shared" si="52"/>
        <v>1</v>
      </c>
      <c r="X272" s="8">
        <f t="shared" si="53"/>
        <v>1.5</v>
      </c>
      <c r="Y272" s="8">
        <f t="shared" si="54"/>
        <v>1.036144578313253</v>
      </c>
      <c r="Z272" s="8">
        <f t="shared" si="55"/>
        <v>1.2592592592592593</v>
      </c>
      <c r="AA272" s="8">
        <f t="shared" si="56"/>
        <v>19</v>
      </c>
      <c r="AB272" s="8">
        <f t="shared" si="57"/>
        <v>4</v>
      </c>
      <c r="AC272" s="8">
        <f t="shared" si="58"/>
        <v>2</v>
      </c>
      <c r="AD272" s="8">
        <f t="shared" si="59"/>
        <v>1.0338983050847457</v>
      </c>
      <c r="AE272" s="8">
        <f t="shared" si="60"/>
        <v>1</v>
      </c>
      <c r="AF272" s="8">
        <f t="shared" si="61"/>
        <v>1.1666666666666667</v>
      </c>
      <c r="AG272" s="8">
        <f t="shared" si="62"/>
        <v>0.96666666666666667</v>
      </c>
      <c r="AH272" s="8">
        <f t="shared" si="63"/>
        <v>0.5</v>
      </c>
      <c r="AI272" s="8">
        <f t="shared" si="63"/>
        <v>1</v>
      </c>
    </row>
    <row r="273" spans="1:35" x14ac:dyDescent="0.25">
      <c r="A273" s="7">
        <f t="shared" si="64"/>
        <v>42639</v>
      </c>
      <c r="B273" s="19">
        <v>17</v>
      </c>
      <c r="C273" s="19">
        <v>62</v>
      </c>
      <c r="D273" s="19">
        <v>295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49">
        <v>25</v>
      </c>
      <c r="P273" s="8">
        <v>0</v>
      </c>
      <c r="Q273" s="49">
        <f t="shared" si="65"/>
        <v>0</v>
      </c>
      <c r="T273" s="8">
        <f t="shared" si="49"/>
        <v>1.1333333333333333</v>
      </c>
      <c r="U273" s="8">
        <f t="shared" si="50"/>
        <v>1.0689655172413792</v>
      </c>
      <c r="V273" s="8">
        <f t="shared" si="51"/>
        <v>0.93059936908517349</v>
      </c>
      <c r="W273" s="8">
        <f t="shared" si="52"/>
        <v>0.5</v>
      </c>
      <c r="X273" s="8">
        <f t="shared" si="53"/>
        <v>2.4545454545454546</v>
      </c>
      <c r="Y273" s="8">
        <f t="shared" si="54"/>
        <v>1.0655737704918034</v>
      </c>
      <c r="Z273" s="8">
        <f t="shared" si="55"/>
        <v>0.94444444444444442</v>
      </c>
      <c r="AA273" s="8">
        <f t="shared" si="56"/>
        <v>2</v>
      </c>
      <c r="AB273" s="8">
        <f t="shared" si="57"/>
        <v>0.7142857142857143</v>
      </c>
      <c r="AC273" s="8">
        <f t="shared" si="58"/>
        <v>0.25</v>
      </c>
      <c r="AD273" s="8">
        <f t="shared" si="59"/>
        <v>1.0151515151515151</v>
      </c>
      <c r="AE273" s="8">
        <f t="shared" si="60"/>
        <v>1</v>
      </c>
      <c r="AF273" s="8">
        <f t="shared" si="61"/>
        <v>1</v>
      </c>
      <c r="AG273" s="8">
        <f t="shared" si="62"/>
        <v>0.83333333333333337</v>
      </c>
      <c r="AH273" s="8">
        <f t="shared" si="63"/>
        <v>0</v>
      </c>
      <c r="AI273" s="8">
        <f t="shared" si="63"/>
        <v>1</v>
      </c>
    </row>
    <row r="274" spans="1:35" x14ac:dyDescent="0.25">
      <c r="A274" s="3">
        <f t="shared" si="64"/>
        <v>42640</v>
      </c>
      <c r="B274" s="18">
        <v>16</v>
      </c>
      <c r="C274" s="18">
        <v>61</v>
      </c>
      <c r="D274" s="18">
        <v>366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9">
        <v>41</v>
      </c>
      <c r="P274" s="6">
        <v>3</v>
      </c>
      <c r="Q274" s="9">
        <f t="shared" si="65"/>
        <v>0</v>
      </c>
      <c r="T274" s="6">
        <f t="shared" si="49"/>
        <v>0.94117647058823528</v>
      </c>
      <c r="U274" s="6">
        <f t="shared" si="50"/>
        <v>1.0517241379310345</v>
      </c>
      <c r="V274" s="6">
        <f t="shared" si="51"/>
        <v>0.93367346938775508</v>
      </c>
      <c r="W274" s="6">
        <f t="shared" si="52"/>
        <v>1</v>
      </c>
      <c r="X274" s="6">
        <f t="shared" si="53"/>
        <v>1.5283018867924529</v>
      </c>
      <c r="Y274" s="6">
        <f t="shared" si="54"/>
        <v>1.0734463276836159</v>
      </c>
      <c r="Z274" s="6">
        <f t="shared" si="55"/>
        <v>1.1818181818181819</v>
      </c>
      <c r="AA274" s="6">
        <f t="shared" si="56"/>
        <v>3</v>
      </c>
      <c r="AB274" s="6">
        <f t="shared" si="57"/>
        <v>1.5</v>
      </c>
      <c r="AC274" s="6">
        <f t="shared" si="58"/>
        <v>0.5</v>
      </c>
      <c r="AD274" s="6">
        <f t="shared" si="59"/>
        <v>0.84615384615384615</v>
      </c>
      <c r="AE274" s="6">
        <f t="shared" si="60"/>
        <v>1</v>
      </c>
      <c r="AF274" s="6">
        <f t="shared" si="61"/>
        <v>0.90909090909090906</v>
      </c>
      <c r="AG274" s="6">
        <f t="shared" si="62"/>
        <v>2.4117647058823528</v>
      </c>
      <c r="AH274" s="6">
        <f t="shared" si="63"/>
        <v>3</v>
      </c>
      <c r="AI274" s="6">
        <f t="shared" si="63"/>
        <v>1</v>
      </c>
    </row>
    <row r="275" spans="1:35" x14ac:dyDescent="0.25">
      <c r="A275" s="3">
        <f t="shared" si="64"/>
        <v>42641</v>
      </c>
      <c r="B275" s="18">
        <v>24</v>
      </c>
      <c r="C275" s="18">
        <v>210</v>
      </c>
      <c r="D275" s="18">
        <v>981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9">
        <v>21</v>
      </c>
      <c r="P275" s="6">
        <v>6</v>
      </c>
      <c r="Q275" s="9">
        <f t="shared" si="65"/>
        <v>0</v>
      </c>
      <c r="T275" s="6">
        <f t="shared" si="49"/>
        <v>1.7142857142857142</v>
      </c>
      <c r="U275" s="6">
        <f t="shared" si="50"/>
        <v>0.84</v>
      </c>
      <c r="V275" s="6">
        <f t="shared" si="51"/>
        <v>0.99898167006109984</v>
      </c>
      <c r="W275" s="6">
        <f t="shared" si="52"/>
        <v>1.1000000000000001</v>
      </c>
      <c r="X275" s="6">
        <f t="shared" si="53"/>
        <v>1.0897435897435896</v>
      </c>
      <c r="Y275" s="6">
        <f t="shared" si="54"/>
        <v>1.1629213483146068</v>
      </c>
      <c r="Z275" s="6">
        <f t="shared" si="55"/>
        <v>1.9189189189189189</v>
      </c>
      <c r="AA275" s="6">
        <f t="shared" si="56"/>
        <v>1.3</v>
      </c>
      <c r="AB275" s="6">
        <f t="shared" si="57"/>
        <v>3.5</v>
      </c>
      <c r="AC275" s="6">
        <f t="shared" si="58"/>
        <v>2</v>
      </c>
      <c r="AD275" s="6">
        <f t="shared" si="59"/>
        <v>1.0494437577255871</v>
      </c>
      <c r="AE275" s="6">
        <f t="shared" si="60"/>
        <v>1</v>
      </c>
      <c r="AF275" s="6">
        <f t="shared" si="61"/>
        <v>2.1666666666666665</v>
      </c>
      <c r="AG275" s="6">
        <f t="shared" si="62"/>
        <v>1.75</v>
      </c>
      <c r="AH275" s="6">
        <f t="shared" si="63"/>
        <v>1.5</v>
      </c>
      <c r="AI275" s="6">
        <f t="shared" si="63"/>
        <v>1</v>
      </c>
    </row>
    <row r="276" spans="1:35" x14ac:dyDescent="0.25">
      <c r="A276" s="3">
        <f t="shared" si="64"/>
        <v>42642</v>
      </c>
      <c r="B276" s="18">
        <v>19</v>
      </c>
      <c r="C276" s="18">
        <v>183</v>
      </c>
      <c r="D276" s="18">
        <v>947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9">
        <v>41</v>
      </c>
      <c r="P276" s="6">
        <v>3</v>
      </c>
      <c r="Q276" s="9">
        <f t="shared" si="65"/>
        <v>0</v>
      </c>
      <c r="T276" s="6">
        <f t="shared" si="49"/>
        <v>0.95</v>
      </c>
      <c r="U276" s="6">
        <f t="shared" si="50"/>
        <v>1.3555555555555556</v>
      </c>
      <c r="V276" s="6">
        <f t="shared" si="51"/>
        <v>0.83879539415411863</v>
      </c>
      <c r="W276" s="6">
        <f t="shared" si="52"/>
        <v>0.88235294117647056</v>
      </c>
      <c r="X276" s="6">
        <f t="shared" si="53"/>
        <v>1.4651162790697674</v>
      </c>
      <c r="Y276" s="6">
        <f t="shared" si="54"/>
        <v>0.99456521739130432</v>
      </c>
      <c r="Z276" s="6">
        <f t="shared" si="55"/>
        <v>1.9189189189189189</v>
      </c>
      <c r="AA276" s="6">
        <f t="shared" si="56"/>
        <v>2.6</v>
      </c>
      <c r="AB276" s="6">
        <f t="shared" si="57"/>
        <v>2.8</v>
      </c>
      <c r="AC276" s="6">
        <f t="shared" si="58"/>
        <v>1</v>
      </c>
      <c r="AD276" s="6">
        <f t="shared" si="59"/>
        <v>1.0507726269315674</v>
      </c>
      <c r="AE276" s="6">
        <f t="shared" si="60"/>
        <v>1.5</v>
      </c>
      <c r="AF276" s="6">
        <f t="shared" si="61"/>
        <v>0.66666666666666663</v>
      </c>
      <c r="AG276" s="6">
        <f t="shared" si="62"/>
        <v>1.0249999999999999</v>
      </c>
      <c r="AH276" s="6">
        <f t="shared" si="63"/>
        <v>0.5</v>
      </c>
      <c r="AI276" s="6">
        <f t="shared" si="63"/>
        <v>1</v>
      </c>
    </row>
    <row r="277" spans="1:35" x14ac:dyDescent="0.25">
      <c r="A277" s="3">
        <f t="shared" si="64"/>
        <v>42643</v>
      </c>
      <c r="B277" s="18">
        <v>24</v>
      </c>
      <c r="C277" s="18">
        <v>189</v>
      </c>
      <c r="D277" s="18">
        <v>902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9">
        <v>53</v>
      </c>
      <c r="P277" s="6">
        <v>3</v>
      </c>
      <c r="Q277" s="9">
        <f t="shared" si="65"/>
        <v>0</v>
      </c>
      <c r="T277" s="6">
        <f t="shared" si="49"/>
        <v>1.0434782608695652</v>
      </c>
      <c r="U277" s="6">
        <f t="shared" si="50"/>
        <v>2.1724137931034484</v>
      </c>
      <c r="V277" s="6">
        <f t="shared" si="51"/>
        <v>0.9709364908503767</v>
      </c>
      <c r="W277" s="6">
        <f t="shared" si="52"/>
        <v>1.3636363636363635</v>
      </c>
      <c r="X277" s="6">
        <f t="shared" si="53"/>
        <v>1.2115384615384615</v>
      </c>
      <c r="Y277" s="6">
        <f t="shared" si="54"/>
        <v>1.2057142857142857</v>
      </c>
      <c r="Z277" s="6">
        <f t="shared" si="55"/>
        <v>1.4750000000000001</v>
      </c>
      <c r="AA277" s="6">
        <f t="shared" si="56"/>
        <v>0.8125</v>
      </c>
      <c r="AB277" s="6">
        <f t="shared" si="57"/>
        <v>3.75</v>
      </c>
      <c r="AC277" s="6">
        <f t="shared" si="58"/>
        <v>1</v>
      </c>
      <c r="AD277" s="6">
        <f t="shared" si="59"/>
        <v>0.9841075794621027</v>
      </c>
      <c r="AE277" s="6">
        <f t="shared" si="60"/>
        <v>0.66666666666666663</v>
      </c>
      <c r="AF277" s="6">
        <f t="shared" si="61"/>
        <v>3.6666666666666665</v>
      </c>
      <c r="AG277" s="6">
        <f t="shared" si="62"/>
        <v>1</v>
      </c>
      <c r="AH277" s="6">
        <f t="shared" si="63"/>
        <v>0.5</v>
      </c>
      <c r="AI277" s="6">
        <f t="shared" si="63"/>
        <v>1</v>
      </c>
    </row>
    <row r="278" spans="1:35" x14ac:dyDescent="0.25">
      <c r="A278" s="3">
        <f t="shared" si="64"/>
        <v>42644</v>
      </c>
      <c r="B278" s="18">
        <v>23</v>
      </c>
      <c r="C278" s="18">
        <v>117</v>
      </c>
      <c r="D278" s="18">
        <v>885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9">
        <v>11</v>
      </c>
      <c r="P278" s="6">
        <v>1</v>
      </c>
      <c r="Q278" s="9">
        <f t="shared" si="65"/>
        <v>0</v>
      </c>
      <c r="T278" s="6">
        <f t="shared" si="49"/>
        <v>1.1499999999999999</v>
      </c>
      <c r="U278" s="6">
        <f t="shared" si="50"/>
        <v>0.99152542372881358</v>
      </c>
      <c r="V278" s="6">
        <f t="shared" si="51"/>
        <v>1.006825938566553</v>
      </c>
      <c r="W278" s="6">
        <f t="shared" si="52"/>
        <v>0.90909090909090906</v>
      </c>
      <c r="X278" s="6">
        <f t="shared" si="53"/>
        <v>0.8666666666666667</v>
      </c>
      <c r="Y278" s="6">
        <f t="shared" si="54"/>
        <v>0.90338164251207731</v>
      </c>
      <c r="Z278" s="6">
        <f t="shared" si="55"/>
        <v>1.8857142857142857</v>
      </c>
      <c r="AA278" s="6">
        <f t="shared" si="56"/>
        <v>0.5625</v>
      </c>
      <c r="AB278" s="6">
        <f t="shared" si="57"/>
        <v>1.1666666666666667</v>
      </c>
      <c r="AC278" s="6">
        <f t="shared" si="58"/>
        <v>0.75</v>
      </c>
      <c r="AD278" s="6">
        <f t="shared" si="59"/>
        <v>0.80387409200968518</v>
      </c>
      <c r="AE278" s="6">
        <f t="shared" si="60"/>
        <v>1</v>
      </c>
      <c r="AF278" s="6">
        <f t="shared" si="61"/>
        <v>15</v>
      </c>
      <c r="AG278" s="6">
        <f t="shared" si="62"/>
        <v>0.3235294117647059</v>
      </c>
      <c r="AH278" s="6">
        <f t="shared" si="63"/>
        <v>0.33333333333333331</v>
      </c>
      <c r="AI278" s="6">
        <f t="shared" si="63"/>
        <v>1</v>
      </c>
    </row>
    <row r="279" spans="1:35" x14ac:dyDescent="0.25">
      <c r="A279" s="7">
        <f t="shared" si="64"/>
        <v>42645</v>
      </c>
      <c r="B279" s="19">
        <v>27</v>
      </c>
      <c r="C279" s="19">
        <v>48</v>
      </c>
      <c r="D279" s="19">
        <v>743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49">
        <v>49</v>
      </c>
      <c r="P279" s="8">
        <v>6</v>
      </c>
      <c r="Q279" s="49">
        <f t="shared" si="65"/>
        <v>0</v>
      </c>
      <c r="T279" s="8">
        <f t="shared" si="49"/>
        <v>1.588235294117647</v>
      </c>
      <c r="U279" s="8">
        <f t="shared" si="50"/>
        <v>0.77419354838709675</v>
      </c>
      <c r="V279" s="8">
        <f t="shared" si="51"/>
        <v>0.99731543624161079</v>
      </c>
      <c r="W279" s="8">
        <f t="shared" si="52"/>
        <v>0.5</v>
      </c>
      <c r="X279" s="8">
        <f t="shared" si="53"/>
        <v>1.2564102564102564</v>
      </c>
      <c r="Y279" s="8">
        <f t="shared" si="54"/>
        <v>1.0406976744186047</v>
      </c>
      <c r="Z279" s="8">
        <f t="shared" si="55"/>
        <v>1.4411764705882353</v>
      </c>
      <c r="AA279" s="8">
        <f t="shared" si="56"/>
        <v>0.55263157894736847</v>
      </c>
      <c r="AB279" s="8">
        <f t="shared" si="57"/>
        <v>3.5</v>
      </c>
      <c r="AC279" s="8">
        <f t="shared" si="58"/>
        <v>1.5</v>
      </c>
      <c r="AD279" s="8">
        <f t="shared" si="59"/>
        <v>0.79234972677595628</v>
      </c>
      <c r="AE279" s="8">
        <f t="shared" si="60"/>
        <v>2</v>
      </c>
      <c r="AF279" s="8">
        <f t="shared" si="61"/>
        <v>7.5714285714285712</v>
      </c>
      <c r="AG279" s="8">
        <f t="shared" si="62"/>
        <v>1.6896551724137931</v>
      </c>
      <c r="AH279" s="8">
        <f t="shared" si="63"/>
        <v>6</v>
      </c>
      <c r="AI279" s="8">
        <f t="shared" si="63"/>
        <v>1</v>
      </c>
    </row>
    <row r="280" spans="1:35" x14ac:dyDescent="0.25">
      <c r="A280" s="7">
        <f t="shared" si="64"/>
        <v>42646</v>
      </c>
      <c r="B280" s="19">
        <v>18</v>
      </c>
      <c r="C280" s="19">
        <v>49</v>
      </c>
      <c r="D280" s="19">
        <v>341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49">
        <v>37</v>
      </c>
      <c r="P280" s="8">
        <v>4</v>
      </c>
      <c r="Q280" s="49">
        <f t="shared" si="65"/>
        <v>0</v>
      </c>
      <c r="T280" s="8">
        <f t="shared" si="49"/>
        <v>1.0588235294117647</v>
      </c>
      <c r="U280" s="8">
        <f t="shared" si="50"/>
        <v>0.79032258064516125</v>
      </c>
      <c r="V280" s="8">
        <f t="shared" si="51"/>
        <v>1.1559322033898305</v>
      </c>
      <c r="W280" s="8">
        <f t="shared" si="52"/>
        <v>2.5</v>
      </c>
      <c r="X280" s="8">
        <f t="shared" si="53"/>
        <v>1.1851851851851851</v>
      </c>
      <c r="Y280" s="8">
        <f t="shared" si="54"/>
        <v>1.082051282051282</v>
      </c>
      <c r="Z280" s="8">
        <f t="shared" si="55"/>
        <v>1.9411764705882353</v>
      </c>
      <c r="AA280" s="8">
        <f t="shared" si="56"/>
        <v>0.625</v>
      </c>
      <c r="AB280" s="8">
        <f t="shared" si="57"/>
        <v>1.4</v>
      </c>
      <c r="AC280" s="8">
        <f t="shared" si="58"/>
        <v>3</v>
      </c>
      <c r="AD280" s="8">
        <f t="shared" si="59"/>
        <v>1.0865671641791044</v>
      </c>
      <c r="AE280" s="8">
        <f t="shared" si="60"/>
        <v>1</v>
      </c>
      <c r="AF280" s="8">
        <f t="shared" si="61"/>
        <v>3.1666666666666665</v>
      </c>
      <c r="AG280" s="8">
        <f t="shared" si="62"/>
        <v>1.48</v>
      </c>
      <c r="AH280" s="8">
        <f t="shared" si="63"/>
        <v>1</v>
      </c>
      <c r="AI280" s="8">
        <f t="shared" si="63"/>
        <v>1</v>
      </c>
    </row>
    <row r="281" spans="1:35" x14ac:dyDescent="0.25">
      <c r="A281" s="3">
        <f t="shared" si="64"/>
        <v>42647</v>
      </c>
      <c r="B281" s="18">
        <v>16</v>
      </c>
      <c r="C281" s="18">
        <v>48</v>
      </c>
      <c r="D281" s="18">
        <v>436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9">
        <v>38</v>
      </c>
      <c r="P281" s="6">
        <v>5</v>
      </c>
      <c r="Q281" s="9">
        <f t="shared" ref="Q281:Q315" si="66">SUM(AI267:AI280)/14*Q274</f>
        <v>0</v>
      </c>
      <c r="T281" s="6">
        <f t="shared" si="49"/>
        <v>1</v>
      </c>
      <c r="U281" s="6">
        <f t="shared" si="50"/>
        <v>0.78688524590163933</v>
      </c>
      <c r="V281" s="6">
        <f t="shared" si="51"/>
        <v>1.1912568306010929</v>
      </c>
      <c r="W281" s="6">
        <f t="shared" si="52"/>
        <v>1.2727272727272727</v>
      </c>
      <c r="X281" s="6">
        <f t="shared" si="53"/>
        <v>0.85185185185185186</v>
      </c>
      <c r="Y281" s="6">
        <f t="shared" si="54"/>
        <v>1.236842105263158</v>
      </c>
      <c r="Z281" s="6">
        <f t="shared" si="55"/>
        <v>1.4615384615384615</v>
      </c>
      <c r="AA281" s="6">
        <f t="shared" si="56"/>
        <v>1.1666666666666667</v>
      </c>
      <c r="AB281" s="6">
        <f t="shared" si="57"/>
        <v>3.3333333333333335</v>
      </c>
      <c r="AC281" s="6">
        <f t="shared" si="58"/>
        <v>2</v>
      </c>
      <c r="AD281" s="6">
        <f t="shared" si="59"/>
        <v>1.0337662337662337</v>
      </c>
      <c r="AE281" s="6">
        <f t="shared" si="60"/>
        <v>1</v>
      </c>
      <c r="AF281" s="6">
        <f t="shared" si="61"/>
        <v>2.2999999999999998</v>
      </c>
      <c r="AG281" s="6">
        <f t="shared" si="62"/>
        <v>0.92682926829268297</v>
      </c>
      <c r="AH281" s="6">
        <f t="shared" si="63"/>
        <v>1.6666666666666667</v>
      </c>
      <c r="AI281" s="6">
        <f t="shared" si="63"/>
        <v>1</v>
      </c>
    </row>
    <row r="282" spans="1:35" x14ac:dyDescent="0.25">
      <c r="A282" s="3">
        <f t="shared" si="64"/>
        <v>42648</v>
      </c>
      <c r="B282" s="18">
        <v>28</v>
      </c>
      <c r="C282" s="18">
        <v>271</v>
      </c>
      <c r="D282" s="18">
        <v>818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9">
        <v>40</v>
      </c>
      <c r="P282" s="6">
        <v>4</v>
      </c>
      <c r="Q282" s="9">
        <f t="shared" si="66"/>
        <v>0</v>
      </c>
      <c r="T282" s="6">
        <f t="shared" si="49"/>
        <v>1.1666666666666667</v>
      </c>
      <c r="U282" s="6">
        <f t="shared" si="50"/>
        <v>1.2904761904761906</v>
      </c>
      <c r="V282" s="6">
        <f t="shared" si="51"/>
        <v>0.83384301732925581</v>
      </c>
      <c r="W282" s="6">
        <f t="shared" si="52"/>
        <v>1.7272727272727273</v>
      </c>
      <c r="X282" s="6">
        <f t="shared" si="53"/>
        <v>0.77647058823529413</v>
      </c>
      <c r="Y282" s="6">
        <f t="shared" si="54"/>
        <v>1.0966183574879227</v>
      </c>
      <c r="Z282" s="6">
        <f t="shared" si="55"/>
        <v>1.0704225352112675</v>
      </c>
      <c r="AA282" s="6">
        <f t="shared" si="56"/>
        <v>1.6153846153846154</v>
      </c>
      <c r="AB282" s="6">
        <f t="shared" si="57"/>
        <v>2</v>
      </c>
      <c r="AC282" s="6">
        <f t="shared" si="58"/>
        <v>2</v>
      </c>
      <c r="AD282" s="6">
        <f t="shared" si="59"/>
        <v>0.93992932862190814</v>
      </c>
      <c r="AE282" s="6">
        <f t="shared" si="60"/>
        <v>1</v>
      </c>
      <c r="AF282" s="6">
        <f t="shared" si="61"/>
        <v>2</v>
      </c>
      <c r="AG282" s="6">
        <f t="shared" si="62"/>
        <v>1.9047619047619047</v>
      </c>
      <c r="AH282" s="6">
        <f t="shared" si="63"/>
        <v>0.66666666666666663</v>
      </c>
      <c r="AI282" s="6">
        <f t="shared" si="63"/>
        <v>1</v>
      </c>
    </row>
    <row r="283" spans="1:35" x14ac:dyDescent="0.25">
      <c r="A283" s="3">
        <f t="shared" si="64"/>
        <v>42649</v>
      </c>
      <c r="B283" s="18">
        <v>31</v>
      </c>
      <c r="C283" s="18">
        <v>79</v>
      </c>
      <c r="D283" s="18">
        <v>944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9">
        <v>27</v>
      </c>
      <c r="P283" s="6">
        <v>8</v>
      </c>
      <c r="Q283" s="9">
        <f t="shared" si="66"/>
        <v>0</v>
      </c>
      <c r="T283" s="6">
        <f t="shared" si="49"/>
        <v>1.631578947368421</v>
      </c>
      <c r="U283" s="6">
        <f t="shared" si="50"/>
        <v>0.43169398907103823</v>
      </c>
      <c r="V283" s="6">
        <f t="shared" si="51"/>
        <v>0.99683210137275602</v>
      </c>
      <c r="W283" s="6">
        <f t="shared" si="52"/>
        <v>1.1333333333333333</v>
      </c>
      <c r="X283" s="6">
        <f t="shared" si="53"/>
        <v>1.2698412698412698</v>
      </c>
      <c r="Y283" s="6">
        <f t="shared" si="54"/>
        <v>1.3060109289617485</v>
      </c>
      <c r="Z283" s="6">
        <f t="shared" si="55"/>
        <v>0.9859154929577465</v>
      </c>
      <c r="AA283" s="6">
        <f t="shared" si="56"/>
        <v>2.7692307692307692</v>
      </c>
      <c r="AB283" s="6">
        <f t="shared" si="57"/>
        <v>1</v>
      </c>
      <c r="AC283" s="6">
        <f t="shared" si="58"/>
        <v>0.75</v>
      </c>
      <c r="AD283" s="6">
        <f t="shared" si="59"/>
        <v>0.76995798319327735</v>
      </c>
      <c r="AE283" s="6">
        <f t="shared" si="60"/>
        <v>2</v>
      </c>
      <c r="AF283" s="6">
        <f t="shared" si="61"/>
        <v>1.8333333333333333</v>
      </c>
      <c r="AG283" s="6">
        <f t="shared" si="62"/>
        <v>0.65853658536585369</v>
      </c>
      <c r="AH283" s="6">
        <f t="shared" si="63"/>
        <v>2.6666666666666665</v>
      </c>
      <c r="AI283" s="6">
        <f t="shared" si="63"/>
        <v>1</v>
      </c>
    </row>
    <row r="284" spans="1:35" x14ac:dyDescent="0.25">
      <c r="A284" s="3">
        <f t="shared" si="64"/>
        <v>42650</v>
      </c>
      <c r="B284" s="18">
        <v>22</v>
      </c>
      <c r="C284" s="18">
        <v>131</v>
      </c>
      <c r="D284" s="18">
        <v>930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9">
        <v>40</v>
      </c>
      <c r="P284" s="6">
        <v>8</v>
      </c>
      <c r="Q284" s="9">
        <f t="shared" si="66"/>
        <v>0</v>
      </c>
      <c r="T284" s="6">
        <f t="shared" si="49"/>
        <v>0.91666666666666663</v>
      </c>
      <c r="U284" s="6">
        <f t="shared" si="50"/>
        <v>0.69312169312169314</v>
      </c>
      <c r="V284" s="6">
        <f t="shared" si="51"/>
        <v>1.0310421286031042</v>
      </c>
      <c r="W284" s="6">
        <f t="shared" si="52"/>
        <v>1</v>
      </c>
      <c r="X284" s="6">
        <f t="shared" si="53"/>
        <v>1.2063492063492063</v>
      </c>
      <c r="Y284" s="6">
        <f t="shared" si="54"/>
        <v>1.0900473933649288</v>
      </c>
      <c r="Z284" s="6">
        <f t="shared" si="55"/>
        <v>1.3050847457627119</v>
      </c>
      <c r="AA284" s="6">
        <f t="shared" si="56"/>
        <v>1</v>
      </c>
      <c r="AB284" s="6">
        <f t="shared" si="57"/>
        <v>1.0666666666666667</v>
      </c>
      <c r="AC284" s="6">
        <f t="shared" si="58"/>
        <v>1</v>
      </c>
      <c r="AD284" s="6">
        <f t="shared" si="59"/>
        <v>0.90683229813664601</v>
      </c>
      <c r="AE284" s="6">
        <f t="shared" si="60"/>
        <v>0.5</v>
      </c>
      <c r="AF284" s="6">
        <f t="shared" si="61"/>
        <v>0.72727272727272729</v>
      </c>
      <c r="AG284" s="6">
        <f t="shared" si="62"/>
        <v>0.75471698113207553</v>
      </c>
      <c r="AH284" s="6">
        <f t="shared" si="63"/>
        <v>2.6666666666666665</v>
      </c>
      <c r="AI284" s="6">
        <f t="shared" si="63"/>
        <v>1</v>
      </c>
    </row>
    <row r="285" spans="1:35" x14ac:dyDescent="0.25">
      <c r="A285" s="3">
        <f t="shared" si="64"/>
        <v>42651</v>
      </c>
      <c r="B285" s="18">
        <v>28</v>
      </c>
      <c r="C285" s="18">
        <v>250</v>
      </c>
      <c r="D285" s="18">
        <v>918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9">
        <v>22</v>
      </c>
      <c r="P285" s="6">
        <v>4</v>
      </c>
      <c r="Q285" s="9">
        <f t="shared" si="66"/>
        <v>0</v>
      </c>
      <c r="T285" s="6">
        <f t="shared" si="49"/>
        <v>1.2173913043478262</v>
      </c>
      <c r="U285" s="6">
        <f t="shared" si="50"/>
        <v>2.1367521367521367</v>
      </c>
      <c r="V285" s="6">
        <f t="shared" si="51"/>
        <v>1.0372881355932204</v>
      </c>
      <c r="W285" s="6">
        <f t="shared" si="52"/>
        <v>2</v>
      </c>
      <c r="X285" s="6">
        <f t="shared" si="53"/>
        <v>0.83846153846153848</v>
      </c>
      <c r="Y285" s="6">
        <f t="shared" si="54"/>
        <v>1.1229946524064172</v>
      </c>
      <c r="Z285" s="6">
        <f t="shared" si="55"/>
        <v>1.3181818181818181</v>
      </c>
      <c r="AA285" s="6">
        <f t="shared" si="56"/>
        <v>1.4444444444444444</v>
      </c>
      <c r="AB285" s="6">
        <f t="shared" si="57"/>
        <v>2.5714285714285716</v>
      </c>
      <c r="AC285" s="6">
        <f t="shared" si="58"/>
        <v>1.6666666666666667</v>
      </c>
      <c r="AD285" s="6">
        <f t="shared" si="59"/>
        <v>0.99096385542168675</v>
      </c>
      <c r="AE285" s="6">
        <f t="shared" si="60"/>
        <v>4</v>
      </c>
      <c r="AF285" s="6">
        <f t="shared" si="61"/>
        <v>0.31111111111111112</v>
      </c>
      <c r="AG285" s="6">
        <f t="shared" si="62"/>
        <v>2</v>
      </c>
      <c r="AH285" s="6">
        <f t="shared" si="63"/>
        <v>4</v>
      </c>
      <c r="AI285" s="6">
        <f t="shared" si="63"/>
        <v>1</v>
      </c>
    </row>
    <row r="286" spans="1:35" x14ac:dyDescent="0.25">
      <c r="A286" s="7">
        <f t="shared" si="64"/>
        <v>42652</v>
      </c>
      <c r="B286" s="19">
        <v>29</v>
      </c>
      <c r="C286" s="19">
        <v>67</v>
      </c>
      <c r="D286" s="19">
        <v>734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49">
        <v>55</v>
      </c>
      <c r="P286" s="8">
        <v>9</v>
      </c>
      <c r="Q286" s="49">
        <f t="shared" si="66"/>
        <v>0</v>
      </c>
      <c r="T286" s="8">
        <f t="shared" si="49"/>
        <v>1.0740740740740742</v>
      </c>
      <c r="U286" s="8">
        <f t="shared" si="50"/>
        <v>1.3958333333333333</v>
      </c>
      <c r="V286" s="8">
        <f t="shared" si="51"/>
        <v>0.98788694481830419</v>
      </c>
      <c r="W286" s="8">
        <f t="shared" si="52"/>
        <v>4</v>
      </c>
      <c r="X286" s="8">
        <f t="shared" si="53"/>
        <v>1.1020408163265305</v>
      </c>
      <c r="Y286" s="8">
        <f t="shared" si="54"/>
        <v>1.0893854748603351</v>
      </c>
      <c r="Z286" s="8">
        <f t="shared" si="55"/>
        <v>1.653061224489796</v>
      </c>
      <c r="AA286" s="8">
        <f t="shared" si="56"/>
        <v>1.0952380952380953</v>
      </c>
      <c r="AB286" s="8">
        <f t="shared" si="57"/>
        <v>1.7857142857142858</v>
      </c>
      <c r="AC286" s="8">
        <f t="shared" si="58"/>
        <v>1.6666666666666667</v>
      </c>
      <c r="AD286" s="8">
        <f t="shared" si="59"/>
        <v>0.93793103448275861</v>
      </c>
      <c r="AE286" s="8">
        <f t="shared" si="60"/>
        <v>0.3</v>
      </c>
      <c r="AF286" s="8">
        <f t="shared" si="61"/>
        <v>0.43396226415094341</v>
      </c>
      <c r="AG286" s="8">
        <f t="shared" si="62"/>
        <v>1.1224489795918366</v>
      </c>
      <c r="AH286" s="8">
        <f t="shared" si="63"/>
        <v>1.5</v>
      </c>
      <c r="AI286" s="8">
        <f t="shared" si="63"/>
        <v>1</v>
      </c>
    </row>
    <row r="287" spans="1:35" x14ac:dyDescent="0.25">
      <c r="A287" s="7">
        <f t="shared" si="64"/>
        <v>42653</v>
      </c>
      <c r="B287" s="19">
        <v>26</v>
      </c>
      <c r="C287" s="19">
        <v>67</v>
      </c>
      <c r="D287" s="19">
        <v>351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49">
        <v>39</v>
      </c>
      <c r="P287" s="8">
        <v>0</v>
      </c>
      <c r="Q287" s="49">
        <f t="shared" si="66"/>
        <v>0</v>
      </c>
      <c r="T287" s="8">
        <f t="shared" si="49"/>
        <v>1.4444444444444444</v>
      </c>
      <c r="U287" s="8">
        <f t="shared" si="50"/>
        <v>1.3673469387755102</v>
      </c>
      <c r="V287" s="8">
        <f t="shared" si="51"/>
        <v>1.0293255131964809</v>
      </c>
      <c r="W287" s="8">
        <f t="shared" si="52"/>
        <v>2.2000000000000002</v>
      </c>
      <c r="X287" s="8">
        <f t="shared" si="53"/>
        <v>1.4375</v>
      </c>
      <c r="Y287" s="8">
        <f t="shared" si="54"/>
        <v>1.1895734597156398</v>
      </c>
      <c r="Z287" s="8">
        <f t="shared" si="55"/>
        <v>1.9696969696969697</v>
      </c>
      <c r="AA287" s="8">
        <f t="shared" si="56"/>
        <v>3.4</v>
      </c>
      <c r="AB287" s="8">
        <f t="shared" si="57"/>
        <v>3.4285714285714284</v>
      </c>
      <c r="AC287" s="8">
        <f t="shared" si="58"/>
        <v>0.66666666666666663</v>
      </c>
      <c r="AD287" s="8">
        <f t="shared" si="59"/>
        <v>0.74175824175824179</v>
      </c>
      <c r="AE287" s="8">
        <f t="shared" si="60"/>
        <v>2</v>
      </c>
      <c r="AF287" s="8">
        <f t="shared" si="61"/>
        <v>0.26315789473684209</v>
      </c>
      <c r="AG287" s="8">
        <f t="shared" si="62"/>
        <v>1.0540540540540539</v>
      </c>
      <c r="AH287" s="8">
        <f t="shared" si="63"/>
        <v>0</v>
      </c>
      <c r="AI287" s="8">
        <f t="shared" si="63"/>
        <v>1</v>
      </c>
    </row>
    <row r="288" spans="1:35" x14ac:dyDescent="0.25">
      <c r="A288" s="3">
        <f t="shared" si="64"/>
        <v>42654</v>
      </c>
      <c r="B288" s="18">
        <v>39</v>
      </c>
      <c r="C288" s="18">
        <v>67</v>
      </c>
      <c r="D288" s="18">
        <v>359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9">
        <v>41</v>
      </c>
      <c r="P288" s="6">
        <v>4</v>
      </c>
      <c r="Q288" s="9">
        <f t="shared" si="66"/>
        <v>0</v>
      </c>
      <c r="T288" s="6">
        <f t="shared" si="49"/>
        <v>2.4375</v>
      </c>
      <c r="U288" s="6">
        <f t="shared" si="50"/>
        <v>1.3958333333333333</v>
      </c>
      <c r="V288" s="6">
        <f t="shared" si="51"/>
        <v>0.82339449541284404</v>
      </c>
      <c r="W288" s="6">
        <f t="shared" si="52"/>
        <v>1.3571428571428572</v>
      </c>
      <c r="X288" s="6">
        <f t="shared" si="53"/>
        <v>1.3768115942028984</v>
      </c>
      <c r="Y288" s="6">
        <f t="shared" si="54"/>
        <v>1.1574468085106382</v>
      </c>
      <c r="Z288" s="6">
        <f t="shared" si="55"/>
        <v>2.6315789473684212</v>
      </c>
      <c r="AA288" s="6">
        <f t="shared" si="56"/>
        <v>1.7142857142857142</v>
      </c>
      <c r="AB288" s="6">
        <f t="shared" si="57"/>
        <v>0.8</v>
      </c>
      <c r="AC288" s="6">
        <f t="shared" si="58"/>
        <v>1.5</v>
      </c>
      <c r="AD288" s="6">
        <f t="shared" si="59"/>
        <v>0.51005025125628145</v>
      </c>
      <c r="AE288" s="6">
        <f t="shared" si="60"/>
        <v>1</v>
      </c>
      <c r="AF288" s="6">
        <f t="shared" si="61"/>
        <v>0.60869565217391308</v>
      </c>
      <c r="AG288" s="6">
        <f t="shared" si="62"/>
        <v>1.0789473684210527</v>
      </c>
      <c r="AH288" s="6">
        <f t="shared" si="63"/>
        <v>0.8</v>
      </c>
      <c r="AI288" s="6">
        <f t="shared" si="63"/>
        <v>1</v>
      </c>
    </row>
    <row r="289" spans="1:35" x14ac:dyDescent="0.25">
      <c r="A289" s="3">
        <f t="shared" si="64"/>
        <v>42655</v>
      </c>
      <c r="B289" s="18">
        <v>41</v>
      </c>
      <c r="C289" s="18">
        <v>83</v>
      </c>
      <c r="D289" s="18">
        <v>872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9">
        <v>34</v>
      </c>
      <c r="P289" s="6">
        <v>6</v>
      </c>
      <c r="Q289" s="9">
        <f t="shared" si="66"/>
        <v>0</v>
      </c>
      <c r="T289" s="6">
        <f t="shared" si="49"/>
        <v>1.4642857142857142</v>
      </c>
      <c r="U289" s="6">
        <f t="shared" si="50"/>
        <v>0.30627306273062732</v>
      </c>
      <c r="V289" s="6">
        <f t="shared" si="51"/>
        <v>1.0660146699266504</v>
      </c>
      <c r="W289" s="6">
        <f t="shared" si="52"/>
        <v>1</v>
      </c>
      <c r="X289" s="6">
        <f t="shared" si="53"/>
        <v>1.6363636363636365</v>
      </c>
      <c r="Y289" s="6">
        <f t="shared" si="54"/>
        <v>1.1189427312775331</v>
      </c>
      <c r="Z289" s="6">
        <f t="shared" si="55"/>
        <v>1.881578947368421</v>
      </c>
      <c r="AA289" s="6">
        <f t="shared" si="56"/>
        <v>1.6666666666666667</v>
      </c>
      <c r="AB289" s="6">
        <f t="shared" si="57"/>
        <v>1.4285714285714286</v>
      </c>
      <c r="AC289" s="6">
        <f t="shared" si="58"/>
        <v>0.25</v>
      </c>
      <c r="AD289" s="6">
        <f t="shared" si="59"/>
        <v>0.44360902255639095</v>
      </c>
      <c r="AE289" s="6">
        <f t="shared" si="60"/>
        <v>3</v>
      </c>
      <c r="AF289" s="6">
        <f t="shared" si="61"/>
        <v>1.0384615384615385</v>
      </c>
      <c r="AG289" s="6">
        <f t="shared" si="62"/>
        <v>0.85</v>
      </c>
      <c r="AH289" s="6">
        <f t="shared" si="63"/>
        <v>1.5</v>
      </c>
      <c r="AI289" s="6">
        <f t="shared" si="63"/>
        <v>1</v>
      </c>
    </row>
    <row r="290" spans="1:35" x14ac:dyDescent="0.25">
      <c r="A290" s="3">
        <f t="shared" si="64"/>
        <v>42656</v>
      </c>
      <c r="B290" s="18">
        <v>43</v>
      </c>
      <c r="C290" s="18">
        <v>217</v>
      </c>
      <c r="D290" s="18">
        <v>981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9">
        <v>43</v>
      </c>
      <c r="P290" s="6">
        <v>11</v>
      </c>
      <c r="Q290" s="9">
        <f t="shared" si="66"/>
        <v>0</v>
      </c>
      <c r="T290" s="6">
        <f t="shared" si="49"/>
        <v>1.3870967741935485</v>
      </c>
      <c r="U290" s="6">
        <f t="shared" si="50"/>
        <v>2.7468354430379747</v>
      </c>
      <c r="V290" s="6">
        <f t="shared" si="51"/>
        <v>1.0391949152542372</v>
      </c>
      <c r="W290" s="6">
        <f t="shared" si="52"/>
        <v>1.8235294117647058</v>
      </c>
      <c r="X290" s="6">
        <f t="shared" si="53"/>
        <v>1.3</v>
      </c>
      <c r="Y290" s="6">
        <f t="shared" si="54"/>
        <v>1.1673640167364017</v>
      </c>
      <c r="Z290" s="6">
        <f t="shared" si="55"/>
        <v>1.9571428571428571</v>
      </c>
      <c r="AA290" s="6">
        <f t="shared" si="56"/>
        <v>0.88888888888888884</v>
      </c>
      <c r="AB290" s="6">
        <f t="shared" si="57"/>
        <v>2.3571428571428572</v>
      </c>
      <c r="AC290" s="6">
        <f t="shared" si="58"/>
        <v>0.66666666666666663</v>
      </c>
      <c r="AD290" s="6">
        <f t="shared" si="59"/>
        <v>0.97680763983628927</v>
      </c>
      <c r="AE290" s="6">
        <f t="shared" si="60"/>
        <v>1</v>
      </c>
      <c r="AF290" s="6">
        <f t="shared" si="61"/>
        <v>0.90909090909090906</v>
      </c>
      <c r="AG290" s="6">
        <f t="shared" si="62"/>
        <v>1.5925925925925926</v>
      </c>
      <c r="AH290" s="6">
        <f t="shared" si="63"/>
        <v>1.375</v>
      </c>
      <c r="AI290" s="6">
        <f t="shared" si="63"/>
        <v>1</v>
      </c>
    </row>
    <row r="291" spans="1:35" ht="15.75" thickBot="1" x14ac:dyDescent="0.3">
      <c r="A291" s="3">
        <f t="shared" si="64"/>
        <v>42657</v>
      </c>
      <c r="B291" s="18">
        <v>83</v>
      </c>
      <c r="C291" s="18">
        <v>145</v>
      </c>
      <c r="D291" s="18">
        <v>885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9">
        <v>29</v>
      </c>
      <c r="P291" s="6">
        <v>5</v>
      </c>
      <c r="Q291" s="61">
        <f t="shared" si="66"/>
        <v>0</v>
      </c>
      <c r="T291" s="6">
        <f t="shared" si="49"/>
        <v>3.7727272727272729</v>
      </c>
      <c r="U291" s="6">
        <f t="shared" si="50"/>
        <v>1.1068702290076335</v>
      </c>
      <c r="V291" s="6">
        <f t="shared" si="51"/>
        <v>0.95161290322580649</v>
      </c>
      <c r="W291" s="6">
        <f t="shared" si="52"/>
        <v>2.6</v>
      </c>
      <c r="X291" s="6">
        <f t="shared" si="53"/>
        <v>1.1578947368421053</v>
      </c>
      <c r="Y291" s="6">
        <f t="shared" si="54"/>
        <v>1.1130434782608696</v>
      </c>
      <c r="Z291" s="6">
        <f t="shared" si="55"/>
        <v>1.7922077922077921</v>
      </c>
      <c r="AA291" s="6">
        <f t="shared" si="56"/>
        <v>2.2307692307692308</v>
      </c>
      <c r="AB291" s="6">
        <f t="shared" si="57"/>
        <v>2.125</v>
      </c>
      <c r="AC291" s="6">
        <f t="shared" si="58"/>
        <v>3</v>
      </c>
      <c r="AD291" s="6">
        <f t="shared" si="59"/>
        <v>1.0054794520547945</v>
      </c>
      <c r="AE291" s="6">
        <f t="shared" si="60"/>
        <v>3</v>
      </c>
      <c r="AF291" s="6">
        <f t="shared" si="61"/>
        <v>2.1875</v>
      </c>
      <c r="AG291" s="6">
        <f t="shared" si="62"/>
        <v>0.72499999999999998</v>
      </c>
      <c r="AH291" s="6">
        <f t="shared" si="63"/>
        <v>0.625</v>
      </c>
      <c r="AI291" s="6">
        <f t="shared" si="63"/>
        <v>1</v>
      </c>
    </row>
    <row r="292" spans="1:35" x14ac:dyDescent="0.25">
      <c r="A292" s="3">
        <f t="shared" si="64"/>
        <v>42658</v>
      </c>
      <c r="B292" s="18">
        <v>55</v>
      </c>
      <c r="C292" s="18">
        <v>230</v>
      </c>
      <c r="D292" s="18">
        <v>971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9">
        <v>14</v>
      </c>
      <c r="P292" s="6">
        <v>5</v>
      </c>
      <c r="Q292" s="9">
        <f t="shared" si="66"/>
        <v>0</v>
      </c>
      <c r="T292" s="6">
        <f t="shared" si="49"/>
        <v>1.9642857142857142</v>
      </c>
      <c r="U292" s="6">
        <f t="shared" si="50"/>
        <v>0.92</v>
      </c>
      <c r="V292" s="6">
        <f t="shared" si="51"/>
        <v>1.0577342047930283</v>
      </c>
      <c r="W292" s="6">
        <f t="shared" si="52"/>
        <v>1.3</v>
      </c>
      <c r="X292" s="6">
        <f t="shared" si="53"/>
        <v>1.6330275229357798</v>
      </c>
      <c r="Y292" s="6">
        <f t="shared" si="54"/>
        <v>1.2619047619047619</v>
      </c>
      <c r="Z292" s="6">
        <f t="shared" si="55"/>
        <v>1.5632183908045978</v>
      </c>
      <c r="AA292" s="6">
        <f t="shared" si="56"/>
        <v>1.2307692307692308</v>
      </c>
      <c r="AB292" s="6">
        <f t="shared" si="57"/>
        <v>2.7222222222222223</v>
      </c>
      <c r="AC292" s="6">
        <f t="shared" si="58"/>
        <v>0.4</v>
      </c>
      <c r="AD292" s="6">
        <f t="shared" si="59"/>
        <v>1.0881458966565349</v>
      </c>
      <c r="AE292" s="6">
        <f t="shared" si="60"/>
        <v>0.75</v>
      </c>
      <c r="AF292" s="6">
        <f t="shared" si="61"/>
        <v>0.8214285714285714</v>
      </c>
      <c r="AG292" s="6">
        <f t="shared" si="62"/>
        <v>0.63636363636363635</v>
      </c>
      <c r="AH292" s="6">
        <f t="shared" si="63"/>
        <v>1.25</v>
      </c>
      <c r="AI292" s="6">
        <f t="shared" si="63"/>
        <v>1</v>
      </c>
    </row>
    <row r="293" spans="1:35" x14ac:dyDescent="0.25">
      <c r="A293" s="7">
        <f t="shared" si="64"/>
        <v>42659</v>
      </c>
      <c r="B293" s="19">
        <v>47</v>
      </c>
      <c r="C293" s="19">
        <v>75</v>
      </c>
      <c r="D293" s="19">
        <v>666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49">
        <v>49</v>
      </c>
      <c r="P293" s="8">
        <v>7</v>
      </c>
      <c r="Q293" s="49">
        <f t="shared" si="66"/>
        <v>0</v>
      </c>
      <c r="T293" s="8">
        <f t="shared" si="49"/>
        <v>1.6206896551724137</v>
      </c>
      <c r="U293" s="8">
        <f t="shared" si="50"/>
        <v>1.1194029850746268</v>
      </c>
      <c r="V293" s="8">
        <f t="shared" si="51"/>
        <v>0.9073569482288828</v>
      </c>
      <c r="W293" s="8">
        <f t="shared" si="52"/>
        <v>4.25</v>
      </c>
      <c r="X293" s="8">
        <f t="shared" si="53"/>
        <v>1.6481481481481481</v>
      </c>
      <c r="Y293" s="8">
        <f t="shared" si="54"/>
        <v>1.2974358974358975</v>
      </c>
      <c r="Z293" s="8">
        <f t="shared" si="55"/>
        <v>1.8518518518518519</v>
      </c>
      <c r="AA293" s="8">
        <f t="shared" si="56"/>
        <v>1.2608695652173914</v>
      </c>
      <c r="AB293" s="8">
        <f t="shared" si="57"/>
        <v>1.28</v>
      </c>
      <c r="AC293" s="8">
        <f t="shared" si="58"/>
        <v>0.8</v>
      </c>
      <c r="AD293" s="8">
        <f t="shared" si="59"/>
        <v>0.84742647058823528</v>
      </c>
      <c r="AE293" s="8">
        <f t="shared" si="60"/>
        <v>0</v>
      </c>
      <c r="AF293" s="8">
        <f t="shared" si="61"/>
        <v>1.0434782608695652</v>
      </c>
      <c r="AG293" s="8">
        <f t="shared" si="62"/>
        <v>0.89090909090909087</v>
      </c>
      <c r="AH293" s="8">
        <f t="shared" si="63"/>
        <v>0.77777777777777779</v>
      </c>
      <c r="AI293" s="8">
        <f t="shared" si="63"/>
        <v>1</v>
      </c>
    </row>
    <row r="294" spans="1:35" x14ac:dyDescent="0.25">
      <c r="A294" s="7">
        <f t="shared" si="64"/>
        <v>42660</v>
      </c>
      <c r="B294" s="19">
        <v>69</v>
      </c>
      <c r="C294" s="19">
        <v>75</v>
      </c>
      <c r="D294" s="19">
        <v>505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49">
        <v>19</v>
      </c>
      <c r="P294" s="8">
        <v>4</v>
      </c>
      <c r="Q294" s="49">
        <f t="shared" si="66"/>
        <v>0</v>
      </c>
      <c r="T294" s="8">
        <f t="shared" si="49"/>
        <v>2.6538461538461537</v>
      </c>
      <c r="U294" s="8">
        <f t="shared" si="50"/>
        <v>1.1194029850746268</v>
      </c>
      <c r="V294" s="8">
        <f t="shared" si="51"/>
        <v>1.4387464387464388</v>
      </c>
      <c r="W294" s="8">
        <f t="shared" si="52"/>
        <v>1.1818181818181819</v>
      </c>
      <c r="X294" s="8">
        <f t="shared" si="53"/>
        <v>1.8478260869565217</v>
      </c>
      <c r="Y294" s="8">
        <f t="shared" si="54"/>
        <v>1.0039840637450199</v>
      </c>
      <c r="Z294" s="8">
        <f t="shared" si="55"/>
        <v>1.0307692307692307</v>
      </c>
      <c r="AA294" s="8">
        <f t="shared" si="56"/>
        <v>0.82352941176470584</v>
      </c>
      <c r="AB294" s="8">
        <f t="shared" si="57"/>
        <v>1.375</v>
      </c>
      <c r="AC294" s="8">
        <f t="shared" si="58"/>
        <v>0.5</v>
      </c>
      <c r="AD294" s="8">
        <f t="shared" si="59"/>
        <v>0.79629629629629628</v>
      </c>
      <c r="AE294" s="8">
        <f t="shared" si="60"/>
        <v>1.5</v>
      </c>
      <c r="AF294" s="8">
        <f t="shared" si="61"/>
        <v>2.8</v>
      </c>
      <c r="AG294" s="8">
        <f t="shared" si="62"/>
        <v>0.48717948717948717</v>
      </c>
      <c r="AH294" s="8">
        <f t="shared" si="63"/>
        <v>1</v>
      </c>
      <c r="AI294" s="8">
        <f t="shared" si="63"/>
        <v>1</v>
      </c>
    </row>
    <row r="295" spans="1:35" x14ac:dyDescent="0.25">
      <c r="A295" s="3">
        <f t="shared" si="64"/>
        <v>42661</v>
      </c>
      <c r="B295" s="18">
        <v>73</v>
      </c>
      <c r="C295" s="18">
        <v>76</v>
      </c>
      <c r="D295" s="18">
        <v>466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9">
        <v>54</v>
      </c>
      <c r="P295" s="6">
        <v>11</v>
      </c>
      <c r="Q295" s="9">
        <f t="shared" si="66"/>
        <v>0</v>
      </c>
      <c r="T295" s="6">
        <f t="shared" si="49"/>
        <v>1.8717948717948718</v>
      </c>
      <c r="U295" s="6">
        <f t="shared" si="50"/>
        <v>1.1343283582089552</v>
      </c>
      <c r="V295" s="6">
        <f t="shared" si="51"/>
        <v>1.298050139275766</v>
      </c>
      <c r="W295" s="6">
        <f t="shared" si="52"/>
        <v>1.736842105263158</v>
      </c>
      <c r="X295" s="6">
        <f t="shared" si="53"/>
        <v>1.5368421052631578</v>
      </c>
      <c r="Y295" s="6">
        <f t="shared" si="54"/>
        <v>1.2389705882352942</v>
      </c>
      <c r="Z295" s="6">
        <f t="shared" si="55"/>
        <v>1.6</v>
      </c>
      <c r="AA295" s="6">
        <f t="shared" si="56"/>
        <v>1.4166666666666667</v>
      </c>
      <c r="AB295" s="6">
        <f t="shared" si="57"/>
        <v>1.3125</v>
      </c>
      <c r="AC295" s="6">
        <f t="shared" si="58"/>
        <v>1.3333333333333333</v>
      </c>
      <c r="AD295" s="6">
        <f t="shared" si="59"/>
        <v>1.5812807881773399</v>
      </c>
      <c r="AE295" s="6">
        <f t="shared" si="60"/>
        <v>0</v>
      </c>
      <c r="AF295" s="6">
        <f t="shared" si="61"/>
        <v>1.2857142857142858</v>
      </c>
      <c r="AG295" s="6">
        <f t="shared" si="62"/>
        <v>1.3170731707317074</v>
      </c>
      <c r="AH295" s="6">
        <f t="shared" si="63"/>
        <v>2.75</v>
      </c>
      <c r="AI295" s="6">
        <f t="shared" si="63"/>
        <v>1</v>
      </c>
    </row>
    <row r="296" spans="1:35" x14ac:dyDescent="0.25">
      <c r="A296" s="3">
        <f t="shared" si="64"/>
        <v>42662</v>
      </c>
      <c r="B296" s="18">
        <v>89</v>
      </c>
      <c r="C296" s="18">
        <v>226</v>
      </c>
      <c r="D296" s="18">
        <v>970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9">
        <v>15</v>
      </c>
      <c r="P296" s="6">
        <v>10</v>
      </c>
      <c r="Q296" s="9">
        <f t="shared" si="66"/>
        <v>0</v>
      </c>
      <c r="T296" s="6">
        <f t="shared" si="49"/>
        <v>2.1707317073170733</v>
      </c>
      <c r="U296" s="6">
        <f t="shared" si="50"/>
        <v>2.7228915662650603</v>
      </c>
      <c r="V296" s="6">
        <f t="shared" si="51"/>
        <v>1.1123853211009174</v>
      </c>
      <c r="W296" s="6">
        <f t="shared" si="52"/>
        <v>2.9473684210526314</v>
      </c>
      <c r="X296" s="6">
        <f t="shared" si="53"/>
        <v>2.425925925925926</v>
      </c>
      <c r="Y296" s="6">
        <f t="shared" si="54"/>
        <v>1.2677165354330708</v>
      </c>
      <c r="Z296" s="6">
        <f t="shared" si="55"/>
        <v>1.6853146853146854</v>
      </c>
      <c r="AA296" s="6">
        <f t="shared" si="56"/>
        <v>1.3142857142857143</v>
      </c>
      <c r="AB296" s="6">
        <f t="shared" si="57"/>
        <v>1.5</v>
      </c>
      <c r="AC296" s="6">
        <f t="shared" si="58"/>
        <v>4</v>
      </c>
      <c r="AD296" s="6">
        <f t="shared" si="59"/>
        <v>1.8700564971751412</v>
      </c>
      <c r="AE296" s="6">
        <f t="shared" si="60"/>
        <v>4.333333333333333</v>
      </c>
      <c r="AF296" s="6">
        <f t="shared" si="61"/>
        <v>0.59259259259259256</v>
      </c>
      <c r="AG296" s="6">
        <f t="shared" si="62"/>
        <v>0.44117647058823528</v>
      </c>
      <c r="AH296" s="6">
        <f t="shared" si="63"/>
        <v>1.6666666666666667</v>
      </c>
      <c r="AI296" s="6">
        <f t="shared" si="63"/>
        <v>1</v>
      </c>
    </row>
    <row r="297" spans="1:35" x14ac:dyDescent="0.25">
      <c r="A297" s="3">
        <f t="shared" si="64"/>
        <v>42663</v>
      </c>
      <c r="B297" s="18">
        <v>127</v>
      </c>
      <c r="C297" s="18">
        <v>162</v>
      </c>
      <c r="D297" s="18">
        <v>1242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9">
        <v>13</v>
      </c>
      <c r="P297" s="6">
        <v>11</v>
      </c>
      <c r="Q297" s="9">
        <f t="shared" si="66"/>
        <v>0</v>
      </c>
      <c r="T297" s="6">
        <f t="shared" si="49"/>
        <v>2.9534883720930232</v>
      </c>
      <c r="U297" s="6">
        <f t="shared" si="50"/>
        <v>0.74654377880184331</v>
      </c>
      <c r="V297" s="6">
        <f t="shared" si="51"/>
        <v>1.2660550458715596</v>
      </c>
      <c r="W297" s="6">
        <f t="shared" si="52"/>
        <v>1.4193548387096775</v>
      </c>
      <c r="X297" s="6">
        <f t="shared" si="53"/>
        <v>1.5673076923076923</v>
      </c>
      <c r="Y297" s="6">
        <f t="shared" si="54"/>
        <v>1.118279569892473</v>
      </c>
      <c r="Z297" s="6">
        <f t="shared" si="55"/>
        <v>1.3941605839416058</v>
      </c>
      <c r="AA297" s="6">
        <f t="shared" si="56"/>
        <v>1.84375</v>
      </c>
      <c r="AB297" s="6">
        <f t="shared" si="57"/>
        <v>1.393939393939394</v>
      </c>
      <c r="AC297" s="6">
        <f t="shared" si="58"/>
        <v>1.5</v>
      </c>
      <c r="AD297" s="6">
        <f t="shared" si="59"/>
        <v>0.79748603351955305</v>
      </c>
      <c r="AE297" s="6">
        <f t="shared" si="60"/>
        <v>0.5</v>
      </c>
      <c r="AF297" s="6">
        <f t="shared" si="61"/>
        <v>3.2</v>
      </c>
      <c r="AG297" s="6">
        <f t="shared" si="62"/>
        <v>0.30232558139534882</v>
      </c>
      <c r="AH297" s="6">
        <f t="shared" si="63"/>
        <v>1</v>
      </c>
      <c r="AI297" s="6">
        <f t="shared" si="63"/>
        <v>1</v>
      </c>
    </row>
    <row r="298" spans="1:35" x14ac:dyDescent="0.25">
      <c r="A298" s="3">
        <f t="shared" si="64"/>
        <v>42664</v>
      </c>
      <c r="B298" s="18">
        <v>136</v>
      </c>
      <c r="C298" s="18">
        <v>161</v>
      </c>
      <c r="D298" s="18">
        <v>973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9">
        <v>28</v>
      </c>
      <c r="P298" s="6">
        <v>16</v>
      </c>
      <c r="Q298" s="9">
        <f t="shared" si="66"/>
        <v>0</v>
      </c>
      <c r="T298" s="6">
        <f t="shared" si="49"/>
        <v>1.6385542168674698</v>
      </c>
      <c r="U298" s="6">
        <f t="shared" si="50"/>
        <v>1.1103448275862069</v>
      </c>
      <c r="V298" s="6">
        <f t="shared" si="51"/>
        <v>1.0994350282485876</v>
      </c>
      <c r="W298" s="6">
        <f t="shared" si="52"/>
        <v>1.1538461538461537</v>
      </c>
      <c r="X298" s="6">
        <f t="shared" si="53"/>
        <v>1.8409090909090908</v>
      </c>
      <c r="Y298" s="6">
        <f t="shared" si="54"/>
        <v>1.1875</v>
      </c>
      <c r="Z298" s="6">
        <f t="shared" si="55"/>
        <v>1.3695652173913044</v>
      </c>
      <c r="AA298" s="6">
        <f t="shared" si="56"/>
        <v>1.5862068965517242</v>
      </c>
      <c r="AB298" s="6">
        <f t="shared" si="57"/>
        <v>1.4705882352941178</v>
      </c>
      <c r="AC298" s="6">
        <f t="shared" si="58"/>
        <v>3</v>
      </c>
      <c r="AD298" s="6">
        <f t="shared" si="59"/>
        <v>0.68528610354223429</v>
      </c>
      <c r="AE298" s="6">
        <f t="shared" si="60"/>
        <v>1</v>
      </c>
      <c r="AF298" s="6">
        <f t="shared" si="61"/>
        <v>1.0285714285714285</v>
      </c>
      <c r="AG298" s="6">
        <f t="shared" si="62"/>
        <v>0.96551724137931039</v>
      </c>
      <c r="AH298" s="6">
        <f t="shared" si="63"/>
        <v>3.2</v>
      </c>
      <c r="AI298" s="6">
        <f t="shared" si="63"/>
        <v>1</v>
      </c>
    </row>
    <row r="299" spans="1:35" x14ac:dyDescent="0.25">
      <c r="A299" s="3">
        <f t="shared" si="64"/>
        <v>42665</v>
      </c>
      <c r="B299" s="18">
        <v>91</v>
      </c>
      <c r="C299" s="18">
        <v>239</v>
      </c>
      <c r="D299" s="18">
        <v>875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9">
        <v>10</v>
      </c>
      <c r="P299" s="6">
        <v>13</v>
      </c>
      <c r="Q299" s="9">
        <f t="shared" si="66"/>
        <v>0</v>
      </c>
      <c r="T299" s="6">
        <f t="shared" si="49"/>
        <v>1.6545454545454545</v>
      </c>
      <c r="U299" s="6">
        <f t="shared" si="50"/>
        <v>1.0391304347826087</v>
      </c>
      <c r="V299" s="6">
        <f t="shared" si="51"/>
        <v>0.90113285272914523</v>
      </c>
      <c r="W299" s="6">
        <f t="shared" si="52"/>
        <v>1.7692307692307692</v>
      </c>
      <c r="X299" s="6">
        <f t="shared" si="53"/>
        <v>1.6741573033707866</v>
      </c>
      <c r="Y299" s="6">
        <f t="shared" si="54"/>
        <v>1.2641509433962264</v>
      </c>
      <c r="Z299" s="6">
        <f t="shared" si="55"/>
        <v>1.6470588235294117</v>
      </c>
      <c r="AA299" s="6">
        <f t="shared" si="56"/>
        <v>2.8125</v>
      </c>
      <c r="AB299" s="6">
        <f t="shared" si="57"/>
        <v>1</v>
      </c>
      <c r="AC299" s="6">
        <f t="shared" si="58"/>
        <v>3.5</v>
      </c>
      <c r="AD299" s="6">
        <f t="shared" si="59"/>
        <v>0.79050279329608941</v>
      </c>
      <c r="AE299" s="6">
        <f t="shared" si="60"/>
        <v>2.3333333333333335</v>
      </c>
      <c r="AF299" s="6">
        <f t="shared" si="61"/>
        <v>1.1304347826086956</v>
      </c>
      <c r="AG299" s="6">
        <f t="shared" si="62"/>
        <v>0.7142857142857143</v>
      </c>
      <c r="AH299" s="6">
        <f t="shared" si="63"/>
        <v>2.6</v>
      </c>
      <c r="AI299" s="6">
        <f t="shared" si="63"/>
        <v>1</v>
      </c>
    </row>
    <row r="300" spans="1:35" x14ac:dyDescent="0.25">
      <c r="A300" s="7">
        <f t="shared" si="64"/>
        <v>42666</v>
      </c>
      <c r="B300" s="19">
        <v>151</v>
      </c>
      <c r="C300" s="19">
        <v>96</v>
      </c>
      <c r="D300" s="19">
        <v>800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49">
        <v>43</v>
      </c>
      <c r="P300" s="8">
        <v>11</v>
      </c>
      <c r="Q300" s="49">
        <f t="shared" si="66"/>
        <v>0</v>
      </c>
      <c r="T300" s="8">
        <f t="shared" si="49"/>
        <v>3.2127659574468086</v>
      </c>
      <c r="U300" s="8">
        <f t="shared" si="50"/>
        <v>1.28</v>
      </c>
      <c r="V300" s="8">
        <f t="shared" si="51"/>
        <v>1.2012012012012012</v>
      </c>
      <c r="W300" s="8">
        <f t="shared" si="52"/>
        <v>1.2352941176470589</v>
      </c>
      <c r="X300" s="8">
        <f t="shared" si="53"/>
        <v>1.5393258426966292</v>
      </c>
      <c r="Y300" s="8">
        <f t="shared" si="54"/>
        <v>1.3241106719367588</v>
      </c>
      <c r="Z300" s="8">
        <f t="shared" si="55"/>
        <v>1.1599999999999999</v>
      </c>
      <c r="AA300" s="8">
        <f t="shared" si="56"/>
        <v>1.896551724137931</v>
      </c>
      <c r="AB300" s="8">
        <f t="shared" si="57"/>
        <v>2.1875</v>
      </c>
      <c r="AC300" s="8">
        <f t="shared" si="58"/>
        <v>2</v>
      </c>
      <c r="AD300" s="8">
        <f t="shared" si="59"/>
        <v>0.8633405639913232</v>
      </c>
      <c r="AE300" s="8">
        <f t="shared" si="60"/>
        <v>1</v>
      </c>
      <c r="AF300" s="8">
        <f t="shared" si="61"/>
        <v>1.4166666666666667</v>
      </c>
      <c r="AG300" s="8">
        <f t="shared" si="62"/>
        <v>0.87755102040816324</v>
      </c>
      <c r="AH300" s="8">
        <f t="shared" si="63"/>
        <v>1.5714285714285714</v>
      </c>
      <c r="AI300" s="8">
        <f t="shared" si="63"/>
        <v>1</v>
      </c>
    </row>
    <row r="301" spans="1:35" x14ac:dyDescent="0.25">
      <c r="A301" s="7">
        <f t="shared" si="64"/>
        <v>42667</v>
      </c>
      <c r="B301" s="19">
        <v>128</v>
      </c>
      <c r="C301" s="19">
        <v>96</v>
      </c>
      <c r="D301" s="19">
        <v>461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49">
        <v>25</v>
      </c>
      <c r="P301" s="8">
        <v>14</v>
      </c>
      <c r="Q301" s="49">
        <f t="shared" si="66"/>
        <v>0</v>
      </c>
      <c r="T301" s="8">
        <f t="shared" si="49"/>
        <v>1.855072463768116</v>
      </c>
      <c r="U301" s="8">
        <f t="shared" si="50"/>
        <v>1.28</v>
      </c>
      <c r="V301" s="8">
        <f t="shared" si="51"/>
        <v>0.9128712871287129</v>
      </c>
      <c r="W301" s="8">
        <f t="shared" si="52"/>
        <v>2.0769230769230771</v>
      </c>
      <c r="X301" s="8">
        <f t="shared" si="53"/>
        <v>1.3647058823529412</v>
      </c>
      <c r="Y301" s="8">
        <f t="shared" si="54"/>
        <v>1.1746031746031746</v>
      </c>
      <c r="Z301" s="8">
        <f t="shared" si="55"/>
        <v>2.2537313432835822</v>
      </c>
      <c r="AA301" s="8">
        <f t="shared" si="56"/>
        <v>1.9285714285714286</v>
      </c>
      <c r="AB301" s="8">
        <f t="shared" si="57"/>
        <v>2.393939393939394</v>
      </c>
      <c r="AC301" s="8">
        <f t="shared" si="58"/>
        <v>8</v>
      </c>
      <c r="AD301" s="8">
        <f t="shared" si="59"/>
        <v>1.1023255813953488</v>
      </c>
      <c r="AE301" s="8">
        <f t="shared" si="60"/>
        <v>0</v>
      </c>
      <c r="AF301" s="8">
        <f t="shared" si="61"/>
        <v>1.7142857142857142</v>
      </c>
      <c r="AG301" s="8">
        <f t="shared" si="62"/>
        <v>1.3157894736842106</v>
      </c>
      <c r="AH301" s="8">
        <f t="shared" si="63"/>
        <v>3.5</v>
      </c>
      <c r="AI301" s="8">
        <f t="shared" si="63"/>
        <v>1</v>
      </c>
    </row>
    <row r="302" spans="1:35" x14ac:dyDescent="0.25">
      <c r="A302" s="3">
        <f t="shared" si="64"/>
        <v>42668</v>
      </c>
      <c r="B302" s="18">
        <v>141</v>
      </c>
      <c r="C302" s="18">
        <v>96</v>
      </c>
      <c r="D302" s="18">
        <v>542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9">
        <v>55</v>
      </c>
      <c r="P302" s="6">
        <v>13</v>
      </c>
      <c r="Q302" s="9">
        <f t="shared" si="66"/>
        <v>0</v>
      </c>
      <c r="T302" s="6">
        <f t="shared" si="49"/>
        <v>1.9315068493150684</v>
      </c>
      <c r="U302" s="6">
        <f t="shared" si="50"/>
        <v>1.263157894736842</v>
      </c>
      <c r="V302" s="6">
        <f t="shared" si="51"/>
        <v>1.1630901287553648</v>
      </c>
      <c r="W302" s="6">
        <f t="shared" si="52"/>
        <v>1.3333333333333333</v>
      </c>
      <c r="X302" s="6">
        <f t="shared" si="53"/>
        <v>1.7602739726027397</v>
      </c>
      <c r="Y302" s="6">
        <f t="shared" si="54"/>
        <v>1</v>
      </c>
      <c r="Z302" s="6">
        <f t="shared" si="55"/>
        <v>1.2749999999999999</v>
      </c>
      <c r="AA302" s="6">
        <f t="shared" si="56"/>
        <v>1.5294117647058822</v>
      </c>
      <c r="AB302" s="6">
        <f t="shared" si="57"/>
        <v>3.4761904761904763</v>
      </c>
      <c r="AC302" s="6">
        <f t="shared" si="58"/>
        <v>2.75</v>
      </c>
      <c r="AD302" s="6">
        <f t="shared" si="59"/>
        <v>0.89719626168224298</v>
      </c>
      <c r="AE302" s="6">
        <f t="shared" si="60"/>
        <v>1</v>
      </c>
      <c r="AF302" s="6">
        <f t="shared" si="61"/>
        <v>1.5</v>
      </c>
      <c r="AG302" s="6">
        <f t="shared" si="62"/>
        <v>1.0185185185185186</v>
      </c>
      <c r="AH302" s="6">
        <f t="shared" si="63"/>
        <v>1.1818181818181819</v>
      </c>
      <c r="AI302" s="6">
        <f t="shared" si="63"/>
        <v>1</v>
      </c>
    </row>
    <row r="303" spans="1:35" x14ac:dyDescent="0.25">
      <c r="A303" s="3">
        <f t="shared" si="64"/>
        <v>42669</v>
      </c>
      <c r="B303" s="25">
        <v>221</v>
      </c>
      <c r="C303" s="25">
        <v>277</v>
      </c>
      <c r="D303" s="25">
        <v>1056</v>
      </c>
      <c r="E303" s="25">
        <v>81</v>
      </c>
      <c r="F303" s="25">
        <v>523</v>
      </c>
      <c r="G303" s="25">
        <v>346</v>
      </c>
      <c r="H303" s="25">
        <v>368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9">
        <v>31</v>
      </c>
      <c r="P303" s="6">
        <v>13</v>
      </c>
      <c r="Q303" s="9">
        <f t="shared" si="66"/>
        <v>0</v>
      </c>
      <c r="T303" s="6">
        <f t="shared" si="49"/>
        <v>2.4831460674157304</v>
      </c>
      <c r="U303" s="6">
        <f t="shared" si="50"/>
        <v>1.2256637168141593</v>
      </c>
      <c r="V303" s="6">
        <f t="shared" si="51"/>
        <v>1.0886597938144329</v>
      </c>
      <c r="W303" s="6">
        <f t="shared" si="52"/>
        <v>1.4464285714285714</v>
      </c>
      <c r="X303" s="6">
        <f t="shared" si="53"/>
        <v>1.9961832061068703</v>
      </c>
      <c r="Y303" s="6">
        <f t="shared" si="54"/>
        <v>1.0745341614906831</v>
      </c>
      <c r="Z303" s="6">
        <f t="shared" si="55"/>
        <v>1.5269709543568464</v>
      </c>
      <c r="AA303" s="6">
        <f t="shared" si="56"/>
        <v>1.5217391304347827</v>
      </c>
      <c r="AB303" s="6">
        <f t="shared" si="57"/>
        <v>2.9666666666666668</v>
      </c>
      <c r="AC303" s="6">
        <f t="shared" si="58"/>
        <v>2.25</v>
      </c>
      <c r="AD303" s="6">
        <f t="shared" si="59"/>
        <v>0.80060422960725075</v>
      </c>
      <c r="AE303" s="6">
        <f t="shared" si="60"/>
        <v>0.38461538461538464</v>
      </c>
      <c r="AF303" s="6">
        <f t="shared" si="61"/>
        <v>1.75</v>
      </c>
      <c r="AG303" s="6">
        <f t="shared" si="62"/>
        <v>2.0666666666666669</v>
      </c>
      <c r="AH303" s="6">
        <f t="shared" si="63"/>
        <v>1.3</v>
      </c>
      <c r="AI303" s="6">
        <f t="shared" si="63"/>
        <v>1</v>
      </c>
    </row>
    <row r="304" spans="1:35" x14ac:dyDescent="0.25">
      <c r="A304" s="3">
        <f t="shared" si="64"/>
        <v>42670</v>
      </c>
      <c r="B304" s="25">
        <v>205</v>
      </c>
      <c r="C304" s="25">
        <v>174</v>
      </c>
      <c r="D304" s="25">
        <v>1054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9">
        <v>11</v>
      </c>
      <c r="P304" s="6">
        <v>22</v>
      </c>
      <c r="Q304" s="9">
        <f t="shared" si="66"/>
        <v>0</v>
      </c>
      <c r="T304" s="6">
        <f t="shared" si="49"/>
        <v>1.6141732283464567</v>
      </c>
      <c r="U304" s="6">
        <f t="shared" si="50"/>
        <v>1.0740740740740742</v>
      </c>
      <c r="V304" s="6">
        <f t="shared" si="51"/>
        <v>0.84863123993558776</v>
      </c>
      <c r="W304" s="6">
        <f t="shared" si="52"/>
        <v>2.1818181818181817</v>
      </c>
      <c r="X304" s="6">
        <f t="shared" si="53"/>
        <v>1.4969325153374233</v>
      </c>
      <c r="Y304" s="6">
        <f t="shared" si="54"/>
        <v>1.3301282051282051</v>
      </c>
      <c r="Z304" s="6">
        <f t="shared" si="55"/>
        <v>1.6230366492146597</v>
      </c>
      <c r="AA304" s="6">
        <f t="shared" si="56"/>
        <v>1.0169491525423728</v>
      </c>
      <c r="AB304" s="6">
        <f t="shared" si="57"/>
        <v>3.0217391304347827</v>
      </c>
      <c r="AC304" s="6">
        <f t="shared" si="58"/>
        <v>3</v>
      </c>
      <c r="AD304" s="6">
        <f t="shared" si="59"/>
        <v>0.8528896672504378</v>
      </c>
      <c r="AE304" s="6">
        <f t="shared" si="60"/>
        <v>2</v>
      </c>
      <c r="AF304" s="6">
        <f t="shared" si="61"/>
        <v>0.96875</v>
      </c>
      <c r="AG304" s="6">
        <f t="shared" si="62"/>
        <v>0.84615384615384615</v>
      </c>
      <c r="AH304" s="6">
        <f t="shared" si="63"/>
        <v>2</v>
      </c>
      <c r="AI304" s="6">
        <f t="shared" si="63"/>
        <v>1</v>
      </c>
    </row>
    <row r="305" spans="1:35" x14ac:dyDescent="0.25">
      <c r="A305" s="3">
        <f t="shared" si="64"/>
        <v>42671</v>
      </c>
      <c r="B305" s="25">
        <v>217</v>
      </c>
      <c r="C305" s="25">
        <v>179</v>
      </c>
      <c r="D305" s="25">
        <v>1070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9">
        <v>14</v>
      </c>
      <c r="P305" s="6">
        <v>29</v>
      </c>
      <c r="Q305" s="9">
        <f t="shared" si="66"/>
        <v>0</v>
      </c>
      <c r="T305" s="6">
        <f t="shared" si="49"/>
        <v>1.5955882352941178</v>
      </c>
      <c r="U305" s="6">
        <f t="shared" si="50"/>
        <v>1.1118012422360248</v>
      </c>
      <c r="V305" s="6">
        <f t="shared" si="51"/>
        <v>1.0996916752312436</v>
      </c>
      <c r="W305" s="6">
        <f t="shared" si="52"/>
        <v>1.6888888888888889</v>
      </c>
      <c r="X305" s="6">
        <f t="shared" si="53"/>
        <v>1.4506172839506173</v>
      </c>
      <c r="Y305" s="6">
        <f t="shared" si="54"/>
        <v>1.3125</v>
      </c>
      <c r="Z305" s="6">
        <f t="shared" si="55"/>
        <v>1.4814814814814814</v>
      </c>
      <c r="AA305" s="6">
        <f t="shared" si="56"/>
        <v>1.2173913043478262</v>
      </c>
      <c r="AB305" s="6">
        <f t="shared" si="57"/>
        <v>2.64</v>
      </c>
      <c r="AC305" s="6">
        <f t="shared" si="58"/>
        <v>1</v>
      </c>
      <c r="AD305" s="6">
        <f t="shared" si="59"/>
        <v>1.1232604373757455</v>
      </c>
      <c r="AE305" s="6">
        <f t="shared" si="60"/>
        <v>2</v>
      </c>
      <c r="AF305" s="6">
        <f t="shared" si="61"/>
        <v>1.1666666666666667</v>
      </c>
      <c r="AG305" s="6">
        <f t="shared" si="62"/>
        <v>0.5</v>
      </c>
      <c r="AH305" s="6">
        <f t="shared" si="63"/>
        <v>1.8125</v>
      </c>
      <c r="AI305" s="6">
        <f t="shared" si="63"/>
        <v>1</v>
      </c>
    </row>
    <row r="306" spans="1:35" x14ac:dyDescent="0.25">
      <c r="A306" s="3">
        <f t="shared" si="64"/>
        <v>42672</v>
      </c>
      <c r="B306" s="25">
        <v>199</v>
      </c>
      <c r="C306" s="25">
        <v>248</v>
      </c>
      <c r="D306" s="25">
        <v>964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O306" s="9">
        <v>6</v>
      </c>
      <c r="P306">
        <v>26</v>
      </c>
      <c r="Q306" s="9">
        <f t="shared" si="66"/>
        <v>0</v>
      </c>
      <c r="T306" s="6">
        <f t="shared" si="49"/>
        <v>2.1868131868131866</v>
      </c>
      <c r="U306" s="6">
        <f t="shared" si="50"/>
        <v>1.0376569037656904</v>
      </c>
      <c r="V306" s="6">
        <f t="shared" si="51"/>
        <v>1.1017142857142856</v>
      </c>
      <c r="W306" s="6">
        <f t="shared" si="52"/>
        <v>1.9130434782608696</v>
      </c>
      <c r="X306" s="6">
        <f t="shared" si="53"/>
        <v>1.8288590604026846</v>
      </c>
      <c r="Y306" s="6">
        <f t="shared" si="54"/>
        <v>1.0895522388059702</v>
      </c>
      <c r="Z306" s="6">
        <f t="shared" si="55"/>
        <v>1.2232142857142858</v>
      </c>
      <c r="AA306" s="6">
        <f t="shared" si="56"/>
        <v>1.9333333333333333</v>
      </c>
      <c r="AB306" s="6">
        <f t="shared" si="57"/>
        <v>2.8163265306122449</v>
      </c>
      <c r="AC306" s="6">
        <f t="shared" si="58"/>
        <v>1.2857142857142858</v>
      </c>
      <c r="AD306" s="6">
        <f t="shared" si="59"/>
        <v>0.93462897526501765</v>
      </c>
      <c r="AE306" s="6">
        <f t="shared" si="60"/>
        <v>0.8571428571428571</v>
      </c>
      <c r="AF306" s="6">
        <f t="shared" si="61"/>
        <v>1.3846153846153846</v>
      </c>
      <c r="AG306" s="6">
        <f t="shared" si="62"/>
        <v>0.6</v>
      </c>
      <c r="AH306" s="6">
        <f t="shared" si="63"/>
        <v>2</v>
      </c>
      <c r="AI306" s="6">
        <f t="shared" si="63"/>
        <v>1</v>
      </c>
    </row>
    <row r="307" spans="1:35" x14ac:dyDescent="0.25">
      <c r="A307" s="7">
        <f t="shared" si="64"/>
        <v>42673</v>
      </c>
      <c r="B307" s="26">
        <v>297</v>
      </c>
      <c r="C307" s="26">
        <v>131</v>
      </c>
      <c r="D307" s="26">
        <v>962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49">
        <v>25</v>
      </c>
      <c r="P307" s="8">
        <v>27</v>
      </c>
      <c r="Q307" s="49">
        <f t="shared" si="66"/>
        <v>0</v>
      </c>
      <c r="T307" s="8">
        <f t="shared" si="49"/>
        <v>1.9668874172185431</v>
      </c>
      <c r="U307" s="8">
        <f t="shared" si="50"/>
        <v>1.3645833333333333</v>
      </c>
      <c r="V307" s="8">
        <f t="shared" si="51"/>
        <v>1.2024999999999999</v>
      </c>
      <c r="W307" s="8">
        <f t="shared" si="52"/>
        <v>2.8571428571428572</v>
      </c>
      <c r="X307" s="8">
        <f t="shared" si="53"/>
        <v>1.6277372262773722</v>
      </c>
      <c r="Y307" s="8">
        <f t="shared" si="54"/>
        <v>1.1522388059701492</v>
      </c>
      <c r="Z307" s="8">
        <f t="shared" si="55"/>
        <v>1.8735632183908046</v>
      </c>
      <c r="AA307" s="8">
        <f t="shared" si="56"/>
        <v>0.90909090909090906</v>
      </c>
      <c r="AB307" s="8">
        <f t="shared" si="57"/>
        <v>2.0571428571428569</v>
      </c>
      <c r="AC307" s="8">
        <f t="shared" si="58"/>
        <v>1.625</v>
      </c>
      <c r="AD307" s="8">
        <f t="shared" si="59"/>
        <v>0.85427135678391963</v>
      </c>
      <c r="AE307" s="8">
        <f t="shared" si="60"/>
        <v>1.25</v>
      </c>
      <c r="AF307" s="8">
        <f t="shared" si="61"/>
        <v>0.76470588235294112</v>
      </c>
      <c r="AG307" s="8">
        <f t="shared" si="62"/>
        <v>0.58139534883720934</v>
      </c>
      <c r="AH307" s="8">
        <f t="shared" si="63"/>
        <v>2.4545454545454546</v>
      </c>
      <c r="AI307" s="8">
        <f t="shared" si="63"/>
        <v>1</v>
      </c>
    </row>
    <row r="308" spans="1:35" x14ac:dyDescent="0.25">
      <c r="A308" s="7">
        <f t="shared" si="64"/>
        <v>42674</v>
      </c>
      <c r="B308" s="26">
        <v>208</v>
      </c>
      <c r="C308" s="26">
        <v>131</v>
      </c>
      <c r="D308" s="26">
        <v>495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49">
        <v>15</v>
      </c>
      <c r="P308" s="8">
        <v>21</v>
      </c>
      <c r="Q308" s="49">
        <f t="shared" si="66"/>
        <v>0</v>
      </c>
      <c r="T308" s="8">
        <f t="shared" si="49"/>
        <v>1.625</v>
      </c>
      <c r="U308" s="8">
        <f t="shared" si="50"/>
        <v>1.3645833333333333</v>
      </c>
      <c r="V308" s="8">
        <f t="shared" si="51"/>
        <v>1.0737527114967462</v>
      </c>
      <c r="W308" s="8">
        <f t="shared" si="52"/>
        <v>1.4444444444444444</v>
      </c>
      <c r="X308" s="8">
        <f t="shared" si="53"/>
        <v>1.9913793103448276</v>
      </c>
      <c r="Y308" s="8">
        <f t="shared" si="54"/>
        <v>1.4662162162162162</v>
      </c>
      <c r="Z308" s="8">
        <f t="shared" si="55"/>
        <v>1.0728476821192052</v>
      </c>
      <c r="AA308" s="8">
        <f t="shared" si="56"/>
        <v>1.4444444444444444</v>
      </c>
      <c r="AB308" s="8">
        <f t="shared" si="57"/>
        <v>2.1898734177215191</v>
      </c>
      <c r="AC308" s="8">
        <f t="shared" si="58"/>
        <v>2.75</v>
      </c>
      <c r="AD308" s="8">
        <f t="shared" si="59"/>
        <v>0.85232067510548526</v>
      </c>
      <c r="AE308" s="8">
        <f t="shared" si="60"/>
        <v>1</v>
      </c>
      <c r="AF308" s="8">
        <f t="shared" si="61"/>
        <v>1.7916666666666667</v>
      </c>
      <c r="AG308" s="8">
        <f t="shared" si="62"/>
        <v>0.6</v>
      </c>
      <c r="AH308" s="8">
        <f t="shared" si="63"/>
        <v>1.5</v>
      </c>
      <c r="AI308" s="8">
        <f t="shared" si="63"/>
        <v>1</v>
      </c>
    </row>
    <row r="309" spans="1:35" x14ac:dyDescent="0.25">
      <c r="A309" s="3">
        <f t="shared" si="64"/>
        <v>42675</v>
      </c>
      <c r="B309" s="25">
        <v>233</v>
      </c>
      <c r="C309" s="25">
        <v>132</v>
      </c>
      <c r="D309" s="25">
        <v>604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O309" s="9">
        <v>26</v>
      </c>
      <c r="P309">
        <v>29</v>
      </c>
      <c r="Q309" s="9">
        <f t="shared" si="66"/>
        <v>0</v>
      </c>
      <c r="T309" s="6">
        <f t="shared" si="49"/>
        <v>1.6524822695035462</v>
      </c>
      <c r="U309" s="6">
        <f t="shared" si="50"/>
        <v>1.375</v>
      </c>
      <c r="V309" s="6">
        <f t="shared" si="51"/>
        <v>1.1143911439114391</v>
      </c>
      <c r="W309" s="6">
        <f t="shared" si="52"/>
        <v>2.5454545454545454</v>
      </c>
      <c r="X309" s="6">
        <f t="shared" si="53"/>
        <v>1.8171206225680934</v>
      </c>
      <c r="Y309" s="6">
        <f t="shared" si="54"/>
        <v>1.3056379821958457</v>
      </c>
      <c r="Z309" s="6">
        <f t="shared" si="55"/>
        <v>1.3333333333333333</v>
      </c>
      <c r="AA309" s="6">
        <f t="shared" si="56"/>
        <v>1.1153846153846154</v>
      </c>
      <c r="AB309" s="6">
        <f t="shared" si="57"/>
        <v>1.5342465753424657</v>
      </c>
      <c r="AC309" s="6">
        <f t="shared" si="58"/>
        <v>1.8181818181818181</v>
      </c>
      <c r="AD309" s="6">
        <f t="shared" si="59"/>
        <v>0.58333333333333337</v>
      </c>
      <c r="AE309" s="6">
        <f t="shared" si="60"/>
        <v>0.66666666666666663</v>
      </c>
      <c r="AF309" s="6">
        <f t="shared" si="61"/>
        <v>1.0740740740740742</v>
      </c>
      <c r="AG309" s="6">
        <f t="shared" si="62"/>
        <v>0.47272727272727272</v>
      </c>
      <c r="AH309" s="6">
        <f t="shared" si="63"/>
        <v>2.2307692307692308</v>
      </c>
      <c r="AI309" s="6">
        <f t="shared" si="63"/>
        <v>1</v>
      </c>
    </row>
    <row r="310" spans="1:35" x14ac:dyDescent="0.25">
      <c r="A310" s="3">
        <f t="shared" si="64"/>
        <v>42676</v>
      </c>
      <c r="B310" s="25">
        <v>353</v>
      </c>
      <c r="C310" s="25">
        <v>247</v>
      </c>
      <c r="D310" s="25">
        <v>1242</v>
      </c>
      <c r="E310" s="25">
        <v>149</v>
      </c>
      <c r="F310" s="25">
        <v>906</v>
      </c>
      <c r="G310" s="25">
        <v>422</v>
      </c>
      <c r="H310" s="25">
        <v>398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O310" s="9">
        <v>12</v>
      </c>
      <c r="P310">
        <v>33</v>
      </c>
      <c r="Q310" s="9">
        <f t="shared" si="66"/>
        <v>0</v>
      </c>
      <c r="T310" s="6">
        <f t="shared" si="49"/>
        <v>1.5972850678733033</v>
      </c>
      <c r="U310" s="6">
        <f t="shared" si="50"/>
        <v>0.89169675090252709</v>
      </c>
      <c r="V310" s="6">
        <f t="shared" si="51"/>
        <v>1.1761363636363635</v>
      </c>
      <c r="W310" s="6">
        <f t="shared" si="52"/>
        <v>1.8395061728395061</v>
      </c>
      <c r="X310" s="6">
        <f t="shared" si="53"/>
        <v>1.7323135755258126</v>
      </c>
      <c r="Y310" s="6">
        <f t="shared" si="54"/>
        <v>1.2196531791907514</v>
      </c>
      <c r="Z310" s="6">
        <f t="shared" si="55"/>
        <v>1.0815217391304348</v>
      </c>
      <c r="AA310" s="6">
        <f t="shared" si="56"/>
        <v>1.6142857142857143</v>
      </c>
      <c r="AB310" s="6">
        <f t="shared" si="57"/>
        <v>1.3595505617977528</v>
      </c>
      <c r="AC310" s="6">
        <f t="shared" si="58"/>
        <v>2.1111111111111112</v>
      </c>
      <c r="AD310" s="6">
        <f t="shared" si="59"/>
        <v>0.52075471698113207</v>
      </c>
      <c r="AE310" s="6">
        <f t="shared" si="60"/>
        <v>1</v>
      </c>
      <c r="AF310" s="6">
        <f t="shared" si="61"/>
        <v>2.5357142857142856</v>
      </c>
      <c r="AG310" s="6">
        <f t="shared" si="62"/>
        <v>0.38709677419354838</v>
      </c>
      <c r="AH310" s="6">
        <f t="shared" si="63"/>
        <v>2.5384615384615383</v>
      </c>
      <c r="AI310" s="6">
        <f t="shared" si="63"/>
        <v>1</v>
      </c>
    </row>
    <row r="311" spans="1:35" x14ac:dyDescent="0.25">
      <c r="A311" s="3">
        <f t="shared" si="64"/>
        <v>42677</v>
      </c>
      <c r="B311" s="25">
        <v>352</v>
      </c>
      <c r="C311" s="25">
        <v>297</v>
      </c>
      <c r="D311" s="25">
        <v>1313</v>
      </c>
      <c r="E311" s="25">
        <v>145</v>
      </c>
      <c r="F311" s="25">
        <v>437</v>
      </c>
      <c r="G311" s="25">
        <v>419</v>
      </c>
      <c r="H311" s="25">
        <v>493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O311" s="9">
        <v>5</v>
      </c>
      <c r="P311">
        <v>35</v>
      </c>
      <c r="Q311" s="9">
        <f t="shared" si="66"/>
        <v>0</v>
      </c>
      <c r="T311" s="6">
        <f t="shared" si="49"/>
        <v>1.7170731707317073</v>
      </c>
      <c r="U311" s="6">
        <f t="shared" si="50"/>
        <v>1.7068965517241379</v>
      </c>
      <c r="V311" s="6">
        <f t="shared" si="51"/>
        <v>1.2457305502846301</v>
      </c>
      <c r="W311" s="6">
        <f t="shared" si="52"/>
        <v>1.5104166666666667</v>
      </c>
      <c r="X311" s="6">
        <f t="shared" si="53"/>
        <v>1.790983606557377</v>
      </c>
      <c r="Y311" s="6">
        <f t="shared" si="54"/>
        <v>1.0096385542168675</v>
      </c>
      <c r="Z311" s="6">
        <f t="shared" si="55"/>
        <v>1.5903225806451613</v>
      </c>
      <c r="AA311" s="6">
        <f t="shared" si="56"/>
        <v>1.7666666666666666</v>
      </c>
      <c r="AB311" s="6">
        <f t="shared" si="57"/>
        <v>1.9280575539568345</v>
      </c>
      <c r="AC311" s="6">
        <f t="shared" si="58"/>
        <v>2.3333333333333335</v>
      </c>
      <c r="AD311" s="6">
        <f t="shared" si="59"/>
        <v>1.2772073921971252</v>
      </c>
      <c r="AE311" s="6">
        <f t="shared" si="60"/>
        <v>1.3333333333333333</v>
      </c>
      <c r="AF311" s="6">
        <f t="shared" si="61"/>
        <v>1.6774193548387097</v>
      </c>
      <c r="AG311" s="6">
        <f t="shared" si="62"/>
        <v>0.45454545454545453</v>
      </c>
      <c r="AH311" s="6">
        <f t="shared" si="63"/>
        <v>1.5909090909090908</v>
      </c>
      <c r="AI311" s="6">
        <f t="shared" si="63"/>
        <v>1</v>
      </c>
    </row>
    <row r="312" spans="1:35" x14ac:dyDescent="0.25">
      <c r="A312" s="3">
        <f t="shared" si="64"/>
        <v>42678</v>
      </c>
      <c r="B312" s="25">
        <v>428</v>
      </c>
      <c r="C312" s="25">
        <v>368</v>
      </c>
      <c r="D312" s="25">
        <v>1260</v>
      </c>
      <c r="E312" s="25">
        <v>162</v>
      </c>
      <c r="F312" s="25">
        <v>415</v>
      </c>
      <c r="G312" s="25">
        <v>406</v>
      </c>
      <c r="H312" s="25">
        <v>379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O312" s="9">
        <v>42</v>
      </c>
      <c r="P312">
        <v>41</v>
      </c>
      <c r="Q312" s="9">
        <f t="shared" si="66"/>
        <v>0</v>
      </c>
      <c r="T312" s="6">
        <f t="shared" si="49"/>
        <v>1.9723502304147464</v>
      </c>
      <c r="U312" s="6">
        <f t="shared" si="50"/>
        <v>2.0558659217877095</v>
      </c>
      <c r="V312" s="6">
        <f t="shared" si="51"/>
        <v>1.1775700934579438</v>
      </c>
      <c r="W312" s="6">
        <f t="shared" si="52"/>
        <v>2.1315789473684212</v>
      </c>
      <c r="X312" s="6">
        <f t="shared" si="53"/>
        <v>1.7659574468085106</v>
      </c>
      <c r="Y312" s="6">
        <f t="shared" si="54"/>
        <v>1.0175438596491229</v>
      </c>
      <c r="Z312" s="6">
        <f t="shared" si="55"/>
        <v>1.3535714285714286</v>
      </c>
      <c r="AA312" s="6">
        <f t="shared" si="56"/>
        <v>1.5535714285714286</v>
      </c>
      <c r="AB312" s="6">
        <f t="shared" si="57"/>
        <v>1.553030303030303</v>
      </c>
      <c r="AC312" s="6">
        <f t="shared" si="58"/>
        <v>2.4444444444444446</v>
      </c>
      <c r="AD312" s="6">
        <f t="shared" si="59"/>
        <v>1.0778761061946902</v>
      </c>
      <c r="AE312" s="6">
        <f t="shared" si="60"/>
        <v>0.5</v>
      </c>
      <c r="AF312" s="6">
        <f t="shared" si="61"/>
        <v>1.1904761904761905</v>
      </c>
      <c r="AG312" s="6">
        <f t="shared" si="62"/>
        <v>3</v>
      </c>
      <c r="AH312" s="6">
        <f t="shared" si="63"/>
        <v>1.4137931034482758</v>
      </c>
      <c r="AI312" s="6">
        <f t="shared" si="63"/>
        <v>1</v>
      </c>
    </row>
    <row r="313" spans="1:35" x14ac:dyDescent="0.25">
      <c r="A313" s="3">
        <f t="shared" si="64"/>
        <v>42679</v>
      </c>
      <c r="B313" s="25">
        <v>446</v>
      </c>
      <c r="C313" s="25">
        <v>347</v>
      </c>
      <c r="D313" s="25">
        <v>1326</v>
      </c>
      <c r="E313" s="25">
        <v>174</v>
      </c>
      <c r="F313" s="25">
        <v>880</v>
      </c>
      <c r="G313" s="25">
        <v>424</v>
      </c>
      <c r="H313" s="25">
        <v>356</v>
      </c>
      <c r="I313" s="25">
        <v>118</v>
      </c>
      <c r="J313" s="25">
        <v>189</v>
      </c>
      <c r="K313" s="25">
        <v>26</v>
      </c>
      <c r="L313" s="25">
        <v>256</v>
      </c>
      <c r="M313" s="25">
        <v>7</v>
      </c>
      <c r="N313" s="25">
        <v>55</v>
      </c>
      <c r="O313" s="9">
        <v>5</v>
      </c>
      <c r="P313">
        <v>72</v>
      </c>
      <c r="Q313" s="9">
        <f t="shared" si="66"/>
        <v>0</v>
      </c>
      <c r="T313" s="6">
        <f t="shared" si="49"/>
        <v>2.2412060301507539</v>
      </c>
      <c r="U313" s="6">
        <f t="shared" si="50"/>
        <v>1.3991935483870968</v>
      </c>
      <c r="V313" s="6">
        <f t="shared" si="51"/>
        <v>1.3755186721991701</v>
      </c>
      <c r="W313" s="6">
        <f t="shared" si="52"/>
        <v>1.9772727272727273</v>
      </c>
      <c r="X313" s="6">
        <f t="shared" si="53"/>
        <v>1.6146788990825689</v>
      </c>
      <c r="Y313" s="6">
        <f t="shared" si="54"/>
        <v>1.1616438356164382</v>
      </c>
      <c r="Z313" s="6">
        <f t="shared" si="55"/>
        <v>1.2992700729927007</v>
      </c>
      <c r="AA313" s="6">
        <f t="shared" si="56"/>
        <v>1.3563218390804597</v>
      </c>
      <c r="AB313" s="6">
        <f t="shared" si="57"/>
        <v>1.3695652173913044</v>
      </c>
      <c r="AC313" s="6">
        <f t="shared" si="58"/>
        <v>2.8888888888888888</v>
      </c>
      <c r="AD313" s="6">
        <f t="shared" si="59"/>
        <v>0.4839319470699433</v>
      </c>
      <c r="AE313" s="6">
        <f t="shared" si="60"/>
        <v>1.1666666666666667</v>
      </c>
      <c r="AF313" s="6">
        <f t="shared" si="61"/>
        <v>1.5277777777777777</v>
      </c>
      <c r="AG313" s="6">
        <f t="shared" si="62"/>
        <v>0.83333333333333337</v>
      </c>
      <c r="AH313" s="6">
        <f t="shared" si="63"/>
        <v>2.7692307692307692</v>
      </c>
      <c r="AI313" s="6">
        <f t="shared" si="63"/>
        <v>1</v>
      </c>
    </row>
    <row r="314" spans="1:35" x14ac:dyDescent="0.25">
      <c r="A314" s="7">
        <f t="shared" si="64"/>
        <v>42680</v>
      </c>
      <c r="B314" s="26">
        <v>425</v>
      </c>
      <c r="C314" s="26">
        <v>171</v>
      </c>
      <c r="D314" s="26">
        <v>1128</v>
      </c>
      <c r="E314" s="26">
        <v>71</v>
      </c>
      <c r="F314" s="26">
        <v>356</v>
      </c>
      <c r="G314" s="26">
        <v>423</v>
      </c>
      <c r="H314" s="26">
        <v>414</v>
      </c>
      <c r="I314" s="26">
        <v>73</v>
      </c>
      <c r="J314" s="26">
        <v>188</v>
      </c>
      <c r="K314" s="26">
        <v>27</v>
      </c>
      <c r="L314" s="26">
        <v>251</v>
      </c>
      <c r="M314" s="26">
        <v>5</v>
      </c>
      <c r="N314" s="26">
        <v>54</v>
      </c>
      <c r="O314" s="49">
        <v>20</v>
      </c>
      <c r="P314" s="8">
        <v>37</v>
      </c>
      <c r="Q314" s="49">
        <f t="shared" si="66"/>
        <v>0</v>
      </c>
      <c r="T314" s="8">
        <f t="shared" si="49"/>
        <v>1.430976430976431</v>
      </c>
      <c r="U314" s="8">
        <f t="shared" si="50"/>
        <v>1.3053435114503817</v>
      </c>
      <c r="V314" s="8">
        <f t="shared" si="51"/>
        <v>1.1725571725571726</v>
      </c>
      <c r="W314" s="8">
        <f t="shared" si="52"/>
        <v>1.1833333333333333</v>
      </c>
      <c r="X314" s="8">
        <f t="shared" si="53"/>
        <v>1.5964125560538116</v>
      </c>
      <c r="Y314" s="8">
        <f t="shared" si="54"/>
        <v>1.0958549222797926</v>
      </c>
      <c r="Z314" s="8">
        <f t="shared" si="55"/>
        <v>1.2699386503067485</v>
      </c>
      <c r="AA314" s="8">
        <f t="shared" si="56"/>
        <v>1.46</v>
      </c>
      <c r="AB314" s="8">
        <f t="shared" si="57"/>
        <v>1.3055555555555556</v>
      </c>
      <c r="AC314" s="8">
        <f t="shared" si="58"/>
        <v>2.0769230769230771</v>
      </c>
      <c r="AD314" s="8">
        <f t="shared" si="59"/>
        <v>0.7382352941176471</v>
      </c>
      <c r="AE314" s="8">
        <f t="shared" si="60"/>
        <v>1</v>
      </c>
      <c r="AF314" s="8">
        <f t="shared" si="61"/>
        <v>2.0769230769230771</v>
      </c>
      <c r="AG314" s="8">
        <f t="shared" si="62"/>
        <v>0.8</v>
      </c>
      <c r="AH314" s="8">
        <f t="shared" si="63"/>
        <v>1.3703703703703705</v>
      </c>
      <c r="AI314" s="8">
        <f t="shared" si="63"/>
        <v>1</v>
      </c>
    </row>
    <row r="315" spans="1:35" x14ac:dyDescent="0.25">
      <c r="A315" s="7">
        <f t="shared" si="64"/>
        <v>42681</v>
      </c>
      <c r="B315" s="26">
        <v>331</v>
      </c>
      <c r="C315" s="26">
        <v>171</v>
      </c>
      <c r="D315" s="26">
        <v>649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49">
        <v>10</v>
      </c>
      <c r="P315" s="8">
        <v>34</v>
      </c>
      <c r="Q315" s="49">
        <f t="shared" si="66"/>
        <v>0</v>
      </c>
      <c r="T315" s="8">
        <f t="shared" si="49"/>
        <v>1.5913461538461537</v>
      </c>
      <c r="U315" s="8">
        <f t="shared" si="50"/>
        <v>1.3053435114503817</v>
      </c>
      <c r="V315" s="8">
        <f t="shared" si="51"/>
        <v>1.3111111111111111</v>
      </c>
      <c r="W315" s="8">
        <f t="shared" si="52"/>
        <v>1.7948717948717949</v>
      </c>
      <c r="X315" s="8">
        <f t="shared" si="53"/>
        <v>1.393939393939394</v>
      </c>
      <c r="Y315" s="8">
        <f t="shared" si="54"/>
        <v>1.0576036866359446</v>
      </c>
      <c r="Z315" s="8">
        <f t="shared" si="55"/>
        <v>0.96296296296296291</v>
      </c>
      <c r="AA315" s="8">
        <f t="shared" si="56"/>
        <v>1.1282051282051282</v>
      </c>
      <c r="AB315" s="8">
        <f t="shared" si="57"/>
        <v>1.1502890173410405</v>
      </c>
      <c r="AC315" s="8">
        <f t="shared" si="58"/>
        <v>1</v>
      </c>
      <c r="AD315" s="8">
        <f t="shared" si="59"/>
        <v>0.54950495049504955</v>
      </c>
      <c r="AE315" s="8">
        <f t="shared" si="60"/>
        <v>1</v>
      </c>
      <c r="AF315" s="8">
        <f t="shared" si="61"/>
        <v>0.7441860465116279</v>
      </c>
      <c r="AG315" s="8">
        <f t="shared" si="62"/>
        <v>0.66666666666666663</v>
      </c>
      <c r="AH315" s="8">
        <f t="shared" si="63"/>
        <v>1.6190476190476191</v>
      </c>
      <c r="AI315" s="8">
        <f t="shared" si="63"/>
        <v>1</v>
      </c>
    </row>
    <row r="316" spans="1:35" x14ac:dyDescent="0.25">
      <c r="A316" s="3">
        <f t="shared" si="64"/>
        <v>42682</v>
      </c>
      <c r="B316" s="25">
        <v>356</v>
      </c>
      <c r="C316" s="25">
        <v>170</v>
      </c>
      <c r="D316" s="25">
        <v>765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O316" s="9">
        <v>4</v>
      </c>
      <c r="P316">
        <v>43</v>
      </c>
      <c r="Q316" s="9">
        <f t="shared" ref="Q309:Q357" si="67">SUM(AI302:AI315)/14*Q309</f>
        <v>0</v>
      </c>
      <c r="T316" s="6">
        <f t="shared" si="49"/>
        <v>1.5278969957081545</v>
      </c>
      <c r="U316" s="6">
        <f t="shared" si="50"/>
        <v>1.2878787878787878</v>
      </c>
      <c r="V316" s="6">
        <f t="shared" si="51"/>
        <v>1.2665562913907285</v>
      </c>
      <c r="W316" s="6">
        <f t="shared" si="52"/>
        <v>1.3571428571428572</v>
      </c>
      <c r="X316" s="6">
        <f t="shared" si="53"/>
        <v>1.1734475374732334</v>
      </c>
      <c r="Y316" s="6">
        <f t="shared" si="54"/>
        <v>1.040909090909091</v>
      </c>
      <c r="Z316" s="6">
        <f t="shared" si="55"/>
        <v>1.4264705882352942</v>
      </c>
      <c r="AA316" s="6">
        <f t="shared" si="56"/>
        <v>1.3448275862068966</v>
      </c>
      <c r="AB316" s="6">
        <f t="shared" si="57"/>
        <v>1.3214285714285714</v>
      </c>
      <c r="AC316" s="6">
        <f t="shared" si="58"/>
        <v>1.75</v>
      </c>
      <c r="AD316" s="6">
        <f t="shared" si="59"/>
        <v>1.4345238095238095</v>
      </c>
      <c r="AE316" s="6">
        <f t="shared" si="60"/>
        <v>0.5</v>
      </c>
      <c r="AF316" s="6">
        <f t="shared" si="61"/>
        <v>1.4482758620689655</v>
      </c>
      <c r="AG316" s="6">
        <f t="shared" si="62"/>
        <v>0.15384615384615385</v>
      </c>
      <c r="AH316" s="6">
        <f t="shared" si="63"/>
        <v>1.4827586206896552</v>
      </c>
      <c r="AI316" s="6">
        <f t="shared" si="63"/>
        <v>1</v>
      </c>
    </row>
    <row r="317" spans="1:35" x14ac:dyDescent="0.25">
      <c r="A317" s="3">
        <f t="shared" si="64"/>
        <v>42683</v>
      </c>
      <c r="B317" s="25">
        <v>580</v>
      </c>
      <c r="C317" s="25">
        <v>411</v>
      </c>
      <c r="D317" s="25">
        <v>1536</v>
      </c>
      <c r="E317" s="25">
        <v>203</v>
      </c>
      <c r="F317" s="25">
        <v>857</v>
      </c>
      <c r="G317" s="25">
        <v>453</v>
      </c>
      <c r="H317" s="25">
        <v>533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O317" s="9">
        <v>6</v>
      </c>
      <c r="P317">
        <v>45</v>
      </c>
      <c r="Q317" s="9">
        <f t="shared" si="67"/>
        <v>0</v>
      </c>
      <c r="T317" s="6">
        <f t="shared" si="49"/>
        <v>1.6430594900849858</v>
      </c>
      <c r="U317" s="6">
        <f t="shared" si="50"/>
        <v>1.6639676113360324</v>
      </c>
      <c r="V317" s="6">
        <f t="shared" si="51"/>
        <v>1.2367149758454106</v>
      </c>
      <c r="W317" s="6">
        <f t="shared" si="52"/>
        <v>1.3624161073825503</v>
      </c>
      <c r="X317" s="6">
        <f t="shared" si="53"/>
        <v>0.94591611479028692</v>
      </c>
      <c r="Y317" s="6">
        <f t="shared" si="54"/>
        <v>1.0734597156398105</v>
      </c>
      <c r="Z317" s="6">
        <f t="shared" si="55"/>
        <v>1.3391959798994975</v>
      </c>
      <c r="AA317" s="6">
        <f t="shared" si="56"/>
        <v>0.86725663716814161</v>
      </c>
      <c r="AB317" s="6">
        <f t="shared" si="57"/>
        <v>1.3305785123966942</v>
      </c>
      <c r="AC317" s="6">
        <f t="shared" si="58"/>
        <v>1.8421052631578947</v>
      </c>
      <c r="AD317" s="6">
        <f t="shared" si="59"/>
        <v>0.73913043478260865</v>
      </c>
      <c r="AE317" s="6">
        <f t="shared" si="60"/>
        <v>3</v>
      </c>
      <c r="AF317" s="6">
        <f t="shared" si="61"/>
        <v>0.95774647887323938</v>
      </c>
      <c r="AG317" s="6">
        <f t="shared" si="62"/>
        <v>0.5</v>
      </c>
      <c r="AH317" s="6">
        <f t="shared" si="63"/>
        <v>1.3636363636363635</v>
      </c>
      <c r="AI317" s="6">
        <f t="shared" si="63"/>
        <v>1</v>
      </c>
    </row>
    <row r="318" spans="1:35" x14ac:dyDescent="0.25">
      <c r="A318" s="3">
        <f t="shared" si="64"/>
        <v>42684</v>
      </c>
      <c r="B318" s="25">
        <v>623</v>
      </c>
      <c r="C318" s="25">
        <v>349</v>
      </c>
      <c r="D318" s="25">
        <v>1517</v>
      </c>
      <c r="E318" s="25">
        <v>222</v>
      </c>
      <c r="F318" s="25">
        <v>328</v>
      </c>
      <c r="G318" s="25">
        <v>462</v>
      </c>
      <c r="H318" s="25">
        <v>596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O318" s="9">
        <v>16</v>
      </c>
      <c r="P318">
        <v>65</v>
      </c>
      <c r="Q318" s="9">
        <f t="shared" si="67"/>
        <v>0</v>
      </c>
      <c r="T318" s="6">
        <f t="shared" si="49"/>
        <v>1.7698863636363635</v>
      </c>
      <c r="U318" s="6">
        <f t="shared" si="50"/>
        <v>1.1750841750841752</v>
      </c>
      <c r="V318" s="6">
        <f t="shared" si="51"/>
        <v>1.1553693830921554</v>
      </c>
      <c r="W318" s="6">
        <f t="shared" si="52"/>
        <v>1.5310344827586206</v>
      </c>
      <c r="X318" s="6">
        <f t="shared" si="53"/>
        <v>0.75057208237986273</v>
      </c>
      <c r="Y318" s="6">
        <f t="shared" si="54"/>
        <v>1.1026252983293556</v>
      </c>
      <c r="Z318" s="6">
        <f t="shared" si="55"/>
        <v>1.2089249492900609</v>
      </c>
      <c r="AA318" s="6">
        <f t="shared" si="56"/>
        <v>0.69811320754716977</v>
      </c>
      <c r="AB318" s="6">
        <f t="shared" si="57"/>
        <v>1.2873134328358209</v>
      </c>
      <c r="AC318" s="6">
        <f t="shared" si="58"/>
        <v>1.2857142857142858</v>
      </c>
      <c r="AD318" s="6">
        <f t="shared" si="59"/>
        <v>0.90675241157556274</v>
      </c>
      <c r="AE318" s="6">
        <f t="shared" si="60"/>
        <v>0.25</v>
      </c>
      <c r="AF318" s="6">
        <f t="shared" si="61"/>
        <v>1.0192307692307692</v>
      </c>
      <c r="AG318" s="6">
        <f t="shared" si="62"/>
        <v>3.2</v>
      </c>
      <c r="AH318" s="6">
        <f t="shared" si="63"/>
        <v>1.8571428571428572</v>
      </c>
      <c r="AI318" s="6">
        <f t="shared" si="63"/>
        <v>1</v>
      </c>
    </row>
    <row r="319" spans="1:35" ht="15.75" thickBot="1" x14ac:dyDescent="0.3">
      <c r="A319" s="3">
        <f t="shared" si="64"/>
        <v>42685</v>
      </c>
      <c r="B319" s="25">
        <v>636</v>
      </c>
      <c r="C319" s="25">
        <v>356</v>
      </c>
      <c r="D319" s="25">
        <v>1288</v>
      </c>
      <c r="E319" s="25">
        <v>194</v>
      </c>
      <c r="F319" s="25">
        <v>425</v>
      </c>
      <c r="G319" s="25">
        <v>457</v>
      </c>
      <c r="H319" s="25">
        <v>564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O319" s="9">
        <v>6</v>
      </c>
      <c r="P319">
        <v>44</v>
      </c>
      <c r="Q319" s="61">
        <f t="shared" si="67"/>
        <v>0</v>
      </c>
      <c r="T319" s="6">
        <f t="shared" si="49"/>
        <v>1.485981308411215</v>
      </c>
      <c r="U319" s="6">
        <f t="shared" si="50"/>
        <v>0.96739130434782605</v>
      </c>
      <c r="V319" s="6">
        <f t="shared" si="51"/>
        <v>1.0222222222222221</v>
      </c>
      <c r="W319" s="6">
        <f t="shared" si="52"/>
        <v>1.1975308641975309</v>
      </c>
      <c r="X319" s="6">
        <f t="shared" si="53"/>
        <v>1.0240963855421688</v>
      </c>
      <c r="Y319" s="6">
        <f t="shared" si="54"/>
        <v>1.125615763546798</v>
      </c>
      <c r="Z319" s="6">
        <f t="shared" si="55"/>
        <v>1.4881266490765173</v>
      </c>
      <c r="AA319" s="6">
        <f t="shared" si="56"/>
        <v>1.0229885057471264</v>
      </c>
      <c r="AB319" s="6">
        <f t="shared" si="57"/>
        <v>0.96097560975609753</v>
      </c>
      <c r="AC319" s="6">
        <f t="shared" si="58"/>
        <v>1.2727272727272727</v>
      </c>
      <c r="AD319" s="6">
        <f t="shared" si="59"/>
        <v>1.5205254515599342</v>
      </c>
      <c r="AE319" s="6">
        <f t="shared" si="60"/>
        <v>0</v>
      </c>
      <c r="AF319" s="6">
        <f t="shared" si="61"/>
        <v>1.66</v>
      </c>
      <c r="AG319" s="6">
        <f t="shared" si="62"/>
        <v>0.14285714285714285</v>
      </c>
      <c r="AH319" s="6">
        <f t="shared" si="63"/>
        <v>1.0731707317073171</v>
      </c>
      <c r="AI319" s="6">
        <f t="shared" si="63"/>
        <v>1</v>
      </c>
    </row>
    <row r="320" spans="1:35" x14ac:dyDescent="0.25">
      <c r="A320" s="3">
        <f t="shared" si="64"/>
        <v>42686</v>
      </c>
      <c r="B320" s="25">
        <v>550</v>
      </c>
      <c r="C320" s="25">
        <v>308</v>
      </c>
      <c r="D320" s="25">
        <v>1478</v>
      </c>
      <c r="E320" s="25">
        <v>227</v>
      </c>
      <c r="F320" s="25">
        <v>932</v>
      </c>
      <c r="G320" s="25">
        <v>461</v>
      </c>
      <c r="H320" s="25">
        <v>377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O320" s="9">
        <v>10</v>
      </c>
      <c r="P320">
        <v>53</v>
      </c>
      <c r="Q320" s="9">
        <f t="shared" si="67"/>
        <v>0</v>
      </c>
      <c r="T320" s="6">
        <f t="shared" si="49"/>
        <v>1.2331838565022422</v>
      </c>
      <c r="U320" s="6">
        <f t="shared" si="50"/>
        <v>0.88760806916426516</v>
      </c>
      <c r="V320" s="6">
        <f t="shared" si="51"/>
        <v>1.1146304675716441</v>
      </c>
      <c r="W320" s="6">
        <f t="shared" si="52"/>
        <v>1.3045977011494252</v>
      </c>
      <c r="X320" s="6">
        <f t="shared" si="53"/>
        <v>1.0590909090909091</v>
      </c>
      <c r="Y320" s="6">
        <f t="shared" si="54"/>
        <v>1.0872641509433962</v>
      </c>
      <c r="Z320" s="6">
        <f t="shared" si="55"/>
        <v>1.0589887640449438</v>
      </c>
      <c r="AA320" s="6">
        <f t="shared" si="56"/>
        <v>0.4576271186440678</v>
      </c>
      <c r="AB320" s="6">
        <f t="shared" si="57"/>
        <v>0.70370370370370372</v>
      </c>
      <c r="AC320" s="6">
        <f t="shared" si="58"/>
        <v>1.2692307692307692</v>
      </c>
      <c r="AD320" s="6">
        <f t="shared" si="59"/>
        <v>2.3984375</v>
      </c>
      <c r="AE320" s="6">
        <f t="shared" si="60"/>
        <v>1</v>
      </c>
      <c r="AF320" s="6">
        <f t="shared" si="61"/>
        <v>1.0909090909090908</v>
      </c>
      <c r="AG320" s="6">
        <f t="shared" si="62"/>
        <v>2</v>
      </c>
      <c r="AH320" s="6">
        <f t="shared" si="63"/>
        <v>0.73611111111111116</v>
      </c>
      <c r="AI320" s="6">
        <f t="shared" si="63"/>
        <v>1</v>
      </c>
    </row>
    <row r="321" spans="1:35" x14ac:dyDescent="0.25">
      <c r="A321" s="7">
        <f t="shared" si="64"/>
        <v>42687</v>
      </c>
      <c r="B321" s="26">
        <v>544</v>
      </c>
      <c r="C321" s="26">
        <v>161</v>
      </c>
      <c r="D321" s="26">
        <v>1368</v>
      </c>
      <c r="E321" s="26">
        <v>116</v>
      </c>
      <c r="F321" s="26">
        <v>552</v>
      </c>
      <c r="G321" s="26">
        <v>452</v>
      </c>
      <c r="H321" s="26">
        <v>463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49">
        <v>5</v>
      </c>
      <c r="P321" s="8">
        <v>85</v>
      </c>
      <c r="Q321" s="49">
        <f t="shared" si="67"/>
        <v>0</v>
      </c>
      <c r="T321" s="8">
        <f t="shared" ref="T321:T384" si="68">IF(ISERROR(B321/B314),1,B321/B314)</f>
        <v>1.28</v>
      </c>
      <c r="U321" s="8">
        <f t="shared" ref="U321:U384" si="69">IF(ISERROR(C321/C314),1,C321/C314)</f>
        <v>0.94152046783625731</v>
      </c>
      <c r="V321" s="8">
        <f t="shared" ref="V321:V384" si="70">IF(ISERROR(D321/D314),1,D321/D314)</f>
        <v>1.2127659574468086</v>
      </c>
      <c r="W321" s="8">
        <f t="shared" ref="W321:W384" si="71">IF(ISERROR(E321/E314),1,E321/E314)</f>
        <v>1.6338028169014085</v>
      </c>
      <c r="X321" s="8">
        <f t="shared" ref="X321:X384" si="72">IF(ISERROR(F321/F314),1,F321/F314)</f>
        <v>1.550561797752809</v>
      </c>
      <c r="Y321" s="8">
        <f t="shared" ref="Y321:Y384" si="73">IF(ISERROR(G321/G314),1,G321/G314)</f>
        <v>1.0685579196217494</v>
      </c>
      <c r="Z321" s="8">
        <f t="shared" ref="Z321:Z384" si="74">IF(ISERROR(H321/H314),1,H321/H314)</f>
        <v>1.1183574879227054</v>
      </c>
      <c r="AA321" s="8">
        <f t="shared" ref="AA321:AA384" si="75">IF(ISERROR(I321/I314),1,I321/I314)</f>
        <v>1.1643835616438356</v>
      </c>
      <c r="AB321" s="8">
        <f t="shared" ref="AB321:AB384" si="76">IF(ISERROR(J321/J314),1,J321/J314)</f>
        <v>1.1436170212765957</v>
      </c>
      <c r="AC321" s="8">
        <f t="shared" ref="AC321:AC384" si="77">IF(ISERROR(K321/K314),1,K321/K314)</f>
        <v>1.4074074074074074</v>
      </c>
      <c r="AD321" s="8">
        <f t="shared" ref="AD321:AD384" si="78">IF(ISERROR(L321/L314),1,L321/L314)</f>
        <v>2.8964143426294822</v>
      </c>
      <c r="AE321" s="8">
        <f t="shared" ref="AE321:AE384" si="79">IF(ISERROR(M321/M314),1,M321/M314)</f>
        <v>1.2</v>
      </c>
      <c r="AF321" s="8">
        <f t="shared" ref="AF321:AF384" si="80">IF(ISERROR(N321/N314),1,N321/N314)</f>
        <v>1.1666666666666667</v>
      </c>
      <c r="AG321" s="8">
        <f t="shared" ref="AG321:AG384" si="81">IF(ISERROR(O321/O314),1,O321/O314)</f>
        <v>0.25</v>
      </c>
      <c r="AH321" s="8">
        <f t="shared" ref="AH321:AI384" si="82">IF(ISERROR(P321/P314),1,P321/P314)</f>
        <v>2.2972972972972974</v>
      </c>
      <c r="AI321" s="8">
        <f t="shared" si="82"/>
        <v>1</v>
      </c>
    </row>
    <row r="322" spans="1:35" x14ac:dyDescent="0.25">
      <c r="A322" s="7">
        <f t="shared" si="64"/>
        <v>42688</v>
      </c>
      <c r="B322" s="26">
        <v>546</v>
      </c>
      <c r="C322" s="26">
        <v>161</v>
      </c>
      <c r="D322" s="26">
        <v>786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49">
        <v>11</v>
      </c>
      <c r="P322" s="8">
        <v>83</v>
      </c>
      <c r="Q322" s="49">
        <f t="shared" si="67"/>
        <v>0</v>
      </c>
      <c r="T322" s="8">
        <f t="shared" si="68"/>
        <v>1.649546827794562</v>
      </c>
      <c r="U322" s="8">
        <f t="shared" si="69"/>
        <v>0.94152046783625731</v>
      </c>
      <c r="V322" s="8">
        <f t="shared" si="70"/>
        <v>1.2110939907550078</v>
      </c>
      <c r="W322" s="8">
        <f t="shared" si="71"/>
        <v>1.0428571428571429</v>
      </c>
      <c r="X322" s="8">
        <f t="shared" si="72"/>
        <v>1.5527950310559007</v>
      </c>
      <c r="Y322" s="8">
        <f t="shared" si="73"/>
        <v>1</v>
      </c>
      <c r="Z322" s="8">
        <f t="shared" si="74"/>
        <v>1.0769230769230769</v>
      </c>
      <c r="AA322" s="8">
        <f t="shared" si="75"/>
        <v>0.97727272727272729</v>
      </c>
      <c r="AB322" s="8">
        <f t="shared" si="76"/>
        <v>0.98994974874371855</v>
      </c>
      <c r="AC322" s="8">
        <f t="shared" si="77"/>
        <v>1.7727272727272727</v>
      </c>
      <c r="AD322" s="8">
        <f t="shared" si="78"/>
        <v>1.2432432432432432</v>
      </c>
      <c r="AE322" s="8">
        <f t="shared" si="79"/>
        <v>0.5</v>
      </c>
      <c r="AF322" s="8">
        <f t="shared" si="80"/>
        <v>1.9375</v>
      </c>
      <c r="AG322" s="8">
        <f t="shared" si="81"/>
        <v>1.1000000000000001</v>
      </c>
      <c r="AH322" s="8">
        <f t="shared" si="82"/>
        <v>2.4411764705882355</v>
      </c>
      <c r="AI322" s="8">
        <f t="shared" si="82"/>
        <v>1</v>
      </c>
    </row>
    <row r="323" spans="1:35" x14ac:dyDescent="0.25">
      <c r="A323" s="3">
        <f t="shared" ref="A323:A386" si="83">A322+1</f>
        <v>42689</v>
      </c>
      <c r="B323" s="25">
        <v>504</v>
      </c>
      <c r="C323" s="25">
        <v>162</v>
      </c>
      <c r="D323" s="25">
        <v>860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O323" s="9">
        <v>3</v>
      </c>
      <c r="P323">
        <v>58</v>
      </c>
      <c r="Q323" s="9">
        <f t="shared" si="67"/>
        <v>0</v>
      </c>
      <c r="T323" s="6">
        <f t="shared" si="68"/>
        <v>1.4157303370786516</v>
      </c>
      <c r="U323" s="6">
        <f t="shared" si="69"/>
        <v>0.95294117647058818</v>
      </c>
      <c r="V323" s="6">
        <f t="shared" si="70"/>
        <v>1.1241830065359477</v>
      </c>
      <c r="W323" s="6">
        <f t="shared" si="71"/>
        <v>1.3092105263157894</v>
      </c>
      <c r="X323" s="6">
        <f t="shared" si="72"/>
        <v>1.2846715328467153</v>
      </c>
      <c r="Y323" s="6">
        <f t="shared" si="73"/>
        <v>1.0611353711790392</v>
      </c>
      <c r="Z323" s="6">
        <f t="shared" si="74"/>
        <v>1.097938144329897</v>
      </c>
      <c r="AA323" s="6">
        <f t="shared" si="75"/>
        <v>1.1282051282051282</v>
      </c>
      <c r="AB323" s="6">
        <f t="shared" si="76"/>
        <v>0.79729729729729726</v>
      </c>
      <c r="AC323" s="6">
        <f t="shared" si="77"/>
        <v>1.0571428571428572</v>
      </c>
      <c r="AD323" s="6">
        <f t="shared" si="78"/>
        <v>1.0622406639004149</v>
      </c>
      <c r="AE323" s="6">
        <f t="shared" si="79"/>
        <v>5</v>
      </c>
      <c r="AF323" s="6">
        <f t="shared" si="80"/>
        <v>1.7619047619047619</v>
      </c>
      <c r="AG323" s="6">
        <f t="shared" si="81"/>
        <v>0.75</v>
      </c>
      <c r="AH323" s="6">
        <f t="shared" si="82"/>
        <v>1.3488372093023255</v>
      </c>
      <c r="AI323" s="6">
        <f t="shared" si="82"/>
        <v>1</v>
      </c>
    </row>
    <row r="324" spans="1:35" x14ac:dyDescent="0.25">
      <c r="A324" s="3">
        <f t="shared" si="83"/>
        <v>42690</v>
      </c>
      <c r="B324" s="25">
        <v>731</v>
      </c>
      <c r="C324" s="25">
        <v>435</v>
      </c>
      <c r="D324" s="25">
        <v>1723</v>
      </c>
      <c r="E324" s="25">
        <v>357</v>
      </c>
      <c r="F324" s="25">
        <v>625</v>
      </c>
      <c r="G324" s="25">
        <v>482</v>
      </c>
      <c r="H324" s="25">
        <v>599</v>
      </c>
      <c r="I324" s="25">
        <v>86</v>
      </c>
      <c r="J324" s="25">
        <v>195</v>
      </c>
      <c r="K324" s="25">
        <v>44</v>
      </c>
      <c r="L324" s="25">
        <v>676</v>
      </c>
      <c r="M324" s="25">
        <v>11</v>
      </c>
      <c r="N324" s="25">
        <v>59</v>
      </c>
      <c r="O324" s="9">
        <v>1</v>
      </c>
      <c r="P324">
        <v>58</v>
      </c>
      <c r="Q324" s="9">
        <f t="shared" si="67"/>
        <v>0</v>
      </c>
      <c r="T324" s="6">
        <f t="shared" si="68"/>
        <v>1.2603448275862068</v>
      </c>
      <c r="U324" s="6">
        <f t="shared" si="69"/>
        <v>1.0583941605839415</v>
      </c>
      <c r="V324" s="6">
        <f t="shared" si="70"/>
        <v>1.1217447916666667</v>
      </c>
      <c r="W324" s="6">
        <f t="shared" si="71"/>
        <v>1.7586206896551724</v>
      </c>
      <c r="X324" s="6">
        <f t="shared" si="72"/>
        <v>0.72928821470245042</v>
      </c>
      <c r="Y324" s="6">
        <f t="shared" si="73"/>
        <v>1.0640176600441502</v>
      </c>
      <c r="Z324" s="6">
        <f t="shared" si="74"/>
        <v>1.123827392120075</v>
      </c>
      <c r="AA324" s="6">
        <f t="shared" si="75"/>
        <v>0.87755102040816324</v>
      </c>
      <c r="AB324" s="6">
        <f t="shared" si="76"/>
        <v>1.2111801242236024</v>
      </c>
      <c r="AC324" s="6">
        <f t="shared" si="77"/>
        <v>1.2571428571428571</v>
      </c>
      <c r="AD324" s="6">
        <f t="shared" si="78"/>
        <v>3.3137254901960786</v>
      </c>
      <c r="AE324" s="6">
        <f t="shared" si="79"/>
        <v>0.73333333333333328</v>
      </c>
      <c r="AF324" s="6">
        <f t="shared" si="80"/>
        <v>0.86764705882352944</v>
      </c>
      <c r="AG324" s="6">
        <f t="shared" si="81"/>
        <v>0.16666666666666666</v>
      </c>
      <c r="AH324" s="6">
        <f t="shared" si="82"/>
        <v>1.288888888888889</v>
      </c>
      <c r="AI324" s="6">
        <f t="shared" si="82"/>
        <v>1</v>
      </c>
    </row>
    <row r="325" spans="1:35" x14ac:dyDescent="0.25">
      <c r="A325" s="3">
        <f t="shared" si="83"/>
        <v>42691</v>
      </c>
      <c r="B325" s="25">
        <v>753</v>
      </c>
      <c r="C325" s="25">
        <v>351</v>
      </c>
      <c r="D325" s="25">
        <v>2075</v>
      </c>
      <c r="E325" s="25">
        <v>244</v>
      </c>
      <c r="F325" s="25">
        <v>677</v>
      </c>
      <c r="G325" s="25">
        <v>480</v>
      </c>
      <c r="H325" s="25">
        <v>530</v>
      </c>
      <c r="I325" s="25">
        <v>82</v>
      </c>
      <c r="J325" s="25">
        <v>223</v>
      </c>
      <c r="K325" s="25">
        <v>50</v>
      </c>
      <c r="L325" s="25">
        <v>754</v>
      </c>
      <c r="M325" s="25">
        <v>11</v>
      </c>
      <c r="N325" s="25">
        <v>100</v>
      </c>
      <c r="O325" s="9">
        <v>3</v>
      </c>
      <c r="P325">
        <v>109</v>
      </c>
      <c r="Q325" s="9">
        <f t="shared" si="67"/>
        <v>0</v>
      </c>
      <c r="T325" s="6">
        <f t="shared" si="68"/>
        <v>1.2086677367576244</v>
      </c>
      <c r="U325" s="6">
        <f t="shared" si="69"/>
        <v>1.005730659025788</v>
      </c>
      <c r="V325" s="6">
        <f t="shared" si="70"/>
        <v>1.3678312458800264</v>
      </c>
      <c r="W325" s="6">
        <f t="shared" si="71"/>
        <v>1.0990990990990992</v>
      </c>
      <c r="X325" s="6">
        <f t="shared" si="72"/>
        <v>2.0640243902439024</v>
      </c>
      <c r="Y325" s="6">
        <f t="shared" si="73"/>
        <v>1.0389610389610389</v>
      </c>
      <c r="Z325" s="6">
        <f t="shared" si="74"/>
        <v>0.88926174496644295</v>
      </c>
      <c r="AA325" s="6">
        <f t="shared" si="75"/>
        <v>1.1081081081081081</v>
      </c>
      <c r="AB325" s="6">
        <f t="shared" si="76"/>
        <v>0.6463768115942029</v>
      </c>
      <c r="AC325" s="6">
        <f t="shared" si="77"/>
        <v>1.8518518518518519</v>
      </c>
      <c r="AD325" s="6">
        <f t="shared" si="78"/>
        <v>1.3368794326241136</v>
      </c>
      <c r="AE325" s="6">
        <f t="shared" si="79"/>
        <v>5.5</v>
      </c>
      <c r="AF325" s="6">
        <f t="shared" si="80"/>
        <v>1.8867924528301887</v>
      </c>
      <c r="AG325" s="6">
        <f t="shared" si="81"/>
        <v>0.1875</v>
      </c>
      <c r="AH325" s="6">
        <f t="shared" si="82"/>
        <v>1.676923076923077</v>
      </c>
      <c r="AI325" s="6">
        <f t="shared" si="82"/>
        <v>1</v>
      </c>
    </row>
    <row r="326" spans="1:35" x14ac:dyDescent="0.25">
      <c r="A326" s="3">
        <f t="shared" si="83"/>
        <v>42692</v>
      </c>
      <c r="B326" s="25">
        <v>653</v>
      </c>
      <c r="C326" s="25">
        <v>252</v>
      </c>
      <c r="D326" s="25">
        <v>2124</v>
      </c>
      <c r="E326" s="25">
        <v>296</v>
      </c>
      <c r="F326" s="25">
        <v>681</v>
      </c>
      <c r="G326" s="25">
        <v>476</v>
      </c>
      <c r="H326" s="25">
        <v>502</v>
      </c>
      <c r="I326" s="25">
        <v>73</v>
      </c>
      <c r="J326" s="25">
        <v>186</v>
      </c>
      <c r="K326" s="25">
        <v>46</v>
      </c>
      <c r="L326" s="25">
        <v>644</v>
      </c>
      <c r="M326" s="25">
        <v>4</v>
      </c>
      <c r="N326" s="25">
        <v>79</v>
      </c>
      <c r="O326" s="9">
        <v>3</v>
      </c>
      <c r="P326">
        <v>62</v>
      </c>
      <c r="Q326" s="9">
        <f t="shared" si="67"/>
        <v>0</v>
      </c>
      <c r="T326" s="6">
        <f t="shared" si="68"/>
        <v>1.0267295597484276</v>
      </c>
      <c r="U326" s="6">
        <f t="shared" si="69"/>
        <v>0.7078651685393258</v>
      </c>
      <c r="V326" s="6">
        <f t="shared" si="70"/>
        <v>1.6490683229813665</v>
      </c>
      <c r="W326" s="6">
        <f t="shared" si="71"/>
        <v>1.5257731958762886</v>
      </c>
      <c r="X326" s="6">
        <f t="shared" si="72"/>
        <v>1.6023529411764705</v>
      </c>
      <c r="Y326" s="6">
        <f t="shared" si="73"/>
        <v>1.0415754923413567</v>
      </c>
      <c r="Z326" s="6">
        <f t="shared" si="74"/>
        <v>0.89007092198581561</v>
      </c>
      <c r="AA326" s="6">
        <f t="shared" si="75"/>
        <v>0.8202247191011236</v>
      </c>
      <c r="AB326" s="6">
        <f t="shared" si="76"/>
        <v>0.9441624365482234</v>
      </c>
      <c r="AC326" s="6">
        <f t="shared" si="77"/>
        <v>1.6428571428571428</v>
      </c>
      <c r="AD326" s="6">
        <f t="shared" si="78"/>
        <v>0.69546436285097191</v>
      </c>
      <c r="AE326" s="6">
        <f t="shared" si="79"/>
        <v>1</v>
      </c>
      <c r="AF326" s="6">
        <f t="shared" si="80"/>
        <v>0.95180722891566261</v>
      </c>
      <c r="AG326" s="6">
        <f t="shared" si="81"/>
        <v>0.5</v>
      </c>
      <c r="AH326" s="6">
        <f t="shared" si="82"/>
        <v>1.4090909090909092</v>
      </c>
      <c r="AI326" s="6">
        <f t="shared" si="82"/>
        <v>1</v>
      </c>
    </row>
    <row r="327" spans="1:35" x14ac:dyDescent="0.25">
      <c r="A327" s="3">
        <f t="shared" si="83"/>
        <v>42693</v>
      </c>
      <c r="B327" s="25">
        <v>699</v>
      </c>
      <c r="C327" s="25">
        <v>328</v>
      </c>
      <c r="D327" s="25">
        <v>2068</v>
      </c>
      <c r="E327" s="25">
        <v>288</v>
      </c>
      <c r="F327" s="25">
        <v>634</v>
      </c>
      <c r="G327" s="25">
        <v>479</v>
      </c>
      <c r="H327" s="25">
        <v>511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O327" s="9">
        <v>2</v>
      </c>
      <c r="P327">
        <v>108</v>
      </c>
      <c r="Q327" s="9">
        <f t="shared" si="67"/>
        <v>0</v>
      </c>
      <c r="T327" s="6">
        <f t="shared" si="68"/>
        <v>1.270909090909091</v>
      </c>
      <c r="U327" s="6">
        <f t="shared" si="69"/>
        <v>1.0649350649350648</v>
      </c>
      <c r="V327" s="6">
        <f t="shared" si="70"/>
        <v>1.3991880920162381</v>
      </c>
      <c r="W327" s="6">
        <f t="shared" si="71"/>
        <v>1.2687224669603525</v>
      </c>
      <c r="X327" s="6">
        <f t="shared" si="72"/>
        <v>0.68025751072961371</v>
      </c>
      <c r="Y327" s="6">
        <f t="shared" si="73"/>
        <v>1.0390455531453362</v>
      </c>
      <c r="Z327" s="6">
        <f t="shared" si="74"/>
        <v>1.3554376657824934</v>
      </c>
      <c r="AA327" s="6">
        <f t="shared" si="75"/>
        <v>0.94444444444444442</v>
      </c>
      <c r="AB327" s="6">
        <f t="shared" si="76"/>
        <v>1.2857142857142858</v>
      </c>
      <c r="AC327" s="6">
        <f t="shared" si="77"/>
        <v>1.3636363636363635</v>
      </c>
      <c r="AD327" s="6">
        <f t="shared" si="78"/>
        <v>0.84853420195439744</v>
      </c>
      <c r="AE327" s="6">
        <f t="shared" si="79"/>
        <v>1.1428571428571428</v>
      </c>
      <c r="AF327" s="6">
        <f t="shared" si="80"/>
        <v>1.1499999999999999</v>
      </c>
      <c r="AG327" s="6">
        <f t="shared" si="81"/>
        <v>0.2</v>
      </c>
      <c r="AH327" s="6">
        <f t="shared" si="82"/>
        <v>2.0377358490566038</v>
      </c>
      <c r="AI327" s="6">
        <f t="shared" si="82"/>
        <v>1</v>
      </c>
    </row>
    <row r="328" spans="1:35" x14ac:dyDescent="0.25">
      <c r="A328" s="7">
        <f t="shared" si="83"/>
        <v>42694</v>
      </c>
      <c r="B328" s="26">
        <v>692</v>
      </c>
      <c r="C328" s="26">
        <v>171</v>
      </c>
      <c r="D328" s="26">
        <v>1655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49">
        <v>13</v>
      </c>
      <c r="P328" s="8">
        <v>104</v>
      </c>
      <c r="Q328" s="49">
        <f t="shared" si="67"/>
        <v>0</v>
      </c>
      <c r="T328" s="8">
        <f t="shared" si="68"/>
        <v>1.2720588235294117</v>
      </c>
      <c r="U328" s="8">
        <f t="shared" si="69"/>
        <v>1.0621118012422359</v>
      </c>
      <c r="V328" s="8">
        <f t="shared" si="70"/>
        <v>1.2097953216374269</v>
      </c>
      <c r="W328" s="8">
        <f t="shared" si="71"/>
        <v>1.4051724137931034</v>
      </c>
      <c r="X328" s="8">
        <f t="shared" si="72"/>
        <v>0.70652173913043481</v>
      </c>
      <c r="Y328" s="8">
        <f t="shared" si="73"/>
        <v>0.95353982300884954</v>
      </c>
      <c r="Z328" s="8">
        <f t="shared" si="74"/>
        <v>0.73650107991360692</v>
      </c>
      <c r="AA328" s="8">
        <f t="shared" si="75"/>
        <v>0.56470588235294117</v>
      </c>
      <c r="AB328" s="8">
        <f t="shared" si="76"/>
        <v>0.72558139534883725</v>
      </c>
      <c r="AC328" s="8">
        <f t="shared" si="77"/>
        <v>1.3421052631578947</v>
      </c>
      <c r="AD328" s="8">
        <f t="shared" si="78"/>
        <v>0.48693259972489683</v>
      </c>
      <c r="AE328" s="8">
        <f t="shared" si="79"/>
        <v>0.66666666666666663</v>
      </c>
      <c r="AF328" s="8">
        <f t="shared" si="80"/>
        <v>1.1428571428571428</v>
      </c>
      <c r="AG328" s="8">
        <f t="shared" si="81"/>
        <v>2.6</v>
      </c>
      <c r="AH328" s="8">
        <f t="shared" si="82"/>
        <v>1.223529411764706</v>
      </c>
      <c r="AI328" s="8">
        <f t="shared" si="82"/>
        <v>1</v>
      </c>
    </row>
    <row r="329" spans="1:35" x14ac:dyDescent="0.25">
      <c r="A329" s="7">
        <f t="shared" si="83"/>
        <v>42695</v>
      </c>
      <c r="B329" s="26">
        <v>562</v>
      </c>
      <c r="C329" s="26">
        <v>171</v>
      </c>
      <c r="D329" s="26">
        <v>986</v>
      </c>
      <c r="E329" s="26">
        <v>104</v>
      </c>
      <c r="F329" s="26">
        <v>352</v>
      </c>
      <c r="G329" s="26">
        <v>475</v>
      </c>
      <c r="H329" s="26">
        <v>399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49">
        <v>42</v>
      </c>
      <c r="P329" s="8">
        <v>60</v>
      </c>
      <c r="Q329" s="49">
        <f t="shared" si="67"/>
        <v>0</v>
      </c>
      <c r="T329" s="8">
        <f t="shared" si="68"/>
        <v>1.0293040293040292</v>
      </c>
      <c r="U329" s="8">
        <f t="shared" si="69"/>
        <v>1.0621118012422359</v>
      </c>
      <c r="V329" s="8">
        <f t="shared" si="70"/>
        <v>1.2544529262086515</v>
      </c>
      <c r="W329" s="8">
        <f t="shared" si="71"/>
        <v>1.4246575342465753</v>
      </c>
      <c r="X329" s="8">
        <f t="shared" si="72"/>
        <v>0.70399999999999996</v>
      </c>
      <c r="Y329" s="8">
        <f t="shared" si="73"/>
        <v>1.0348583877995643</v>
      </c>
      <c r="Z329" s="8">
        <f t="shared" si="74"/>
        <v>2.375</v>
      </c>
      <c r="AA329" s="8">
        <f t="shared" si="75"/>
        <v>0.48837209302325579</v>
      </c>
      <c r="AB329" s="8">
        <f t="shared" si="76"/>
        <v>0.86294416243654826</v>
      </c>
      <c r="AC329" s="8">
        <f t="shared" si="77"/>
        <v>1.5128205128205128</v>
      </c>
      <c r="AD329" s="8">
        <f t="shared" si="78"/>
        <v>1.3115942028985508</v>
      </c>
      <c r="AE329" s="8">
        <f t="shared" si="79"/>
        <v>1</v>
      </c>
      <c r="AF329" s="8">
        <f t="shared" si="80"/>
        <v>0.79032258064516125</v>
      </c>
      <c r="AG329" s="8">
        <f t="shared" si="81"/>
        <v>3.8181818181818183</v>
      </c>
      <c r="AH329" s="8">
        <f t="shared" si="82"/>
        <v>0.72289156626506024</v>
      </c>
      <c r="AI329" s="8">
        <f t="shared" si="82"/>
        <v>1</v>
      </c>
    </row>
    <row r="330" spans="1:35" x14ac:dyDescent="0.25">
      <c r="A330" s="3">
        <f t="shared" si="83"/>
        <v>42696</v>
      </c>
      <c r="B330" s="25">
        <v>630</v>
      </c>
      <c r="C330" s="25">
        <v>170</v>
      </c>
      <c r="D330" s="25">
        <v>1099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55</v>
      </c>
      <c r="L330" s="25">
        <v>344</v>
      </c>
      <c r="M330" s="25">
        <v>-1</v>
      </c>
      <c r="N330" s="25">
        <v>66</v>
      </c>
      <c r="O330" s="9">
        <v>12</v>
      </c>
      <c r="P330" s="6">
        <v>71</v>
      </c>
      <c r="Q330" s="9">
        <f t="shared" si="67"/>
        <v>0</v>
      </c>
      <c r="T330" s="6">
        <f t="shared" si="68"/>
        <v>1.25</v>
      </c>
      <c r="U330" s="6">
        <f t="shared" si="69"/>
        <v>1.0493827160493827</v>
      </c>
      <c r="V330" s="6">
        <f t="shared" si="70"/>
        <v>1.277906976744186</v>
      </c>
      <c r="W330" s="6">
        <f t="shared" si="71"/>
        <v>1.2060301507537687</v>
      </c>
      <c r="X330" s="6">
        <f t="shared" si="72"/>
        <v>0.90625</v>
      </c>
      <c r="Y330" s="6">
        <f t="shared" si="73"/>
        <v>0.9320987654320988</v>
      </c>
      <c r="Z330" s="6">
        <f t="shared" si="74"/>
        <v>0.96713615023474175</v>
      </c>
      <c r="AA330" s="6">
        <f t="shared" si="75"/>
        <v>1.2272727272727273</v>
      </c>
      <c r="AB330" s="6">
        <f t="shared" si="76"/>
        <v>0.81355932203389836</v>
      </c>
      <c r="AC330" s="6">
        <f t="shared" si="77"/>
        <v>1.4864864864864864</v>
      </c>
      <c r="AD330" s="6">
        <f t="shared" si="78"/>
        <v>1.34375</v>
      </c>
      <c r="AE330" s="6">
        <f t="shared" si="79"/>
        <v>-0.2</v>
      </c>
      <c r="AF330" s="6">
        <f t="shared" si="80"/>
        <v>0.89189189189189189</v>
      </c>
      <c r="AG330" s="6">
        <f t="shared" si="81"/>
        <v>4</v>
      </c>
      <c r="AH330" s="6">
        <f t="shared" si="82"/>
        <v>1.2241379310344827</v>
      </c>
      <c r="AI330" s="6">
        <f t="shared" si="82"/>
        <v>1</v>
      </c>
    </row>
    <row r="331" spans="1:35" x14ac:dyDescent="0.25">
      <c r="A331" s="3">
        <f t="shared" si="83"/>
        <v>42697</v>
      </c>
      <c r="B331" s="25">
        <v>853</v>
      </c>
      <c r="C331" s="25">
        <v>537</v>
      </c>
      <c r="D331" s="25">
        <v>2294</v>
      </c>
      <c r="E331" s="25">
        <v>382</v>
      </c>
      <c r="F331" s="25">
        <v>592</v>
      </c>
      <c r="G331" s="25">
        <v>483</v>
      </c>
      <c r="H331" s="25">
        <v>608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O331" s="9">
        <v>11</v>
      </c>
      <c r="P331" s="6">
        <v>118</v>
      </c>
      <c r="Q331" s="9">
        <f t="shared" si="67"/>
        <v>0</v>
      </c>
      <c r="T331" s="6">
        <f t="shared" si="68"/>
        <v>1.1668946648426812</v>
      </c>
      <c r="U331" s="6">
        <f t="shared" si="69"/>
        <v>1.2344827586206897</v>
      </c>
      <c r="V331" s="6">
        <f t="shared" si="70"/>
        <v>1.3313987231572839</v>
      </c>
      <c r="W331" s="6">
        <f t="shared" si="71"/>
        <v>1.0700280112044818</v>
      </c>
      <c r="X331" s="6">
        <f t="shared" si="72"/>
        <v>0.94720000000000004</v>
      </c>
      <c r="Y331" s="6">
        <f t="shared" si="73"/>
        <v>1.0020746887966805</v>
      </c>
      <c r="Z331" s="6">
        <f t="shared" si="74"/>
        <v>1.015025041736227</v>
      </c>
      <c r="AA331" s="6">
        <f t="shared" si="75"/>
        <v>1.0465116279069768</v>
      </c>
      <c r="AB331" s="6">
        <f t="shared" si="76"/>
        <v>0.70256410256410251</v>
      </c>
      <c r="AC331" s="6">
        <f t="shared" si="77"/>
        <v>1.5227272727272727</v>
      </c>
      <c r="AD331" s="6">
        <f t="shared" si="78"/>
        <v>0.94378698224852076</v>
      </c>
      <c r="AE331" s="6">
        <f t="shared" si="79"/>
        <v>0.54545454545454541</v>
      </c>
      <c r="AF331" s="6">
        <f t="shared" si="80"/>
        <v>1.6440677966101696</v>
      </c>
      <c r="AG331" s="6">
        <f t="shared" si="81"/>
        <v>11</v>
      </c>
      <c r="AH331" s="6">
        <f t="shared" si="82"/>
        <v>2.0344827586206895</v>
      </c>
      <c r="AI331" s="6">
        <f t="shared" si="82"/>
        <v>1</v>
      </c>
    </row>
    <row r="332" spans="1:35" x14ac:dyDescent="0.25">
      <c r="A332" s="3">
        <f t="shared" si="83"/>
        <v>42698</v>
      </c>
      <c r="B332" s="25">
        <v>722</v>
      </c>
      <c r="C332" s="25">
        <v>369</v>
      </c>
      <c r="D332" s="25">
        <v>2402</v>
      </c>
      <c r="E332" s="25">
        <v>416</v>
      </c>
      <c r="F332" s="25">
        <v>569</v>
      </c>
      <c r="G332" s="25">
        <v>469</v>
      </c>
      <c r="H332" s="25">
        <v>697</v>
      </c>
      <c r="I332" s="25">
        <v>74</v>
      </c>
      <c r="J332" s="25">
        <v>183</v>
      </c>
      <c r="K332" s="25">
        <v>70</v>
      </c>
      <c r="L332" s="25">
        <v>620</v>
      </c>
      <c r="M332" s="25">
        <v>5</v>
      </c>
      <c r="N332" s="25">
        <v>92</v>
      </c>
      <c r="O332" s="9">
        <v>4</v>
      </c>
      <c r="P332" s="6">
        <v>90</v>
      </c>
      <c r="Q332" s="9">
        <f t="shared" si="67"/>
        <v>0</v>
      </c>
      <c r="T332" s="6">
        <f t="shared" si="68"/>
        <v>0.95883134130146086</v>
      </c>
      <c r="U332" s="6">
        <f t="shared" si="69"/>
        <v>1.0512820512820513</v>
      </c>
      <c r="V332" s="6">
        <f t="shared" si="70"/>
        <v>1.1575903614457832</v>
      </c>
      <c r="W332" s="6">
        <f t="shared" si="71"/>
        <v>1.7049180327868851</v>
      </c>
      <c r="X332" s="6">
        <f t="shared" si="72"/>
        <v>0.8404726735598228</v>
      </c>
      <c r="Y332" s="6">
        <f t="shared" si="73"/>
        <v>0.9770833333333333</v>
      </c>
      <c r="Z332" s="6">
        <f t="shared" si="74"/>
        <v>1.3150943396226416</v>
      </c>
      <c r="AA332" s="6">
        <f t="shared" si="75"/>
        <v>0.90243902439024393</v>
      </c>
      <c r="AB332" s="6">
        <f t="shared" si="76"/>
        <v>0.820627802690583</v>
      </c>
      <c r="AC332" s="6">
        <f t="shared" si="77"/>
        <v>1.4</v>
      </c>
      <c r="AD332" s="6">
        <f t="shared" si="78"/>
        <v>0.82228116710875332</v>
      </c>
      <c r="AE332" s="6">
        <f t="shared" si="79"/>
        <v>0.45454545454545453</v>
      </c>
      <c r="AF332" s="6">
        <f t="shared" si="80"/>
        <v>0.92</v>
      </c>
      <c r="AG332" s="6">
        <f t="shared" si="81"/>
        <v>1.3333333333333333</v>
      </c>
      <c r="AH332" s="6">
        <f t="shared" si="82"/>
        <v>0.82568807339449546</v>
      </c>
      <c r="AI332" s="6">
        <f t="shared" si="82"/>
        <v>1</v>
      </c>
    </row>
    <row r="333" spans="1:35" ht="15.75" thickBot="1" x14ac:dyDescent="0.3">
      <c r="A333" s="3">
        <f t="shared" si="83"/>
        <v>42699</v>
      </c>
      <c r="B333" s="25">
        <v>822</v>
      </c>
      <c r="C333" s="25">
        <v>337</v>
      </c>
      <c r="D333" s="39">
        <v>1537</v>
      </c>
      <c r="E333" s="25">
        <v>386</v>
      </c>
      <c r="F333" s="25">
        <v>527</v>
      </c>
      <c r="G333" s="25">
        <v>482</v>
      </c>
      <c r="H333" s="25">
        <v>498</v>
      </c>
      <c r="I333" s="25">
        <v>75</v>
      </c>
      <c r="J333" s="25">
        <v>139</v>
      </c>
      <c r="K333" s="25">
        <v>60</v>
      </c>
      <c r="L333" s="25">
        <v>698</v>
      </c>
      <c r="M333" s="25">
        <v>3</v>
      </c>
      <c r="N333" s="25">
        <v>89</v>
      </c>
      <c r="O333" s="9">
        <v>8</v>
      </c>
      <c r="P333" s="6">
        <v>106</v>
      </c>
      <c r="Q333" s="61">
        <f t="shared" si="67"/>
        <v>0</v>
      </c>
      <c r="T333" s="6">
        <f t="shared" si="68"/>
        <v>1.2588055130168454</v>
      </c>
      <c r="U333" s="6">
        <f t="shared" si="69"/>
        <v>1.3373015873015872</v>
      </c>
      <c r="V333" s="6">
        <f t="shared" si="70"/>
        <v>0.72363465160075324</v>
      </c>
      <c r="W333" s="6">
        <f t="shared" si="71"/>
        <v>1.3040540540540539</v>
      </c>
      <c r="X333" s="6">
        <f t="shared" si="72"/>
        <v>0.77386196769456683</v>
      </c>
      <c r="Y333" s="6">
        <f t="shared" si="73"/>
        <v>1.0126050420168067</v>
      </c>
      <c r="Z333" s="6">
        <f t="shared" si="74"/>
        <v>0.99203187250996017</v>
      </c>
      <c r="AA333" s="6">
        <f t="shared" si="75"/>
        <v>1.0273972602739727</v>
      </c>
      <c r="AB333" s="6">
        <f t="shared" si="76"/>
        <v>0.74731182795698925</v>
      </c>
      <c r="AC333" s="6">
        <f t="shared" si="77"/>
        <v>1.3043478260869565</v>
      </c>
      <c r="AD333" s="6">
        <f t="shared" si="78"/>
        <v>1.0838509316770186</v>
      </c>
      <c r="AE333" s="6">
        <f t="shared" si="79"/>
        <v>0.75</v>
      </c>
      <c r="AF333" s="6">
        <f t="shared" si="80"/>
        <v>1.1265822784810127</v>
      </c>
      <c r="AG333" s="6">
        <f t="shared" si="81"/>
        <v>2.6666666666666665</v>
      </c>
      <c r="AH333" s="6">
        <f t="shared" si="82"/>
        <v>1.7096774193548387</v>
      </c>
      <c r="AI333" s="6">
        <f t="shared" si="82"/>
        <v>1</v>
      </c>
    </row>
    <row r="334" spans="1:35" x14ac:dyDescent="0.25">
      <c r="A334" s="3">
        <f t="shared" si="83"/>
        <v>42700</v>
      </c>
      <c r="B334" s="25">
        <v>827</v>
      </c>
      <c r="C334" s="25">
        <v>294</v>
      </c>
      <c r="D334" s="39">
        <v>1487</v>
      </c>
      <c r="E334" s="25">
        <v>405</v>
      </c>
      <c r="F334" s="25">
        <v>581</v>
      </c>
      <c r="G334" s="25">
        <v>406</v>
      </c>
      <c r="H334" s="25">
        <v>522</v>
      </c>
      <c r="I334" s="25">
        <v>83</v>
      </c>
      <c r="J334" s="25">
        <v>142</v>
      </c>
      <c r="K334" s="25">
        <v>65</v>
      </c>
      <c r="L334" s="25">
        <v>501</v>
      </c>
      <c r="M334" s="25">
        <v>7</v>
      </c>
      <c r="N334" s="25">
        <v>95</v>
      </c>
      <c r="O334" s="9">
        <v>5</v>
      </c>
      <c r="P334" s="6">
        <v>113</v>
      </c>
      <c r="Q334" s="9">
        <f t="shared" si="67"/>
        <v>0</v>
      </c>
      <c r="T334" s="6">
        <f t="shared" si="68"/>
        <v>1.1831187410586552</v>
      </c>
      <c r="U334" s="6">
        <f t="shared" si="69"/>
        <v>0.89634146341463417</v>
      </c>
      <c r="V334" s="6">
        <f t="shared" si="70"/>
        <v>0.71905222437137328</v>
      </c>
      <c r="W334" s="6">
        <f t="shared" si="71"/>
        <v>1.40625</v>
      </c>
      <c r="X334" s="6">
        <f t="shared" si="72"/>
        <v>0.91640378548895896</v>
      </c>
      <c r="Y334" s="6">
        <f t="shared" si="73"/>
        <v>0.8475991649269311</v>
      </c>
      <c r="Z334" s="6">
        <f t="shared" si="74"/>
        <v>1.0215264187866928</v>
      </c>
      <c r="AA334" s="6">
        <f t="shared" si="75"/>
        <v>1.6274509803921569</v>
      </c>
      <c r="AB334" s="6">
        <f t="shared" si="76"/>
        <v>0.83040935672514615</v>
      </c>
      <c r="AC334" s="6">
        <f t="shared" si="77"/>
        <v>1.4444444444444444</v>
      </c>
      <c r="AD334" s="6">
        <f t="shared" si="78"/>
        <v>0.96161228406909793</v>
      </c>
      <c r="AE334" s="6">
        <f t="shared" si="79"/>
        <v>0.875</v>
      </c>
      <c r="AF334" s="6">
        <f t="shared" si="80"/>
        <v>1.3768115942028984</v>
      </c>
      <c r="AG334" s="6">
        <f t="shared" si="81"/>
        <v>2.5</v>
      </c>
      <c r="AH334" s="6">
        <f t="shared" si="82"/>
        <v>1.0462962962962963</v>
      </c>
      <c r="AI334" s="6">
        <f t="shared" si="82"/>
        <v>1</v>
      </c>
    </row>
    <row r="335" spans="1:35" x14ac:dyDescent="0.25">
      <c r="A335" s="7">
        <f t="shared" si="83"/>
        <v>42701</v>
      </c>
      <c r="B335" s="26">
        <v>686</v>
      </c>
      <c r="C335" s="26">
        <v>134</v>
      </c>
      <c r="D335" s="26">
        <v>1381</v>
      </c>
      <c r="E335" s="26">
        <v>205</v>
      </c>
      <c r="F335" s="26">
        <v>316</v>
      </c>
      <c r="G335" s="26">
        <v>390</v>
      </c>
      <c r="H335" s="26">
        <v>480</v>
      </c>
      <c r="I335" s="26">
        <v>59</v>
      </c>
      <c r="J335" s="26">
        <v>120</v>
      </c>
      <c r="K335" s="26">
        <v>50</v>
      </c>
      <c r="L335" s="26">
        <v>639</v>
      </c>
      <c r="M335" s="26">
        <v>7</v>
      </c>
      <c r="N335" s="26">
        <v>82</v>
      </c>
      <c r="O335" s="49">
        <v>15</v>
      </c>
      <c r="P335" s="8">
        <v>132</v>
      </c>
      <c r="Q335" s="49">
        <f t="shared" si="67"/>
        <v>0</v>
      </c>
      <c r="T335" s="8">
        <f t="shared" si="68"/>
        <v>0.99132947976878616</v>
      </c>
      <c r="U335" s="8">
        <f t="shared" si="69"/>
        <v>0.783625730994152</v>
      </c>
      <c r="V335" s="8">
        <f t="shared" si="70"/>
        <v>0.83444108761329305</v>
      </c>
      <c r="W335" s="8">
        <f t="shared" si="71"/>
        <v>1.2576687116564418</v>
      </c>
      <c r="X335" s="8">
        <f t="shared" si="72"/>
        <v>0.81025641025641026</v>
      </c>
      <c r="Y335" s="8">
        <f t="shared" si="73"/>
        <v>0.90487238979118334</v>
      </c>
      <c r="Z335" s="8">
        <f t="shared" si="74"/>
        <v>1.4076246334310851</v>
      </c>
      <c r="AA335" s="8">
        <f t="shared" si="75"/>
        <v>1.2291666666666667</v>
      </c>
      <c r="AB335" s="8">
        <f t="shared" si="76"/>
        <v>0.76923076923076927</v>
      </c>
      <c r="AC335" s="8">
        <f t="shared" si="77"/>
        <v>0.98039215686274506</v>
      </c>
      <c r="AD335" s="8">
        <f t="shared" si="78"/>
        <v>1.8050847457627119</v>
      </c>
      <c r="AE335" s="8">
        <f t="shared" si="79"/>
        <v>1.75</v>
      </c>
      <c r="AF335" s="8">
        <f t="shared" si="80"/>
        <v>1.1388888888888888</v>
      </c>
      <c r="AG335" s="8">
        <f t="shared" si="81"/>
        <v>1.1538461538461537</v>
      </c>
      <c r="AH335" s="8">
        <f t="shared" si="82"/>
        <v>1.2692307692307692</v>
      </c>
      <c r="AI335" s="8">
        <f t="shared" si="82"/>
        <v>1</v>
      </c>
    </row>
    <row r="336" spans="1:35" x14ac:dyDescent="0.25">
      <c r="A336" s="7">
        <f t="shared" si="83"/>
        <v>42702</v>
      </c>
      <c r="B336" s="26">
        <v>541</v>
      </c>
      <c r="C336" s="26">
        <v>134</v>
      </c>
      <c r="D336" s="26">
        <v>956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50</v>
      </c>
      <c r="L336" s="26">
        <v>211</v>
      </c>
      <c r="M336" s="26">
        <v>2</v>
      </c>
      <c r="N336" s="26">
        <v>56</v>
      </c>
      <c r="O336" s="49">
        <v>10</v>
      </c>
      <c r="P336" s="8">
        <v>87</v>
      </c>
      <c r="Q336" s="49">
        <f t="shared" si="67"/>
        <v>0</v>
      </c>
      <c r="T336" s="8">
        <f t="shared" si="68"/>
        <v>0.96263345195729533</v>
      </c>
      <c r="U336" s="8">
        <f t="shared" si="69"/>
        <v>0.783625730994152</v>
      </c>
      <c r="V336" s="8">
        <f t="shared" si="70"/>
        <v>0.96957403651115615</v>
      </c>
      <c r="W336" s="8">
        <f t="shared" si="71"/>
        <v>1.5</v>
      </c>
      <c r="X336" s="8">
        <f t="shared" si="72"/>
        <v>0.85511363636363635</v>
      </c>
      <c r="Y336" s="8">
        <f t="shared" si="73"/>
        <v>0.82105263157894737</v>
      </c>
      <c r="Z336" s="8">
        <f t="shared" si="74"/>
        <v>0.53383458646616544</v>
      </c>
      <c r="AA336" s="8">
        <f t="shared" si="75"/>
        <v>1.0952380952380953</v>
      </c>
      <c r="AB336" s="8">
        <f t="shared" si="76"/>
        <v>0.71764705882352942</v>
      </c>
      <c r="AC336" s="8">
        <f t="shared" si="77"/>
        <v>0.84745762711864403</v>
      </c>
      <c r="AD336" s="8">
        <f t="shared" si="78"/>
        <v>1.1657458563535912</v>
      </c>
      <c r="AE336" s="8">
        <f t="shared" si="79"/>
        <v>2</v>
      </c>
      <c r="AF336" s="8">
        <f t="shared" si="80"/>
        <v>1.1428571428571428</v>
      </c>
      <c r="AG336" s="8">
        <f t="shared" si="81"/>
        <v>0.23809523809523808</v>
      </c>
      <c r="AH336" s="8">
        <f t="shared" si="82"/>
        <v>1.45</v>
      </c>
      <c r="AI336" s="8">
        <f t="shared" si="82"/>
        <v>1</v>
      </c>
    </row>
    <row r="337" spans="1:35" x14ac:dyDescent="0.25">
      <c r="A337" s="3">
        <f t="shared" si="83"/>
        <v>42703</v>
      </c>
      <c r="B337" s="25">
        <v>672</v>
      </c>
      <c r="C337" s="25">
        <v>133</v>
      </c>
      <c r="D337" s="25">
        <v>1359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66</v>
      </c>
      <c r="L337" s="25">
        <v>317</v>
      </c>
      <c r="M337" s="25">
        <v>1</v>
      </c>
      <c r="N337" s="25">
        <v>98</v>
      </c>
      <c r="O337" s="9">
        <v>1</v>
      </c>
      <c r="P337" s="6">
        <v>79</v>
      </c>
      <c r="Q337" s="9">
        <f t="shared" si="67"/>
        <v>0</v>
      </c>
      <c r="T337" s="6">
        <f t="shared" si="68"/>
        <v>1.0666666666666667</v>
      </c>
      <c r="U337" s="6">
        <f t="shared" si="69"/>
        <v>0.78235294117647058</v>
      </c>
      <c r="V337" s="6">
        <f t="shared" si="70"/>
        <v>1.2365787079162875</v>
      </c>
      <c r="W337" s="6">
        <f t="shared" si="71"/>
        <v>1.3708333333333333</v>
      </c>
      <c r="X337" s="6">
        <f t="shared" si="72"/>
        <v>0.79780564263322884</v>
      </c>
      <c r="Y337" s="6">
        <f t="shared" si="73"/>
        <v>0.81898454746136862</v>
      </c>
      <c r="Z337" s="6">
        <f t="shared" si="74"/>
        <v>0.99514563106796117</v>
      </c>
      <c r="AA337" s="6">
        <f t="shared" si="75"/>
        <v>0.5</v>
      </c>
      <c r="AB337" s="6">
        <f t="shared" si="76"/>
        <v>0.89583333333333337</v>
      </c>
      <c r="AC337" s="6">
        <f t="shared" si="77"/>
        <v>1.2</v>
      </c>
      <c r="AD337" s="6">
        <f t="shared" si="78"/>
        <v>0.92151162790697672</v>
      </c>
      <c r="AE337" s="6">
        <f t="shared" si="79"/>
        <v>-1</v>
      </c>
      <c r="AF337" s="6">
        <f t="shared" si="80"/>
        <v>1.4848484848484849</v>
      </c>
      <c r="AG337" s="6">
        <f t="shared" si="81"/>
        <v>8.3333333333333329E-2</v>
      </c>
      <c r="AH337" s="6">
        <f t="shared" si="82"/>
        <v>1.1126760563380282</v>
      </c>
      <c r="AI337" s="6">
        <f t="shared" si="82"/>
        <v>1</v>
      </c>
    </row>
    <row r="338" spans="1:35" x14ac:dyDescent="0.25">
      <c r="A338" s="3">
        <f t="shared" si="83"/>
        <v>42704</v>
      </c>
      <c r="B338" s="25">
        <v>785</v>
      </c>
      <c r="C338" s="25">
        <v>442</v>
      </c>
      <c r="D338" s="25">
        <v>2821</v>
      </c>
      <c r="E338" s="25">
        <v>497</v>
      </c>
      <c r="F338" s="25">
        <v>466</v>
      </c>
      <c r="G338" s="25">
        <v>382</v>
      </c>
      <c r="H338" s="25">
        <v>604</v>
      </c>
      <c r="I338" s="25">
        <v>62</v>
      </c>
      <c r="J338" s="25">
        <v>98</v>
      </c>
      <c r="K338" s="25">
        <v>68</v>
      </c>
      <c r="L338" s="25">
        <v>697</v>
      </c>
      <c r="M338" s="25">
        <v>16</v>
      </c>
      <c r="N338" s="25">
        <v>81</v>
      </c>
      <c r="O338" s="9">
        <v>12</v>
      </c>
      <c r="P338" s="6">
        <v>141</v>
      </c>
      <c r="Q338" s="9">
        <f t="shared" si="67"/>
        <v>0</v>
      </c>
      <c r="T338" s="6">
        <f t="shared" si="68"/>
        <v>0.9202813599062134</v>
      </c>
      <c r="U338" s="6">
        <f t="shared" si="69"/>
        <v>0.82309124767225328</v>
      </c>
      <c r="V338" s="6">
        <f t="shared" si="70"/>
        <v>1.2297297297297298</v>
      </c>
      <c r="W338" s="6">
        <f t="shared" si="71"/>
        <v>1.3010471204188481</v>
      </c>
      <c r="X338" s="6">
        <f t="shared" si="72"/>
        <v>0.78716216216216217</v>
      </c>
      <c r="Y338" s="6">
        <f t="shared" si="73"/>
        <v>0.79089026915113869</v>
      </c>
      <c r="Z338" s="6">
        <f t="shared" si="74"/>
        <v>0.99342105263157898</v>
      </c>
      <c r="AA338" s="6">
        <f t="shared" si="75"/>
        <v>0.68888888888888888</v>
      </c>
      <c r="AB338" s="6">
        <f t="shared" si="76"/>
        <v>0.71532846715328469</v>
      </c>
      <c r="AC338" s="6">
        <f t="shared" si="77"/>
        <v>1.0149253731343284</v>
      </c>
      <c r="AD338" s="6">
        <f t="shared" si="78"/>
        <v>1.0924764890282133</v>
      </c>
      <c r="AE338" s="6">
        <f t="shared" si="79"/>
        <v>2.6666666666666665</v>
      </c>
      <c r="AF338" s="6">
        <f t="shared" si="80"/>
        <v>0.83505154639175261</v>
      </c>
      <c r="AG338" s="6">
        <f t="shared" si="81"/>
        <v>1.0909090909090908</v>
      </c>
      <c r="AH338" s="6">
        <f t="shared" si="82"/>
        <v>1.1949152542372881</v>
      </c>
      <c r="AI338" s="6">
        <f t="shared" si="82"/>
        <v>1</v>
      </c>
    </row>
    <row r="339" spans="1:35" x14ac:dyDescent="0.25">
      <c r="A339" s="3">
        <f t="shared" si="83"/>
        <v>42705</v>
      </c>
      <c r="B339" s="25">
        <v>684</v>
      </c>
      <c r="C339" s="25">
        <v>273</v>
      </c>
      <c r="D339" s="25">
        <v>3011</v>
      </c>
      <c r="E339" s="25">
        <v>453</v>
      </c>
      <c r="F339" s="25">
        <v>425</v>
      </c>
      <c r="G339" s="25">
        <v>362</v>
      </c>
      <c r="H339" s="25">
        <v>649</v>
      </c>
      <c r="I339" s="25">
        <v>66</v>
      </c>
      <c r="J339" s="25">
        <v>141</v>
      </c>
      <c r="K339" s="25">
        <v>71</v>
      </c>
      <c r="L339" s="25">
        <v>669</v>
      </c>
      <c r="M339" s="25">
        <v>5</v>
      </c>
      <c r="N339" s="25">
        <v>114</v>
      </c>
      <c r="O339" s="9">
        <v>6</v>
      </c>
      <c r="P339" s="6">
        <v>121</v>
      </c>
      <c r="Q339" s="9">
        <f t="shared" si="67"/>
        <v>0</v>
      </c>
      <c r="T339" s="6">
        <f t="shared" si="68"/>
        <v>0.94736842105263153</v>
      </c>
      <c r="U339" s="6">
        <f t="shared" si="69"/>
        <v>0.73983739837398377</v>
      </c>
      <c r="V339" s="6">
        <f t="shared" si="70"/>
        <v>1.2535387177352206</v>
      </c>
      <c r="W339" s="6">
        <f t="shared" si="71"/>
        <v>1.0889423076923077</v>
      </c>
      <c r="X339" s="6">
        <f t="shared" si="72"/>
        <v>0.74692442882249566</v>
      </c>
      <c r="Y339" s="6">
        <f t="shared" si="73"/>
        <v>0.77185501066098083</v>
      </c>
      <c r="Z339" s="6">
        <f t="shared" si="74"/>
        <v>0.93113342898134865</v>
      </c>
      <c r="AA339" s="6">
        <f t="shared" si="75"/>
        <v>0.89189189189189189</v>
      </c>
      <c r="AB339" s="6">
        <f t="shared" si="76"/>
        <v>0.77049180327868849</v>
      </c>
      <c r="AC339" s="6">
        <f t="shared" si="77"/>
        <v>1.0142857142857142</v>
      </c>
      <c r="AD339" s="6">
        <f t="shared" si="78"/>
        <v>1.0790322580645162</v>
      </c>
      <c r="AE339" s="6">
        <f t="shared" si="79"/>
        <v>1</v>
      </c>
      <c r="AF339" s="6">
        <f t="shared" si="80"/>
        <v>1.2391304347826086</v>
      </c>
      <c r="AG339" s="6">
        <f t="shared" si="81"/>
        <v>1.5</v>
      </c>
      <c r="AH339" s="6">
        <f t="shared" si="82"/>
        <v>1.3444444444444446</v>
      </c>
      <c r="AI339" s="6">
        <f t="shared" si="82"/>
        <v>1</v>
      </c>
    </row>
    <row r="340" spans="1:35" x14ac:dyDescent="0.25">
      <c r="A340" s="3">
        <f t="shared" si="83"/>
        <v>42706</v>
      </c>
      <c r="B340" s="25">
        <v>993</v>
      </c>
      <c r="C340" s="25">
        <v>254</v>
      </c>
      <c r="D340" s="25">
        <v>3003</v>
      </c>
      <c r="E340" s="25">
        <v>448</v>
      </c>
      <c r="F340" s="25">
        <v>439</v>
      </c>
      <c r="G340" s="25">
        <v>358</v>
      </c>
      <c r="H340" s="25">
        <v>415</v>
      </c>
      <c r="I340" s="25">
        <v>61</v>
      </c>
      <c r="J340" s="25">
        <v>125</v>
      </c>
      <c r="K340" s="25">
        <v>77</v>
      </c>
      <c r="L340" s="25">
        <v>776</v>
      </c>
      <c r="M340" s="25">
        <v>6</v>
      </c>
      <c r="N340" s="25">
        <v>82</v>
      </c>
      <c r="O340" s="9">
        <v>8</v>
      </c>
      <c r="P340" s="6">
        <v>92</v>
      </c>
      <c r="Q340" s="9">
        <f t="shared" si="67"/>
        <v>0</v>
      </c>
      <c r="T340" s="6">
        <f t="shared" si="68"/>
        <v>1.2080291970802919</v>
      </c>
      <c r="U340" s="6">
        <f t="shared" si="69"/>
        <v>0.75370919881305642</v>
      </c>
      <c r="V340" s="6">
        <f t="shared" si="70"/>
        <v>1.9538061158100195</v>
      </c>
      <c r="W340" s="6">
        <f t="shared" si="71"/>
        <v>1.160621761658031</v>
      </c>
      <c r="X340" s="6">
        <f t="shared" si="72"/>
        <v>0.83301707779886147</v>
      </c>
      <c r="Y340" s="6">
        <f t="shared" si="73"/>
        <v>0.74273858921161828</v>
      </c>
      <c r="Z340" s="6">
        <f t="shared" si="74"/>
        <v>0.83333333333333337</v>
      </c>
      <c r="AA340" s="6">
        <f t="shared" si="75"/>
        <v>0.81333333333333335</v>
      </c>
      <c r="AB340" s="6">
        <f t="shared" si="76"/>
        <v>0.89928057553956831</v>
      </c>
      <c r="AC340" s="6">
        <f t="shared" si="77"/>
        <v>1.2833333333333334</v>
      </c>
      <c r="AD340" s="6">
        <f t="shared" si="78"/>
        <v>1.1117478510028653</v>
      </c>
      <c r="AE340" s="6">
        <f t="shared" si="79"/>
        <v>2</v>
      </c>
      <c r="AF340" s="6">
        <f t="shared" si="80"/>
        <v>0.9213483146067416</v>
      </c>
      <c r="AG340" s="6">
        <f t="shared" si="81"/>
        <v>1</v>
      </c>
      <c r="AH340" s="6">
        <f t="shared" si="82"/>
        <v>0.86792452830188682</v>
      </c>
      <c r="AI340" s="6">
        <f t="shared" si="82"/>
        <v>1</v>
      </c>
    </row>
    <row r="341" spans="1:35" x14ac:dyDescent="0.25">
      <c r="A341" s="3">
        <f t="shared" si="83"/>
        <v>42707</v>
      </c>
      <c r="B341" s="25">
        <v>814</v>
      </c>
      <c r="C341" s="25">
        <v>214</v>
      </c>
      <c r="D341" s="25">
        <v>2785</v>
      </c>
      <c r="E341" s="25">
        <v>431</v>
      </c>
      <c r="F341" s="25">
        <v>397</v>
      </c>
      <c r="G341" s="25">
        <v>347</v>
      </c>
      <c r="H341" s="25">
        <v>505</v>
      </c>
      <c r="I341" s="25">
        <v>58</v>
      </c>
      <c r="J341" s="25">
        <v>122</v>
      </c>
      <c r="K341" s="25">
        <v>70</v>
      </c>
      <c r="L341" s="25">
        <v>674</v>
      </c>
      <c r="M341" s="25">
        <v>6</v>
      </c>
      <c r="N341" s="25">
        <v>89</v>
      </c>
      <c r="O341" s="9">
        <v>5</v>
      </c>
      <c r="P341" s="6">
        <v>113</v>
      </c>
      <c r="Q341" s="9">
        <f t="shared" si="67"/>
        <v>0</v>
      </c>
      <c r="T341" s="6">
        <f t="shared" si="68"/>
        <v>0.98428053204353083</v>
      </c>
      <c r="U341" s="6">
        <f t="shared" si="69"/>
        <v>0.72789115646258506</v>
      </c>
      <c r="V341" s="6">
        <f t="shared" si="70"/>
        <v>1.8728984532616006</v>
      </c>
      <c r="W341" s="6">
        <f t="shared" si="71"/>
        <v>1.0641975308641975</v>
      </c>
      <c r="X341" s="6">
        <f t="shared" si="72"/>
        <v>0.68330464716006889</v>
      </c>
      <c r="Y341" s="6">
        <f t="shared" si="73"/>
        <v>0.85467980295566504</v>
      </c>
      <c r="Z341" s="6">
        <f t="shared" si="74"/>
        <v>0.96743295019157083</v>
      </c>
      <c r="AA341" s="6">
        <f t="shared" si="75"/>
        <v>0.6987951807228916</v>
      </c>
      <c r="AB341" s="6">
        <f t="shared" si="76"/>
        <v>0.85915492957746475</v>
      </c>
      <c r="AC341" s="6">
        <f t="shared" si="77"/>
        <v>1.0769230769230769</v>
      </c>
      <c r="AD341" s="6">
        <f t="shared" si="78"/>
        <v>1.345309381237525</v>
      </c>
      <c r="AE341" s="6">
        <f t="shared" si="79"/>
        <v>0.8571428571428571</v>
      </c>
      <c r="AF341" s="6">
        <f t="shared" si="80"/>
        <v>0.93684210526315792</v>
      </c>
      <c r="AG341" s="6">
        <f t="shared" si="81"/>
        <v>1</v>
      </c>
      <c r="AH341" s="6">
        <f t="shared" si="82"/>
        <v>1</v>
      </c>
      <c r="AI341" s="6">
        <f t="shared" si="82"/>
        <v>1</v>
      </c>
    </row>
    <row r="342" spans="1:35" x14ac:dyDescent="0.25">
      <c r="A342" s="7">
        <f t="shared" si="83"/>
        <v>42708</v>
      </c>
      <c r="B342" s="26">
        <v>662</v>
      </c>
      <c r="C342" s="26">
        <v>131</v>
      </c>
      <c r="D342" s="26">
        <v>2435</v>
      </c>
      <c r="E342" s="26">
        <v>284</v>
      </c>
      <c r="F342" s="26">
        <v>327</v>
      </c>
      <c r="G342" s="26">
        <v>321</v>
      </c>
      <c r="H342" s="26">
        <v>398</v>
      </c>
      <c r="I342" s="26">
        <v>39</v>
      </c>
      <c r="J342" s="26">
        <v>109</v>
      </c>
      <c r="K342" s="26">
        <v>43</v>
      </c>
      <c r="L342" s="26">
        <v>660</v>
      </c>
      <c r="M342" s="26">
        <v>10</v>
      </c>
      <c r="N342" s="26">
        <v>93</v>
      </c>
      <c r="O342" s="49">
        <v>13</v>
      </c>
      <c r="P342" s="8">
        <v>106</v>
      </c>
      <c r="Q342" s="49">
        <f t="shared" si="67"/>
        <v>0</v>
      </c>
      <c r="T342" s="8">
        <f t="shared" si="68"/>
        <v>0.96501457725947526</v>
      </c>
      <c r="U342" s="8">
        <f t="shared" si="69"/>
        <v>0.97761194029850751</v>
      </c>
      <c r="V342" s="8">
        <f t="shared" si="70"/>
        <v>1.7632150615496018</v>
      </c>
      <c r="W342" s="8">
        <f t="shared" si="71"/>
        <v>1.3853658536585365</v>
      </c>
      <c r="X342" s="8">
        <f t="shared" si="72"/>
        <v>1.0348101265822784</v>
      </c>
      <c r="Y342" s="8">
        <f t="shared" si="73"/>
        <v>0.82307692307692304</v>
      </c>
      <c r="Z342" s="8">
        <f t="shared" si="74"/>
        <v>0.82916666666666672</v>
      </c>
      <c r="AA342" s="8">
        <f t="shared" si="75"/>
        <v>0.66101694915254239</v>
      </c>
      <c r="AB342" s="8">
        <f t="shared" si="76"/>
        <v>0.90833333333333333</v>
      </c>
      <c r="AC342" s="8">
        <f t="shared" si="77"/>
        <v>0.86</v>
      </c>
      <c r="AD342" s="8">
        <f t="shared" si="78"/>
        <v>1.0328638497652582</v>
      </c>
      <c r="AE342" s="8">
        <f t="shared" si="79"/>
        <v>1.4285714285714286</v>
      </c>
      <c r="AF342" s="8">
        <f t="shared" si="80"/>
        <v>1.1341463414634145</v>
      </c>
      <c r="AG342" s="8">
        <f t="shared" si="81"/>
        <v>0.8666666666666667</v>
      </c>
      <c r="AH342" s="8">
        <f t="shared" si="82"/>
        <v>0.80303030303030298</v>
      </c>
      <c r="AI342" s="8">
        <f t="shared" si="82"/>
        <v>1</v>
      </c>
    </row>
    <row r="343" spans="1:35" x14ac:dyDescent="0.25">
      <c r="A343" s="7">
        <f t="shared" si="83"/>
        <v>42709</v>
      </c>
      <c r="B343" s="26">
        <v>564</v>
      </c>
      <c r="C343" s="26">
        <v>131</v>
      </c>
      <c r="D343" s="26">
        <v>1253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81</v>
      </c>
      <c r="L343" s="26">
        <v>321</v>
      </c>
      <c r="M343" s="26">
        <v>0</v>
      </c>
      <c r="N343" s="26">
        <v>76</v>
      </c>
      <c r="O343" s="49">
        <v>8</v>
      </c>
      <c r="P343" s="8">
        <v>83</v>
      </c>
      <c r="Q343" s="49">
        <f t="shared" si="67"/>
        <v>0</v>
      </c>
      <c r="T343" s="8">
        <f t="shared" si="68"/>
        <v>1.0425138632162663</v>
      </c>
      <c r="U343" s="8">
        <f t="shared" si="69"/>
        <v>0.97761194029850751</v>
      </c>
      <c r="V343" s="8">
        <f t="shared" si="70"/>
        <v>1.3106694560669456</v>
      </c>
      <c r="W343" s="8">
        <f t="shared" si="71"/>
        <v>1.1794871794871795</v>
      </c>
      <c r="X343" s="8">
        <f t="shared" si="72"/>
        <v>0.95348837209302328</v>
      </c>
      <c r="Y343" s="8">
        <f t="shared" si="73"/>
        <v>0.75384615384615383</v>
      </c>
      <c r="Z343" s="8">
        <f t="shared" si="74"/>
        <v>1.0845070422535212</v>
      </c>
      <c r="AA343" s="8">
        <f t="shared" si="75"/>
        <v>1.0869565217391304</v>
      </c>
      <c r="AB343" s="8">
        <f t="shared" si="76"/>
        <v>0.91803278688524592</v>
      </c>
      <c r="AC343" s="8">
        <f t="shared" si="77"/>
        <v>1.62</v>
      </c>
      <c r="AD343" s="8">
        <f t="shared" si="78"/>
        <v>1.5213270142180095</v>
      </c>
      <c r="AE343" s="8">
        <f t="shared" si="79"/>
        <v>0</v>
      </c>
      <c r="AF343" s="8">
        <f t="shared" si="80"/>
        <v>1.3571428571428572</v>
      </c>
      <c r="AG343" s="8">
        <f t="shared" si="81"/>
        <v>0.8</v>
      </c>
      <c r="AH343" s="8">
        <f t="shared" si="82"/>
        <v>0.95402298850574707</v>
      </c>
      <c r="AI343" s="8">
        <f t="shared" si="82"/>
        <v>1</v>
      </c>
    </row>
    <row r="344" spans="1:35" x14ac:dyDescent="0.25">
      <c r="A344" s="3">
        <f t="shared" si="83"/>
        <v>42710</v>
      </c>
      <c r="B344" s="25">
        <v>528</v>
      </c>
      <c r="C344" s="25">
        <v>132</v>
      </c>
      <c r="D344" s="25">
        <v>1674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59</v>
      </c>
      <c r="L344" s="25">
        <v>426</v>
      </c>
      <c r="M344" s="25">
        <v>0</v>
      </c>
      <c r="N344" s="25">
        <v>112</v>
      </c>
      <c r="O344" s="9">
        <v>7</v>
      </c>
      <c r="P344" s="6">
        <v>57</v>
      </c>
      <c r="Q344" s="9">
        <f t="shared" si="67"/>
        <v>0</v>
      </c>
      <c r="T344" s="6">
        <f t="shared" si="68"/>
        <v>0.7857142857142857</v>
      </c>
      <c r="U344" s="6">
        <f t="shared" si="69"/>
        <v>0.99248120300751874</v>
      </c>
      <c r="V344" s="6">
        <f t="shared" si="70"/>
        <v>1.2317880794701987</v>
      </c>
      <c r="W344" s="6">
        <f t="shared" si="71"/>
        <v>1.1550151975683891</v>
      </c>
      <c r="X344" s="6">
        <f t="shared" si="72"/>
        <v>0.94302554027504915</v>
      </c>
      <c r="Y344" s="6">
        <f t="shared" si="73"/>
        <v>0.76549865229110514</v>
      </c>
      <c r="Z344" s="6">
        <f t="shared" si="74"/>
        <v>0.83902439024390241</v>
      </c>
      <c r="AA344" s="6">
        <f t="shared" si="75"/>
        <v>0.62962962962962965</v>
      </c>
      <c r="AB344" s="6">
        <f t="shared" si="76"/>
        <v>0.76744186046511631</v>
      </c>
      <c r="AC344" s="6">
        <f t="shared" si="77"/>
        <v>0.89393939393939392</v>
      </c>
      <c r="AD344" s="6">
        <f t="shared" si="78"/>
        <v>1.3438485804416405</v>
      </c>
      <c r="AE344" s="6">
        <f t="shared" si="79"/>
        <v>0</v>
      </c>
      <c r="AF344" s="6">
        <f t="shared" si="80"/>
        <v>1.1428571428571428</v>
      </c>
      <c r="AG344" s="6">
        <f t="shared" si="81"/>
        <v>7</v>
      </c>
      <c r="AH344" s="6">
        <f t="shared" si="82"/>
        <v>0.72151898734177211</v>
      </c>
      <c r="AI344" s="6">
        <f t="shared" si="82"/>
        <v>1</v>
      </c>
    </row>
    <row r="345" spans="1:35" x14ac:dyDescent="0.25">
      <c r="A345" s="3">
        <f t="shared" si="83"/>
        <v>42711</v>
      </c>
      <c r="B345" s="25">
        <v>634</v>
      </c>
      <c r="C345" s="25">
        <v>187</v>
      </c>
      <c r="D345" s="25">
        <v>3075</v>
      </c>
      <c r="E345" s="25">
        <v>622</v>
      </c>
      <c r="F345" s="25">
        <v>491</v>
      </c>
      <c r="G345" s="25">
        <v>323</v>
      </c>
      <c r="H345" s="25">
        <v>617</v>
      </c>
      <c r="I345" s="25">
        <v>71</v>
      </c>
      <c r="J345" s="25">
        <v>66</v>
      </c>
      <c r="K345" s="25">
        <v>54</v>
      </c>
      <c r="L345" s="25">
        <v>796</v>
      </c>
      <c r="M345" s="25">
        <v>1</v>
      </c>
      <c r="N345" s="25">
        <v>90</v>
      </c>
      <c r="O345" s="9">
        <v>8</v>
      </c>
      <c r="P345" s="6">
        <v>105</v>
      </c>
      <c r="Q345" s="9">
        <f t="shared" si="67"/>
        <v>0</v>
      </c>
      <c r="T345" s="6">
        <f t="shared" si="68"/>
        <v>0.80764331210191087</v>
      </c>
      <c r="U345" s="6">
        <f t="shared" si="69"/>
        <v>0.42307692307692307</v>
      </c>
      <c r="V345" s="6">
        <f t="shared" si="70"/>
        <v>1.0900389932647998</v>
      </c>
      <c r="W345" s="6">
        <f t="shared" si="71"/>
        <v>1.2515090543259557</v>
      </c>
      <c r="X345" s="6">
        <f t="shared" si="72"/>
        <v>1.053648068669528</v>
      </c>
      <c r="Y345" s="6">
        <f t="shared" si="73"/>
        <v>0.84554973821989532</v>
      </c>
      <c r="Z345" s="6">
        <f t="shared" si="74"/>
        <v>1.0215231788079471</v>
      </c>
      <c r="AA345" s="6">
        <f t="shared" si="75"/>
        <v>1.1451612903225807</v>
      </c>
      <c r="AB345" s="6">
        <f t="shared" si="76"/>
        <v>0.67346938775510201</v>
      </c>
      <c r="AC345" s="6">
        <f t="shared" si="77"/>
        <v>0.79411764705882348</v>
      </c>
      <c r="AD345" s="6">
        <f t="shared" si="78"/>
        <v>1.1420373027259685</v>
      </c>
      <c r="AE345" s="6">
        <f t="shared" si="79"/>
        <v>6.25E-2</v>
      </c>
      <c r="AF345" s="6">
        <f t="shared" si="80"/>
        <v>1.1111111111111112</v>
      </c>
      <c r="AG345" s="6">
        <f t="shared" si="81"/>
        <v>0.66666666666666663</v>
      </c>
      <c r="AH345" s="6">
        <f t="shared" si="82"/>
        <v>0.74468085106382975</v>
      </c>
      <c r="AI345" s="6">
        <f t="shared" si="82"/>
        <v>1</v>
      </c>
    </row>
    <row r="346" spans="1:35" x14ac:dyDescent="0.25">
      <c r="A346" s="3">
        <f t="shared" si="83"/>
        <v>42712</v>
      </c>
      <c r="B346" s="25">
        <v>499</v>
      </c>
      <c r="C346" s="25">
        <v>186</v>
      </c>
      <c r="D346" s="25">
        <v>3397</v>
      </c>
      <c r="E346" s="25">
        <v>543</v>
      </c>
      <c r="F346" s="25">
        <v>403</v>
      </c>
      <c r="G346" s="25">
        <v>295</v>
      </c>
      <c r="H346" s="25">
        <v>534</v>
      </c>
      <c r="I346" s="25">
        <v>66</v>
      </c>
      <c r="J346" s="25">
        <v>121</v>
      </c>
      <c r="K346" s="25">
        <v>75</v>
      </c>
      <c r="L346" s="25">
        <v>848</v>
      </c>
      <c r="M346" s="25">
        <v>5</v>
      </c>
      <c r="N346" s="25">
        <v>116</v>
      </c>
      <c r="O346" s="9">
        <v>2</v>
      </c>
      <c r="P346" s="6">
        <v>54</v>
      </c>
      <c r="Q346" s="9">
        <f t="shared" si="67"/>
        <v>0</v>
      </c>
      <c r="T346" s="6">
        <f t="shared" si="68"/>
        <v>0.72953216374269003</v>
      </c>
      <c r="U346" s="6">
        <f t="shared" si="69"/>
        <v>0.68131868131868134</v>
      </c>
      <c r="V346" s="6">
        <f t="shared" si="70"/>
        <v>1.1281966124211225</v>
      </c>
      <c r="W346" s="6">
        <f t="shared" si="71"/>
        <v>1.1986754966887416</v>
      </c>
      <c r="X346" s="6">
        <f t="shared" si="72"/>
        <v>0.94823529411764707</v>
      </c>
      <c r="Y346" s="6">
        <f t="shared" si="73"/>
        <v>0.81491712707182318</v>
      </c>
      <c r="Z346" s="6">
        <f t="shared" si="74"/>
        <v>0.82280431432973811</v>
      </c>
      <c r="AA346" s="6">
        <f t="shared" si="75"/>
        <v>1</v>
      </c>
      <c r="AB346" s="6">
        <f t="shared" si="76"/>
        <v>0.85815602836879434</v>
      </c>
      <c r="AC346" s="6">
        <f t="shared" si="77"/>
        <v>1.056338028169014</v>
      </c>
      <c r="AD346" s="6">
        <f t="shared" si="78"/>
        <v>1.2675635276532138</v>
      </c>
      <c r="AE346" s="6">
        <f t="shared" si="79"/>
        <v>1</v>
      </c>
      <c r="AF346" s="6">
        <f t="shared" si="80"/>
        <v>1.0175438596491229</v>
      </c>
      <c r="AG346" s="6">
        <f t="shared" si="81"/>
        <v>0.33333333333333331</v>
      </c>
      <c r="AH346" s="6">
        <f t="shared" si="82"/>
        <v>0.4462809917355372</v>
      </c>
      <c r="AI346" s="6">
        <f t="shared" si="82"/>
        <v>1</v>
      </c>
    </row>
    <row r="347" spans="1:35" x14ac:dyDescent="0.25">
      <c r="A347" s="3">
        <f t="shared" si="83"/>
        <v>42713</v>
      </c>
      <c r="B347" s="25">
        <v>887</v>
      </c>
      <c r="C347" s="25">
        <v>325</v>
      </c>
      <c r="D347" s="25">
        <v>3213</v>
      </c>
      <c r="E347" s="25">
        <v>529</v>
      </c>
      <c r="F347" s="25">
        <v>400</v>
      </c>
      <c r="G347" s="25">
        <v>283</v>
      </c>
      <c r="H347" s="25">
        <v>517</v>
      </c>
      <c r="I347" s="25">
        <v>61</v>
      </c>
      <c r="J347" s="25">
        <v>96</v>
      </c>
      <c r="K347" s="25">
        <v>86</v>
      </c>
      <c r="L347" s="25">
        <v>769</v>
      </c>
      <c r="M347" s="25">
        <v>15</v>
      </c>
      <c r="N347" s="25">
        <v>126</v>
      </c>
      <c r="O347" s="9">
        <v>27</v>
      </c>
      <c r="P347" s="6">
        <v>107</v>
      </c>
      <c r="Q347" s="9">
        <f t="shared" si="67"/>
        <v>0</v>
      </c>
      <c r="T347" s="6">
        <f t="shared" si="68"/>
        <v>0.89325276938569986</v>
      </c>
      <c r="U347" s="6">
        <f t="shared" si="69"/>
        <v>1.2795275590551181</v>
      </c>
      <c r="V347" s="6">
        <f t="shared" si="70"/>
        <v>1.06993006993007</v>
      </c>
      <c r="W347" s="6">
        <f t="shared" si="71"/>
        <v>1.1808035714285714</v>
      </c>
      <c r="X347" s="6">
        <f t="shared" si="72"/>
        <v>0.91116173120728927</v>
      </c>
      <c r="Y347" s="6">
        <f t="shared" si="73"/>
        <v>0.79050279329608941</v>
      </c>
      <c r="Z347" s="6">
        <f t="shared" si="74"/>
        <v>1.2457831325301205</v>
      </c>
      <c r="AA347" s="6">
        <f t="shared" si="75"/>
        <v>1</v>
      </c>
      <c r="AB347" s="6">
        <f t="shared" si="76"/>
        <v>0.76800000000000002</v>
      </c>
      <c r="AC347" s="6">
        <f t="shared" si="77"/>
        <v>1.1168831168831168</v>
      </c>
      <c r="AD347" s="6">
        <f t="shared" si="78"/>
        <v>0.990979381443299</v>
      </c>
      <c r="AE347" s="6">
        <f t="shared" si="79"/>
        <v>2.5</v>
      </c>
      <c r="AF347" s="6">
        <f t="shared" si="80"/>
        <v>1.5365853658536586</v>
      </c>
      <c r="AG347" s="6">
        <f t="shared" si="81"/>
        <v>3.375</v>
      </c>
      <c r="AH347" s="6">
        <f t="shared" si="82"/>
        <v>1.1630434782608696</v>
      </c>
      <c r="AI347" s="6">
        <f t="shared" si="82"/>
        <v>1</v>
      </c>
    </row>
    <row r="348" spans="1:35" x14ac:dyDescent="0.25">
      <c r="A348" s="3">
        <f t="shared" si="83"/>
        <v>42714</v>
      </c>
      <c r="B348" s="25">
        <v>761</v>
      </c>
      <c r="C348" s="25">
        <v>280</v>
      </c>
      <c r="D348" s="25">
        <v>3136</v>
      </c>
      <c r="E348" s="25">
        <v>587</v>
      </c>
      <c r="F348" s="25">
        <v>412</v>
      </c>
      <c r="G348" s="25">
        <v>233</v>
      </c>
      <c r="H348" s="25">
        <v>426</v>
      </c>
      <c r="I348" s="25">
        <v>64</v>
      </c>
      <c r="J348" s="25">
        <v>89</v>
      </c>
      <c r="K348" s="25">
        <v>88</v>
      </c>
      <c r="L348" s="25">
        <v>652</v>
      </c>
      <c r="M348" s="25">
        <v>3</v>
      </c>
      <c r="N348" s="25">
        <v>142</v>
      </c>
      <c r="O348" s="9">
        <v>8</v>
      </c>
      <c r="P348" s="6">
        <v>126</v>
      </c>
      <c r="Q348" s="9">
        <f t="shared" si="67"/>
        <v>0</v>
      </c>
      <c r="T348" s="6">
        <f t="shared" si="68"/>
        <v>0.93488943488943488</v>
      </c>
      <c r="U348" s="6">
        <f t="shared" si="69"/>
        <v>1.308411214953271</v>
      </c>
      <c r="V348" s="6">
        <f t="shared" si="70"/>
        <v>1.126032315978456</v>
      </c>
      <c r="W348" s="6">
        <f t="shared" si="71"/>
        <v>1.3619489559164732</v>
      </c>
      <c r="X348" s="6">
        <f t="shared" si="72"/>
        <v>1.0377833753148615</v>
      </c>
      <c r="Y348" s="6">
        <f t="shared" si="73"/>
        <v>0.67146974063400577</v>
      </c>
      <c r="Z348" s="6">
        <f t="shared" si="74"/>
        <v>0.84356435643564354</v>
      </c>
      <c r="AA348" s="6">
        <f t="shared" si="75"/>
        <v>1.103448275862069</v>
      </c>
      <c r="AB348" s="6">
        <f t="shared" si="76"/>
        <v>0.72950819672131151</v>
      </c>
      <c r="AC348" s="6">
        <f t="shared" si="77"/>
        <v>1.2571428571428571</v>
      </c>
      <c r="AD348" s="6">
        <f t="shared" si="78"/>
        <v>0.96735905044510384</v>
      </c>
      <c r="AE348" s="6">
        <f t="shared" si="79"/>
        <v>0.5</v>
      </c>
      <c r="AF348" s="6">
        <f t="shared" si="80"/>
        <v>1.595505617977528</v>
      </c>
      <c r="AG348" s="6">
        <f t="shared" si="81"/>
        <v>1.6</v>
      </c>
      <c r="AH348" s="6">
        <f t="shared" si="82"/>
        <v>1.1150442477876106</v>
      </c>
      <c r="AI348" s="6">
        <f t="shared" si="82"/>
        <v>1</v>
      </c>
    </row>
    <row r="349" spans="1:35" x14ac:dyDescent="0.25">
      <c r="A349" s="7">
        <f t="shared" si="83"/>
        <v>42715</v>
      </c>
      <c r="B349" s="26">
        <v>649</v>
      </c>
      <c r="C349" s="26">
        <v>130</v>
      </c>
      <c r="D349" s="26">
        <v>2485</v>
      </c>
      <c r="E349" s="26">
        <v>351</v>
      </c>
      <c r="F349" s="26">
        <v>314</v>
      </c>
      <c r="G349" s="26">
        <v>221</v>
      </c>
      <c r="H349" s="26">
        <v>520</v>
      </c>
      <c r="I349" s="26">
        <v>53</v>
      </c>
      <c r="J349" s="26">
        <v>100</v>
      </c>
      <c r="K349" s="26">
        <v>68</v>
      </c>
      <c r="L349" s="26">
        <v>690</v>
      </c>
      <c r="M349" s="26">
        <v>3</v>
      </c>
      <c r="N349" s="26">
        <v>99</v>
      </c>
      <c r="O349" s="49">
        <v>14</v>
      </c>
      <c r="P349" s="8">
        <v>126</v>
      </c>
      <c r="Q349" s="49">
        <f t="shared" si="67"/>
        <v>0</v>
      </c>
      <c r="T349" s="8">
        <f t="shared" si="68"/>
        <v>0.98036253776435045</v>
      </c>
      <c r="U349" s="8">
        <f t="shared" si="69"/>
        <v>0.99236641221374045</v>
      </c>
      <c r="V349" s="8">
        <f t="shared" si="70"/>
        <v>1.0205338809034907</v>
      </c>
      <c r="W349" s="8">
        <f t="shared" si="71"/>
        <v>1.2359154929577465</v>
      </c>
      <c r="X349" s="8">
        <f t="shared" si="72"/>
        <v>0.96024464831804279</v>
      </c>
      <c r="Y349" s="8">
        <f t="shared" si="73"/>
        <v>0.68847352024922115</v>
      </c>
      <c r="Z349" s="8">
        <f t="shared" si="74"/>
        <v>1.306532663316583</v>
      </c>
      <c r="AA349" s="8">
        <f t="shared" si="75"/>
        <v>1.358974358974359</v>
      </c>
      <c r="AB349" s="8">
        <f t="shared" si="76"/>
        <v>0.91743119266055051</v>
      </c>
      <c r="AC349" s="8">
        <f t="shared" si="77"/>
        <v>1.5813953488372092</v>
      </c>
      <c r="AD349" s="8">
        <f t="shared" si="78"/>
        <v>1.0454545454545454</v>
      </c>
      <c r="AE349" s="8">
        <f t="shared" si="79"/>
        <v>0.3</v>
      </c>
      <c r="AF349" s="8">
        <f t="shared" si="80"/>
        <v>1.064516129032258</v>
      </c>
      <c r="AG349" s="8">
        <f t="shared" si="81"/>
        <v>1.0769230769230769</v>
      </c>
      <c r="AH349" s="8">
        <f t="shared" si="82"/>
        <v>1.1886792452830188</v>
      </c>
      <c r="AI349" s="8">
        <f t="shared" si="82"/>
        <v>1</v>
      </c>
    </row>
    <row r="350" spans="1:35" x14ac:dyDescent="0.25">
      <c r="A350" s="7">
        <f t="shared" si="83"/>
        <v>42716</v>
      </c>
      <c r="B350" s="26">
        <v>484</v>
      </c>
      <c r="C350" s="26">
        <v>130</v>
      </c>
      <c r="D350" s="26">
        <v>1584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71</v>
      </c>
      <c r="L350" s="26">
        <v>276</v>
      </c>
      <c r="M350" s="26">
        <v>1</v>
      </c>
      <c r="N350" s="26">
        <v>81</v>
      </c>
      <c r="O350" s="49">
        <v>16</v>
      </c>
      <c r="P350" s="8">
        <v>58</v>
      </c>
      <c r="Q350" s="49">
        <f t="shared" si="67"/>
        <v>0</v>
      </c>
      <c r="T350" s="8">
        <f t="shared" si="68"/>
        <v>0.85815602836879434</v>
      </c>
      <c r="U350" s="8">
        <f t="shared" si="69"/>
        <v>0.99236641221374045</v>
      </c>
      <c r="V350" s="8">
        <f t="shared" si="70"/>
        <v>1.2641660015961691</v>
      </c>
      <c r="W350" s="8">
        <f t="shared" si="71"/>
        <v>1.2771739130434783</v>
      </c>
      <c r="X350" s="8">
        <f t="shared" si="72"/>
        <v>0.94425087108013939</v>
      </c>
      <c r="Y350" s="8">
        <f t="shared" si="73"/>
        <v>0.84013605442176875</v>
      </c>
      <c r="Z350" s="8">
        <f t="shared" si="74"/>
        <v>0.62337662337662336</v>
      </c>
      <c r="AA350" s="8">
        <f t="shared" si="75"/>
        <v>1.1599999999999999</v>
      </c>
      <c r="AB350" s="8">
        <f t="shared" si="76"/>
        <v>0.9821428571428571</v>
      </c>
      <c r="AC350" s="8">
        <f t="shared" si="77"/>
        <v>0.87654320987654322</v>
      </c>
      <c r="AD350" s="8">
        <f t="shared" si="78"/>
        <v>0.85981308411214952</v>
      </c>
      <c r="AE350" s="8">
        <f t="shared" si="79"/>
        <v>1</v>
      </c>
      <c r="AF350" s="8">
        <f t="shared" si="80"/>
        <v>1.0657894736842106</v>
      </c>
      <c r="AG350" s="8">
        <f t="shared" si="81"/>
        <v>2</v>
      </c>
      <c r="AH350" s="8">
        <f t="shared" si="82"/>
        <v>0.6987951807228916</v>
      </c>
      <c r="AI350" s="8">
        <f t="shared" si="82"/>
        <v>1</v>
      </c>
    </row>
    <row r="351" spans="1:35" x14ac:dyDescent="0.25">
      <c r="A351" s="3">
        <f t="shared" si="83"/>
        <v>42717</v>
      </c>
      <c r="B351" s="25">
        <v>491</v>
      </c>
      <c r="C351" s="25">
        <v>129</v>
      </c>
      <c r="D351" s="25">
        <v>1793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94</v>
      </c>
      <c r="L351" s="25">
        <v>526</v>
      </c>
      <c r="M351" s="25">
        <v>2</v>
      </c>
      <c r="N351" s="25">
        <v>122</v>
      </c>
      <c r="O351" s="9">
        <v>5</v>
      </c>
      <c r="P351" s="6">
        <v>57</v>
      </c>
      <c r="Q351" s="9">
        <f t="shared" si="67"/>
        <v>0</v>
      </c>
      <c r="T351" s="6">
        <f t="shared" si="68"/>
        <v>0.92992424242424243</v>
      </c>
      <c r="U351" s="6">
        <f t="shared" si="69"/>
        <v>0.97727272727272729</v>
      </c>
      <c r="V351" s="6">
        <f t="shared" si="70"/>
        <v>1.0710872162485066</v>
      </c>
      <c r="W351" s="6">
        <f t="shared" si="71"/>
        <v>1.2657894736842106</v>
      </c>
      <c r="X351" s="6">
        <f t="shared" si="72"/>
        <v>1.0249999999999999</v>
      </c>
      <c r="Y351" s="6">
        <f t="shared" si="73"/>
        <v>0.88380281690140849</v>
      </c>
      <c r="Z351" s="6">
        <f t="shared" si="74"/>
        <v>1.3488372093023255</v>
      </c>
      <c r="AA351" s="6">
        <f t="shared" si="75"/>
        <v>2</v>
      </c>
      <c r="AB351" s="6">
        <f t="shared" si="76"/>
        <v>0.74242424242424243</v>
      </c>
      <c r="AC351" s="6">
        <f t="shared" si="77"/>
        <v>1.5932203389830508</v>
      </c>
      <c r="AD351" s="6">
        <f t="shared" si="78"/>
        <v>1.2347417840375587</v>
      </c>
      <c r="AE351" s="6">
        <f t="shared" si="79"/>
        <v>1</v>
      </c>
      <c r="AF351" s="6">
        <f t="shared" si="80"/>
        <v>1.0892857142857142</v>
      </c>
      <c r="AG351" s="6">
        <f t="shared" si="81"/>
        <v>0.7142857142857143</v>
      </c>
      <c r="AH351" s="6">
        <f t="shared" si="82"/>
        <v>1</v>
      </c>
      <c r="AI351" s="6">
        <f t="shared" si="82"/>
        <v>1</v>
      </c>
    </row>
    <row r="352" spans="1:35" x14ac:dyDescent="0.25">
      <c r="A352" s="3">
        <f t="shared" si="83"/>
        <v>42718</v>
      </c>
      <c r="B352" s="25">
        <v>846</v>
      </c>
      <c r="C352" s="25">
        <v>388</v>
      </c>
      <c r="D352" s="25">
        <v>3177</v>
      </c>
      <c r="E352" s="25">
        <v>805</v>
      </c>
      <c r="F352" s="25">
        <v>428</v>
      </c>
      <c r="G352" s="25">
        <v>223</v>
      </c>
      <c r="H352" s="25">
        <v>507</v>
      </c>
      <c r="I352" s="25">
        <v>86</v>
      </c>
      <c r="J352" s="25">
        <v>103</v>
      </c>
      <c r="K352" s="25">
        <v>88</v>
      </c>
      <c r="L352" s="25">
        <v>909</v>
      </c>
      <c r="M352" s="25">
        <v>8</v>
      </c>
      <c r="N352" s="25">
        <v>106</v>
      </c>
      <c r="O352" s="9">
        <v>10</v>
      </c>
      <c r="P352" s="6">
        <v>118</v>
      </c>
      <c r="Q352" s="9">
        <f t="shared" si="67"/>
        <v>0</v>
      </c>
      <c r="T352" s="6">
        <f t="shared" si="68"/>
        <v>1.334384858044164</v>
      </c>
      <c r="U352" s="6">
        <f t="shared" si="69"/>
        <v>2.0748663101604277</v>
      </c>
      <c r="V352" s="6">
        <f t="shared" si="70"/>
        <v>1.0331707317073171</v>
      </c>
      <c r="W352" s="6">
        <f t="shared" si="71"/>
        <v>1.2942122186495177</v>
      </c>
      <c r="X352" s="6">
        <f t="shared" si="72"/>
        <v>0.8716904276985743</v>
      </c>
      <c r="Y352" s="6">
        <f t="shared" si="73"/>
        <v>0.69040247678018574</v>
      </c>
      <c r="Z352" s="6">
        <f t="shared" si="74"/>
        <v>0.82171799027552672</v>
      </c>
      <c r="AA352" s="6">
        <f t="shared" si="75"/>
        <v>1.2112676056338028</v>
      </c>
      <c r="AB352" s="6">
        <f t="shared" si="76"/>
        <v>1.5606060606060606</v>
      </c>
      <c r="AC352" s="6">
        <f t="shared" si="77"/>
        <v>1.6296296296296295</v>
      </c>
      <c r="AD352" s="6">
        <f t="shared" si="78"/>
        <v>1.1419597989949748</v>
      </c>
      <c r="AE352" s="6">
        <f t="shared" si="79"/>
        <v>8</v>
      </c>
      <c r="AF352" s="6">
        <f t="shared" si="80"/>
        <v>1.1777777777777778</v>
      </c>
      <c r="AG352" s="6">
        <f t="shared" si="81"/>
        <v>1.25</v>
      </c>
      <c r="AH352" s="6">
        <f t="shared" si="82"/>
        <v>1.1238095238095238</v>
      </c>
      <c r="AI352" s="6">
        <f t="shared" si="82"/>
        <v>1</v>
      </c>
    </row>
    <row r="353" spans="1:35" x14ac:dyDescent="0.25">
      <c r="A353" s="3">
        <f t="shared" si="83"/>
        <v>42719</v>
      </c>
      <c r="B353" s="25">
        <v>680</v>
      </c>
      <c r="C353" s="25">
        <v>195</v>
      </c>
      <c r="D353" s="25">
        <v>3758</v>
      </c>
      <c r="E353" s="25">
        <v>749</v>
      </c>
      <c r="F353" s="25">
        <v>407</v>
      </c>
      <c r="G353" s="25">
        <v>213</v>
      </c>
      <c r="H353" s="25">
        <v>613</v>
      </c>
      <c r="I353" s="25">
        <v>78</v>
      </c>
      <c r="J353" s="25">
        <v>124</v>
      </c>
      <c r="K353" s="25">
        <v>102</v>
      </c>
      <c r="L353" s="25">
        <v>968</v>
      </c>
      <c r="M353" s="25">
        <v>6</v>
      </c>
      <c r="N353" s="25">
        <v>140</v>
      </c>
      <c r="O353" s="9">
        <v>20</v>
      </c>
      <c r="P353" s="6">
        <v>116</v>
      </c>
      <c r="Q353" s="9">
        <f t="shared" si="67"/>
        <v>0</v>
      </c>
      <c r="T353" s="6">
        <f t="shared" si="68"/>
        <v>1.3627254509018036</v>
      </c>
      <c r="U353" s="6">
        <f t="shared" si="69"/>
        <v>1.0483870967741935</v>
      </c>
      <c r="V353" s="6">
        <f t="shared" si="70"/>
        <v>1.1062702384456873</v>
      </c>
      <c r="W353" s="6">
        <f t="shared" si="71"/>
        <v>1.3793738489871086</v>
      </c>
      <c r="X353" s="6">
        <f t="shared" si="72"/>
        <v>1.0099255583126552</v>
      </c>
      <c r="Y353" s="6">
        <f t="shared" si="73"/>
        <v>0.7220338983050848</v>
      </c>
      <c r="Z353" s="6">
        <f t="shared" si="74"/>
        <v>1.1479400749063671</v>
      </c>
      <c r="AA353" s="6">
        <f t="shared" si="75"/>
        <v>1.1818181818181819</v>
      </c>
      <c r="AB353" s="6">
        <f t="shared" si="76"/>
        <v>1.024793388429752</v>
      </c>
      <c r="AC353" s="6">
        <f t="shared" si="77"/>
        <v>1.36</v>
      </c>
      <c r="AD353" s="6">
        <f t="shared" si="78"/>
        <v>1.1415094339622642</v>
      </c>
      <c r="AE353" s="6">
        <f t="shared" si="79"/>
        <v>1.2</v>
      </c>
      <c r="AF353" s="6">
        <f t="shared" si="80"/>
        <v>1.2068965517241379</v>
      </c>
      <c r="AG353" s="6">
        <f t="shared" si="81"/>
        <v>10</v>
      </c>
      <c r="AH353" s="6">
        <f t="shared" si="82"/>
        <v>2.1481481481481484</v>
      </c>
      <c r="AI353" s="6">
        <f t="shared" si="82"/>
        <v>1</v>
      </c>
    </row>
    <row r="354" spans="1:35" x14ac:dyDescent="0.25">
      <c r="A354" s="3">
        <f t="shared" si="83"/>
        <v>42720</v>
      </c>
      <c r="B354" s="25">
        <v>683</v>
      </c>
      <c r="C354" s="25">
        <v>181</v>
      </c>
      <c r="D354" s="25">
        <v>3491</v>
      </c>
      <c r="E354" s="25">
        <v>724</v>
      </c>
      <c r="F354" s="25">
        <v>376</v>
      </c>
      <c r="G354" s="25">
        <v>212</v>
      </c>
      <c r="H354" s="25">
        <v>533</v>
      </c>
      <c r="I354" s="25">
        <v>75</v>
      </c>
      <c r="J354" s="25">
        <v>100</v>
      </c>
      <c r="K354" s="25">
        <v>117</v>
      </c>
      <c r="L354" s="25">
        <v>1054</v>
      </c>
      <c r="M354" s="25">
        <v>3</v>
      </c>
      <c r="N354" s="25">
        <v>117</v>
      </c>
      <c r="O354" s="9">
        <v>16</v>
      </c>
      <c r="P354" s="6">
        <v>218</v>
      </c>
      <c r="Q354" s="9">
        <f t="shared" si="67"/>
        <v>0</v>
      </c>
      <c r="T354" s="6">
        <f t="shared" si="68"/>
        <v>0.77001127395715896</v>
      </c>
      <c r="U354" s="6">
        <f t="shared" si="69"/>
        <v>0.55692307692307697</v>
      </c>
      <c r="V354" s="6">
        <f t="shared" si="70"/>
        <v>1.0865234982882042</v>
      </c>
      <c r="W354" s="6">
        <f t="shared" si="71"/>
        <v>1.3686200378071833</v>
      </c>
      <c r="X354" s="6">
        <f t="shared" si="72"/>
        <v>0.94</v>
      </c>
      <c r="Y354" s="6">
        <f t="shared" si="73"/>
        <v>0.74911660777385158</v>
      </c>
      <c r="Z354" s="6">
        <f t="shared" si="74"/>
        <v>1.0309477756286267</v>
      </c>
      <c r="AA354" s="6">
        <f t="shared" si="75"/>
        <v>1.2295081967213115</v>
      </c>
      <c r="AB354" s="6">
        <f t="shared" si="76"/>
        <v>1.0416666666666667</v>
      </c>
      <c r="AC354" s="6">
        <f t="shared" si="77"/>
        <v>1.3604651162790697</v>
      </c>
      <c r="AD354" s="6">
        <f t="shared" si="78"/>
        <v>1.3706111833550065</v>
      </c>
      <c r="AE354" s="6">
        <f t="shared" si="79"/>
        <v>0.2</v>
      </c>
      <c r="AF354" s="6">
        <f t="shared" si="80"/>
        <v>0.9285714285714286</v>
      </c>
      <c r="AG354" s="6">
        <f t="shared" si="81"/>
        <v>0.59259259259259256</v>
      </c>
      <c r="AH354" s="6">
        <f t="shared" si="82"/>
        <v>2.0373831775700935</v>
      </c>
      <c r="AI354" s="6">
        <f t="shared" si="82"/>
        <v>1</v>
      </c>
    </row>
    <row r="355" spans="1:35" x14ac:dyDescent="0.25">
      <c r="A355" s="3">
        <f t="shared" si="83"/>
        <v>42721</v>
      </c>
      <c r="B355" s="25">
        <v>674</v>
      </c>
      <c r="C355" s="25">
        <v>149</v>
      </c>
      <c r="D355" s="25">
        <v>2937</v>
      </c>
      <c r="E355" s="25">
        <v>838</v>
      </c>
      <c r="F355" s="25">
        <v>374</v>
      </c>
      <c r="G355" s="25">
        <v>178</v>
      </c>
      <c r="H355" s="25">
        <v>490</v>
      </c>
      <c r="I355" s="25">
        <v>84</v>
      </c>
      <c r="J355" s="25">
        <v>93</v>
      </c>
      <c r="K355" s="25">
        <v>71</v>
      </c>
      <c r="L355" s="25">
        <v>811</v>
      </c>
      <c r="M355" s="25">
        <v>6</v>
      </c>
      <c r="N355" s="25">
        <v>124</v>
      </c>
      <c r="O355" s="9">
        <v>7</v>
      </c>
      <c r="P355" s="6">
        <v>145</v>
      </c>
      <c r="Q355" s="9">
        <f t="shared" si="67"/>
        <v>0</v>
      </c>
      <c r="T355" s="6">
        <f t="shared" si="68"/>
        <v>0.88567674113009198</v>
      </c>
      <c r="U355" s="6">
        <f t="shared" si="69"/>
        <v>0.53214285714285714</v>
      </c>
      <c r="V355" s="6">
        <f t="shared" si="70"/>
        <v>0.93654336734693877</v>
      </c>
      <c r="W355" s="6">
        <f t="shared" si="71"/>
        <v>1.4275979557069847</v>
      </c>
      <c r="X355" s="6">
        <f t="shared" si="72"/>
        <v>0.90776699029126218</v>
      </c>
      <c r="Y355" s="6">
        <f t="shared" si="73"/>
        <v>0.76394849785407726</v>
      </c>
      <c r="Z355" s="6">
        <f t="shared" si="74"/>
        <v>1.1502347417840375</v>
      </c>
      <c r="AA355" s="6">
        <f t="shared" si="75"/>
        <v>1.3125</v>
      </c>
      <c r="AB355" s="6">
        <f t="shared" si="76"/>
        <v>1.0449438202247192</v>
      </c>
      <c r="AC355" s="6">
        <f t="shared" si="77"/>
        <v>0.80681818181818177</v>
      </c>
      <c r="AD355" s="6">
        <f t="shared" si="78"/>
        <v>1.2438650306748467</v>
      </c>
      <c r="AE355" s="6">
        <f t="shared" si="79"/>
        <v>2</v>
      </c>
      <c r="AF355" s="6">
        <f t="shared" si="80"/>
        <v>0.87323943661971826</v>
      </c>
      <c r="AG355" s="6">
        <f t="shared" si="81"/>
        <v>0.875</v>
      </c>
      <c r="AH355" s="6">
        <f t="shared" si="82"/>
        <v>1.1507936507936507</v>
      </c>
      <c r="AI355" s="6">
        <f t="shared" si="82"/>
        <v>1</v>
      </c>
    </row>
    <row r="356" spans="1:35" x14ac:dyDescent="0.25">
      <c r="A356" s="7">
        <f t="shared" si="83"/>
        <v>42722</v>
      </c>
      <c r="B356" s="26">
        <v>553</v>
      </c>
      <c r="C356" s="26">
        <v>111</v>
      </c>
      <c r="D356" s="26">
        <v>2834</v>
      </c>
      <c r="E356" s="26">
        <v>411</v>
      </c>
      <c r="F356" s="26">
        <v>294</v>
      </c>
      <c r="G356" s="26">
        <v>175</v>
      </c>
      <c r="H356" s="26">
        <v>535</v>
      </c>
      <c r="I356" s="26">
        <v>54</v>
      </c>
      <c r="J356" s="26">
        <v>84</v>
      </c>
      <c r="K356" s="26">
        <v>80</v>
      </c>
      <c r="L356" s="26">
        <v>669</v>
      </c>
      <c r="M356" s="26">
        <v>5</v>
      </c>
      <c r="N356" s="26">
        <v>114</v>
      </c>
      <c r="O356" s="49">
        <v>17</v>
      </c>
      <c r="P356" s="8">
        <v>82</v>
      </c>
      <c r="Q356" s="49">
        <f t="shared" si="67"/>
        <v>0</v>
      </c>
      <c r="T356" s="8">
        <f t="shared" si="68"/>
        <v>0.8520801232665639</v>
      </c>
      <c r="U356" s="8">
        <f t="shared" si="69"/>
        <v>0.85384615384615381</v>
      </c>
      <c r="V356" s="8">
        <f t="shared" si="70"/>
        <v>1.1404426559356138</v>
      </c>
      <c r="W356" s="8">
        <f t="shared" si="71"/>
        <v>1.170940170940171</v>
      </c>
      <c r="X356" s="8">
        <f t="shared" si="72"/>
        <v>0.93630573248407645</v>
      </c>
      <c r="Y356" s="8">
        <f t="shared" si="73"/>
        <v>0.79185520361990946</v>
      </c>
      <c r="Z356" s="8">
        <f t="shared" si="74"/>
        <v>1.0288461538461537</v>
      </c>
      <c r="AA356" s="8">
        <f t="shared" si="75"/>
        <v>1.0188679245283019</v>
      </c>
      <c r="AB356" s="8">
        <f t="shared" si="76"/>
        <v>0.84</v>
      </c>
      <c r="AC356" s="8">
        <f t="shared" si="77"/>
        <v>1.1764705882352942</v>
      </c>
      <c r="AD356" s="8">
        <f t="shared" si="78"/>
        <v>0.9695652173913043</v>
      </c>
      <c r="AE356" s="8">
        <f t="shared" si="79"/>
        <v>1.6666666666666667</v>
      </c>
      <c r="AF356" s="8">
        <f t="shared" si="80"/>
        <v>1.1515151515151516</v>
      </c>
      <c r="AG356" s="8">
        <f t="shared" si="81"/>
        <v>1.2142857142857142</v>
      </c>
      <c r="AH356" s="8">
        <f t="shared" si="82"/>
        <v>0.65079365079365081</v>
      </c>
      <c r="AI356" s="8">
        <f t="shared" si="82"/>
        <v>1</v>
      </c>
    </row>
    <row r="357" spans="1:35" x14ac:dyDescent="0.25">
      <c r="A357" s="7">
        <f t="shared" si="83"/>
        <v>42723</v>
      </c>
      <c r="B357" s="26">
        <v>352</v>
      </c>
      <c r="C357" s="26">
        <v>111</v>
      </c>
      <c r="D357" s="26">
        <v>1673</v>
      </c>
      <c r="E357" s="26">
        <v>350</v>
      </c>
      <c r="F357" s="26">
        <v>236</v>
      </c>
      <c r="G357" s="26">
        <v>177</v>
      </c>
      <c r="H357" s="26">
        <v>326</v>
      </c>
      <c r="I357" s="26">
        <v>32</v>
      </c>
      <c r="J357" s="26">
        <v>90</v>
      </c>
      <c r="K357" s="26">
        <v>93</v>
      </c>
      <c r="L357" s="26">
        <v>417</v>
      </c>
      <c r="M357" s="26">
        <v>4</v>
      </c>
      <c r="N357" s="26">
        <v>74</v>
      </c>
      <c r="O357" s="49">
        <v>25</v>
      </c>
      <c r="P357" s="8">
        <v>142</v>
      </c>
      <c r="Q357" s="49">
        <f t="shared" si="67"/>
        <v>0</v>
      </c>
      <c r="T357" s="8">
        <f t="shared" si="68"/>
        <v>0.72727272727272729</v>
      </c>
      <c r="U357" s="8">
        <f t="shared" si="69"/>
        <v>0.85384615384615381</v>
      </c>
      <c r="V357" s="8">
        <f t="shared" si="70"/>
        <v>1.0561868686868687</v>
      </c>
      <c r="W357" s="8">
        <f t="shared" si="71"/>
        <v>1.4893617021276595</v>
      </c>
      <c r="X357" s="8">
        <f t="shared" si="72"/>
        <v>0.87084870848708484</v>
      </c>
      <c r="Y357" s="8">
        <f t="shared" si="73"/>
        <v>0.7165991902834008</v>
      </c>
      <c r="Z357" s="8">
        <f t="shared" si="74"/>
        <v>2.2638888888888888</v>
      </c>
      <c r="AA357" s="8">
        <f t="shared" si="75"/>
        <v>1.103448275862069</v>
      </c>
      <c r="AB357" s="8">
        <f t="shared" si="76"/>
        <v>0.81818181818181823</v>
      </c>
      <c r="AC357" s="8">
        <f t="shared" si="77"/>
        <v>1.3098591549295775</v>
      </c>
      <c r="AD357" s="8">
        <f t="shared" si="78"/>
        <v>1.5108695652173914</v>
      </c>
      <c r="AE357" s="8">
        <f t="shared" si="79"/>
        <v>4</v>
      </c>
      <c r="AF357" s="8">
        <f t="shared" si="80"/>
        <v>0.9135802469135802</v>
      </c>
      <c r="AG357" s="8">
        <f t="shared" si="81"/>
        <v>1.5625</v>
      </c>
      <c r="AH357" s="8">
        <f t="shared" si="82"/>
        <v>2.4482758620689653</v>
      </c>
      <c r="AI357" s="8">
        <f t="shared" si="82"/>
        <v>1</v>
      </c>
    </row>
    <row r="358" spans="1:35" x14ac:dyDescent="0.25">
      <c r="A358" s="3">
        <f t="shared" si="83"/>
        <v>42724</v>
      </c>
      <c r="B358" s="25">
        <v>415</v>
      </c>
      <c r="C358" s="25">
        <v>112</v>
      </c>
      <c r="D358" s="25">
        <v>2098</v>
      </c>
      <c r="E358" s="25">
        <v>533</v>
      </c>
      <c r="F358" s="25">
        <v>456</v>
      </c>
      <c r="G358" s="25">
        <v>191</v>
      </c>
      <c r="H358" s="25">
        <v>215</v>
      </c>
      <c r="I358" s="25">
        <v>28</v>
      </c>
      <c r="J358" s="25">
        <v>81</v>
      </c>
      <c r="K358" s="25">
        <v>76</v>
      </c>
      <c r="L358" s="25">
        <v>549</v>
      </c>
      <c r="M358" s="25">
        <v>0</v>
      </c>
      <c r="N358" s="25">
        <v>104</v>
      </c>
      <c r="O358" s="9">
        <v>12</v>
      </c>
      <c r="P358" s="6">
        <v>84</v>
      </c>
      <c r="Q358" s="9">
        <f t="shared" ref="Q358:Q371" si="84">SUM(AI344:AI357)/14*Q351</f>
        <v>0</v>
      </c>
      <c r="T358" s="6">
        <f t="shared" si="68"/>
        <v>0.84521384928716903</v>
      </c>
      <c r="U358" s="6">
        <f t="shared" si="69"/>
        <v>0.86821705426356588</v>
      </c>
      <c r="V358" s="6">
        <f t="shared" si="70"/>
        <v>1.1701059676519798</v>
      </c>
      <c r="W358" s="6">
        <f t="shared" si="71"/>
        <v>1.1081081081081081</v>
      </c>
      <c r="X358" s="6">
        <f t="shared" si="72"/>
        <v>0.92682926829268297</v>
      </c>
      <c r="Y358" s="6">
        <f t="shared" si="73"/>
        <v>0.76095617529880477</v>
      </c>
      <c r="Z358" s="6">
        <f t="shared" si="74"/>
        <v>0.92672413793103448</v>
      </c>
      <c r="AA358" s="6">
        <f t="shared" si="75"/>
        <v>0.82352941176470584</v>
      </c>
      <c r="AB358" s="6">
        <f t="shared" si="76"/>
        <v>1.653061224489796</v>
      </c>
      <c r="AC358" s="6">
        <f t="shared" si="77"/>
        <v>0.80851063829787229</v>
      </c>
      <c r="AD358" s="6">
        <f t="shared" si="78"/>
        <v>1.043726235741445</v>
      </c>
      <c r="AE358" s="6">
        <f t="shared" si="79"/>
        <v>0</v>
      </c>
      <c r="AF358" s="6">
        <f t="shared" si="80"/>
        <v>0.85245901639344257</v>
      </c>
      <c r="AG358" s="6">
        <f t="shared" si="81"/>
        <v>2.4</v>
      </c>
      <c r="AH358" s="6">
        <f t="shared" si="82"/>
        <v>1.4736842105263157</v>
      </c>
      <c r="AI358" s="6">
        <f t="shared" si="82"/>
        <v>1</v>
      </c>
    </row>
    <row r="359" spans="1:35" x14ac:dyDescent="0.25">
      <c r="A359" s="3">
        <f t="shared" si="83"/>
        <v>42725</v>
      </c>
      <c r="B359" s="25">
        <v>628</v>
      </c>
      <c r="C359" s="25">
        <v>260</v>
      </c>
      <c r="D359" s="25">
        <v>3465</v>
      </c>
      <c r="E359" s="25">
        <v>944</v>
      </c>
      <c r="F359" s="25">
        <v>487</v>
      </c>
      <c r="G359" s="25">
        <v>187</v>
      </c>
      <c r="H359" s="25">
        <v>692</v>
      </c>
      <c r="I359" s="25">
        <v>114</v>
      </c>
      <c r="J359" s="25">
        <v>71</v>
      </c>
      <c r="K359" s="25">
        <v>93</v>
      </c>
      <c r="L359" s="25">
        <v>963</v>
      </c>
      <c r="M359" s="24">
        <v>13</v>
      </c>
      <c r="N359" s="25">
        <v>93</v>
      </c>
      <c r="O359" s="9">
        <v>25</v>
      </c>
      <c r="P359" s="6">
        <v>105</v>
      </c>
      <c r="Q359" s="9">
        <f t="shared" si="84"/>
        <v>0</v>
      </c>
      <c r="T359" s="6">
        <f t="shared" si="68"/>
        <v>0.74231678486997632</v>
      </c>
      <c r="U359" s="6">
        <f t="shared" si="69"/>
        <v>0.67010309278350511</v>
      </c>
      <c r="V359" s="6">
        <f t="shared" si="70"/>
        <v>1.0906515580736544</v>
      </c>
      <c r="W359" s="6">
        <f t="shared" si="71"/>
        <v>1.1726708074534162</v>
      </c>
      <c r="X359" s="6">
        <f t="shared" si="72"/>
        <v>1.1378504672897196</v>
      </c>
      <c r="Y359" s="6">
        <f t="shared" si="73"/>
        <v>0.83856502242152464</v>
      </c>
      <c r="Z359" s="6">
        <f t="shared" si="74"/>
        <v>1.3648915187376727</v>
      </c>
      <c r="AA359" s="6">
        <f t="shared" si="75"/>
        <v>1.3255813953488371</v>
      </c>
      <c r="AB359" s="6">
        <f t="shared" si="76"/>
        <v>0.68932038834951459</v>
      </c>
      <c r="AC359" s="6">
        <f t="shared" si="77"/>
        <v>1.0568181818181819</v>
      </c>
      <c r="AD359" s="6">
        <f t="shared" si="78"/>
        <v>1.0594059405940595</v>
      </c>
      <c r="AE359" s="6">
        <f t="shared" si="79"/>
        <v>1.625</v>
      </c>
      <c r="AF359" s="6">
        <f t="shared" si="80"/>
        <v>0.87735849056603776</v>
      </c>
      <c r="AG359" s="6">
        <f t="shared" si="81"/>
        <v>2.5</v>
      </c>
      <c r="AH359" s="6">
        <f t="shared" si="82"/>
        <v>0.88983050847457623</v>
      </c>
      <c r="AI359" s="6">
        <f t="shared" si="82"/>
        <v>1</v>
      </c>
    </row>
    <row r="360" spans="1:35" x14ac:dyDescent="0.25">
      <c r="A360" s="3">
        <f t="shared" si="83"/>
        <v>42726</v>
      </c>
      <c r="B360" s="25">
        <v>553</v>
      </c>
      <c r="C360" s="25">
        <v>178</v>
      </c>
      <c r="D360" s="25">
        <v>3520</v>
      </c>
      <c r="E360" s="25">
        <v>886</v>
      </c>
      <c r="F360" s="25">
        <v>359</v>
      </c>
      <c r="G360" s="25">
        <v>153</v>
      </c>
      <c r="H360" s="25">
        <v>745</v>
      </c>
      <c r="I360" s="25">
        <v>104</v>
      </c>
      <c r="J360" s="25">
        <v>124</v>
      </c>
      <c r="K360" s="25">
        <v>87</v>
      </c>
      <c r="L360" s="25">
        <v>979</v>
      </c>
      <c r="M360" s="24">
        <v>13</v>
      </c>
      <c r="N360" s="25">
        <v>172</v>
      </c>
      <c r="O360" s="9">
        <v>14</v>
      </c>
      <c r="P360" s="6">
        <v>114</v>
      </c>
      <c r="Q360" s="9">
        <f t="shared" si="84"/>
        <v>0</v>
      </c>
      <c r="T360" s="6">
        <f t="shared" si="68"/>
        <v>0.81323529411764706</v>
      </c>
      <c r="U360" s="6">
        <f t="shared" si="69"/>
        <v>0.9128205128205128</v>
      </c>
      <c r="V360" s="6">
        <f t="shared" si="70"/>
        <v>0.93666844065992549</v>
      </c>
      <c r="W360" s="6">
        <f t="shared" si="71"/>
        <v>1.1829105473965287</v>
      </c>
      <c r="X360" s="6">
        <f t="shared" si="72"/>
        <v>0.88206388206388209</v>
      </c>
      <c r="Y360" s="6">
        <f t="shared" si="73"/>
        <v>0.71830985915492962</v>
      </c>
      <c r="Z360" s="6">
        <f t="shared" si="74"/>
        <v>1.2153344208809136</v>
      </c>
      <c r="AA360" s="6">
        <f t="shared" si="75"/>
        <v>1.3333333333333333</v>
      </c>
      <c r="AB360" s="6">
        <f t="shared" si="76"/>
        <v>1</v>
      </c>
      <c r="AC360" s="6">
        <f t="shared" si="77"/>
        <v>0.8529411764705882</v>
      </c>
      <c r="AD360" s="6">
        <f t="shared" si="78"/>
        <v>1.0113636363636365</v>
      </c>
      <c r="AE360" s="6">
        <f t="shared" si="79"/>
        <v>2.1666666666666665</v>
      </c>
      <c r="AF360" s="6">
        <f t="shared" si="80"/>
        <v>1.2285714285714286</v>
      </c>
      <c r="AG360" s="6">
        <f t="shared" si="81"/>
        <v>0.7</v>
      </c>
      <c r="AH360" s="6">
        <f t="shared" si="82"/>
        <v>0.98275862068965514</v>
      </c>
      <c r="AI360" s="6">
        <f t="shared" si="82"/>
        <v>1</v>
      </c>
    </row>
    <row r="361" spans="1:35" x14ac:dyDescent="0.25">
      <c r="A361" s="3">
        <f t="shared" si="83"/>
        <v>42727</v>
      </c>
      <c r="B361" s="39">
        <v>505</v>
      </c>
      <c r="C361" s="39">
        <v>126</v>
      </c>
      <c r="D361" s="39">
        <v>3067</v>
      </c>
      <c r="E361" s="39">
        <v>554</v>
      </c>
      <c r="F361" s="39">
        <v>373</v>
      </c>
      <c r="G361" s="25">
        <v>152</v>
      </c>
      <c r="H361" s="39">
        <v>575</v>
      </c>
      <c r="I361" s="39">
        <v>89</v>
      </c>
      <c r="J361" s="39">
        <v>118</v>
      </c>
      <c r="K361" s="39">
        <v>88</v>
      </c>
      <c r="L361" s="39">
        <v>768</v>
      </c>
      <c r="M361" s="40">
        <v>8</v>
      </c>
      <c r="N361" s="39">
        <v>122</v>
      </c>
      <c r="O361" s="9">
        <v>21</v>
      </c>
      <c r="P361" s="6">
        <v>91</v>
      </c>
      <c r="Q361" s="9">
        <f t="shared" si="84"/>
        <v>0</v>
      </c>
      <c r="T361" s="6">
        <f t="shared" si="68"/>
        <v>0.739385065885798</v>
      </c>
      <c r="U361" s="6">
        <f t="shared" si="69"/>
        <v>0.69613259668508287</v>
      </c>
      <c r="V361" s="6">
        <f t="shared" si="70"/>
        <v>0.87854482956173019</v>
      </c>
      <c r="W361" s="6">
        <f t="shared" si="71"/>
        <v>0.76519337016574585</v>
      </c>
      <c r="X361" s="6">
        <f t="shared" si="72"/>
        <v>0.99202127659574468</v>
      </c>
      <c r="Y361" s="6">
        <f t="shared" si="73"/>
        <v>0.71698113207547165</v>
      </c>
      <c r="Z361" s="6">
        <f t="shared" si="74"/>
        <v>1.0787992495309568</v>
      </c>
      <c r="AA361" s="6">
        <f t="shared" si="75"/>
        <v>1.1866666666666668</v>
      </c>
      <c r="AB361" s="6">
        <f t="shared" si="76"/>
        <v>1.18</v>
      </c>
      <c r="AC361" s="6">
        <f t="shared" si="77"/>
        <v>0.75213675213675213</v>
      </c>
      <c r="AD361" s="6">
        <f t="shared" si="78"/>
        <v>0.72865275142314989</v>
      </c>
      <c r="AE361" s="6">
        <f t="shared" si="79"/>
        <v>2.6666666666666665</v>
      </c>
      <c r="AF361" s="6">
        <f t="shared" si="80"/>
        <v>1.0427350427350428</v>
      </c>
      <c r="AG361" s="6">
        <f t="shared" si="81"/>
        <v>1.3125</v>
      </c>
      <c r="AH361" s="6">
        <f t="shared" si="82"/>
        <v>0.41743119266055045</v>
      </c>
      <c r="AI361" s="6">
        <f t="shared" si="82"/>
        <v>1</v>
      </c>
    </row>
    <row r="362" spans="1:35" x14ac:dyDescent="0.25">
      <c r="A362" s="3">
        <f t="shared" si="83"/>
        <v>42728</v>
      </c>
      <c r="B362" s="39">
        <v>459</v>
      </c>
      <c r="C362" s="39">
        <v>73</v>
      </c>
      <c r="D362" s="39">
        <v>1617</v>
      </c>
      <c r="E362" s="39">
        <v>287</v>
      </c>
      <c r="F362" s="39">
        <v>242</v>
      </c>
      <c r="G362" s="25">
        <v>132</v>
      </c>
      <c r="H362" s="39">
        <v>571</v>
      </c>
      <c r="I362" s="39">
        <v>98</v>
      </c>
      <c r="J362" s="39">
        <v>99</v>
      </c>
      <c r="K362" s="39">
        <v>106</v>
      </c>
      <c r="L362" s="39">
        <v>483</v>
      </c>
      <c r="M362" s="39">
        <v>2</v>
      </c>
      <c r="N362" s="39">
        <v>0</v>
      </c>
      <c r="O362" s="9">
        <v>15</v>
      </c>
      <c r="P362">
        <v>38</v>
      </c>
      <c r="Q362" s="9">
        <f t="shared" si="84"/>
        <v>0</v>
      </c>
      <c r="T362" s="6">
        <f t="shared" si="68"/>
        <v>0.68100890207715137</v>
      </c>
      <c r="U362" s="6">
        <f t="shared" si="69"/>
        <v>0.48993288590604028</v>
      </c>
      <c r="V362" s="6">
        <f t="shared" si="70"/>
        <v>0.550561797752809</v>
      </c>
      <c r="W362" s="6">
        <f t="shared" si="71"/>
        <v>0.34248210023866349</v>
      </c>
      <c r="X362" s="6">
        <f t="shared" si="72"/>
        <v>0.6470588235294118</v>
      </c>
      <c r="Y362" s="6">
        <f t="shared" si="73"/>
        <v>0.7415730337078652</v>
      </c>
      <c r="Z362" s="6">
        <f t="shared" si="74"/>
        <v>1.1653061224489796</v>
      </c>
      <c r="AA362" s="6">
        <f t="shared" si="75"/>
        <v>1.1666666666666667</v>
      </c>
      <c r="AB362" s="6">
        <f t="shared" si="76"/>
        <v>1.064516129032258</v>
      </c>
      <c r="AC362" s="6">
        <f t="shared" si="77"/>
        <v>1.4929577464788732</v>
      </c>
      <c r="AD362" s="6">
        <f t="shared" si="78"/>
        <v>0.59556103575832309</v>
      </c>
      <c r="AE362" s="6">
        <f t="shared" si="79"/>
        <v>0.33333333333333331</v>
      </c>
      <c r="AF362" s="6">
        <f t="shared" si="80"/>
        <v>0</v>
      </c>
      <c r="AG362" s="6">
        <f t="shared" si="81"/>
        <v>2.1428571428571428</v>
      </c>
      <c r="AH362" s="6">
        <f t="shared" si="82"/>
        <v>0.2620689655172414</v>
      </c>
      <c r="AI362" s="6">
        <f t="shared" si="82"/>
        <v>1</v>
      </c>
    </row>
    <row r="363" spans="1:35" x14ac:dyDescent="0.25">
      <c r="A363" s="7">
        <f t="shared" si="83"/>
        <v>42729</v>
      </c>
      <c r="B363" s="38">
        <v>261</v>
      </c>
      <c r="C363" s="38">
        <v>74</v>
      </c>
      <c r="D363" s="38">
        <v>1615</v>
      </c>
      <c r="E363" s="38">
        <v>189</v>
      </c>
      <c r="F363" s="38">
        <v>230</v>
      </c>
      <c r="G363" s="26">
        <v>134</v>
      </c>
      <c r="H363" s="38">
        <v>241</v>
      </c>
      <c r="I363" s="38">
        <v>46</v>
      </c>
      <c r="J363" s="38">
        <v>51</v>
      </c>
      <c r="K363" s="38">
        <v>94</v>
      </c>
      <c r="L363" s="38">
        <v>300</v>
      </c>
      <c r="M363" s="38">
        <v>6</v>
      </c>
      <c r="N363" s="38">
        <v>81</v>
      </c>
      <c r="O363" s="49">
        <v>24</v>
      </c>
      <c r="P363" s="8">
        <v>60</v>
      </c>
      <c r="Q363" s="49">
        <f t="shared" si="84"/>
        <v>0</v>
      </c>
      <c r="T363" s="8">
        <f t="shared" si="68"/>
        <v>0.47197106690777579</v>
      </c>
      <c r="U363" s="8">
        <f t="shared" si="69"/>
        <v>0.66666666666666663</v>
      </c>
      <c r="V363" s="8">
        <f t="shared" si="70"/>
        <v>0.5698659139026111</v>
      </c>
      <c r="W363" s="8">
        <f t="shared" si="71"/>
        <v>0.45985401459854014</v>
      </c>
      <c r="X363" s="8">
        <f t="shared" si="72"/>
        <v>0.78231292517006801</v>
      </c>
      <c r="Y363" s="8">
        <f t="shared" si="73"/>
        <v>0.76571428571428568</v>
      </c>
      <c r="Z363" s="8">
        <f t="shared" si="74"/>
        <v>0.45046728971962618</v>
      </c>
      <c r="AA363" s="8">
        <f t="shared" si="75"/>
        <v>0.85185185185185186</v>
      </c>
      <c r="AB363" s="8">
        <f t="shared" si="76"/>
        <v>0.6071428571428571</v>
      </c>
      <c r="AC363" s="8">
        <f t="shared" si="77"/>
        <v>1.175</v>
      </c>
      <c r="AD363" s="8">
        <f t="shared" si="78"/>
        <v>0.44843049327354262</v>
      </c>
      <c r="AE363" s="8">
        <f t="shared" si="79"/>
        <v>1.2</v>
      </c>
      <c r="AF363" s="8">
        <f t="shared" si="80"/>
        <v>0.71052631578947367</v>
      </c>
      <c r="AG363" s="8">
        <f t="shared" si="81"/>
        <v>1.411764705882353</v>
      </c>
      <c r="AH363" s="8">
        <f t="shared" si="82"/>
        <v>0.73170731707317072</v>
      </c>
      <c r="AI363" s="8">
        <f t="shared" si="82"/>
        <v>1</v>
      </c>
    </row>
    <row r="364" spans="1:35" x14ac:dyDescent="0.25">
      <c r="A364" s="7">
        <f t="shared" si="83"/>
        <v>42730</v>
      </c>
      <c r="B364" s="26">
        <v>305</v>
      </c>
      <c r="C364" s="26">
        <v>75</v>
      </c>
      <c r="D364" s="26">
        <v>1385</v>
      </c>
      <c r="E364" s="26">
        <v>345</v>
      </c>
      <c r="F364" s="26">
        <v>257</v>
      </c>
      <c r="G364" s="26">
        <v>119</v>
      </c>
      <c r="H364" s="26">
        <v>316</v>
      </c>
      <c r="I364" s="26">
        <v>28</v>
      </c>
      <c r="J364" s="26">
        <v>69</v>
      </c>
      <c r="K364" s="26">
        <v>99</v>
      </c>
      <c r="L364" s="26">
        <v>331</v>
      </c>
      <c r="M364" s="26">
        <v>4</v>
      </c>
      <c r="N364" s="26">
        <v>163</v>
      </c>
      <c r="O364" s="49">
        <v>16</v>
      </c>
      <c r="P364" s="8">
        <v>38</v>
      </c>
      <c r="Q364" s="49">
        <f t="shared" si="84"/>
        <v>0</v>
      </c>
      <c r="T364" s="8">
        <f t="shared" si="68"/>
        <v>0.86647727272727271</v>
      </c>
      <c r="U364" s="8">
        <f t="shared" si="69"/>
        <v>0.67567567567567566</v>
      </c>
      <c r="V364" s="8">
        <f t="shared" si="70"/>
        <v>0.82785415421398689</v>
      </c>
      <c r="W364" s="8">
        <f t="shared" si="71"/>
        <v>0.98571428571428577</v>
      </c>
      <c r="X364" s="8">
        <f t="shared" si="72"/>
        <v>1.0889830508474576</v>
      </c>
      <c r="Y364" s="8">
        <f t="shared" si="73"/>
        <v>0.67231638418079098</v>
      </c>
      <c r="Z364" s="8">
        <f t="shared" si="74"/>
        <v>0.96932515337423308</v>
      </c>
      <c r="AA364" s="8">
        <f t="shared" si="75"/>
        <v>0.875</v>
      </c>
      <c r="AB364" s="8">
        <f t="shared" si="76"/>
        <v>0.76666666666666672</v>
      </c>
      <c r="AC364" s="8">
        <f t="shared" si="77"/>
        <v>1.064516129032258</v>
      </c>
      <c r="AD364" s="8">
        <f t="shared" si="78"/>
        <v>0.79376498800959228</v>
      </c>
      <c r="AE364" s="8">
        <f t="shared" si="79"/>
        <v>1</v>
      </c>
      <c r="AF364" s="8">
        <f t="shared" si="80"/>
        <v>2.2027027027027026</v>
      </c>
      <c r="AG364" s="8">
        <f t="shared" si="81"/>
        <v>0.64</v>
      </c>
      <c r="AH364" s="8">
        <f t="shared" si="82"/>
        <v>0.26760563380281688</v>
      </c>
      <c r="AI364" s="8">
        <f t="shared" si="82"/>
        <v>1</v>
      </c>
    </row>
    <row r="365" spans="1:35" x14ac:dyDescent="0.25">
      <c r="A365" s="3">
        <f t="shared" si="83"/>
        <v>42731</v>
      </c>
      <c r="B365" s="25">
        <v>445</v>
      </c>
      <c r="C365" s="25">
        <v>76</v>
      </c>
      <c r="D365" s="25">
        <v>2090</v>
      </c>
      <c r="E365" s="25">
        <v>674</v>
      </c>
      <c r="F365" s="25">
        <v>447</v>
      </c>
      <c r="G365" s="25">
        <v>121</v>
      </c>
      <c r="H365" s="25">
        <v>402</v>
      </c>
      <c r="I365" s="25">
        <v>44</v>
      </c>
      <c r="J365" s="25">
        <v>42</v>
      </c>
      <c r="K365" s="25">
        <v>121</v>
      </c>
      <c r="L365" s="25">
        <v>495</v>
      </c>
      <c r="M365" s="24">
        <v>1</v>
      </c>
      <c r="N365" s="25">
        <v>158</v>
      </c>
      <c r="O365" s="9">
        <v>30</v>
      </c>
      <c r="P365">
        <v>50</v>
      </c>
      <c r="Q365" s="9">
        <f t="shared" si="84"/>
        <v>0</v>
      </c>
      <c r="T365" s="6">
        <f t="shared" si="68"/>
        <v>1.072289156626506</v>
      </c>
      <c r="U365" s="6">
        <f t="shared" si="69"/>
        <v>0.6785714285714286</v>
      </c>
      <c r="V365" s="6">
        <f t="shared" si="70"/>
        <v>0.99618684461391804</v>
      </c>
      <c r="W365" s="6">
        <f t="shared" si="71"/>
        <v>1.2645403377110693</v>
      </c>
      <c r="X365" s="6">
        <f t="shared" si="72"/>
        <v>0.98026315789473684</v>
      </c>
      <c r="Y365" s="6">
        <f t="shared" si="73"/>
        <v>0.63350785340314131</v>
      </c>
      <c r="Z365" s="6">
        <f t="shared" si="74"/>
        <v>1.8697674418604651</v>
      </c>
      <c r="AA365" s="6">
        <f t="shared" si="75"/>
        <v>1.5714285714285714</v>
      </c>
      <c r="AB365" s="6">
        <f t="shared" si="76"/>
        <v>0.51851851851851849</v>
      </c>
      <c r="AC365" s="6">
        <f t="shared" si="77"/>
        <v>1.5921052631578947</v>
      </c>
      <c r="AD365" s="6">
        <f t="shared" si="78"/>
        <v>0.90163934426229508</v>
      </c>
      <c r="AE365" s="6">
        <f t="shared" si="79"/>
        <v>1</v>
      </c>
      <c r="AF365" s="6">
        <f t="shared" si="80"/>
        <v>1.5192307692307692</v>
      </c>
      <c r="AG365" s="6">
        <f t="shared" si="81"/>
        <v>2.5</v>
      </c>
      <c r="AH365" s="6">
        <f t="shared" si="82"/>
        <v>0.59523809523809523</v>
      </c>
      <c r="AI365" s="6">
        <f t="shared" si="82"/>
        <v>1</v>
      </c>
    </row>
    <row r="366" spans="1:35" x14ac:dyDescent="0.25">
      <c r="A366" s="3">
        <f t="shared" si="83"/>
        <v>42732</v>
      </c>
      <c r="B366" s="24">
        <v>659</v>
      </c>
      <c r="C366" s="24">
        <v>320</v>
      </c>
      <c r="D366" s="24">
        <v>3806</v>
      </c>
      <c r="E366" s="25">
        <v>1244</v>
      </c>
      <c r="F366" s="24">
        <v>468</v>
      </c>
      <c r="G366" s="24">
        <v>132</v>
      </c>
      <c r="H366" s="24">
        <v>415</v>
      </c>
      <c r="I366" s="24">
        <v>170</v>
      </c>
      <c r="J366" s="24">
        <v>34</v>
      </c>
      <c r="K366" s="24">
        <v>73</v>
      </c>
      <c r="L366" s="24">
        <v>1075</v>
      </c>
      <c r="M366" s="24">
        <v>8</v>
      </c>
      <c r="N366" s="25">
        <v>257</v>
      </c>
      <c r="O366" s="9">
        <v>36</v>
      </c>
      <c r="P366">
        <v>128</v>
      </c>
      <c r="Q366" s="9">
        <f t="shared" si="84"/>
        <v>0</v>
      </c>
      <c r="T366" s="6">
        <f t="shared" si="68"/>
        <v>1.0493630573248407</v>
      </c>
      <c r="U366" s="6">
        <f t="shared" si="69"/>
        <v>1.2307692307692308</v>
      </c>
      <c r="V366" s="6">
        <f t="shared" si="70"/>
        <v>1.0984126984126985</v>
      </c>
      <c r="W366" s="6">
        <f t="shared" si="71"/>
        <v>1.3177966101694916</v>
      </c>
      <c r="X366" s="6">
        <f t="shared" si="72"/>
        <v>0.96098562628336759</v>
      </c>
      <c r="Y366" s="6">
        <f t="shared" si="73"/>
        <v>0.70588235294117652</v>
      </c>
      <c r="Z366" s="6">
        <f t="shared" si="74"/>
        <v>0.5997109826589595</v>
      </c>
      <c r="AA366" s="6">
        <f t="shared" si="75"/>
        <v>1.4912280701754386</v>
      </c>
      <c r="AB366" s="6">
        <f t="shared" si="76"/>
        <v>0.47887323943661969</v>
      </c>
      <c r="AC366" s="6">
        <f t="shared" si="77"/>
        <v>0.78494623655913975</v>
      </c>
      <c r="AD366" s="6">
        <f t="shared" si="78"/>
        <v>1.1163032191069575</v>
      </c>
      <c r="AE366" s="6">
        <f t="shared" si="79"/>
        <v>0.61538461538461542</v>
      </c>
      <c r="AF366" s="6">
        <f t="shared" si="80"/>
        <v>2.763440860215054</v>
      </c>
      <c r="AG366" s="6">
        <f t="shared" si="81"/>
        <v>1.44</v>
      </c>
      <c r="AH366" s="6">
        <f t="shared" si="82"/>
        <v>1.2190476190476192</v>
      </c>
      <c r="AI366" s="6">
        <f t="shared" si="82"/>
        <v>1</v>
      </c>
    </row>
    <row r="367" spans="1:35" x14ac:dyDescent="0.25">
      <c r="A367" s="3">
        <f t="shared" si="83"/>
        <v>42733</v>
      </c>
      <c r="B367" s="24">
        <v>575</v>
      </c>
      <c r="C367" s="24">
        <v>247</v>
      </c>
      <c r="D367" s="24">
        <v>4006</v>
      </c>
      <c r="E367" s="25">
        <v>1066</v>
      </c>
      <c r="F367" s="24">
        <v>377</v>
      </c>
      <c r="G367" s="24">
        <v>149</v>
      </c>
      <c r="H367" s="24">
        <v>982</v>
      </c>
      <c r="I367" s="24">
        <v>112</v>
      </c>
      <c r="J367" s="24">
        <v>127</v>
      </c>
      <c r="K367" s="24">
        <v>90</v>
      </c>
      <c r="L367" s="24">
        <v>1224</v>
      </c>
      <c r="M367" s="24">
        <v>13</v>
      </c>
      <c r="N367" s="25">
        <v>94</v>
      </c>
      <c r="O367" s="9">
        <v>15</v>
      </c>
      <c r="P367">
        <v>90</v>
      </c>
      <c r="Q367" s="9">
        <f t="shared" si="84"/>
        <v>0</v>
      </c>
      <c r="T367" s="6">
        <f t="shared" si="68"/>
        <v>1.0397830018083183</v>
      </c>
      <c r="U367" s="6">
        <f t="shared" si="69"/>
        <v>1.3876404494382022</v>
      </c>
      <c r="V367" s="6">
        <f t="shared" si="70"/>
        <v>1.1380681818181819</v>
      </c>
      <c r="W367" s="6">
        <f t="shared" si="71"/>
        <v>1.2031602708803613</v>
      </c>
      <c r="X367" s="6">
        <f t="shared" si="72"/>
        <v>1.0501392757660166</v>
      </c>
      <c r="Y367" s="6">
        <f t="shared" si="73"/>
        <v>0.97385620915032678</v>
      </c>
      <c r="Z367" s="6">
        <f t="shared" si="74"/>
        <v>1.3181208053691276</v>
      </c>
      <c r="AA367" s="6">
        <f t="shared" si="75"/>
        <v>1.0769230769230769</v>
      </c>
      <c r="AB367" s="6">
        <f t="shared" si="76"/>
        <v>1.0241935483870968</v>
      </c>
      <c r="AC367" s="6">
        <f t="shared" si="77"/>
        <v>1.0344827586206897</v>
      </c>
      <c r="AD367" s="6">
        <f t="shared" si="78"/>
        <v>1.2502553626149131</v>
      </c>
      <c r="AE367" s="6">
        <f t="shared" si="79"/>
        <v>1</v>
      </c>
      <c r="AF367" s="6">
        <f t="shared" si="80"/>
        <v>0.54651162790697672</v>
      </c>
      <c r="AG367" s="6">
        <f t="shared" si="81"/>
        <v>1.0714285714285714</v>
      </c>
      <c r="AH367" s="6">
        <f t="shared" si="82"/>
        <v>0.78947368421052633</v>
      </c>
      <c r="AI367" s="6">
        <f t="shared" si="82"/>
        <v>1</v>
      </c>
    </row>
    <row r="368" spans="1:35" ht="15.75" customHeight="1" thickBot="1" x14ac:dyDescent="0.3">
      <c r="A368" s="50">
        <f t="shared" si="83"/>
        <v>42734</v>
      </c>
      <c r="B368" s="55">
        <v>555</v>
      </c>
      <c r="C368" s="55">
        <v>148</v>
      </c>
      <c r="D368" s="55">
        <v>3715</v>
      </c>
      <c r="E368" s="55">
        <v>708</v>
      </c>
      <c r="F368" s="55">
        <v>325</v>
      </c>
      <c r="G368" s="55">
        <v>128</v>
      </c>
      <c r="H368" s="55">
        <v>965</v>
      </c>
      <c r="I368" s="55">
        <v>108</v>
      </c>
      <c r="J368" s="55">
        <v>80</v>
      </c>
      <c r="K368" s="55">
        <v>110</v>
      </c>
      <c r="L368" s="55">
        <v>1036</v>
      </c>
      <c r="M368" s="55">
        <v>11</v>
      </c>
      <c r="N368" s="56">
        <v>134</v>
      </c>
      <c r="O368" s="61">
        <v>18</v>
      </c>
      <c r="P368" s="53">
        <v>73</v>
      </c>
      <c r="Q368" s="61">
        <f t="shared" si="84"/>
        <v>0</v>
      </c>
      <c r="T368" s="54">
        <f t="shared" si="68"/>
        <v>1.0990099009900991</v>
      </c>
      <c r="U368" s="54">
        <f t="shared" si="69"/>
        <v>1.1746031746031746</v>
      </c>
      <c r="V368" s="54">
        <f t="shared" si="70"/>
        <v>1.2112813824584285</v>
      </c>
      <c r="W368" s="54">
        <f t="shared" si="71"/>
        <v>1.2779783393501805</v>
      </c>
      <c r="X368" s="54">
        <f t="shared" si="72"/>
        <v>0.87131367292225204</v>
      </c>
      <c r="Y368" s="54">
        <f t="shared" si="73"/>
        <v>0.84210526315789469</v>
      </c>
      <c r="Z368" s="54">
        <f t="shared" si="74"/>
        <v>1.6782608695652175</v>
      </c>
      <c r="AA368" s="54">
        <f t="shared" si="75"/>
        <v>1.2134831460674158</v>
      </c>
      <c r="AB368" s="54">
        <f t="shared" si="76"/>
        <v>0.67796610169491522</v>
      </c>
      <c r="AC368" s="54">
        <f t="shared" si="77"/>
        <v>1.25</v>
      </c>
      <c r="AD368" s="54">
        <f t="shared" si="78"/>
        <v>1.3489583333333333</v>
      </c>
      <c r="AE368" s="54">
        <f t="shared" si="79"/>
        <v>1.375</v>
      </c>
      <c r="AF368" s="54">
        <f t="shared" si="80"/>
        <v>1.098360655737705</v>
      </c>
      <c r="AG368" s="54">
        <f t="shared" si="81"/>
        <v>0.8571428571428571</v>
      </c>
      <c r="AH368" s="54">
        <f t="shared" si="82"/>
        <v>0.80219780219780223</v>
      </c>
      <c r="AI368" s="54">
        <f t="shared" si="82"/>
        <v>1</v>
      </c>
    </row>
    <row r="369" spans="1:35" x14ac:dyDescent="0.25">
      <c r="A369" s="3">
        <f t="shared" si="83"/>
        <v>42735</v>
      </c>
      <c r="B369" s="25">
        <v>462</v>
      </c>
      <c r="C369" s="25">
        <v>118</v>
      </c>
      <c r="D369" s="25">
        <v>2380</v>
      </c>
      <c r="E369" s="25">
        <v>325</v>
      </c>
      <c r="F369" s="25">
        <v>207</v>
      </c>
      <c r="G369" s="25">
        <v>114</v>
      </c>
      <c r="H369" s="25">
        <v>614</v>
      </c>
      <c r="I369" s="25">
        <v>97</v>
      </c>
      <c r="J369" s="25">
        <v>87</v>
      </c>
      <c r="K369" s="25">
        <v>87</v>
      </c>
      <c r="L369" s="25">
        <v>465</v>
      </c>
      <c r="M369" s="25">
        <v>11</v>
      </c>
      <c r="N369" s="25">
        <v>0</v>
      </c>
      <c r="O369" s="9">
        <v>31</v>
      </c>
      <c r="P369">
        <v>39</v>
      </c>
      <c r="Q369" s="9">
        <f t="shared" si="84"/>
        <v>0</v>
      </c>
      <c r="T369" s="6">
        <f t="shared" si="68"/>
        <v>1.0065359477124183</v>
      </c>
      <c r="U369" s="6">
        <f t="shared" si="69"/>
        <v>1.6164383561643836</v>
      </c>
      <c r="V369" s="6">
        <f t="shared" si="70"/>
        <v>1.4718614718614718</v>
      </c>
      <c r="W369" s="6">
        <f t="shared" si="71"/>
        <v>1.132404181184669</v>
      </c>
      <c r="X369" s="6">
        <f t="shared" si="72"/>
        <v>0.85537190082644632</v>
      </c>
      <c r="Y369" s="6">
        <f t="shared" si="73"/>
        <v>0.86363636363636365</v>
      </c>
      <c r="Z369" s="6">
        <f t="shared" si="74"/>
        <v>1.075306479859895</v>
      </c>
      <c r="AA369" s="6">
        <f t="shared" si="75"/>
        <v>0.98979591836734693</v>
      </c>
      <c r="AB369" s="6">
        <f t="shared" si="76"/>
        <v>0.87878787878787878</v>
      </c>
      <c r="AC369" s="6">
        <f t="shared" si="77"/>
        <v>0.82075471698113212</v>
      </c>
      <c r="AD369" s="6">
        <f t="shared" si="78"/>
        <v>0.96273291925465843</v>
      </c>
      <c r="AE369" s="6">
        <f t="shared" si="79"/>
        <v>5.5</v>
      </c>
      <c r="AF369" s="6">
        <f t="shared" si="80"/>
        <v>1</v>
      </c>
      <c r="AG369" s="6">
        <f t="shared" si="81"/>
        <v>2.0666666666666669</v>
      </c>
      <c r="AH369" s="6">
        <f t="shared" si="82"/>
        <v>1.0263157894736843</v>
      </c>
      <c r="AI369" s="6">
        <f t="shared" si="82"/>
        <v>1</v>
      </c>
    </row>
    <row r="370" spans="1:35" x14ac:dyDescent="0.25">
      <c r="A370" s="7">
        <f t="shared" si="83"/>
        <v>42736</v>
      </c>
      <c r="B370" s="26">
        <v>364</v>
      </c>
      <c r="C370" s="26">
        <v>118</v>
      </c>
      <c r="D370" s="26">
        <v>2194</v>
      </c>
      <c r="E370" s="26">
        <v>340</v>
      </c>
      <c r="F370" s="26">
        <v>231</v>
      </c>
      <c r="G370" s="26">
        <v>101</v>
      </c>
      <c r="H370" s="26">
        <v>446</v>
      </c>
      <c r="I370" s="26">
        <v>36</v>
      </c>
      <c r="J370" s="26">
        <v>53</v>
      </c>
      <c r="K370" s="26">
        <v>100</v>
      </c>
      <c r="L370" s="26">
        <v>301</v>
      </c>
      <c r="M370" s="26">
        <v>4</v>
      </c>
      <c r="N370" s="26">
        <v>109</v>
      </c>
      <c r="O370" s="49">
        <v>36</v>
      </c>
      <c r="P370" s="8">
        <v>14</v>
      </c>
      <c r="Q370" s="49">
        <f t="shared" si="84"/>
        <v>0</v>
      </c>
      <c r="T370" s="8">
        <f t="shared" si="68"/>
        <v>1.3946360153256705</v>
      </c>
      <c r="U370" s="8">
        <f t="shared" si="69"/>
        <v>1.5945945945945945</v>
      </c>
      <c r="V370" s="8">
        <f t="shared" si="70"/>
        <v>1.3585139318885449</v>
      </c>
      <c r="W370" s="8">
        <f t="shared" si="71"/>
        <v>1.7989417989417988</v>
      </c>
      <c r="X370" s="8">
        <f t="shared" si="72"/>
        <v>1.0043478260869565</v>
      </c>
      <c r="Y370" s="8">
        <f t="shared" si="73"/>
        <v>0.75373134328358204</v>
      </c>
      <c r="Z370" s="8">
        <f t="shared" si="74"/>
        <v>1.8506224066390042</v>
      </c>
      <c r="AA370" s="8">
        <f t="shared" si="75"/>
        <v>0.78260869565217395</v>
      </c>
      <c r="AB370" s="8">
        <f t="shared" si="76"/>
        <v>1.0392156862745099</v>
      </c>
      <c r="AC370" s="8">
        <f t="shared" si="77"/>
        <v>1.0638297872340425</v>
      </c>
      <c r="AD370" s="8">
        <f t="shared" si="78"/>
        <v>1.0033333333333334</v>
      </c>
      <c r="AE370" s="8">
        <f t="shared" si="79"/>
        <v>0.66666666666666663</v>
      </c>
      <c r="AF370" s="8">
        <f t="shared" si="80"/>
        <v>1.345679012345679</v>
      </c>
      <c r="AG370" s="8">
        <f t="shared" si="81"/>
        <v>1.5</v>
      </c>
      <c r="AH370" s="8">
        <f t="shared" si="82"/>
        <v>0.23333333333333334</v>
      </c>
      <c r="AI370" s="8">
        <f t="shared" si="82"/>
        <v>1</v>
      </c>
    </row>
    <row r="371" spans="1:35" x14ac:dyDescent="0.25">
      <c r="A371" s="7">
        <f t="shared" si="83"/>
        <v>42737</v>
      </c>
      <c r="B371" s="26">
        <v>347</v>
      </c>
      <c r="C371" s="26">
        <v>118</v>
      </c>
      <c r="D371" s="26">
        <v>1475</v>
      </c>
      <c r="E371" s="26">
        <v>246</v>
      </c>
      <c r="F371" s="26">
        <v>191</v>
      </c>
      <c r="G371" s="26">
        <v>102</v>
      </c>
      <c r="H371" s="26">
        <v>455</v>
      </c>
      <c r="I371" s="26">
        <v>47</v>
      </c>
      <c r="J371" s="26">
        <v>63</v>
      </c>
      <c r="K371" s="26">
        <v>83</v>
      </c>
      <c r="L371" s="26">
        <v>276</v>
      </c>
      <c r="M371" s="26">
        <v>7</v>
      </c>
      <c r="N371" s="26">
        <v>150</v>
      </c>
      <c r="O371" s="49">
        <v>24</v>
      </c>
      <c r="P371" s="8">
        <v>49</v>
      </c>
      <c r="Q371" s="49">
        <f t="shared" si="84"/>
        <v>0</v>
      </c>
      <c r="T371" s="8">
        <f t="shared" si="68"/>
        <v>1.1377049180327869</v>
      </c>
      <c r="U371" s="8">
        <f t="shared" si="69"/>
        <v>1.5733333333333333</v>
      </c>
      <c r="V371" s="8">
        <f t="shared" si="70"/>
        <v>1.0649819494584838</v>
      </c>
      <c r="W371" s="8">
        <f t="shared" si="71"/>
        <v>0.71304347826086956</v>
      </c>
      <c r="X371" s="8">
        <f t="shared" si="72"/>
        <v>0.74319066147859925</v>
      </c>
      <c r="Y371" s="8">
        <f t="shared" si="73"/>
        <v>0.8571428571428571</v>
      </c>
      <c r="Z371" s="8">
        <f t="shared" si="74"/>
        <v>1.4398734177215189</v>
      </c>
      <c r="AA371" s="8">
        <f t="shared" si="75"/>
        <v>1.6785714285714286</v>
      </c>
      <c r="AB371" s="8">
        <f t="shared" si="76"/>
        <v>0.91304347826086951</v>
      </c>
      <c r="AC371" s="8">
        <f t="shared" si="77"/>
        <v>0.83838383838383834</v>
      </c>
      <c r="AD371" s="8">
        <f t="shared" si="78"/>
        <v>0.83383685800604235</v>
      </c>
      <c r="AE371" s="8">
        <f t="shared" si="79"/>
        <v>1.75</v>
      </c>
      <c r="AF371" s="8">
        <f t="shared" si="80"/>
        <v>0.92024539877300615</v>
      </c>
      <c r="AG371" s="8">
        <f t="shared" si="81"/>
        <v>1.5</v>
      </c>
      <c r="AH371" s="8">
        <f t="shared" si="82"/>
        <v>1.2894736842105263</v>
      </c>
      <c r="AI371" s="8">
        <f t="shared" si="82"/>
        <v>1</v>
      </c>
    </row>
    <row r="372" spans="1:35" x14ac:dyDescent="0.25">
      <c r="A372" s="3">
        <f t="shared" si="83"/>
        <v>42738</v>
      </c>
      <c r="B372" s="24">
        <v>348</v>
      </c>
      <c r="C372" s="24">
        <v>119</v>
      </c>
      <c r="D372" s="24">
        <v>1973</v>
      </c>
      <c r="E372" s="24">
        <v>877</v>
      </c>
      <c r="F372" s="24">
        <v>453</v>
      </c>
      <c r="G372" s="24">
        <v>110</v>
      </c>
      <c r="H372" s="24">
        <v>452</v>
      </c>
      <c r="I372" s="24">
        <v>63</v>
      </c>
      <c r="J372" s="24">
        <v>57</v>
      </c>
      <c r="K372" s="24">
        <v>86</v>
      </c>
      <c r="L372" s="24">
        <v>573</v>
      </c>
      <c r="M372" s="24">
        <v>6</v>
      </c>
      <c r="N372" s="25">
        <v>209</v>
      </c>
      <c r="O372" s="9">
        <v>29</v>
      </c>
      <c r="P372">
        <v>33</v>
      </c>
      <c r="Q372" s="9">
        <f t="shared" ref="Q372:Q385" si="85">SUM(AI358:AI371)/14*Q365</f>
        <v>0</v>
      </c>
      <c r="T372" s="6">
        <f t="shared" si="68"/>
        <v>0.78202247191011232</v>
      </c>
      <c r="U372" s="6">
        <f t="shared" si="69"/>
        <v>1.5657894736842106</v>
      </c>
      <c r="V372" s="6">
        <f t="shared" si="70"/>
        <v>0.94401913875598087</v>
      </c>
      <c r="W372" s="6">
        <f t="shared" si="71"/>
        <v>1.3011869436201779</v>
      </c>
      <c r="X372" s="6">
        <f t="shared" si="72"/>
        <v>1.0134228187919463</v>
      </c>
      <c r="Y372" s="6">
        <f t="shared" si="73"/>
        <v>0.90909090909090906</v>
      </c>
      <c r="Z372" s="6">
        <f t="shared" si="74"/>
        <v>1.1243781094527363</v>
      </c>
      <c r="AA372" s="6">
        <f t="shared" si="75"/>
        <v>1.4318181818181819</v>
      </c>
      <c r="AB372" s="6">
        <f t="shared" si="76"/>
        <v>1.3571428571428572</v>
      </c>
      <c r="AC372" s="6">
        <f t="shared" si="77"/>
        <v>0.71074380165289253</v>
      </c>
      <c r="AD372" s="6">
        <f t="shared" si="78"/>
        <v>1.1575757575757575</v>
      </c>
      <c r="AE372" s="6">
        <f t="shared" si="79"/>
        <v>6</v>
      </c>
      <c r="AF372" s="6">
        <f t="shared" si="80"/>
        <v>1.3227848101265822</v>
      </c>
      <c r="AG372" s="6">
        <f t="shared" si="81"/>
        <v>0.96666666666666667</v>
      </c>
      <c r="AH372" s="6">
        <f t="shared" si="82"/>
        <v>0.66</v>
      </c>
      <c r="AI372" s="6">
        <f t="shared" si="82"/>
        <v>1</v>
      </c>
    </row>
    <row r="373" spans="1:35" x14ac:dyDescent="0.25">
      <c r="A373" s="3">
        <f t="shared" si="83"/>
        <v>42739</v>
      </c>
      <c r="B373" s="24">
        <v>649</v>
      </c>
      <c r="C373" s="24">
        <v>120</v>
      </c>
      <c r="D373" s="24">
        <v>3837</v>
      </c>
      <c r="E373" s="24">
        <v>1198</v>
      </c>
      <c r="F373" s="24">
        <v>420</v>
      </c>
      <c r="G373" s="24">
        <v>98</v>
      </c>
      <c r="H373" s="24">
        <v>831</v>
      </c>
      <c r="I373" s="24">
        <v>151</v>
      </c>
      <c r="J373" s="24">
        <v>49</v>
      </c>
      <c r="K373" s="24">
        <v>93</v>
      </c>
      <c r="L373" s="24">
        <v>1186</v>
      </c>
      <c r="M373" s="24">
        <v>17</v>
      </c>
      <c r="N373" s="25">
        <v>159</v>
      </c>
      <c r="O373" s="9">
        <v>50</v>
      </c>
      <c r="P373">
        <v>100</v>
      </c>
      <c r="Q373" s="9">
        <f t="shared" si="85"/>
        <v>0</v>
      </c>
      <c r="T373" s="6">
        <f t="shared" si="68"/>
        <v>0.98482549317147194</v>
      </c>
      <c r="U373" s="6">
        <f t="shared" si="69"/>
        <v>0.375</v>
      </c>
      <c r="V373" s="6">
        <f t="shared" si="70"/>
        <v>1.008145034156595</v>
      </c>
      <c r="W373" s="6">
        <f t="shared" si="71"/>
        <v>0.96302250803858525</v>
      </c>
      <c r="X373" s="6">
        <f t="shared" si="72"/>
        <v>0.89743589743589747</v>
      </c>
      <c r="Y373" s="6">
        <f t="shared" si="73"/>
        <v>0.74242424242424243</v>
      </c>
      <c r="Z373" s="6">
        <f t="shared" si="74"/>
        <v>2.0024096385542167</v>
      </c>
      <c r="AA373" s="6">
        <f t="shared" si="75"/>
        <v>0.88823529411764701</v>
      </c>
      <c r="AB373" s="6">
        <f t="shared" si="76"/>
        <v>1.4411764705882353</v>
      </c>
      <c r="AC373" s="6">
        <f t="shared" si="77"/>
        <v>1.273972602739726</v>
      </c>
      <c r="AD373" s="6">
        <f t="shared" si="78"/>
        <v>1.1032558139534883</v>
      </c>
      <c r="AE373" s="6">
        <f t="shared" si="79"/>
        <v>2.125</v>
      </c>
      <c r="AF373" s="6">
        <f t="shared" si="80"/>
        <v>0.61867704280155644</v>
      </c>
      <c r="AG373" s="6">
        <f t="shared" si="81"/>
        <v>1.3888888888888888</v>
      </c>
      <c r="AH373" s="6">
        <f t="shared" si="82"/>
        <v>0.78125</v>
      </c>
      <c r="AI373" s="6">
        <f t="shared" si="82"/>
        <v>1</v>
      </c>
    </row>
    <row r="374" spans="1:35" x14ac:dyDescent="0.25">
      <c r="A374" s="3">
        <f t="shared" si="83"/>
        <v>42740</v>
      </c>
      <c r="B374" s="24">
        <v>548</v>
      </c>
      <c r="C374" s="24">
        <v>122</v>
      </c>
      <c r="D374" s="24">
        <v>4151</v>
      </c>
      <c r="E374" s="24">
        <v>1019</v>
      </c>
      <c r="F374" s="24">
        <v>387</v>
      </c>
      <c r="G374" s="24">
        <v>82</v>
      </c>
      <c r="H374" s="24">
        <v>1043</v>
      </c>
      <c r="I374" s="24">
        <v>173</v>
      </c>
      <c r="J374" s="24">
        <v>77</v>
      </c>
      <c r="K374" s="24">
        <v>82</v>
      </c>
      <c r="L374" s="24">
        <v>1266</v>
      </c>
      <c r="M374" s="24">
        <v>17</v>
      </c>
      <c r="N374" s="25">
        <v>136</v>
      </c>
      <c r="O374" s="9">
        <v>32</v>
      </c>
      <c r="P374">
        <v>68</v>
      </c>
      <c r="Q374" s="9">
        <f t="shared" si="85"/>
        <v>0</v>
      </c>
      <c r="T374" s="6">
        <f t="shared" si="68"/>
        <v>0.95304347826086955</v>
      </c>
      <c r="U374" s="6">
        <f t="shared" si="69"/>
        <v>0.49392712550607287</v>
      </c>
      <c r="V374" s="6">
        <f t="shared" si="70"/>
        <v>1.0361957064403395</v>
      </c>
      <c r="W374" s="6">
        <f t="shared" si="71"/>
        <v>0.95590994371482174</v>
      </c>
      <c r="X374" s="6">
        <f t="shared" si="72"/>
        <v>1.0265251989389921</v>
      </c>
      <c r="Y374" s="6">
        <f t="shared" si="73"/>
        <v>0.55033557046979864</v>
      </c>
      <c r="Z374" s="6">
        <f t="shared" si="74"/>
        <v>1.0621181262729125</v>
      </c>
      <c r="AA374" s="6">
        <f t="shared" si="75"/>
        <v>1.5446428571428572</v>
      </c>
      <c r="AB374" s="6">
        <f t="shared" si="76"/>
        <v>0.60629921259842523</v>
      </c>
      <c r="AC374" s="6">
        <f t="shared" si="77"/>
        <v>0.91111111111111109</v>
      </c>
      <c r="AD374" s="6">
        <f t="shared" si="78"/>
        <v>1.0343137254901962</v>
      </c>
      <c r="AE374" s="6">
        <f t="shared" si="79"/>
        <v>1.3076923076923077</v>
      </c>
      <c r="AF374" s="6">
        <f t="shared" si="80"/>
        <v>1.446808510638298</v>
      </c>
      <c r="AG374" s="6">
        <f t="shared" si="81"/>
        <v>2.1333333333333333</v>
      </c>
      <c r="AH374" s="6">
        <f t="shared" si="82"/>
        <v>0.75555555555555554</v>
      </c>
      <c r="AI374" s="6">
        <f t="shared" si="82"/>
        <v>1</v>
      </c>
    </row>
    <row r="375" spans="1:35" x14ac:dyDescent="0.25">
      <c r="A375" s="3">
        <f t="shared" si="83"/>
        <v>42741</v>
      </c>
      <c r="B375" s="24">
        <v>414</v>
      </c>
      <c r="C375" s="24">
        <v>123</v>
      </c>
      <c r="D375" s="24">
        <v>4192</v>
      </c>
      <c r="E375" s="24">
        <v>1059</v>
      </c>
      <c r="F375" s="24">
        <v>381</v>
      </c>
      <c r="G375" s="24">
        <v>103</v>
      </c>
      <c r="H375" s="24">
        <v>1164</v>
      </c>
      <c r="I375" s="24">
        <v>85</v>
      </c>
      <c r="J375" s="24">
        <v>56</v>
      </c>
      <c r="K375" s="24">
        <v>103</v>
      </c>
      <c r="L375" s="24">
        <v>1455</v>
      </c>
      <c r="M375" s="24">
        <v>8</v>
      </c>
      <c r="N375" s="25">
        <v>210</v>
      </c>
      <c r="O375" s="9">
        <v>25</v>
      </c>
      <c r="P375">
        <v>43</v>
      </c>
      <c r="Q375" s="9">
        <f t="shared" si="85"/>
        <v>0</v>
      </c>
      <c r="T375" s="6">
        <f t="shared" si="68"/>
        <v>0.74594594594594599</v>
      </c>
      <c r="U375" s="6">
        <f t="shared" si="69"/>
        <v>0.83108108108108103</v>
      </c>
      <c r="V375" s="6">
        <f t="shared" si="70"/>
        <v>1.1283983849259758</v>
      </c>
      <c r="W375" s="6">
        <f t="shared" si="71"/>
        <v>1.4957627118644068</v>
      </c>
      <c r="X375" s="6">
        <f t="shared" si="72"/>
        <v>1.1723076923076923</v>
      </c>
      <c r="Y375" s="6">
        <f t="shared" si="73"/>
        <v>0.8046875</v>
      </c>
      <c r="Z375" s="6">
        <f t="shared" si="74"/>
        <v>1.2062176165803109</v>
      </c>
      <c r="AA375" s="6">
        <f t="shared" si="75"/>
        <v>0.78703703703703709</v>
      </c>
      <c r="AB375" s="6">
        <f t="shared" si="76"/>
        <v>0.7</v>
      </c>
      <c r="AC375" s="6">
        <f t="shared" si="77"/>
        <v>0.9363636363636364</v>
      </c>
      <c r="AD375" s="6">
        <f t="shared" si="78"/>
        <v>1.4044401544401544</v>
      </c>
      <c r="AE375" s="6">
        <f t="shared" si="79"/>
        <v>0.72727272727272729</v>
      </c>
      <c r="AF375" s="6">
        <f t="shared" si="80"/>
        <v>1.5671641791044777</v>
      </c>
      <c r="AG375" s="6">
        <f t="shared" si="81"/>
        <v>1.3888888888888888</v>
      </c>
      <c r="AH375" s="6">
        <f t="shared" si="82"/>
        <v>0.58904109589041098</v>
      </c>
      <c r="AI375" s="6">
        <f t="shared" si="82"/>
        <v>1</v>
      </c>
    </row>
    <row r="376" spans="1:35" x14ac:dyDescent="0.25">
      <c r="A376" s="3">
        <f t="shared" si="83"/>
        <v>42742</v>
      </c>
      <c r="B376" s="24">
        <v>620</v>
      </c>
      <c r="C376" s="24">
        <v>199</v>
      </c>
      <c r="D376" s="24">
        <v>4054</v>
      </c>
      <c r="E376" s="24">
        <v>1143</v>
      </c>
      <c r="F376" s="24">
        <v>381</v>
      </c>
      <c r="G376" s="24">
        <v>85</v>
      </c>
      <c r="H376" s="24">
        <v>1327</v>
      </c>
      <c r="I376" s="24">
        <v>87</v>
      </c>
      <c r="J376" s="24">
        <v>53</v>
      </c>
      <c r="K376" s="24">
        <v>99</v>
      </c>
      <c r="L376" s="24">
        <v>1044</v>
      </c>
      <c r="M376" s="24">
        <v>20</v>
      </c>
      <c r="N376" s="25">
        <v>128</v>
      </c>
      <c r="O376" s="9">
        <v>44</v>
      </c>
      <c r="P376">
        <v>73</v>
      </c>
      <c r="Q376" s="9">
        <f t="shared" si="85"/>
        <v>0</v>
      </c>
      <c r="T376" s="6">
        <f t="shared" si="68"/>
        <v>1.3419913419913421</v>
      </c>
      <c r="U376" s="6">
        <f t="shared" si="69"/>
        <v>1.6864406779661016</v>
      </c>
      <c r="V376" s="6">
        <f t="shared" si="70"/>
        <v>1.7033613445378151</v>
      </c>
      <c r="W376" s="6">
        <f t="shared" si="71"/>
        <v>3.516923076923077</v>
      </c>
      <c r="X376" s="6">
        <f t="shared" si="72"/>
        <v>1.8405797101449275</v>
      </c>
      <c r="Y376" s="6">
        <f t="shared" si="73"/>
        <v>0.74561403508771928</v>
      </c>
      <c r="Z376" s="6">
        <f t="shared" si="74"/>
        <v>2.1612377850162865</v>
      </c>
      <c r="AA376" s="6">
        <f t="shared" si="75"/>
        <v>0.89690721649484539</v>
      </c>
      <c r="AB376" s="6">
        <f t="shared" si="76"/>
        <v>0.60919540229885061</v>
      </c>
      <c r="AC376" s="6">
        <f t="shared" si="77"/>
        <v>1.1379310344827587</v>
      </c>
      <c r="AD376" s="6">
        <f t="shared" si="78"/>
        <v>2.2451612903225806</v>
      </c>
      <c r="AE376" s="6">
        <f t="shared" si="79"/>
        <v>1.8181818181818181</v>
      </c>
      <c r="AF376" s="6">
        <f t="shared" si="80"/>
        <v>1</v>
      </c>
      <c r="AG376" s="6">
        <f t="shared" si="81"/>
        <v>1.4193548387096775</v>
      </c>
      <c r="AH376" s="6">
        <f t="shared" si="82"/>
        <v>1.8717948717948718</v>
      </c>
      <c r="AI376" s="6">
        <f t="shared" si="82"/>
        <v>1</v>
      </c>
    </row>
    <row r="377" spans="1:35" x14ac:dyDescent="0.25">
      <c r="A377" s="7">
        <f t="shared" si="83"/>
        <v>42743</v>
      </c>
      <c r="B377" s="26">
        <v>483</v>
      </c>
      <c r="C377" s="26">
        <v>134</v>
      </c>
      <c r="D377" s="26">
        <v>3331</v>
      </c>
      <c r="E377" s="26">
        <v>660</v>
      </c>
      <c r="F377" s="26">
        <v>264</v>
      </c>
      <c r="G377" s="26">
        <v>82</v>
      </c>
      <c r="H377" s="26">
        <v>1037</v>
      </c>
      <c r="I377" s="26">
        <v>136</v>
      </c>
      <c r="J377" s="26">
        <v>56</v>
      </c>
      <c r="K377" s="26">
        <v>89</v>
      </c>
      <c r="L377" s="26">
        <v>1115</v>
      </c>
      <c r="M377" s="26">
        <v>9</v>
      </c>
      <c r="N377" s="26">
        <v>126</v>
      </c>
      <c r="O377" s="49">
        <v>49</v>
      </c>
      <c r="P377" s="8">
        <v>46</v>
      </c>
      <c r="Q377" s="49">
        <f t="shared" si="85"/>
        <v>0</v>
      </c>
      <c r="T377" s="8">
        <f t="shared" si="68"/>
        <v>1.3269230769230769</v>
      </c>
      <c r="U377" s="8">
        <f t="shared" si="69"/>
        <v>1.1355932203389831</v>
      </c>
      <c r="V377" s="8">
        <f t="shared" si="70"/>
        <v>1.5182315405651778</v>
      </c>
      <c r="W377" s="8">
        <f t="shared" si="71"/>
        <v>1.9411764705882353</v>
      </c>
      <c r="X377" s="8">
        <f t="shared" si="72"/>
        <v>1.1428571428571428</v>
      </c>
      <c r="Y377" s="8">
        <f t="shared" si="73"/>
        <v>0.81188118811881194</v>
      </c>
      <c r="Z377" s="8">
        <f t="shared" si="74"/>
        <v>2.3251121076233185</v>
      </c>
      <c r="AA377" s="8">
        <f t="shared" si="75"/>
        <v>3.7777777777777777</v>
      </c>
      <c r="AB377" s="8">
        <f t="shared" si="76"/>
        <v>1.0566037735849056</v>
      </c>
      <c r="AC377" s="8">
        <f t="shared" si="77"/>
        <v>0.89</v>
      </c>
      <c r="AD377" s="8">
        <f t="shared" si="78"/>
        <v>3.7043189368770766</v>
      </c>
      <c r="AE377" s="8">
        <f t="shared" si="79"/>
        <v>2.25</v>
      </c>
      <c r="AF377" s="8">
        <f t="shared" si="80"/>
        <v>1.1559633027522935</v>
      </c>
      <c r="AG377" s="8">
        <f t="shared" si="81"/>
        <v>1.3611111111111112</v>
      </c>
      <c r="AH377" s="8">
        <f t="shared" si="82"/>
        <v>3.2857142857142856</v>
      </c>
      <c r="AI377" s="8">
        <f t="shared" si="82"/>
        <v>1</v>
      </c>
    </row>
    <row r="378" spans="1:35" x14ac:dyDescent="0.25">
      <c r="A378" s="7">
        <f t="shared" si="83"/>
        <v>42744</v>
      </c>
      <c r="B378" s="26">
        <v>361</v>
      </c>
      <c r="C378" s="26">
        <v>134</v>
      </c>
      <c r="D378" s="26">
        <v>1910</v>
      </c>
      <c r="E378" s="26">
        <v>373</v>
      </c>
      <c r="F378" s="26">
        <v>248</v>
      </c>
      <c r="G378" s="26">
        <v>71</v>
      </c>
      <c r="H378" s="26">
        <v>564</v>
      </c>
      <c r="I378" s="26">
        <v>54</v>
      </c>
      <c r="J378" s="26">
        <v>46</v>
      </c>
      <c r="K378" s="26">
        <v>92</v>
      </c>
      <c r="L378" s="26">
        <v>483</v>
      </c>
      <c r="M378" s="26">
        <v>8</v>
      </c>
      <c r="N378" s="26">
        <v>117</v>
      </c>
      <c r="O378" s="49">
        <v>26</v>
      </c>
      <c r="P378" s="8">
        <v>36</v>
      </c>
      <c r="Q378" s="49">
        <f t="shared" si="85"/>
        <v>0</v>
      </c>
      <c r="T378" s="8">
        <f t="shared" si="68"/>
        <v>1.0403458213256485</v>
      </c>
      <c r="U378" s="8">
        <f t="shared" si="69"/>
        <v>1.1355932203389831</v>
      </c>
      <c r="V378" s="8">
        <f t="shared" si="70"/>
        <v>1.2949152542372881</v>
      </c>
      <c r="W378" s="8">
        <f t="shared" si="71"/>
        <v>1.5162601626016261</v>
      </c>
      <c r="X378" s="8">
        <f t="shared" si="72"/>
        <v>1.2984293193717278</v>
      </c>
      <c r="Y378" s="8">
        <f t="shared" si="73"/>
        <v>0.69607843137254899</v>
      </c>
      <c r="Z378" s="8">
        <f t="shared" si="74"/>
        <v>1.2395604395604396</v>
      </c>
      <c r="AA378" s="8">
        <f t="shared" si="75"/>
        <v>1.1489361702127661</v>
      </c>
      <c r="AB378" s="8">
        <f t="shared" si="76"/>
        <v>0.73015873015873012</v>
      </c>
      <c r="AC378" s="8">
        <f t="shared" si="77"/>
        <v>1.1084337349397591</v>
      </c>
      <c r="AD378" s="8">
        <f t="shared" si="78"/>
        <v>1.75</v>
      </c>
      <c r="AE378" s="8">
        <f t="shared" si="79"/>
        <v>1.1428571428571428</v>
      </c>
      <c r="AF378" s="8">
        <f t="shared" si="80"/>
        <v>0.78</v>
      </c>
      <c r="AG378" s="8">
        <f t="shared" si="81"/>
        <v>1.0833333333333333</v>
      </c>
      <c r="AH378" s="8">
        <f t="shared" si="82"/>
        <v>0.73469387755102045</v>
      </c>
      <c r="AI378" s="8">
        <f t="shared" si="82"/>
        <v>1</v>
      </c>
    </row>
    <row r="379" spans="1:35" x14ac:dyDescent="0.25">
      <c r="A379" s="3">
        <f t="shared" si="83"/>
        <v>42745</v>
      </c>
      <c r="B379" s="16">
        <v>448</v>
      </c>
      <c r="C379" s="16">
        <v>133</v>
      </c>
      <c r="D379" s="24">
        <v>2119</v>
      </c>
      <c r="E379" s="24">
        <v>663</v>
      </c>
      <c r="F379" s="24">
        <v>407</v>
      </c>
      <c r="G379" s="24">
        <v>91</v>
      </c>
      <c r="H379" s="24">
        <v>530</v>
      </c>
      <c r="I379" s="24">
        <v>50</v>
      </c>
      <c r="J379" s="24">
        <v>40</v>
      </c>
      <c r="K379" s="24">
        <v>89</v>
      </c>
      <c r="L379" s="24">
        <v>477</v>
      </c>
      <c r="M379" s="24">
        <v>8</v>
      </c>
      <c r="N379" s="24">
        <v>136</v>
      </c>
      <c r="O379" s="9">
        <v>33</v>
      </c>
      <c r="P379">
        <v>24</v>
      </c>
      <c r="Q379" s="9">
        <f t="shared" si="85"/>
        <v>0</v>
      </c>
      <c r="T379" s="6">
        <f t="shared" si="68"/>
        <v>1.2873563218390804</v>
      </c>
      <c r="U379" s="6">
        <f t="shared" si="69"/>
        <v>1.1176470588235294</v>
      </c>
      <c r="V379" s="6">
        <f t="shared" si="70"/>
        <v>1.0739989863152559</v>
      </c>
      <c r="W379" s="6">
        <f t="shared" si="71"/>
        <v>0.75598631698973773</v>
      </c>
      <c r="X379" s="6">
        <f t="shared" si="72"/>
        <v>0.89845474613686538</v>
      </c>
      <c r="Y379" s="6">
        <f t="shared" si="73"/>
        <v>0.82727272727272727</v>
      </c>
      <c r="Z379" s="6">
        <f t="shared" si="74"/>
        <v>1.1725663716814159</v>
      </c>
      <c r="AA379" s="6">
        <f t="shared" si="75"/>
        <v>0.79365079365079361</v>
      </c>
      <c r="AB379" s="6">
        <f t="shared" si="76"/>
        <v>0.70175438596491224</v>
      </c>
      <c r="AC379" s="6">
        <f t="shared" si="77"/>
        <v>1.0348837209302326</v>
      </c>
      <c r="AD379" s="6">
        <f t="shared" si="78"/>
        <v>0.83246073298429324</v>
      </c>
      <c r="AE379" s="6">
        <f t="shared" si="79"/>
        <v>1.3333333333333333</v>
      </c>
      <c r="AF379" s="6">
        <f t="shared" si="80"/>
        <v>0.65071770334928225</v>
      </c>
      <c r="AG379" s="6">
        <f t="shared" si="81"/>
        <v>1.1379310344827587</v>
      </c>
      <c r="AH379" s="6">
        <f t="shared" si="82"/>
        <v>0.72727272727272729</v>
      </c>
      <c r="AI379" s="6">
        <f t="shared" si="82"/>
        <v>1</v>
      </c>
    </row>
    <row r="380" spans="1:35" x14ac:dyDescent="0.25">
      <c r="A380" s="3">
        <f t="shared" si="83"/>
        <v>42746</v>
      </c>
      <c r="B380" s="16">
        <v>616</v>
      </c>
      <c r="C380" s="16">
        <v>408</v>
      </c>
      <c r="D380" s="24">
        <v>4493</v>
      </c>
      <c r="E380" s="24">
        <v>1106</v>
      </c>
      <c r="F380" s="24">
        <v>452</v>
      </c>
      <c r="G380" s="24">
        <v>98</v>
      </c>
      <c r="H380" s="24">
        <v>1245</v>
      </c>
      <c r="I380" s="24">
        <v>152</v>
      </c>
      <c r="J380" s="24">
        <v>44</v>
      </c>
      <c r="K380" s="24">
        <v>88</v>
      </c>
      <c r="L380" s="24">
        <v>1109</v>
      </c>
      <c r="M380" s="24">
        <v>45</v>
      </c>
      <c r="N380" s="24">
        <v>147</v>
      </c>
      <c r="O380" s="9">
        <v>66</v>
      </c>
      <c r="P380">
        <v>72</v>
      </c>
      <c r="Q380" s="9">
        <f t="shared" si="85"/>
        <v>0</v>
      </c>
      <c r="T380" s="6">
        <f t="shared" si="68"/>
        <v>0.94915254237288138</v>
      </c>
      <c r="U380" s="6">
        <f t="shared" si="69"/>
        <v>3.4</v>
      </c>
      <c r="V380" s="6">
        <f t="shared" si="70"/>
        <v>1.1709669012249153</v>
      </c>
      <c r="W380" s="6">
        <f t="shared" si="71"/>
        <v>0.92320534223706174</v>
      </c>
      <c r="X380" s="6">
        <f t="shared" si="72"/>
        <v>1.0761904761904761</v>
      </c>
      <c r="Y380" s="6">
        <f t="shared" si="73"/>
        <v>1</v>
      </c>
      <c r="Z380" s="6">
        <f t="shared" si="74"/>
        <v>1.4981949458483754</v>
      </c>
      <c r="AA380" s="6">
        <f t="shared" si="75"/>
        <v>1.0066225165562914</v>
      </c>
      <c r="AB380" s="6">
        <f t="shared" si="76"/>
        <v>0.89795918367346939</v>
      </c>
      <c r="AC380" s="6">
        <f t="shared" si="77"/>
        <v>0.94623655913978499</v>
      </c>
      <c r="AD380" s="6">
        <f t="shared" si="78"/>
        <v>0.93507588532883645</v>
      </c>
      <c r="AE380" s="6">
        <f t="shared" si="79"/>
        <v>2.6470588235294117</v>
      </c>
      <c r="AF380" s="6">
        <f t="shared" si="80"/>
        <v>0.92452830188679247</v>
      </c>
      <c r="AG380" s="6">
        <f t="shared" si="81"/>
        <v>1.32</v>
      </c>
      <c r="AH380" s="6">
        <f t="shared" si="82"/>
        <v>0.72</v>
      </c>
      <c r="AI380" s="6">
        <f t="shared" si="82"/>
        <v>1</v>
      </c>
    </row>
    <row r="381" spans="1:35" x14ac:dyDescent="0.25">
      <c r="A381" s="3">
        <f t="shared" si="83"/>
        <v>42747</v>
      </c>
      <c r="B381" s="16">
        <v>507</v>
      </c>
      <c r="C381" s="16">
        <v>195</v>
      </c>
      <c r="D381" s="24">
        <v>4092</v>
      </c>
      <c r="E381" s="24">
        <v>1201</v>
      </c>
      <c r="F381" s="24">
        <v>347</v>
      </c>
      <c r="G381" s="24">
        <v>97</v>
      </c>
      <c r="H381" s="24">
        <v>1566</v>
      </c>
      <c r="I381" s="24">
        <v>122</v>
      </c>
      <c r="J381" s="24">
        <v>72</v>
      </c>
      <c r="K381" s="24">
        <v>91</v>
      </c>
      <c r="L381" s="24">
        <v>1283</v>
      </c>
      <c r="M381" s="24">
        <v>63</v>
      </c>
      <c r="N381" s="24">
        <v>150</v>
      </c>
      <c r="O381" s="9">
        <v>47</v>
      </c>
      <c r="P381">
        <v>49</v>
      </c>
      <c r="Q381" s="9">
        <f t="shared" si="85"/>
        <v>0</v>
      </c>
      <c r="T381" s="6">
        <f t="shared" si="68"/>
        <v>0.92518248175182483</v>
      </c>
      <c r="U381" s="6">
        <f t="shared" si="69"/>
        <v>1.598360655737705</v>
      </c>
      <c r="V381" s="6">
        <f t="shared" si="70"/>
        <v>0.98578655745603472</v>
      </c>
      <c r="W381" s="6">
        <f t="shared" si="71"/>
        <v>1.1786064769381748</v>
      </c>
      <c r="X381" s="6">
        <f t="shared" si="72"/>
        <v>0.89664082687338498</v>
      </c>
      <c r="Y381" s="6">
        <f t="shared" si="73"/>
        <v>1.1829268292682926</v>
      </c>
      <c r="Z381" s="6">
        <f t="shared" si="74"/>
        <v>1.50143815915628</v>
      </c>
      <c r="AA381" s="6">
        <f t="shared" si="75"/>
        <v>0.7052023121387283</v>
      </c>
      <c r="AB381" s="6">
        <f t="shared" si="76"/>
        <v>0.93506493506493504</v>
      </c>
      <c r="AC381" s="6">
        <f t="shared" si="77"/>
        <v>1.1097560975609757</v>
      </c>
      <c r="AD381" s="6">
        <f t="shared" si="78"/>
        <v>1.0134281200631912</v>
      </c>
      <c r="AE381" s="6">
        <f t="shared" si="79"/>
        <v>3.7058823529411766</v>
      </c>
      <c r="AF381" s="6">
        <f t="shared" si="80"/>
        <v>1.1029411764705883</v>
      </c>
      <c r="AG381" s="6">
        <f t="shared" si="81"/>
        <v>1.46875</v>
      </c>
      <c r="AH381" s="6">
        <f t="shared" si="82"/>
        <v>0.72058823529411764</v>
      </c>
      <c r="AI381" s="6">
        <f t="shared" si="82"/>
        <v>1</v>
      </c>
    </row>
    <row r="382" spans="1:35" x14ac:dyDescent="0.25">
      <c r="A382" s="3">
        <f t="shared" si="83"/>
        <v>42748</v>
      </c>
      <c r="B382" s="9">
        <v>522</v>
      </c>
      <c r="C382" s="9">
        <v>201</v>
      </c>
      <c r="D382" s="24">
        <v>4181</v>
      </c>
      <c r="E382" s="24">
        <v>1088</v>
      </c>
      <c r="F382" s="24">
        <v>401</v>
      </c>
      <c r="G382" s="24">
        <v>81</v>
      </c>
      <c r="H382" s="24">
        <v>1250</v>
      </c>
      <c r="I382" s="24">
        <v>89</v>
      </c>
      <c r="J382" s="24">
        <v>56</v>
      </c>
      <c r="K382" s="24">
        <v>96</v>
      </c>
      <c r="L382" s="24">
        <v>1151</v>
      </c>
      <c r="M382" s="24">
        <v>28</v>
      </c>
      <c r="N382" s="24">
        <v>155</v>
      </c>
      <c r="O382" s="9">
        <v>53</v>
      </c>
      <c r="P382">
        <v>53</v>
      </c>
      <c r="Q382" s="9">
        <f t="shared" si="85"/>
        <v>0</v>
      </c>
      <c r="T382" s="6">
        <f t="shared" si="68"/>
        <v>1.2608695652173914</v>
      </c>
      <c r="U382" s="6">
        <f t="shared" si="69"/>
        <v>1.6341463414634145</v>
      </c>
      <c r="V382" s="6">
        <f t="shared" si="70"/>
        <v>0.99737595419847325</v>
      </c>
      <c r="W382" s="6">
        <f t="shared" si="71"/>
        <v>1.0273843248347498</v>
      </c>
      <c r="X382" s="6">
        <f t="shared" si="72"/>
        <v>1.05249343832021</v>
      </c>
      <c r="Y382" s="6">
        <f t="shared" si="73"/>
        <v>0.78640776699029125</v>
      </c>
      <c r="Z382" s="6">
        <f t="shared" si="74"/>
        <v>1.0738831615120275</v>
      </c>
      <c r="AA382" s="6">
        <f t="shared" si="75"/>
        <v>1.0470588235294118</v>
      </c>
      <c r="AB382" s="6">
        <f t="shared" si="76"/>
        <v>1</v>
      </c>
      <c r="AC382" s="6">
        <f t="shared" si="77"/>
        <v>0.93203883495145634</v>
      </c>
      <c r="AD382" s="6">
        <f t="shared" si="78"/>
        <v>0.7910652920962199</v>
      </c>
      <c r="AE382" s="6">
        <f t="shared" si="79"/>
        <v>3.5</v>
      </c>
      <c r="AF382" s="6">
        <f t="shared" si="80"/>
        <v>0.73809523809523814</v>
      </c>
      <c r="AG382" s="6">
        <f t="shared" si="81"/>
        <v>2.12</v>
      </c>
      <c r="AH382" s="6">
        <f t="shared" si="82"/>
        <v>1.2325581395348837</v>
      </c>
      <c r="AI382" s="6">
        <f t="shared" si="82"/>
        <v>1</v>
      </c>
    </row>
    <row r="383" spans="1:35" x14ac:dyDescent="0.25">
      <c r="A383" s="3">
        <f t="shared" si="83"/>
        <v>42749</v>
      </c>
      <c r="B383" s="9">
        <v>477</v>
      </c>
      <c r="C383" s="9">
        <v>235</v>
      </c>
      <c r="D383" s="24">
        <v>3877</v>
      </c>
      <c r="E383" s="24">
        <v>1045</v>
      </c>
      <c r="F383" s="24">
        <v>399</v>
      </c>
      <c r="G383" s="24">
        <v>83</v>
      </c>
      <c r="H383" s="24">
        <v>1282</v>
      </c>
      <c r="I383" s="24">
        <v>94</v>
      </c>
      <c r="J383" s="24">
        <v>44</v>
      </c>
      <c r="K383" s="24">
        <v>88</v>
      </c>
      <c r="L383" s="24">
        <v>1131</v>
      </c>
      <c r="M383" s="24">
        <v>48</v>
      </c>
      <c r="N383" s="24">
        <v>191</v>
      </c>
      <c r="O383" s="9">
        <v>40</v>
      </c>
      <c r="P383">
        <v>66</v>
      </c>
      <c r="Q383" s="9">
        <f t="shared" si="85"/>
        <v>0</v>
      </c>
      <c r="T383" s="6">
        <f t="shared" si="68"/>
        <v>0.76935483870967747</v>
      </c>
      <c r="U383" s="6">
        <f t="shared" si="69"/>
        <v>1.1809045226130652</v>
      </c>
      <c r="V383" s="6">
        <f t="shared" si="70"/>
        <v>0.95633941785890475</v>
      </c>
      <c r="W383" s="6">
        <f t="shared" si="71"/>
        <v>0.91426071741032366</v>
      </c>
      <c r="X383" s="6">
        <f t="shared" si="72"/>
        <v>1.0472440944881889</v>
      </c>
      <c r="Y383" s="6">
        <f t="shared" si="73"/>
        <v>0.97647058823529409</v>
      </c>
      <c r="Z383" s="6">
        <f t="shared" si="74"/>
        <v>0.96608892238131128</v>
      </c>
      <c r="AA383" s="6">
        <f t="shared" si="75"/>
        <v>1.0804597701149425</v>
      </c>
      <c r="AB383" s="6">
        <f t="shared" si="76"/>
        <v>0.83018867924528306</v>
      </c>
      <c r="AC383" s="6">
        <f t="shared" si="77"/>
        <v>0.88888888888888884</v>
      </c>
      <c r="AD383" s="6">
        <f t="shared" si="78"/>
        <v>1.0833333333333333</v>
      </c>
      <c r="AE383" s="6">
        <f t="shared" si="79"/>
        <v>2.4</v>
      </c>
      <c r="AF383" s="6">
        <f t="shared" si="80"/>
        <v>1.4921875</v>
      </c>
      <c r="AG383" s="6">
        <f t="shared" si="81"/>
        <v>0.90909090909090906</v>
      </c>
      <c r="AH383" s="6">
        <f t="shared" si="82"/>
        <v>0.90410958904109584</v>
      </c>
      <c r="AI383" s="6">
        <f t="shared" si="82"/>
        <v>1</v>
      </c>
    </row>
    <row r="384" spans="1:35" x14ac:dyDescent="0.25">
      <c r="A384" s="7">
        <f t="shared" si="83"/>
        <v>42750</v>
      </c>
      <c r="B384" s="49">
        <v>475</v>
      </c>
      <c r="C384" s="49">
        <v>152</v>
      </c>
      <c r="D384" s="26">
        <v>3605</v>
      </c>
      <c r="E384" s="26">
        <v>584</v>
      </c>
      <c r="F384" s="26">
        <v>264</v>
      </c>
      <c r="G384" s="26">
        <v>96</v>
      </c>
      <c r="H384" s="26">
        <v>1297</v>
      </c>
      <c r="I384" s="26">
        <v>97</v>
      </c>
      <c r="J384" s="26">
        <v>58</v>
      </c>
      <c r="K384" s="26">
        <v>82</v>
      </c>
      <c r="L384" s="26">
        <v>1059</v>
      </c>
      <c r="M384" s="26">
        <v>59</v>
      </c>
      <c r="N384" s="26">
        <v>136</v>
      </c>
      <c r="O384" s="49">
        <v>49</v>
      </c>
      <c r="P384" s="8">
        <v>66</v>
      </c>
      <c r="Q384" s="49">
        <f t="shared" si="85"/>
        <v>0</v>
      </c>
      <c r="T384" s="8">
        <f t="shared" si="68"/>
        <v>0.9834368530020704</v>
      </c>
      <c r="U384" s="8">
        <f t="shared" si="69"/>
        <v>1.1343283582089552</v>
      </c>
      <c r="V384" s="8">
        <f t="shared" si="70"/>
        <v>1.0822575803062144</v>
      </c>
      <c r="W384" s="8">
        <f t="shared" si="71"/>
        <v>0.88484848484848488</v>
      </c>
      <c r="X384" s="8">
        <f t="shared" si="72"/>
        <v>1</v>
      </c>
      <c r="Y384" s="8">
        <f t="shared" si="73"/>
        <v>1.1707317073170731</v>
      </c>
      <c r="Z384" s="8">
        <f t="shared" si="74"/>
        <v>1.2507232401157184</v>
      </c>
      <c r="AA384" s="8">
        <f t="shared" si="75"/>
        <v>0.71323529411764708</v>
      </c>
      <c r="AB384" s="8">
        <f t="shared" si="76"/>
        <v>1.0357142857142858</v>
      </c>
      <c r="AC384" s="8">
        <f t="shared" si="77"/>
        <v>0.9213483146067416</v>
      </c>
      <c r="AD384" s="8">
        <f t="shared" si="78"/>
        <v>0.94977578475336322</v>
      </c>
      <c r="AE384" s="8">
        <f t="shared" si="79"/>
        <v>6.5555555555555554</v>
      </c>
      <c r="AF384" s="8">
        <f t="shared" si="80"/>
        <v>1.0793650793650793</v>
      </c>
      <c r="AG384" s="8">
        <f t="shared" si="81"/>
        <v>1</v>
      </c>
      <c r="AH384" s="8">
        <f t="shared" si="82"/>
        <v>1.4347826086956521</v>
      </c>
      <c r="AI384" s="8">
        <f t="shared" si="82"/>
        <v>1</v>
      </c>
    </row>
    <row r="385" spans="1:35" x14ac:dyDescent="0.25">
      <c r="A385" s="7">
        <f t="shared" si="83"/>
        <v>42751</v>
      </c>
      <c r="B385" s="49">
        <v>377</v>
      </c>
      <c r="C385" s="49">
        <v>152</v>
      </c>
      <c r="D385" s="26">
        <v>1941</v>
      </c>
      <c r="E385" s="26">
        <v>319</v>
      </c>
      <c r="F385" s="26">
        <v>213</v>
      </c>
      <c r="G385" s="26">
        <v>86</v>
      </c>
      <c r="H385" s="26">
        <v>672</v>
      </c>
      <c r="I385" s="26">
        <v>41</v>
      </c>
      <c r="J385" s="26">
        <v>44</v>
      </c>
      <c r="K385" s="26">
        <v>61</v>
      </c>
      <c r="L385" s="26">
        <v>518</v>
      </c>
      <c r="M385" s="26">
        <v>13</v>
      </c>
      <c r="N385" s="26">
        <v>149</v>
      </c>
      <c r="O385" s="49">
        <v>46</v>
      </c>
      <c r="P385" s="8">
        <v>29</v>
      </c>
      <c r="Q385" s="49">
        <f t="shared" si="85"/>
        <v>0</v>
      </c>
      <c r="T385" s="8">
        <f t="shared" ref="T385:T448" si="86">IF(ISERROR(B385/B378),1,B385/B378)</f>
        <v>1.0443213296398892</v>
      </c>
      <c r="U385" s="8">
        <f t="shared" ref="U385:U448" si="87">IF(ISERROR(C385/C378),1,C385/C378)</f>
        <v>1.1343283582089552</v>
      </c>
      <c r="V385" s="8">
        <f t="shared" ref="V385:V448" si="88">IF(ISERROR(D385/D378),1,D385/D378)</f>
        <v>1.0162303664921466</v>
      </c>
      <c r="W385" s="8">
        <f t="shared" ref="W385:W448" si="89">IF(ISERROR(E385/E378),1,E385/E378)</f>
        <v>0.85522788203753353</v>
      </c>
      <c r="X385" s="8">
        <f t="shared" ref="X385:X448" si="90">IF(ISERROR(F385/F378),1,F385/F378)</f>
        <v>0.8588709677419355</v>
      </c>
      <c r="Y385" s="8">
        <f t="shared" ref="Y385:Y448" si="91">IF(ISERROR(G385/G378),1,G385/G378)</f>
        <v>1.2112676056338028</v>
      </c>
      <c r="Z385" s="8">
        <f t="shared" ref="Z385:Z448" si="92">IF(ISERROR(H385/H378),1,H385/H378)</f>
        <v>1.1914893617021276</v>
      </c>
      <c r="AA385" s="8">
        <f t="shared" ref="AA385:AA448" si="93">IF(ISERROR(I385/I378),1,I385/I378)</f>
        <v>0.7592592592592593</v>
      </c>
      <c r="AB385" s="8">
        <f t="shared" ref="AB385:AB448" si="94">IF(ISERROR(J385/J378),1,J385/J378)</f>
        <v>0.95652173913043481</v>
      </c>
      <c r="AC385" s="8">
        <f t="shared" ref="AC385:AC448" si="95">IF(ISERROR(K385/K378),1,K385/K378)</f>
        <v>0.66304347826086951</v>
      </c>
      <c r="AD385" s="8">
        <f t="shared" ref="AD385:AD448" si="96">IF(ISERROR(L385/L378),1,L385/L378)</f>
        <v>1.0724637681159421</v>
      </c>
      <c r="AE385" s="8">
        <f t="shared" ref="AE385:AE448" si="97">IF(ISERROR(M385/M378),1,M385/M378)</f>
        <v>1.625</v>
      </c>
      <c r="AF385" s="8">
        <f t="shared" ref="AF385:AF448" si="98">IF(ISERROR(N385/N378),1,N385/N378)</f>
        <v>1.2735042735042734</v>
      </c>
      <c r="AG385" s="8">
        <f t="shared" ref="AG385:AG448" si="99">IF(ISERROR(O385/O378),1,O385/O378)</f>
        <v>1.7692307692307692</v>
      </c>
      <c r="AH385" s="8">
        <f t="shared" ref="AH385:AI448" si="100">IF(ISERROR(P385/P378),1,P385/P378)</f>
        <v>0.80555555555555558</v>
      </c>
      <c r="AI385" s="8">
        <f t="shared" si="100"/>
        <v>1</v>
      </c>
    </row>
    <row r="386" spans="1:35" x14ac:dyDescent="0.25">
      <c r="A386" s="3">
        <f t="shared" si="83"/>
        <v>42752</v>
      </c>
      <c r="B386" s="9">
        <v>377</v>
      </c>
      <c r="C386" s="9">
        <v>151</v>
      </c>
      <c r="D386" s="24">
        <v>1586</v>
      </c>
      <c r="E386" s="24">
        <v>665</v>
      </c>
      <c r="F386" s="24">
        <v>475</v>
      </c>
      <c r="G386" s="24">
        <v>83</v>
      </c>
      <c r="H386" s="24">
        <v>600</v>
      </c>
      <c r="I386" s="24">
        <v>50</v>
      </c>
      <c r="J386" s="24">
        <v>39</v>
      </c>
      <c r="K386" s="24">
        <v>73</v>
      </c>
      <c r="L386" s="24">
        <v>460</v>
      </c>
      <c r="M386" s="24">
        <v>8</v>
      </c>
      <c r="N386" s="24">
        <v>106</v>
      </c>
      <c r="O386" s="9">
        <v>39</v>
      </c>
      <c r="P386">
        <v>40</v>
      </c>
      <c r="Q386" s="9">
        <f t="shared" ref="Q379:Q392" si="101">SUM(AI372:AI385)/14*Q379</f>
        <v>0</v>
      </c>
      <c r="T386" s="6">
        <f t="shared" si="86"/>
        <v>0.8415178571428571</v>
      </c>
      <c r="U386" s="6">
        <f t="shared" si="87"/>
        <v>1.1353383458646618</v>
      </c>
      <c r="V386" s="6">
        <f t="shared" si="88"/>
        <v>0.74846625766871167</v>
      </c>
      <c r="W386" s="6">
        <f t="shared" si="89"/>
        <v>1.0030165912518854</v>
      </c>
      <c r="X386" s="6">
        <f t="shared" si="90"/>
        <v>1.1670761670761671</v>
      </c>
      <c r="Y386" s="6">
        <f t="shared" si="91"/>
        <v>0.91208791208791207</v>
      </c>
      <c r="Z386" s="6">
        <f t="shared" si="92"/>
        <v>1.1320754716981132</v>
      </c>
      <c r="AA386" s="6">
        <f t="shared" si="93"/>
        <v>1</v>
      </c>
      <c r="AB386" s="6">
        <f t="shared" si="94"/>
        <v>0.97499999999999998</v>
      </c>
      <c r="AC386" s="6">
        <f t="shared" si="95"/>
        <v>0.8202247191011236</v>
      </c>
      <c r="AD386" s="6">
        <f t="shared" si="96"/>
        <v>0.96436058700209648</v>
      </c>
      <c r="AE386" s="6">
        <f t="shared" si="97"/>
        <v>1</v>
      </c>
      <c r="AF386" s="6">
        <f t="shared" si="98"/>
        <v>0.77941176470588236</v>
      </c>
      <c r="AG386" s="6">
        <f t="shared" si="99"/>
        <v>1.1818181818181819</v>
      </c>
      <c r="AH386" s="6">
        <f t="shared" si="100"/>
        <v>1.6666666666666667</v>
      </c>
      <c r="AI386" s="6">
        <f t="shared" si="100"/>
        <v>1</v>
      </c>
    </row>
    <row r="387" spans="1:35" x14ac:dyDescent="0.25">
      <c r="A387" s="3">
        <f t="shared" ref="A387:A450" si="102">A386+1</f>
        <v>42753</v>
      </c>
      <c r="B387" s="9">
        <v>603</v>
      </c>
      <c r="C387" s="9">
        <v>404</v>
      </c>
      <c r="D387" s="24">
        <v>2916</v>
      </c>
      <c r="E387" s="24">
        <v>1139</v>
      </c>
      <c r="F387" s="24">
        <v>441</v>
      </c>
      <c r="G387" s="24">
        <v>87</v>
      </c>
      <c r="H387" s="24">
        <v>1612</v>
      </c>
      <c r="I387" s="24">
        <v>106</v>
      </c>
      <c r="J387" s="24">
        <v>37</v>
      </c>
      <c r="K387" s="24">
        <v>92</v>
      </c>
      <c r="L387" s="24">
        <v>1183</v>
      </c>
      <c r="M387" s="24">
        <v>92</v>
      </c>
      <c r="N387" s="24">
        <v>146</v>
      </c>
      <c r="O387" s="9">
        <v>36</v>
      </c>
      <c r="P387">
        <v>77</v>
      </c>
      <c r="Q387" s="9">
        <f t="shared" si="101"/>
        <v>0</v>
      </c>
      <c r="T387" s="6">
        <f t="shared" si="86"/>
        <v>0.97889610389610393</v>
      </c>
      <c r="U387" s="6">
        <f t="shared" si="87"/>
        <v>0.99019607843137258</v>
      </c>
      <c r="V387" s="6">
        <f t="shared" si="88"/>
        <v>0.64900957044291119</v>
      </c>
      <c r="W387" s="6">
        <f t="shared" si="89"/>
        <v>1.0298372513562386</v>
      </c>
      <c r="X387" s="6">
        <f t="shared" si="90"/>
        <v>0.97566371681415931</v>
      </c>
      <c r="Y387" s="6">
        <f t="shared" si="91"/>
        <v>0.88775510204081631</v>
      </c>
      <c r="Z387" s="6">
        <f t="shared" si="92"/>
        <v>1.2947791164658635</v>
      </c>
      <c r="AA387" s="6">
        <f t="shared" si="93"/>
        <v>0.69736842105263153</v>
      </c>
      <c r="AB387" s="6">
        <f t="shared" si="94"/>
        <v>0.84090909090909094</v>
      </c>
      <c r="AC387" s="6">
        <f t="shared" si="95"/>
        <v>1.0454545454545454</v>
      </c>
      <c r="AD387" s="6">
        <f t="shared" si="96"/>
        <v>1.0667267808836789</v>
      </c>
      <c r="AE387" s="6">
        <f t="shared" si="97"/>
        <v>2.0444444444444443</v>
      </c>
      <c r="AF387" s="6">
        <f t="shared" si="98"/>
        <v>0.99319727891156462</v>
      </c>
      <c r="AG387" s="6">
        <f t="shared" si="99"/>
        <v>0.54545454545454541</v>
      </c>
      <c r="AH387" s="6">
        <f t="shared" si="100"/>
        <v>1.0694444444444444</v>
      </c>
      <c r="AI387" s="6">
        <f t="shared" si="100"/>
        <v>1</v>
      </c>
    </row>
    <row r="388" spans="1:35" x14ac:dyDescent="0.25">
      <c r="A388" s="3">
        <f t="shared" si="102"/>
        <v>42754</v>
      </c>
      <c r="B388" s="9">
        <v>524</v>
      </c>
      <c r="C388" s="9">
        <v>464</v>
      </c>
      <c r="D388" s="24">
        <v>4442</v>
      </c>
      <c r="E388" s="24">
        <v>1052</v>
      </c>
      <c r="F388" s="24">
        <v>420</v>
      </c>
      <c r="G388" s="24">
        <v>84</v>
      </c>
      <c r="H388" s="24">
        <v>1823</v>
      </c>
      <c r="I388" s="24">
        <v>86</v>
      </c>
      <c r="J388" s="24">
        <v>82</v>
      </c>
      <c r="K388" s="24">
        <v>87</v>
      </c>
      <c r="L388" s="24">
        <v>1382</v>
      </c>
      <c r="M388" s="24">
        <v>60</v>
      </c>
      <c r="N388" s="24">
        <v>196</v>
      </c>
      <c r="O388" s="9">
        <v>101</v>
      </c>
      <c r="P388">
        <v>38</v>
      </c>
      <c r="Q388" s="9">
        <f t="shared" si="101"/>
        <v>0</v>
      </c>
      <c r="T388" s="6">
        <f t="shared" si="86"/>
        <v>1.0335305719921104</v>
      </c>
      <c r="U388" s="6">
        <f t="shared" si="87"/>
        <v>2.3794871794871795</v>
      </c>
      <c r="V388" s="6">
        <f t="shared" si="88"/>
        <v>1.0855327468230693</v>
      </c>
      <c r="W388" s="6">
        <f t="shared" si="89"/>
        <v>0.87593671940049955</v>
      </c>
      <c r="X388" s="6">
        <f t="shared" si="90"/>
        <v>1.2103746397694524</v>
      </c>
      <c r="Y388" s="6">
        <f t="shared" si="91"/>
        <v>0.865979381443299</v>
      </c>
      <c r="Z388" s="6">
        <f t="shared" si="92"/>
        <v>1.1641123882503193</v>
      </c>
      <c r="AA388" s="6">
        <f t="shared" si="93"/>
        <v>0.70491803278688525</v>
      </c>
      <c r="AB388" s="6">
        <f t="shared" si="94"/>
        <v>1.1388888888888888</v>
      </c>
      <c r="AC388" s="6">
        <f t="shared" si="95"/>
        <v>0.95604395604395609</v>
      </c>
      <c r="AD388" s="6">
        <f t="shared" si="96"/>
        <v>1.0771628994544038</v>
      </c>
      <c r="AE388" s="6">
        <f t="shared" si="97"/>
        <v>0.95238095238095233</v>
      </c>
      <c r="AF388" s="6">
        <f t="shared" si="98"/>
        <v>1.3066666666666666</v>
      </c>
      <c r="AG388" s="6">
        <f t="shared" si="99"/>
        <v>2.1489361702127661</v>
      </c>
      <c r="AH388" s="6">
        <f t="shared" si="100"/>
        <v>0.77551020408163263</v>
      </c>
      <c r="AI388" s="6">
        <f t="shared" si="100"/>
        <v>1</v>
      </c>
    </row>
    <row r="389" spans="1:35" x14ac:dyDescent="0.25">
      <c r="A389" s="3">
        <f t="shared" si="102"/>
        <v>42755</v>
      </c>
      <c r="B389" s="9">
        <v>521</v>
      </c>
      <c r="C389" s="9">
        <v>404</v>
      </c>
      <c r="D389" s="24">
        <v>4389</v>
      </c>
      <c r="E389" s="24">
        <v>855</v>
      </c>
      <c r="F389" s="24">
        <v>456</v>
      </c>
      <c r="G389" s="24">
        <v>93</v>
      </c>
      <c r="H389" s="24">
        <v>1292</v>
      </c>
      <c r="I389" s="24">
        <v>89</v>
      </c>
      <c r="J389" s="24">
        <v>18</v>
      </c>
      <c r="K389" s="24">
        <v>88</v>
      </c>
      <c r="L389" s="24">
        <v>1335</v>
      </c>
      <c r="M389" s="24">
        <v>50</v>
      </c>
      <c r="N389" s="24">
        <v>160</v>
      </c>
      <c r="O389" s="9">
        <v>64</v>
      </c>
      <c r="P389">
        <v>51</v>
      </c>
      <c r="Q389" s="9">
        <f t="shared" si="101"/>
        <v>0</v>
      </c>
      <c r="T389" s="6">
        <f t="shared" si="86"/>
        <v>0.99808429118773945</v>
      </c>
      <c r="U389" s="6">
        <f t="shared" si="87"/>
        <v>2.0099502487562191</v>
      </c>
      <c r="V389" s="6">
        <f t="shared" si="88"/>
        <v>1.049748863908156</v>
      </c>
      <c r="W389" s="6">
        <f t="shared" si="89"/>
        <v>0.78584558823529416</v>
      </c>
      <c r="X389" s="6">
        <f t="shared" si="90"/>
        <v>1.1371571072319202</v>
      </c>
      <c r="Y389" s="6">
        <f t="shared" si="91"/>
        <v>1.1481481481481481</v>
      </c>
      <c r="Z389" s="6">
        <f t="shared" si="92"/>
        <v>1.0336000000000001</v>
      </c>
      <c r="AA389" s="6">
        <f t="shared" si="93"/>
        <v>1</v>
      </c>
      <c r="AB389" s="6">
        <f t="shared" si="94"/>
        <v>0.32142857142857145</v>
      </c>
      <c r="AC389" s="6">
        <f t="shared" si="95"/>
        <v>0.91666666666666663</v>
      </c>
      <c r="AD389" s="6">
        <f t="shared" si="96"/>
        <v>1.159860990443093</v>
      </c>
      <c r="AE389" s="6">
        <f t="shared" si="97"/>
        <v>1.7857142857142858</v>
      </c>
      <c r="AF389" s="6">
        <f t="shared" si="98"/>
        <v>1.032258064516129</v>
      </c>
      <c r="AG389" s="6">
        <f t="shared" si="99"/>
        <v>1.2075471698113207</v>
      </c>
      <c r="AH389" s="6">
        <f t="shared" si="100"/>
        <v>0.96226415094339623</v>
      </c>
      <c r="AI389" s="6">
        <f t="shared" si="100"/>
        <v>1</v>
      </c>
    </row>
    <row r="390" spans="1:35" x14ac:dyDescent="0.25">
      <c r="A390" s="3">
        <f t="shared" si="102"/>
        <v>42756</v>
      </c>
      <c r="B390" s="9">
        <v>472</v>
      </c>
      <c r="C390" s="9">
        <v>400</v>
      </c>
      <c r="D390" s="24">
        <v>3983</v>
      </c>
      <c r="E390" s="24">
        <v>869</v>
      </c>
      <c r="F390" s="24">
        <v>429</v>
      </c>
      <c r="G390" s="24">
        <v>75</v>
      </c>
      <c r="H390" s="24">
        <v>1403</v>
      </c>
      <c r="I390" s="24">
        <v>85</v>
      </c>
      <c r="J390" s="24">
        <v>48</v>
      </c>
      <c r="K390" s="24">
        <v>59</v>
      </c>
      <c r="L390" s="24">
        <v>1071</v>
      </c>
      <c r="M390" s="24">
        <v>52</v>
      </c>
      <c r="N390" s="24">
        <v>206</v>
      </c>
      <c r="O390" s="9">
        <v>21</v>
      </c>
      <c r="P390">
        <v>42</v>
      </c>
      <c r="Q390" s="9">
        <f t="shared" si="101"/>
        <v>0</v>
      </c>
      <c r="T390" s="6">
        <f t="shared" si="86"/>
        <v>0.98951781970649899</v>
      </c>
      <c r="U390" s="6">
        <f t="shared" si="87"/>
        <v>1.7021276595744681</v>
      </c>
      <c r="V390" s="6">
        <f t="shared" si="88"/>
        <v>1.0273407273665205</v>
      </c>
      <c r="W390" s="6">
        <f t="shared" si="89"/>
        <v>0.83157894736842108</v>
      </c>
      <c r="X390" s="6">
        <f t="shared" si="90"/>
        <v>1.0751879699248121</v>
      </c>
      <c r="Y390" s="6">
        <f t="shared" si="91"/>
        <v>0.90361445783132532</v>
      </c>
      <c r="Z390" s="6">
        <f t="shared" si="92"/>
        <v>1.0943837753510139</v>
      </c>
      <c r="AA390" s="6">
        <f t="shared" si="93"/>
        <v>0.9042553191489362</v>
      </c>
      <c r="AB390" s="6">
        <f t="shared" si="94"/>
        <v>1.0909090909090908</v>
      </c>
      <c r="AC390" s="6">
        <f t="shared" si="95"/>
        <v>0.67045454545454541</v>
      </c>
      <c r="AD390" s="6">
        <f t="shared" si="96"/>
        <v>0.94694960212201595</v>
      </c>
      <c r="AE390" s="6">
        <f t="shared" si="97"/>
        <v>1.0833333333333333</v>
      </c>
      <c r="AF390" s="6">
        <f t="shared" si="98"/>
        <v>1.0785340314136125</v>
      </c>
      <c r="AG390" s="6">
        <f t="shared" si="99"/>
        <v>0.52500000000000002</v>
      </c>
      <c r="AH390" s="6">
        <f t="shared" si="100"/>
        <v>0.63636363636363635</v>
      </c>
      <c r="AI390" s="6">
        <f t="shared" si="100"/>
        <v>1</v>
      </c>
    </row>
    <row r="391" spans="1:35" x14ac:dyDescent="0.25">
      <c r="A391" s="7">
        <f t="shared" si="102"/>
        <v>42757</v>
      </c>
      <c r="B391" s="49">
        <v>488</v>
      </c>
      <c r="C391" s="49">
        <v>254</v>
      </c>
      <c r="D391" s="49">
        <v>3511</v>
      </c>
      <c r="E391" s="49">
        <v>516</v>
      </c>
      <c r="F391" s="49">
        <v>295</v>
      </c>
      <c r="G391" s="49">
        <v>69</v>
      </c>
      <c r="H391" s="49">
        <v>1350</v>
      </c>
      <c r="I391" s="49">
        <v>88</v>
      </c>
      <c r="J391" s="49">
        <v>55</v>
      </c>
      <c r="K391" s="49">
        <v>63</v>
      </c>
      <c r="L391" s="49">
        <v>1176</v>
      </c>
      <c r="M391" s="49">
        <v>77</v>
      </c>
      <c r="N391" s="49">
        <v>146</v>
      </c>
      <c r="O391" s="49">
        <v>75</v>
      </c>
      <c r="P391" s="8">
        <v>59</v>
      </c>
      <c r="Q391" s="49">
        <f t="shared" si="101"/>
        <v>0</v>
      </c>
      <c r="T391" s="8">
        <f t="shared" si="86"/>
        <v>1.0273684210526315</v>
      </c>
      <c r="U391" s="8">
        <f t="shared" si="87"/>
        <v>1.6710526315789473</v>
      </c>
      <c r="V391" s="8">
        <f t="shared" si="88"/>
        <v>0.97392510402219135</v>
      </c>
      <c r="W391" s="8">
        <f t="shared" si="89"/>
        <v>0.88356164383561642</v>
      </c>
      <c r="X391" s="8">
        <f t="shared" si="90"/>
        <v>1.1174242424242424</v>
      </c>
      <c r="Y391" s="8">
        <f t="shared" si="91"/>
        <v>0.71875</v>
      </c>
      <c r="Z391" s="8">
        <f t="shared" si="92"/>
        <v>1.040863531225906</v>
      </c>
      <c r="AA391" s="8">
        <f t="shared" si="93"/>
        <v>0.90721649484536082</v>
      </c>
      <c r="AB391" s="8">
        <f t="shared" si="94"/>
        <v>0.94827586206896552</v>
      </c>
      <c r="AC391" s="8">
        <f t="shared" si="95"/>
        <v>0.76829268292682928</v>
      </c>
      <c r="AD391" s="8">
        <f t="shared" si="96"/>
        <v>1.1104815864022664</v>
      </c>
      <c r="AE391" s="8">
        <f t="shared" si="97"/>
        <v>1.3050847457627119</v>
      </c>
      <c r="AF391" s="8">
        <f t="shared" si="98"/>
        <v>1.0735294117647058</v>
      </c>
      <c r="AG391" s="8">
        <f t="shared" si="99"/>
        <v>1.5306122448979591</v>
      </c>
      <c r="AH391" s="8">
        <f t="shared" si="100"/>
        <v>0.89393939393939392</v>
      </c>
      <c r="AI391" s="8">
        <f t="shared" si="100"/>
        <v>1</v>
      </c>
    </row>
    <row r="392" spans="1:35" x14ac:dyDescent="0.25">
      <c r="A392" s="7">
        <f t="shared" si="102"/>
        <v>42758</v>
      </c>
      <c r="B392" s="49">
        <v>299</v>
      </c>
      <c r="C392" s="49">
        <v>256</v>
      </c>
      <c r="D392" s="49">
        <v>1933</v>
      </c>
      <c r="E392" s="49">
        <v>241</v>
      </c>
      <c r="F392" s="49">
        <v>237</v>
      </c>
      <c r="G392" s="49">
        <v>89</v>
      </c>
      <c r="H392" s="49">
        <v>611</v>
      </c>
      <c r="I392" s="49">
        <v>30</v>
      </c>
      <c r="J392" s="49">
        <v>51</v>
      </c>
      <c r="K392" s="49">
        <v>51</v>
      </c>
      <c r="L392" s="49">
        <v>606</v>
      </c>
      <c r="M392" s="49">
        <v>23</v>
      </c>
      <c r="N392" s="49">
        <v>120</v>
      </c>
      <c r="O392" s="49">
        <v>78</v>
      </c>
      <c r="P392" s="8">
        <v>29</v>
      </c>
      <c r="Q392" s="49">
        <f t="shared" si="101"/>
        <v>0</v>
      </c>
      <c r="T392" s="8">
        <f t="shared" si="86"/>
        <v>0.7931034482758621</v>
      </c>
      <c r="U392" s="8">
        <f t="shared" si="87"/>
        <v>1.6842105263157894</v>
      </c>
      <c r="V392" s="8">
        <f t="shared" si="88"/>
        <v>0.99587841318907777</v>
      </c>
      <c r="W392" s="8">
        <f t="shared" si="89"/>
        <v>0.75548589341692785</v>
      </c>
      <c r="X392" s="8">
        <f t="shared" si="90"/>
        <v>1.1126760563380282</v>
      </c>
      <c r="Y392" s="8">
        <f t="shared" si="91"/>
        <v>1.0348837209302326</v>
      </c>
      <c r="Z392" s="8">
        <f t="shared" si="92"/>
        <v>0.90922619047619047</v>
      </c>
      <c r="AA392" s="8">
        <f t="shared" si="93"/>
        <v>0.73170731707317072</v>
      </c>
      <c r="AB392" s="8">
        <f t="shared" si="94"/>
        <v>1.1590909090909092</v>
      </c>
      <c r="AC392" s="8">
        <f t="shared" si="95"/>
        <v>0.83606557377049184</v>
      </c>
      <c r="AD392" s="8">
        <f t="shared" si="96"/>
        <v>1.16988416988417</v>
      </c>
      <c r="AE392" s="8">
        <f t="shared" si="97"/>
        <v>1.7692307692307692</v>
      </c>
      <c r="AF392" s="8">
        <f t="shared" si="98"/>
        <v>0.80536912751677847</v>
      </c>
      <c r="AG392" s="8">
        <f t="shared" si="99"/>
        <v>1.6956521739130435</v>
      </c>
      <c r="AH392" s="8">
        <f t="shared" si="100"/>
        <v>1</v>
      </c>
      <c r="AI392" s="8">
        <f t="shared" si="100"/>
        <v>1</v>
      </c>
    </row>
    <row r="393" spans="1:35" x14ac:dyDescent="0.25">
      <c r="A393" s="3">
        <f t="shared" si="102"/>
        <v>42759</v>
      </c>
      <c r="B393" s="9">
        <v>420</v>
      </c>
      <c r="C393" s="9">
        <v>257</v>
      </c>
      <c r="D393" s="9">
        <v>1922</v>
      </c>
      <c r="E393" s="9">
        <v>625</v>
      </c>
      <c r="F393" s="9">
        <v>510</v>
      </c>
      <c r="G393" s="9">
        <v>98</v>
      </c>
      <c r="H393" s="9">
        <v>593</v>
      </c>
      <c r="I393" s="9">
        <v>39</v>
      </c>
      <c r="J393" s="9">
        <v>53</v>
      </c>
      <c r="K393" s="9">
        <v>59</v>
      </c>
      <c r="L393" s="9">
        <v>631</v>
      </c>
      <c r="M393" s="9">
        <v>7</v>
      </c>
      <c r="N393" s="9">
        <v>144</v>
      </c>
      <c r="O393" s="9">
        <v>79</v>
      </c>
      <c r="P393">
        <v>33</v>
      </c>
      <c r="Q393" s="9">
        <f t="shared" ref="Q393:Q406" si="103">SUM(AI379:AI392)/14*Q386</f>
        <v>0</v>
      </c>
      <c r="T393" s="6">
        <f t="shared" si="86"/>
        <v>1.1140583554376657</v>
      </c>
      <c r="U393" s="6">
        <f t="shared" si="87"/>
        <v>1.7019867549668874</v>
      </c>
      <c r="V393" s="6">
        <f t="shared" si="88"/>
        <v>1.2118537200504413</v>
      </c>
      <c r="W393" s="6">
        <f t="shared" si="89"/>
        <v>0.93984962406015038</v>
      </c>
      <c r="X393" s="6">
        <f t="shared" si="90"/>
        <v>1.0736842105263158</v>
      </c>
      <c r="Y393" s="6">
        <f t="shared" si="91"/>
        <v>1.1807228915662651</v>
      </c>
      <c r="Z393" s="6">
        <f t="shared" si="92"/>
        <v>0.98833333333333329</v>
      </c>
      <c r="AA393" s="6">
        <f t="shared" si="93"/>
        <v>0.78</v>
      </c>
      <c r="AB393" s="6">
        <f t="shared" si="94"/>
        <v>1.358974358974359</v>
      </c>
      <c r="AC393" s="6">
        <f t="shared" si="95"/>
        <v>0.80821917808219179</v>
      </c>
      <c r="AD393" s="6">
        <f t="shared" si="96"/>
        <v>1.3717391304347826</v>
      </c>
      <c r="AE393" s="6">
        <f t="shared" si="97"/>
        <v>0.875</v>
      </c>
      <c r="AF393" s="6">
        <f t="shared" si="98"/>
        <v>1.3584905660377358</v>
      </c>
      <c r="AG393" s="6">
        <f t="shared" si="99"/>
        <v>2.0256410256410255</v>
      </c>
      <c r="AH393" s="6">
        <f t="shared" si="100"/>
        <v>0.82499999999999996</v>
      </c>
      <c r="AI393" s="6">
        <f t="shared" si="100"/>
        <v>1</v>
      </c>
    </row>
    <row r="394" spans="1:35" x14ac:dyDescent="0.25">
      <c r="A394" s="3">
        <f t="shared" si="102"/>
        <v>42760</v>
      </c>
      <c r="B394" s="9">
        <v>541</v>
      </c>
      <c r="C394" s="9">
        <v>591</v>
      </c>
      <c r="D394" s="9">
        <v>4128</v>
      </c>
      <c r="E394" s="9">
        <v>988</v>
      </c>
      <c r="F394" s="9">
        <v>417</v>
      </c>
      <c r="G394" s="9">
        <v>79</v>
      </c>
      <c r="H394" s="9">
        <v>1633</v>
      </c>
      <c r="I394" s="9">
        <v>86</v>
      </c>
      <c r="J394" s="9">
        <v>35</v>
      </c>
      <c r="K394" s="9">
        <v>66</v>
      </c>
      <c r="L394" s="9">
        <v>1206</v>
      </c>
      <c r="M394" s="9">
        <v>89</v>
      </c>
      <c r="N394" s="9">
        <v>165</v>
      </c>
      <c r="O394" s="9">
        <v>14</v>
      </c>
      <c r="P394">
        <v>64</v>
      </c>
      <c r="Q394" s="9">
        <f t="shared" si="103"/>
        <v>0</v>
      </c>
      <c r="T394" s="6">
        <f t="shared" si="86"/>
        <v>0.89718076285240467</v>
      </c>
      <c r="U394" s="6">
        <f t="shared" si="87"/>
        <v>1.4628712871287128</v>
      </c>
      <c r="V394" s="6">
        <f t="shared" si="88"/>
        <v>1.4156378600823045</v>
      </c>
      <c r="W394" s="6">
        <f t="shared" si="89"/>
        <v>0.86742756804214227</v>
      </c>
      <c r="X394" s="6">
        <f t="shared" si="90"/>
        <v>0.94557823129251706</v>
      </c>
      <c r="Y394" s="6">
        <f t="shared" si="91"/>
        <v>0.90804597701149425</v>
      </c>
      <c r="Z394" s="6">
        <f t="shared" si="92"/>
        <v>1.0130272952853598</v>
      </c>
      <c r="AA394" s="6">
        <f t="shared" si="93"/>
        <v>0.81132075471698117</v>
      </c>
      <c r="AB394" s="6">
        <f t="shared" si="94"/>
        <v>0.94594594594594594</v>
      </c>
      <c r="AC394" s="6">
        <f t="shared" si="95"/>
        <v>0.71739130434782605</v>
      </c>
      <c r="AD394" s="6">
        <f t="shared" si="96"/>
        <v>1.0194420963651734</v>
      </c>
      <c r="AE394" s="6">
        <f t="shared" si="97"/>
        <v>0.96739130434782605</v>
      </c>
      <c r="AF394" s="6">
        <f t="shared" si="98"/>
        <v>1.1301369863013699</v>
      </c>
      <c r="AG394" s="6">
        <f t="shared" si="99"/>
        <v>0.3888888888888889</v>
      </c>
      <c r="AH394" s="6">
        <f t="shared" si="100"/>
        <v>0.83116883116883122</v>
      </c>
      <c r="AI394" s="6">
        <f t="shared" si="100"/>
        <v>1</v>
      </c>
    </row>
    <row r="395" spans="1:35" x14ac:dyDescent="0.25">
      <c r="A395" s="3">
        <f t="shared" si="102"/>
        <v>42761</v>
      </c>
      <c r="B395" s="9">
        <v>467</v>
      </c>
      <c r="C395" s="9">
        <v>492</v>
      </c>
      <c r="D395" s="9">
        <v>4245</v>
      </c>
      <c r="E395" s="9">
        <v>968</v>
      </c>
      <c r="F395" s="9">
        <v>505</v>
      </c>
      <c r="G395" s="9">
        <v>91</v>
      </c>
      <c r="H395" s="9">
        <v>1728</v>
      </c>
      <c r="I395" s="9">
        <v>68</v>
      </c>
      <c r="J395" s="9">
        <v>65</v>
      </c>
      <c r="K395" s="9">
        <v>54</v>
      </c>
      <c r="L395" s="9">
        <v>1319</v>
      </c>
      <c r="M395" s="9">
        <v>54</v>
      </c>
      <c r="N395" s="9">
        <v>130</v>
      </c>
      <c r="O395" s="9">
        <v>93</v>
      </c>
      <c r="P395">
        <v>49</v>
      </c>
      <c r="Q395" s="9">
        <f t="shared" si="103"/>
        <v>0</v>
      </c>
      <c r="T395" s="6">
        <f t="shared" si="86"/>
        <v>0.89122137404580148</v>
      </c>
      <c r="U395" s="6">
        <f t="shared" si="87"/>
        <v>1.0603448275862069</v>
      </c>
      <c r="V395" s="6">
        <f t="shared" si="88"/>
        <v>0.95565060783430889</v>
      </c>
      <c r="W395" s="6">
        <f t="shared" si="89"/>
        <v>0.92015209125475284</v>
      </c>
      <c r="X395" s="6">
        <f t="shared" si="90"/>
        <v>1.2023809523809523</v>
      </c>
      <c r="Y395" s="6">
        <f t="shared" si="91"/>
        <v>1.0833333333333333</v>
      </c>
      <c r="Z395" s="6">
        <f t="shared" si="92"/>
        <v>0.94788809654415795</v>
      </c>
      <c r="AA395" s="6">
        <f t="shared" si="93"/>
        <v>0.79069767441860461</v>
      </c>
      <c r="AB395" s="6">
        <f t="shared" si="94"/>
        <v>0.79268292682926833</v>
      </c>
      <c r="AC395" s="6">
        <f t="shared" si="95"/>
        <v>0.62068965517241381</v>
      </c>
      <c r="AD395" s="6">
        <f t="shared" si="96"/>
        <v>0.95441389290882783</v>
      </c>
      <c r="AE395" s="6">
        <f t="shared" si="97"/>
        <v>0.9</v>
      </c>
      <c r="AF395" s="6">
        <f t="shared" si="98"/>
        <v>0.66326530612244894</v>
      </c>
      <c r="AG395" s="6">
        <f t="shared" si="99"/>
        <v>0.92079207920792083</v>
      </c>
      <c r="AH395" s="6">
        <f t="shared" si="100"/>
        <v>1.2894736842105263</v>
      </c>
      <c r="AI395" s="6">
        <f t="shared" si="100"/>
        <v>1</v>
      </c>
    </row>
    <row r="396" spans="1:35" x14ac:dyDescent="0.25">
      <c r="A396" s="3">
        <f t="shared" si="102"/>
        <v>42762</v>
      </c>
      <c r="B396" s="9">
        <v>492</v>
      </c>
      <c r="C396" s="9">
        <v>515</v>
      </c>
      <c r="D396" s="9">
        <v>3956</v>
      </c>
      <c r="E396" s="9">
        <v>862</v>
      </c>
      <c r="F396" s="9">
        <v>499</v>
      </c>
      <c r="G396" s="9">
        <v>85</v>
      </c>
      <c r="H396" s="9">
        <v>1241</v>
      </c>
      <c r="I396" s="9">
        <v>83</v>
      </c>
      <c r="J396" s="9">
        <v>54</v>
      </c>
      <c r="K396" s="9">
        <v>56</v>
      </c>
      <c r="L396" s="9">
        <v>1439</v>
      </c>
      <c r="M396" s="9">
        <v>47</v>
      </c>
      <c r="N396" s="9">
        <v>131</v>
      </c>
      <c r="O396" s="9">
        <v>64</v>
      </c>
      <c r="P396">
        <v>43</v>
      </c>
      <c r="Q396" s="9">
        <f t="shared" si="103"/>
        <v>0</v>
      </c>
      <c r="T396" s="6">
        <f t="shared" si="86"/>
        <v>0.94433781190019195</v>
      </c>
      <c r="U396" s="6">
        <f t="shared" si="87"/>
        <v>1.2747524752475248</v>
      </c>
      <c r="V396" s="6">
        <f t="shared" si="88"/>
        <v>0.90134426976532245</v>
      </c>
      <c r="W396" s="6">
        <f t="shared" si="89"/>
        <v>1.0081871345029241</v>
      </c>
      <c r="X396" s="6">
        <f t="shared" si="90"/>
        <v>1.0942982456140351</v>
      </c>
      <c r="Y396" s="6">
        <f t="shared" si="91"/>
        <v>0.91397849462365588</v>
      </c>
      <c r="Z396" s="6">
        <f t="shared" si="92"/>
        <v>0.96052631578947367</v>
      </c>
      <c r="AA396" s="6">
        <f t="shared" si="93"/>
        <v>0.93258426966292129</v>
      </c>
      <c r="AB396" s="6">
        <f t="shared" si="94"/>
        <v>3</v>
      </c>
      <c r="AC396" s="6">
        <f t="shared" si="95"/>
        <v>0.63636363636363635</v>
      </c>
      <c r="AD396" s="6">
        <f t="shared" si="96"/>
        <v>1.0779026217228465</v>
      </c>
      <c r="AE396" s="6">
        <f t="shared" si="97"/>
        <v>0.94</v>
      </c>
      <c r="AF396" s="6">
        <f t="shared" si="98"/>
        <v>0.81874999999999998</v>
      </c>
      <c r="AG396" s="6">
        <f t="shared" si="99"/>
        <v>1</v>
      </c>
      <c r="AH396" s="6">
        <f t="shared" si="100"/>
        <v>0.84313725490196079</v>
      </c>
      <c r="AI396" s="6">
        <f t="shared" si="100"/>
        <v>1</v>
      </c>
    </row>
    <row r="397" spans="1:35" x14ac:dyDescent="0.25">
      <c r="A397" s="3">
        <f t="shared" si="102"/>
        <v>42763</v>
      </c>
      <c r="B397" s="9">
        <v>477</v>
      </c>
      <c r="C397" s="9">
        <v>513</v>
      </c>
      <c r="D397" s="9">
        <v>3768</v>
      </c>
      <c r="E397" s="9">
        <v>832</v>
      </c>
      <c r="F397" s="9">
        <v>510</v>
      </c>
      <c r="G397" s="9">
        <v>71</v>
      </c>
      <c r="H397" s="9">
        <v>1247</v>
      </c>
      <c r="I397" s="9">
        <v>56</v>
      </c>
      <c r="J397" s="9">
        <v>49</v>
      </c>
      <c r="K397" s="9">
        <v>58</v>
      </c>
      <c r="L397" s="9">
        <v>1099</v>
      </c>
      <c r="M397" s="9">
        <v>47</v>
      </c>
      <c r="N397" s="9">
        <v>137</v>
      </c>
      <c r="O397" s="9">
        <v>31</v>
      </c>
      <c r="P397">
        <v>51</v>
      </c>
      <c r="Q397" s="9">
        <f t="shared" si="103"/>
        <v>0</v>
      </c>
      <c r="T397" s="6">
        <f t="shared" si="86"/>
        <v>1.0105932203389831</v>
      </c>
      <c r="U397" s="6">
        <f t="shared" si="87"/>
        <v>1.2825</v>
      </c>
      <c r="V397" s="6">
        <f t="shared" si="88"/>
        <v>0.94602058749686169</v>
      </c>
      <c r="W397" s="6">
        <f t="shared" si="89"/>
        <v>0.95742232451093212</v>
      </c>
      <c r="X397" s="6">
        <f t="shared" si="90"/>
        <v>1.1888111888111887</v>
      </c>
      <c r="Y397" s="6">
        <f t="shared" si="91"/>
        <v>0.94666666666666666</v>
      </c>
      <c r="Z397" s="6">
        <f t="shared" si="92"/>
        <v>0.88880969351389882</v>
      </c>
      <c r="AA397" s="6">
        <f t="shared" si="93"/>
        <v>0.6588235294117647</v>
      </c>
      <c r="AB397" s="6">
        <f t="shared" si="94"/>
        <v>1.0208333333333333</v>
      </c>
      <c r="AC397" s="6">
        <f t="shared" si="95"/>
        <v>0.98305084745762716</v>
      </c>
      <c r="AD397" s="6">
        <f t="shared" si="96"/>
        <v>1.0261437908496731</v>
      </c>
      <c r="AE397" s="6">
        <f t="shared" si="97"/>
        <v>0.90384615384615385</v>
      </c>
      <c r="AF397" s="6">
        <f t="shared" si="98"/>
        <v>0.66504854368932043</v>
      </c>
      <c r="AG397" s="6">
        <f t="shared" si="99"/>
        <v>1.4761904761904763</v>
      </c>
      <c r="AH397" s="6">
        <f t="shared" si="100"/>
        <v>1.2142857142857142</v>
      </c>
      <c r="AI397" s="6">
        <f t="shared" si="100"/>
        <v>1</v>
      </c>
    </row>
    <row r="398" spans="1:35" x14ac:dyDescent="0.25">
      <c r="A398" s="7">
        <f t="shared" si="102"/>
        <v>42764</v>
      </c>
      <c r="B398" s="49">
        <v>421</v>
      </c>
      <c r="C398" s="49">
        <v>254</v>
      </c>
      <c r="D398" s="49">
        <v>2894</v>
      </c>
      <c r="E398" s="49">
        <v>460</v>
      </c>
      <c r="F398" s="49">
        <v>322</v>
      </c>
      <c r="G398" s="49">
        <v>82</v>
      </c>
      <c r="H398" s="49">
        <v>1202</v>
      </c>
      <c r="I398" s="49">
        <v>87</v>
      </c>
      <c r="J398" s="49">
        <v>36</v>
      </c>
      <c r="K398" s="49">
        <v>57</v>
      </c>
      <c r="L398" s="49">
        <v>1196</v>
      </c>
      <c r="M398" s="49">
        <v>78</v>
      </c>
      <c r="N398" s="49">
        <v>141</v>
      </c>
      <c r="O398" s="49">
        <v>38</v>
      </c>
      <c r="P398" s="8">
        <v>45</v>
      </c>
      <c r="Q398" s="49">
        <f t="shared" si="103"/>
        <v>0</v>
      </c>
      <c r="T398" s="8">
        <f t="shared" si="86"/>
        <v>0.86270491803278693</v>
      </c>
      <c r="U398" s="8">
        <f t="shared" si="87"/>
        <v>1</v>
      </c>
      <c r="V398" s="8">
        <f t="shared" si="88"/>
        <v>0.82426659071489605</v>
      </c>
      <c r="W398" s="8">
        <f t="shared" si="89"/>
        <v>0.89147286821705429</v>
      </c>
      <c r="X398" s="8">
        <f t="shared" si="90"/>
        <v>1.0915254237288134</v>
      </c>
      <c r="Y398" s="8">
        <f t="shared" si="91"/>
        <v>1.1884057971014492</v>
      </c>
      <c r="Z398" s="8">
        <f t="shared" si="92"/>
        <v>0.89037037037037037</v>
      </c>
      <c r="AA398" s="8">
        <f t="shared" si="93"/>
        <v>0.98863636363636365</v>
      </c>
      <c r="AB398" s="8">
        <f t="shared" si="94"/>
        <v>0.65454545454545454</v>
      </c>
      <c r="AC398" s="8">
        <f t="shared" si="95"/>
        <v>0.90476190476190477</v>
      </c>
      <c r="AD398" s="8">
        <f t="shared" si="96"/>
        <v>1.0170068027210883</v>
      </c>
      <c r="AE398" s="8">
        <f t="shared" si="97"/>
        <v>1.0129870129870129</v>
      </c>
      <c r="AF398" s="8">
        <f t="shared" si="98"/>
        <v>0.96575342465753422</v>
      </c>
      <c r="AG398" s="8">
        <f t="shared" si="99"/>
        <v>0.50666666666666671</v>
      </c>
      <c r="AH398" s="8">
        <f t="shared" si="100"/>
        <v>0.76271186440677963</v>
      </c>
      <c r="AI398" s="8">
        <f t="shared" si="100"/>
        <v>1</v>
      </c>
    </row>
    <row r="399" spans="1:35" x14ac:dyDescent="0.25">
      <c r="A399" s="7">
        <f t="shared" si="102"/>
        <v>42765</v>
      </c>
      <c r="B399" s="49">
        <v>237</v>
      </c>
      <c r="C399" s="49">
        <v>254</v>
      </c>
      <c r="D399" s="49">
        <v>1919</v>
      </c>
      <c r="E399" s="49">
        <v>265</v>
      </c>
      <c r="F399" s="49">
        <v>275</v>
      </c>
      <c r="G399" s="49">
        <v>70</v>
      </c>
      <c r="H399" s="49">
        <v>588</v>
      </c>
      <c r="I399" s="49">
        <v>39</v>
      </c>
      <c r="J399" s="49">
        <v>48</v>
      </c>
      <c r="K399" s="49">
        <v>39</v>
      </c>
      <c r="L399" s="49">
        <v>563</v>
      </c>
      <c r="M399" s="49">
        <v>15</v>
      </c>
      <c r="N399" s="49">
        <v>90</v>
      </c>
      <c r="O399" s="49">
        <v>58</v>
      </c>
      <c r="P399" s="8">
        <v>18</v>
      </c>
      <c r="Q399" s="49">
        <f t="shared" si="103"/>
        <v>0</v>
      </c>
      <c r="T399" s="8">
        <f t="shared" si="86"/>
        <v>0.79264214046822745</v>
      </c>
      <c r="U399" s="8">
        <f t="shared" si="87"/>
        <v>0.9921875</v>
      </c>
      <c r="V399" s="8">
        <f t="shared" si="88"/>
        <v>0.99275737196068292</v>
      </c>
      <c r="W399" s="8">
        <f t="shared" si="89"/>
        <v>1.099585062240664</v>
      </c>
      <c r="X399" s="8">
        <f t="shared" si="90"/>
        <v>1.1603375527426161</v>
      </c>
      <c r="Y399" s="8">
        <f t="shared" si="91"/>
        <v>0.7865168539325843</v>
      </c>
      <c r="Z399" s="8">
        <f t="shared" si="92"/>
        <v>0.96235679214402614</v>
      </c>
      <c r="AA399" s="8">
        <f t="shared" si="93"/>
        <v>1.3</v>
      </c>
      <c r="AB399" s="8">
        <f t="shared" si="94"/>
        <v>0.94117647058823528</v>
      </c>
      <c r="AC399" s="8">
        <f t="shared" si="95"/>
        <v>0.76470588235294112</v>
      </c>
      <c r="AD399" s="8">
        <f t="shared" si="96"/>
        <v>0.92904290429042902</v>
      </c>
      <c r="AE399" s="8">
        <f t="shared" si="97"/>
        <v>0.65217391304347827</v>
      </c>
      <c r="AF399" s="8">
        <f t="shared" si="98"/>
        <v>0.75</v>
      </c>
      <c r="AG399" s="8">
        <f t="shared" si="99"/>
        <v>0.74358974358974361</v>
      </c>
      <c r="AH399" s="8">
        <f t="shared" si="100"/>
        <v>0.62068965517241381</v>
      </c>
      <c r="AI399" s="8">
        <f t="shared" si="100"/>
        <v>1</v>
      </c>
    </row>
    <row r="400" spans="1:35" x14ac:dyDescent="0.25">
      <c r="A400" s="3">
        <f t="shared" si="102"/>
        <v>42766</v>
      </c>
      <c r="B400" s="9">
        <v>329</v>
      </c>
      <c r="C400" s="9">
        <v>254</v>
      </c>
      <c r="D400" s="9">
        <v>1889</v>
      </c>
      <c r="E400" s="9">
        <v>619</v>
      </c>
      <c r="F400" s="9">
        <v>536</v>
      </c>
      <c r="G400" s="9">
        <v>79</v>
      </c>
      <c r="H400" s="9">
        <v>407</v>
      </c>
      <c r="I400" s="9">
        <v>27</v>
      </c>
      <c r="J400" s="9">
        <v>26</v>
      </c>
      <c r="K400" s="9">
        <v>46</v>
      </c>
      <c r="L400" s="9">
        <v>609</v>
      </c>
      <c r="M400" s="9">
        <v>10</v>
      </c>
      <c r="N400" s="9">
        <v>104</v>
      </c>
      <c r="O400" s="9">
        <v>20</v>
      </c>
      <c r="P400">
        <v>57</v>
      </c>
      <c r="Q400" s="9">
        <f t="shared" si="103"/>
        <v>0</v>
      </c>
      <c r="T400" s="6">
        <f t="shared" si="86"/>
        <v>0.78333333333333333</v>
      </c>
      <c r="U400" s="6">
        <f t="shared" si="87"/>
        <v>0.98832684824902728</v>
      </c>
      <c r="V400" s="6">
        <f t="shared" si="88"/>
        <v>0.98283038501560871</v>
      </c>
      <c r="W400" s="6">
        <f t="shared" si="89"/>
        <v>0.99039999999999995</v>
      </c>
      <c r="X400" s="6">
        <f t="shared" si="90"/>
        <v>1.0509803921568628</v>
      </c>
      <c r="Y400" s="6">
        <f t="shared" si="91"/>
        <v>0.80612244897959184</v>
      </c>
      <c r="Z400" s="6">
        <f t="shared" si="92"/>
        <v>0.68634064080944346</v>
      </c>
      <c r="AA400" s="6">
        <f t="shared" si="93"/>
        <v>0.69230769230769229</v>
      </c>
      <c r="AB400" s="6">
        <f t="shared" si="94"/>
        <v>0.49056603773584906</v>
      </c>
      <c r="AC400" s="6">
        <f t="shared" si="95"/>
        <v>0.77966101694915257</v>
      </c>
      <c r="AD400" s="6">
        <f t="shared" si="96"/>
        <v>0.96513470681458002</v>
      </c>
      <c r="AE400" s="6">
        <f t="shared" si="97"/>
        <v>1.4285714285714286</v>
      </c>
      <c r="AF400" s="6">
        <f t="shared" si="98"/>
        <v>0.72222222222222221</v>
      </c>
      <c r="AG400" s="6">
        <f t="shared" si="99"/>
        <v>0.25316455696202533</v>
      </c>
      <c r="AH400" s="6">
        <f t="shared" si="100"/>
        <v>1.7272727272727273</v>
      </c>
      <c r="AI400" s="6">
        <f t="shared" si="100"/>
        <v>1</v>
      </c>
    </row>
    <row r="401" spans="1:35" x14ac:dyDescent="0.25">
      <c r="A401" s="3">
        <f t="shared" si="102"/>
        <v>42767</v>
      </c>
      <c r="B401" s="9">
        <v>499</v>
      </c>
      <c r="C401" s="9">
        <v>724</v>
      </c>
      <c r="D401" s="9">
        <v>3637</v>
      </c>
      <c r="E401" s="9">
        <v>990</v>
      </c>
      <c r="F401" s="9">
        <v>485</v>
      </c>
      <c r="G401" s="9">
        <v>72</v>
      </c>
      <c r="H401" s="9">
        <v>1451</v>
      </c>
      <c r="I401" s="9">
        <v>83</v>
      </c>
      <c r="J401" s="9">
        <v>32</v>
      </c>
      <c r="K401" s="9">
        <v>43</v>
      </c>
      <c r="L401" s="9">
        <v>1240</v>
      </c>
      <c r="M401" s="9">
        <v>101</v>
      </c>
      <c r="N401" s="9">
        <v>77</v>
      </c>
      <c r="O401" s="9">
        <v>71</v>
      </c>
      <c r="P401">
        <v>69</v>
      </c>
      <c r="Q401" s="9">
        <f t="shared" si="103"/>
        <v>0</v>
      </c>
      <c r="T401" s="6">
        <f t="shared" si="86"/>
        <v>0.922365988909427</v>
      </c>
      <c r="U401" s="6">
        <f t="shared" si="87"/>
        <v>1.2250423011844331</v>
      </c>
      <c r="V401" s="6">
        <f t="shared" si="88"/>
        <v>0.88105620155038755</v>
      </c>
      <c r="W401" s="6">
        <f t="shared" si="89"/>
        <v>1.0020242914979758</v>
      </c>
      <c r="X401" s="6">
        <f t="shared" si="90"/>
        <v>1.1630695443645085</v>
      </c>
      <c r="Y401" s="6">
        <f t="shared" si="91"/>
        <v>0.91139240506329111</v>
      </c>
      <c r="Z401" s="6">
        <f t="shared" si="92"/>
        <v>0.88854868340477644</v>
      </c>
      <c r="AA401" s="6">
        <f t="shared" si="93"/>
        <v>0.96511627906976749</v>
      </c>
      <c r="AB401" s="6">
        <f t="shared" si="94"/>
        <v>0.91428571428571426</v>
      </c>
      <c r="AC401" s="6">
        <f t="shared" si="95"/>
        <v>0.65151515151515149</v>
      </c>
      <c r="AD401" s="6">
        <f t="shared" si="96"/>
        <v>1.0281923714759535</v>
      </c>
      <c r="AE401" s="6">
        <f t="shared" si="97"/>
        <v>1.1348314606741574</v>
      </c>
      <c r="AF401" s="6">
        <f t="shared" si="98"/>
        <v>0.46666666666666667</v>
      </c>
      <c r="AG401" s="6">
        <f t="shared" si="99"/>
        <v>5.0714285714285712</v>
      </c>
      <c r="AH401" s="6">
        <f t="shared" si="100"/>
        <v>1.078125</v>
      </c>
      <c r="AI401" s="6">
        <f t="shared" si="100"/>
        <v>1</v>
      </c>
    </row>
    <row r="402" spans="1:35" x14ac:dyDescent="0.25">
      <c r="A402" s="3">
        <f t="shared" si="102"/>
        <v>42768</v>
      </c>
      <c r="B402" s="9">
        <v>476</v>
      </c>
      <c r="C402" s="9">
        <v>565</v>
      </c>
      <c r="D402" s="9">
        <v>3988</v>
      </c>
      <c r="E402" s="9">
        <v>826</v>
      </c>
      <c r="F402" s="9">
        <v>476</v>
      </c>
      <c r="G402" s="9">
        <v>79</v>
      </c>
      <c r="H402" s="9">
        <v>1324</v>
      </c>
      <c r="I402" s="9">
        <v>61</v>
      </c>
      <c r="J402" s="9">
        <v>49</v>
      </c>
      <c r="K402" s="9">
        <v>52</v>
      </c>
      <c r="L402" s="9">
        <v>1209</v>
      </c>
      <c r="M402" s="9">
        <v>94</v>
      </c>
      <c r="N402" s="9">
        <v>142</v>
      </c>
      <c r="O402" s="9">
        <v>61</v>
      </c>
      <c r="P402">
        <v>55</v>
      </c>
      <c r="Q402" s="9">
        <f t="shared" si="103"/>
        <v>0</v>
      </c>
      <c r="T402" s="6">
        <f t="shared" si="86"/>
        <v>1.019271948608137</v>
      </c>
      <c r="U402" s="6">
        <f t="shared" si="87"/>
        <v>1.1483739837398375</v>
      </c>
      <c r="V402" s="6">
        <f t="shared" si="88"/>
        <v>0.93945818610129561</v>
      </c>
      <c r="W402" s="6">
        <f t="shared" si="89"/>
        <v>0.85330578512396693</v>
      </c>
      <c r="X402" s="6">
        <f t="shared" si="90"/>
        <v>0.94257425742574252</v>
      </c>
      <c r="Y402" s="6">
        <f t="shared" si="91"/>
        <v>0.86813186813186816</v>
      </c>
      <c r="Z402" s="6">
        <f t="shared" si="92"/>
        <v>0.76620370370370372</v>
      </c>
      <c r="AA402" s="6">
        <f t="shared" si="93"/>
        <v>0.8970588235294118</v>
      </c>
      <c r="AB402" s="6">
        <f t="shared" si="94"/>
        <v>0.75384615384615383</v>
      </c>
      <c r="AC402" s="6">
        <f t="shared" si="95"/>
        <v>0.96296296296296291</v>
      </c>
      <c r="AD402" s="6">
        <f t="shared" si="96"/>
        <v>0.91660348749052312</v>
      </c>
      <c r="AE402" s="6">
        <f t="shared" si="97"/>
        <v>1.7407407407407407</v>
      </c>
      <c r="AF402" s="6">
        <f t="shared" si="98"/>
        <v>1.0923076923076922</v>
      </c>
      <c r="AG402" s="6">
        <f t="shared" si="99"/>
        <v>0.65591397849462363</v>
      </c>
      <c r="AH402" s="6">
        <f t="shared" si="100"/>
        <v>1.1224489795918366</v>
      </c>
      <c r="AI402" s="6">
        <f t="shared" si="100"/>
        <v>1</v>
      </c>
    </row>
    <row r="403" spans="1:35" x14ac:dyDescent="0.25">
      <c r="A403" s="3">
        <f t="shared" si="102"/>
        <v>42769</v>
      </c>
      <c r="B403" s="9">
        <v>421</v>
      </c>
      <c r="C403" s="9">
        <v>432</v>
      </c>
      <c r="D403" s="9">
        <v>3567</v>
      </c>
      <c r="E403" s="9">
        <v>673</v>
      </c>
      <c r="F403" s="9">
        <v>476</v>
      </c>
      <c r="G403" s="9">
        <v>67</v>
      </c>
      <c r="H403" s="9">
        <v>916</v>
      </c>
      <c r="I403" s="9">
        <v>65</v>
      </c>
      <c r="J403" s="9">
        <v>43</v>
      </c>
      <c r="K403" s="9">
        <v>30</v>
      </c>
      <c r="L403" s="9">
        <v>1291</v>
      </c>
      <c r="M403" s="9">
        <v>74</v>
      </c>
      <c r="N403" s="9">
        <v>158</v>
      </c>
      <c r="O403" s="9">
        <v>53</v>
      </c>
      <c r="P403">
        <v>34</v>
      </c>
      <c r="Q403" s="9">
        <f t="shared" si="103"/>
        <v>0</v>
      </c>
      <c r="T403" s="6">
        <f t="shared" si="86"/>
        <v>0.85569105691056913</v>
      </c>
      <c r="U403" s="6">
        <f t="shared" si="87"/>
        <v>0.83883495145631071</v>
      </c>
      <c r="V403" s="6">
        <f t="shared" si="88"/>
        <v>0.90166835187057637</v>
      </c>
      <c r="W403" s="6">
        <f t="shared" si="89"/>
        <v>0.78074245939675169</v>
      </c>
      <c r="X403" s="6">
        <f t="shared" si="90"/>
        <v>0.95390781563126248</v>
      </c>
      <c r="Y403" s="6">
        <f t="shared" si="91"/>
        <v>0.78823529411764703</v>
      </c>
      <c r="Z403" s="6">
        <f t="shared" si="92"/>
        <v>0.73811442385173243</v>
      </c>
      <c r="AA403" s="6">
        <f t="shared" si="93"/>
        <v>0.7831325301204819</v>
      </c>
      <c r="AB403" s="6">
        <f t="shared" si="94"/>
        <v>0.79629629629629628</v>
      </c>
      <c r="AC403" s="6">
        <f t="shared" si="95"/>
        <v>0.5357142857142857</v>
      </c>
      <c r="AD403" s="6">
        <f t="shared" si="96"/>
        <v>0.89715079916608753</v>
      </c>
      <c r="AE403" s="6">
        <f t="shared" si="97"/>
        <v>1.574468085106383</v>
      </c>
      <c r="AF403" s="6">
        <f t="shared" si="98"/>
        <v>1.2061068702290076</v>
      </c>
      <c r="AG403" s="6">
        <f t="shared" si="99"/>
        <v>0.828125</v>
      </c>
      <c r="AH403" s="6">
        <f t="shared" si="100"/>
        <v>0.79069767441860461</v>
      </c>
      <c r="AI403" s="6">
        <f t="shared" si="100"/>
        <v>1</v>
      </c>
    </row>
    <row r="404" spans="1:35" x14ac:dyDescent="0.25">
      <c r="A404" s="3">
        <f t="shared" si="102"/>
        <v>42770</v>
      </c>
      <c r="B404" s="9">
        <v>377</v>
      </c>
      <c r="C404" s="9">
        <v>584</v>
      </c>
      <c r="D404" s="9">
        <v>3541</v>
      </c>
      <c r="E404" s="9">
        <v>776</v>
      </c>
      <c r="F404" s="9">
        <v>413</v>
      </c>
      <c r="G404" s="9">
        <v>80</v>
      </c>
      <c r="H404" s="9">
        <v>1015</v>
      </c>
      <c r="I404" s="9">
        <v>60</v>
      </c>
      <c r="J404" s="9">
        <v>44</v>
      </c>
      <c r="K404" s="9">
        <v>36</v>
      </c>
      <c r="L404" s="9">
        <v>1244</v>
      </c>
      <c r="M404" s="9">
        <v>35</v>
      </c>
      <c r="N404" s="9">
        <v>96</v>
      </c>
      <c r="O404" s="9">
        <v>19</v>
      </c>
      <c r="P404">
        <v>37</v>
      </c>
      <c r="Q404" s="9">
        <f t="shared" si="103"/>
        <v>0</v>
      </c>
      <c r="T404" s="6">
        <f t="shared" si="86"/>
        <v>0.79035639412997905</v>
      </c>
      <c r="U404" s="6">
        <f t="shared" si="87"/>
        <v>1.138401559454191</v>
      </c>
      <c r="V404" s="6">
        <f t="shared" si="88"/>
        <v>0.93975583864118895</v>
      </c>
      <c r="W404" s="6">
        <f t="shared" si="89"/>
        <v>0.93269230769230771</v>
      </c>
      <c r="X404" s="6">
        <f t="shared" si="90"/>
        <v>0.80980392156862746</v>
      </c>
      <c r="Y404" s="6">
        <f t="shared" si="91"/>
        <v>1.1267605633802817</v>
      </c>
      <c r="Z404" s="6">
        <f t="shared" si="92"/>
        <v>0.81395348837209303</v>
      </c>
      <c r="AA404" s="6">
        <f t="shared" si="93"/>
        <v>1.0714285714285714</v>
      </c>
      <c r="AB404" s="6">
        <f t="shared" si="94"/>
        <v>0.89795918367346939</v>
      </c>
      <c r="AC404" s="6">
        <f t="shared" si="95"/>
        <v>0.62068965517241381</v>
      </c>
      <c r="AD404" s="6">
        <f t="shared" si="96"/>
        <v>1.1319381255686989</v>
      </c>
      <c r="AE404" s="6">
        <f t="shared" si="97"/>
        <v>0.74468085106382975</v>
      </c>
      <c r="AF404" s="6">
        <f t="shared" si="98"/>
        <v>0.7007299270072993</v>
      </c>
      <c r="AG404" s="6">
        <f t="shared" si="99"/>
        <v>0.61290322580645162</v>
      </c>
      <c r="AH404" s="6">
        <f t="shared" si="100"/>
        <v>0.72549019607843135</v>
      </c>
      <c r="AI404" s="6">
        <f t="shared" si="100"/>
        <v>1</v>
      </c>
    </row>
    <row r="405" spans="1:35" x14ac:dyDescent="0.25">
      <c r="A405" s="7">
        <f t="shared" si="102"/>
        <v>42771</v>
      </c>
      <c r="B405" s="49">
        <v>385</v>
      </c>
      <c r="C405" s="49">
        <v>303</v>
      </c>
      <c r="D405" s="49">
        <v>2822</v>
      </c>
      <c r="E405" s="49">
        <v>337</v>
      </c>
      <c r="F405" s="49">
        <v>263</v>
      </c>
      <c r="G405" s="49">
        <v>76</v>
      </c>
      <c r="H405" s="49">
        <v>829</v>
      </c>
      <c r="I405" s="49">
        <v>61</v>
      </c>
      <c r="J405" s="49">
        <v>35</v>
      </c>
      <c r="K405" s="49">
        <v>33</v>
      </c>
      <c r="L405" s="49">
        <v>942</v>
      </c>
      <c r="M405" s="49">
        <v>53</v>
      </c>
      <c r="N405" s="49">
        <v>93</v>
      </c>
      <c r="O405" s="49">
        <v>51</v>
      </c>
      <c r="P405" s="8">
        <v>21</v>
      </c>
      <c r="Q405" s="49">
        <f t="shared" si="103"/>
        <v>0</v>
      </c>
      <c r="T405" s="8">
        <f t="shared" si="86"/>
        <v>0.91448931116389554</v>
      </c>
      <c r="U405" s="8">
        <f t="shared" si="87"/>
        <v>1.1929133858267718</v>
      </c>
      <c r="V405" s="8">
        <f t="shared" si="88"/>
        <v>0.97512093987560466</v>
      </c>
      <c r="W405" s="8">
        <f t="shared" si="89"/>
        <v>0.7326086956521739</v>
      </c>
      <c r="X405" s="8">
        <f t="shared" si="90"/>
        <v>0.81677018633540377</v>
      </c>
      <c r="Y405" s="8">
        <f t="shared" si="91"/>
        <v>0.92682926829268297</v>
      </c>
      <c r="Z405" s="8">
        <f t="shared" si="92"/>
        <v>0.68968386023294515</v>
      </c>
      <c r="AA405" s="8">
        <f t="shared" si="93"/>
        <v>0.70114942528735635</v>
      </c>
      <c r="AB405" s="8">
        <f t="shared" si="94"/>
        <v>0.97222222222222221</v>
      </c>
      <c r="AC405" s="8">
        <f t="shared" si="95"/>
        <v>0.57894736842105265</v>
      </c>
      <c r="AD405" s="8">
        <f t="shared" si="96"/>
        <v>0.7876254180602007</v>
      </c>
      <c r="AE405" s="8">
        <f t="shared" si="97"/>
        <v>0.67948717948717952</v>
      </c>
      <c r="AF405" s="8">
        <f t="shared" si="98"/>
        <v>0.65957446808510634</v>
      </c>
      <c r="AG405" s="8">
        <f t="shared" si="99"/>
        <v>1.3421052631578947</v>
      </c>
      <c r="AH405" s="8">
        <f t="shared" si="100"/>
        <v>0.46666666666666667</v>
      </c>
      <c r="AI405" s="8">
        <f t="shared" si="100"/>
        <v>1</v>
      </c>
    </row>
    <row r="406" spans="1:35" x14ac:dyDescent="0.25">
      <c r="A406" s="7">
        <f t="shared" si="102"/>
        <v>42772</v>
      </c>
      <c r="B406" s="49">
        <v>270</v>
      </c>
      <c r="C406" s="49">
        <v>303</v>
      </c>
      <c r="D406" s="49">
        <v>1401</v>
      </c>
      <c r="E406" s="49">
        <v>130</v>
      </c>
      <c r="F406" s="49">
        <v>243</v>
      </c>
      <c r="G406" s="49">
        <v>57</v>
      </c>
      <c r="H406" s="49">
        <v>374</v>
      </c>
      <c r="I406" s="49">
        <v>48</v>
      </c>
      <c r="J406" s="49">
        <v>57</v>
      </c>
      <c r="K406" s="49">
        <v>28</v>
      </c>
      <c r="L406" s="49">
        <v>492</v>
      </c>
      <c r="M406" s="49">
        <v>12</v>
      </c>
      <c r="N406" s="49">
        <v>65</v>
      </c>
      <c r="O406" s="49">
        <v>42</v>
      </c>
      <c r="P406" s="8">
        <v>18</v>
      </c>
      <c r="Q406" s="49">
        <f t="shared" si="103"/>
        <v>0</v>
      </c>
      <c r="T406" s="8">
        <f t="shared" si="86"/>
        <v>1.139240506329114</v>
      </c>
      <c r="U406" s="8">
        <f t="shared" si="87"/>
        <v>1.1929133858267718</v>
      </c>
      <c r="V406" s="8">
        <f t="shared" si="88"/>
        <v>0.73006774361646687</v>
      </c>
      <c r="W406" s="8">
        <f t="shared" si="89"/>
        <v>0.49056603773584906</v>
      </c>
      <c r="X406" s="8">
        <f t="shared" si="90"/>
        <v>0.88363636363636366</v>
      </c>
      <c r="Y406" s="8">
        <f t="shared" si="91"/>
        <v>0.81428571428571428</v>
      </c>
      <c r="Z406" s="8">
        <f t="shared" si="92"/>
        <v>0.63605442176870752</v>
      </c>
      <c r="AA406" s="8">
        <f t="shared" si="93"/>
        <v>1.2307692307692308</v>
      </c>
      <c r="AB406" s="8">
        <f t="shared" si="94"/>
        <v>1.1875</v>
      </c>
      <c r="AC406" s="8">
        <f t="shared" si="95"/>
        <v>0.71794871794871795</v>
      </c>
      <c r="AD406" s="8">
        <f t="shared" si="96"/>
        <v>0.87388987566607457</v>
      </c>
      <c r="AE406" s="8">
        <f t="shared" si="97"/>
        <v>0.8</v>
      </c>
      <c r="AF406" s="8">
        <f t="shared" si="98"/>
        <v>0.72222222222222221</v>
      </c>
      <c r="AG406" s="8">
        <f t="shared" si="99"/>
        <v>0.72413793103448276</v>
      </c>
      <c r="AH406" s="8">
        <f t="shared" si="100"/>
        <v>1</v>
      </c>
      <c r="AI406" s="8">
        <f t="shared" si="100"/>
        <v>1</v>
      </c>
    </row>
    <row r="407" spans="1:35" x14ac:dyDescent="0.25">
      <c r="A407" s="3">
        <f t="shared" si="102"/>
        <v>42773</v>
      </c>
      <c r="B407" s="9">
        <v>307</v>
      </c>
      <c r="C407" s="9">
        <v>303</v>
      </c>
      <c r="D407" s="9">
        <v>1521</v>
      </c>
      <c r="E407" s="9">
        <v>469</v>
      </c>
      <c r="F407" s="9">
        <v>530</v>
      </c>
      <c r="G407" s="9">
        <v>67</v>
      </c>
      <c r="H407" s="9">
        <v>333</v>
      </c>
      <c r="I407" s="9">
        <v>25</v>
      </c>
      <c r="J407" s="9">
        <v>37</v>
      </c>
      <c r="K407" s="9">
        <v>59</v>
      </c>
      <c r="L407" s="9">
        <v>687</v>
      </c>
      <c r="M407" s="9">
        <v>1</v>
      </c>
      <c r="N407" s="9">
        <v>68</v>
      </c>
      <c r="O407" s="9">
        <v>58</v>
      </c>
      <c r="P407">
        <v>20</v>
      </c>
      <c r="Q407" s="9">
        <f t="shared" ref="Q400:Q413" si="104">SUM(AI393:AI406)/14*Q400</f>
        <v>0</v>
      </c>
      <c r="T407" s="6">
        <f t="shared" si="86"/>
        <v>0.93313069908814594</v>
      </c>
      <c r="U407" s="6">
        <f t="shared" si="87"/>
        <v>1.1929133858267718</v>
      </c>
      <c r="V407" s="6">
        <f t="shared" si="88"/>
        <v>0.80518793012175749</v>
      </c>
      <c r="W407" s="6">
        <f t="shared" si="89"/>
        <v>0.7576736672051696</v>
      </c>
      <c r="X407" s="6">
        <f t="shared" si="90"/>
        <v>0.98880597014925375</v>
      </c>
      <c r="Y407" s="6">
        <f t="shared" si="91"/>
        <v>0.84810126582278478</v>
      </c>
      <c r="Z407" s="6">
        <f t="shared" si="92"/>
        <v>0.81818181818181823</v>
      </c>
      <c r="AA407" s="6">
        <f t="shared" si="93"/>
        <v>0.92592592592592593</v>
      </c>
      <c r="AB407" s="6">
        <f t="shared" si="94"/>
        <v>1.4230769230769231</v>
      </c>
      <c r="AC407" s="6">
        <f t="shared" si="95"/>
        <v>1.2826086956521738</v>
      </c>
      <c r="AD407" s="6">
        <f t="shared" si="96"/>
        <v>1.1280788177339902</v>
      </c>
      <c r="AE407" s="6">
        <f t="shared" si="97"/>
        <v>0.1</v>
      </c>
      <c r="AF407" s="6">
        <f t="shared" si="98"/>
        <v>0.65384615384615385</v>
      </c>
      <c r="AG407" s="6">
        <f t="shared" si="99"/>
        <v>2.9</v>
      </c>
      <c r="AH407" s="6">
        <f t="shared" si="100"/>
        <v>0.35087719298245612</v>
      </c>
      <c r="AI407" s="6">
        <f t="shared" si="100"/>
        <v>1</v>
      </c>
    </row>
    <row r="408" spans="1:35" x14ac:dyDescent="0.25">
      <c r="A408" s="3">
        <f t="shared" si="102"/>
        <v>42774</v>
      </c>
      <c r="B408" s="9">
        <v>422</v>
      </c>
      <c r="C408" s="9">
        <v>766</v>
      </c>
      <c r="D408" s="9">
        <v>3267</v>
      </c>
      <c r="E408" s="9">
        <v>674</v>
      </c>
      <c r="F408" s="9">
        <v>508</v>
      </c>
      <c r="G408" s="9">
        <v>89</v>
      </c>
      <c r="H408" s="9">
        <v>1054</v>
      </c>
      <c r="I408" s="9">
        <v>83</v>
      </c>
      <c r="J408" s="9">
        <v>34</v>
      </c>
      <c r="K408" s="9">
        <v>5</v>
      </c>
      <c r="L408" s="9">
        <v>1340</v>
      </c>
      <c r="M408" s="9">
        <v>65</v>
      </c>
      <c r="N408" s="9">
        <v>74</v>
      </c>
      <c r="O408" s="9">
        <v>45</v>
      </c>
      <c r="P408">
        <v>39</v>
      </c>
      <c r="Q408" s="9">
        <f t="shared" si="104"/>
        <v>0</v>
      </c>
      <c r="T408" s="6">
        <f t="shared" si="86"/>
        <v>0.84569138276553102</v>
      </c>
      <c r="U408" s="6">
        <f t="shared" si="87"/>
        <v>1.0580110497237569</v>
      </c>
      <c r="V408" s="6">
        <f t="shared" si="88"/>
        <v>0.89826780313445143</v>
      </c>
      <c r="W408" s="6">
        <f t="shared" si="89"/>
        <v>0.68080808080808086</v>
      </c>
      <c r="X408" s="6">
        <f t="shared" si="90"/>
        <v>1.0474226804123712</v>
      </c>
      <c r="Y408" s="6">
        <f t="shared" si="91"/>
        <v>1.2361111111111112</v>
      </c>
      <c r="Z408" s="6">
        <f t="shared" si="92"/>
        <v>0.72639558924879388</v>
      </c>
      <c r="AA408" s="6">
        <f t="shared" si="93"/>
        <v>1</v>
      </c>
      <c r="AB408" s="6">
        <f t="shared" si="94"/>
        <v>1.0625</v>
      </c>
      <c r="AC408" s="6">
        <f t="shared" si="95"/>
        <v>0.11627906976744186</v>
      </c>
      <c r="AD408" s="6">
        <f t="shared" si="96"/>
        <v>1.0806451612903225</v>
      </c>
      <c r="AE408" s="6">
        <f t="shared" si="97"/>
        <v>0.64356435643564358</v>
      </c>
      <c r="AF408" s="6">
        <f t="shared" si="98"/>
        <v>0.96103896103896103</v>
      </c>
      <c r="AG408" s="6">
        <f t="shared" si="99"/>
        <v>0.63380281690140849</v>
      </c>
      <c r="AH408" s="6">
        <f t="shared" si="100"/>
        <v>0.56521739130434778</v>
      </c>
      <c r="AI408" s="6">
        <f t="shared" si="100"/>
        <v>1</v>
      </c>
    </row>
    <row r="409" spans="1:35" x14ac:dyDescent="0.25">
      <c r="A409" s="3">
        <f t="shared" si="102"/>
        <v>42775</v>
      </c>
      <c r="B409" s="9">
        <v>336</v>
      </c>
      <c r="C409" s="9">
        <v>643</v>
      </c>
      <c r="D409" s="9">
        <v>3397</v>
      </c>
      <c r="E409" s="9">
        <v>708</v>
      </c>
      <c r="F409" s="9">
        <v>404</v>
      </c>
      <c r="G409" s="9">
        <v>61</v>
      </c>
      <c r="H409" s="9">
        <v>1002</v>
      </c>
      <c r="I409" s="9">
        <v>79</v>
      </c>
      <c r="J409" s="9">
        <v>49</v>
      </c>
      <c r="K409" s="9">
        <v>27</v>
      </c>
      <c r="L409" s="9">
        <v>1357</v>
      </c>
      <c r="M409" s="9">
        <v>42</v>
      </c>
      <c r="N409" s="9">
        <v>95</v>
      </c>
      <c r="O409" s="9">
        <v>41</v>
      </c>
      <c r="P409">
        <v>43</v>
      </c>
      <c r="Q409" s="9">
        <f t="shared" si="104"/>
        <v>0</v>
      </c>
      <c r="T409" s="6">
        <f t="shared" si="86"/>
        <v>0.70588235294117652</v>
      </c>
      <c r="U409" s="6">
        <f t="shared" si="87"/>
        <v>1.1380530973451328</v>
      </c>
      <c r="V409" s="6">
        <f t="shared" si="88"/>
        <v>0.85180541624874628</v>
      </c>
      <c r="W409" s="6">
        <f t="shared" si="89"/>
        <v>0.8571428571428571</v>
      </c>
      <c r="X409" s="6">
        <f t="shared" si="90"/>
        <v>0.84873949579831931</v>
      </c>
      <c r="Y409" s="6">
        <f t="shared" si="91"/>
        <v>0.77215189873417722</v>
      </c>
      <c r="Z409" s="6">
        <f t="shared" si="92"/>
        <v>0.75679758308157097</v>
      </c>
      <c r="AA409" s="6">
        <f t="shared" si="93"/>
        <v>1.2950819672131149</v>
      </c>
      <c r="AB409" s="6">
        <f t="shared" si="94"/>
        <v>1</v>
      </c>
      <c r="AC409" s="6">
        <f t="shared" si="95"/>
        <v>0.51923076923076927</v>
      </c>
      <c r="AD409" s="6">
        <f t="shared" si="96"/>
        <v>1.1224152191894128</v>
      </c>
      <c r="AE409" s="6">
        <f t="shared" si="97"/>
        <v>0.44680851063829785</v>
      </c>
      <c r="AF409" s="6">
        <f t="shared" si="98"/>
        <v>0.66901408450704225</v>
      </c>
      <c r="AG409" s="6">
        <f t="shared" si="99"/>
        <v>0.67213114754098358</v>
      </c>
      <c r="AH409" s="6">
        <f t="shared" si="100"/>
        <v>0.78181818181818186</v>
      </c>
      <c r="AI409" s="6">
        <f t="shared" si="100"/>
        <v>1</v>
      </c>
    </row>
    <row r="410" spans="1:35" x14ac:dyDescent="0.25">
      <c r="A410" s="3">
        <f t="shared" si="102"/>
        <v>42776</v>
      </c>
      <c r="B410" s="9">
        <v>391</v>
      </c>
      <c r="C410" s="9">
        <v>513</v>
      </c>
      <c r="D410" s="9">
        <v>3237</v>
      </c>
      <c r="E410" s="9">
        <v>534</v>
      </c>
      <c r="F410" s="9">
        <v>468</v>
      </c>
      <c r="G410" s="9">
        <v>65</v>
      </c>
      <c r="H410" s="9">
        <v>679</v>
      </c>
      <c r="I410" s="9">
        <v>72</v>
      </c>
      <c r="J410" s="9">
        <v>40</v>
      </c>
      <c r="K410" s="9">
        <v>33</v>
      </c>
      <c r="L410" s="9">
        <v>1452</v>
      </c>
      <c r="M410" s="9">
        <v>52</v>
      </c>
      <c r="N410" s="9">
        <v>84</v>
      </c>
      <c r="O410" s="9">
        <v>26</v>
      </c>
      <c r="P410">
        <v>24</v>
      </c>
      <c r="Q410" s="9">
        <f t="shared" si="104"/>
        <v>0</v>
      </c>
      <c r="T410" s="6">
        <f t="shared" si="86"/>
        <v>0.92874109263657956</v>
      </c>
      <c r="U410" s="6">
        <f t="shared" si="87"/>
        <v>1.1875</v>
      </c>
      <c r="V410" s="6">
        <f t="shared" si="88"/>
        <v>0.90748528174936927</v>
      </c>
      <c r="W410" s="6">
        <f t="shared" si="89"/>
        <v>0.79346210995542343</v>
      </c>
      <c r="X410" s="6">
        <f t="shared" si="90"/>
        <v>0.98319327731092432</v>
      </c>
      <c r="Y410" s="6">
        <f t="shared" si="91"/>
        <v>0.97014925373134331</v>
      </c>
      <c r="Z410" s="6">
        <f t="shared" si="92"/>
        <v>0.74126637554585151</v>
      </c>
      <c r="AA410" s="6">
        <f t="shared" si="93"/>
        <v>1.1076923076923078</v>
      </c>
      <c r="AB410" s="6">
        <f t="shared" si="94"/>
        <v>0.93023255813953487</v>
      </c>
      <c r="AC410" s="6">
        <f t="shared" si="95"/>
        <v>1.1000000000000001</v>
      </c>
      <c r="AD410" s="6">
        <f t="shared" si="96"/>
        <v>1.1247095274980634</v>
      </c>
      <c r="AE410" s="6">
        <f t="shared" si="97"/>
        <v>0.70270270270270274</v>
      </c>
      <c r="AF410" s="6">
        <f t="shared" si="98"/>
        <v>0.53164556962025311</v>
      </c>
      <c r="AG410" s="6">
        <f t="shared" si="99"/>
        <v>0.49056603773584906</v>
      </c>
      <c r="AH410" s="6">
        <f t="shared" si="100"/>
        <v>0.70588235294117652</v>
      </c>
      <c r="AI410" s="6">
        <f t="shared" si="100"/>
        <v>1</v>
      </c>
    </row>
    <row r="411" spans="1:35" x14ac:dyDescent="0.25">
      <c r="A411" s="3">
        <f t="shared" si="102"/>
        <v>42777</v>
      </c>
      <c r="B411" s="9">
        <v>316</v>
      </c>
      <c r="C411" s="9">
        <v>530</v>
      </c>
      <c r="D411" s="9">
        <v>3016</v>
      </c>
      <c r="E411" s="9">
        <v>523</v>
      </c>
      <c r="F411" s="9">
        <v>429</v>
      </c>
      <c r="G411" s="9">
        <v>58</v>
      </c>
      <c r="H411" s="9">
        <v>759</v>
      </c>
      <c r="I411" s="9">
        <v>65</v>
      </c>
      <c r="J411" s="9">
        <v>39</v>
      </c>
      <c r="K411" s="9">
        <v>27</v>
      </c>
      <c r="L411" s="9">
        <v>1204</v>
      </c>
      <c r="M411" s="9">
        <v>19</v>
      </c>
      <c r="N411" s="9">
        <v>74</v>
      </c>
      <c r="O411" s="9">
        <v>21</v>
      </c>
      <c r="P411">
        <v>32</v>
      </c>
      <c r="Q411" s="9">
        <f t="shared" si="104"/>
        <v>0</v>
      </c>
      <c r="T411" s="6">
        <f t="shared" si="86"/>
        <v>0.8381962864721485</v>
      </c>
      <c r="U411" s="6">
        <f t="shared" si="87"/>
        <v>0.90753424657534243</v>
      </c>
      <c r="V411" s="6">
        <f t="shared" si="88"/>
        <v>0.85173679751482634</v>
      </c>
      <c r="W411" s="6">
        <f t="shared" si="89"/>
        <v>0.6739690721649485</v>
      </c>
      <c r="X411" s="6">
        <f t="shared" si="90"/>
        <v>1.0387409200968523</v>
      </c>
      <c r="Y411" s="6">
        <f t="shared" si="91"/>
        <v>0.72499999999999998</v>
      </c>
      <c r="Z411" s="6">
        <f t="shared" si="92"/>
        <v>0.74778325123152711</v>
      </c>
      <c r="AA411" s="6">
        <f t="shared" si="93"/>
        <v>1.0833333333333333</v>
      </c>
      <c r="AB411" s="6">
        <f t="shared" si="94"/>
        <v>0.88636363636363635</v>
      </c>
      <c r="AC411" s="6">
        <f t="shared" si="95"/>
        <v>0.75</v>
      </c>
      <c r="AD411" s="6">
        <f t="shared" si="96"/>
        <v>0.96784565916398713</v>
      </c>
      <c r="AE411" s="6">
        <f t="shared" si="97"/>
        <v>0.54285714285714282</v>
      </c>
      <c r="AF411" s="6">
        <f t="shared" si="98"/>
        <v>0.77083333333333337</v>
      </c>
      <c r="AG411" s="6">
        <f t="shared" si="99"/>
        <v>1.1052631578947369</v>
      </c>
      <c r="AH411" s="6">
        <f t="shared" si="100"/>
        <v>0.86486486486486491</v>
      </c>
      <c r="AI411" s="6">
        <f t="shared" si="100"/>
        <v>1</v>
      </c>
    </row>
    <row r="412" spans="1:35" x14ac:dyDescent="0.25">
      <c r="A412" s="7">
        <f t="shared" si="102"/>
        <v>42778</v>
      </c>
      <c r="B412" s="49">
        <v>311</v>
      </c>
      <c r="C412" s="49">
        <v>234</v>
      </c>
      <c r="D412" s="49">
        <v>2347</v>
      </c>
      <c r="E412" s="49">
        <v>379</v>
      </c>
      <c r="F412" s="49">
        <v>257</v>
      </c>
      <c r="G412" s="49">
        <v>74</v>
      </c>
      <c r="H412" s="49">
        <v>622</v>
      </c>
      <c r="I412" s="49">
        <v>66</v>
      </c>
      <c r="J412" s="49">
        <v>48</v>
      </c>
      <c r="K412" s="49">
        <v>25</v>
      </c>
      <c r="L412" s="49">
        <v>1046</v>
      </c>
      <c r="M412" s="49">
        <v>66</v>
      </c>
      <c r="N412" s="49">
        <v>66</v>
      </c>
      <c r="O412" s="49">
        <v>47</v>
      </c>
      <c r="P412" s="8">
        <v>25</v>
      </c>
      <c r="Q412" s="49">
        <f t="shared" si="104"/>
        <v>0</v>
      </c>
      <c r="T412" s="8">
        <f t="shared" si="86"/>
        <v>0.80779220779220784</v>
      </c>
      <c r="U412" s="8">
        <f t="shared" si="87"/>
        <v>0.7722772277227723</v>
      </c>
      <c r="V412" s="8">
        <f t="shared" si="88"/>
        <v>0.83167965981573355</v>
      </c>
      <c r="W412" s="8">
        <f t="shared" si="89"/>
        <v>1.1246290801186944</v>
      </c>
      <c r="X412" s="8">
        <f t="shared" si="90"/>
        <v>0.97718631178707227</v>
      </c>
      <c r="Y412" s="8">
        <f t="shared" si="91"/>
        <v>0.97368421052631582</v>
      </c>
      <c r="Z412" s="8">
        <f t="shared" si="92"/>
        <v>0.75030156815440285</v>
      </c>
      <c r="AA412" s="8">
        <f t="shared" si="93"/>
        <v>1.0819672131147542</v>
      </c>
      <c r="AB412" s="8">
        <f t="shared" si="94"/>
        <v>1.3714285714285714</v>
      </c>
      <c r="AC412" s="8">
        <f t="shared" si="95"/>
        <v>0.75757575757575757</v>
      </c>
      <c r="AD412" s="8">
        <f t="shared" si="96"/>
        <v>1.1104033970276008</v>
      </c>
      <c r="AE412" s="8">
        <f t="shared" si="97"/>
        <v>1.2452830188679245</v>
      </c>
      <c r="AF412" s="8">
        <f t="shared" si="98"/>
        <v>0.70967741935483875</v>
      </c>
      <c r="AG412" s="8">
        <f t="shared" si="99"/>
        <v>0.92156862745098034</v>
      </c>
      <c r="AH412" s="8">
        <f t="shared" si="100"/>
        <v>1.1904761904761905</v>
      </c>
      <c r="AI412" s="8">
        <f t="shared" si="100"/>
        <v>1</v>
      </c>
    </row>
    <row r="413" spans="1:35" x14ac:dyDescent="0.25">
      <c r="A413" s="7">
        <f t="shared" si="102"/>
        <v>42779</v>
      </c>
      <c r="B413" s="49">
        <v>221</v>
      </c>
      <c r="C413" s="49">
        <v>234</v>
      </c>
      <c r="D413" s="49">
        <v>1136</v>
      </c>
      <c r="E413" s="49">
        <v>151</v>
      </c>
      <c r="F413" s="49">
        <v>226</v>
      </c>
      <c r="G413" s="49">
        <v>62</v>
      </c>
      <c r="H413" s="49">
        <v>258</v>
      </c>
      <c r="I413" s="49">
        <v>23</v>
      </c>
      <c r="J413" s="49">
        <v>35</v>
      </c>
      <c r="K413" s="49">
        <v>28</v>
      </c>
      <c r="L413" s="49">
        <v>647</v>
      </c>
      <c r="M413" s="49">
        <v>17</v>
      </c>
      <c r="N413" s="49">
        <v>65</v>
      </c>
      <c r="O413" s="49">
        <v>37</v>
      </c>
      <c r="P413" s="8">
        <v>16</v>
      </c>
      <c r="Q413" s="49">
        <f t="shared" si="104"/>
        <v>0</v>
      </c>
      <c r="T413" s="8">
        <f t="shared" si="86"/>
        <v>0.81851851851851853</v>
      </c>
      <c r="U413" s="8">
        <f t="shared" si="87"/>
        <v>0.7722772277227723</v>
      </c>
      <c r="V413" s="8">
        <f t="shared" si="88"/>
        <v>0.81084939329050676</v>
      </c>
      <c r="W413" s="8">
        <f t="shared" si="89"/>
        <v>1.1615384615384616</v>
      </c>
      <c r="X413" s="8">
        <f t="shared" si="90"/>
        <v>0.93004115226337447</v>
      </c>
      <c r="Y413" s="8">
        <f t="shared" si="91"/>
        <v>1.0877192982456141</v>
      </c>
      <c r="Z413" s="8">
        <f t="shared" si="92"/>
        <v>0.68983957219251335</v>
      </c>
      <c r="AA413" s="8">
        <f t="shared" si="93"/>
        <v>0.47916666666666669</v>
      </c>
      <c r="AB413" s="8">
        <f t="shared" si="94"/>
        <v>0.61403508771929827</v>
      </c>
      <c r="AC413" s="8">
        <f t="shared" si="95"/>
        <v>1</v>
      </c>
      <c r="AD413" s="8">
        <f t="shared" si="96"/>
        <v>1.315040650406504</v>
      </c>
      <c r="AE413" s="8">
        <f t="shared" si="97"/>
        <v>1.4166666666666667</v>
      </c>
      <c r="AF413" s="8">
        <f t="shared" si="98"/>
        <v>1</v>
      </c>
      <c r="AG413" s="8">
        <f t="shared" si="99"/>
        <v>0.88095238095238093</v>
      </c>
      <c r="AH413" s="8">
        <f t="shared" si="100"/>
        <v>0.88888888888888884</v>
      </c>
      <c r="AI413" s="8">
        <f t="shared" si="100"/>
        <v>1</v>
      </c>
    </row>
    <row r="414" spans="1:35" x14ac:dyDescent="0.25">
      <c r="A414" s="3">
        <f t="shared" si="102"/>
        <v>42780</v>
      </c>
      <c r="B414" s="9">
        <v>258</v>
      </c>
      <c r="C414" s="9">
        <v>234</v>
      </c>
      <c r="D414" s="9">
        <v>975</v>
      </c>
      <c r="E414" s="9">
        <v>383</v>
      </c>
      <c r="F414" s="9">
        <v>471</v>
      </c>
      <c r="G414" s="9">
        <v>83</v>
      </c>
      <c r="H414" s="9">
        <v>230</v>
      </c>
      <c r="I414" s="9">
        <v>27</v>
      </c>
      <c r="J414" s="9">
        <v>28</v>
      </c>
      <c r="K414" s="9">
        <v>23</v>
      </c>
      <c r="L414" s="9">
        <v>601</v>
      </c>
      <c r="M414" s="9">
        <v>0</v>
      </c>
      <c r="N414" s="9">
        <v>18</v>
      </c>
      <c r="O414" s="9">
        <v>26</v>
      </c>
      <c r="P414">
        <v>10</v>
      </c>
      <c r="Q414" s="9">
        <f t="shared" ref="Q414:Q427" si="105">SUM(AI400:AI413)/14*Q407</f>
        <v>0</v>
      </c>
      <c r="T414" s="6">
        <f t="shared" si="86"/>
        <v>0.8403908794788274</v>
      </c>
      <c r="U414" s="6">
        <f t="shared" si="87"/>
        <v>0.7722772277227723</v>
      </c>
      <c r="V414" s="6">
        <f t="shared" si="88"/>
        <v>0.64102564102564108</v>
      </c>
      <c r="W414" s="6">
        <f t="shared" si="89"/>
        <v>0.81663113006396593</v>
      </c>
      <c r="X414" s="6">
        <f t="shared" si="90"/>
        <v>0.88867924528301889</v>
      </c>
      <c r="Y414" s="6">
        <f t="shared" si="91"/>
        <v>1.2388059701492538</v>
      </c>
      <c r="Z414" s="6">
        <f t="shared" si="92"/>
        <v>0.69069069069069067</v>
      </c>
      <c r="AA414" s="6">
        <f t="shared" si="93"/>
        <v>1.08</v>
      </c>
      <c r="AB414" s="6">
        <f t="shared" si="94"/>
        <v>0.7567567567567568</v>
      </c>
      <c r="AC414" s="6">
        <f t="shared" si="95"/>
        <v>0.38983050847457629</v>
      </c>
      <c r="AD414" s="6">
        <f t="shared" si="96"/>
        <v>0.87481804949053854</v>
      </c>
      <c r="AE414" s="6">
        <f t="shared" si="97"/>
        <v>0</v>
      </c>
      <c r="AF414" s="6">
        <f t="shared" si="98"/>
        <v>0.26470588235294118</v>
      </c>
      <c r="AG414" s="6">
        <f t="shared" si="99"/>
        <v>0.44827586206896552</v>
      </c>
      <c r="AH414" s="6">
        <f t="shared" si="100"/>
        <v>0.5</v>
      </c>
      <c r="AI414" s="6">
        <f t="shared" si="100"/>
        <v>1</v>
      </c>
    </row>
    <row r="415" spans="1:35" x14ac:dyDescent="0.25">
      <c r="A415" s="3">
        <f t="shared" si="102"/>
        <v>42781</v>
      </c>
      <c r="B415" s="9">
        <v>336</v>
      </c>
      <c r="C415" s="9">
        <v>530</v>
      </c>
      <c r="D415" s="9">
        <v>1831</v>
      </c>
      <c r="E415" s="9">
        <v>587</v>
      </c>
      <c r="F415" s="9">
        <v>410</v>
      </c>
      <c r="G415" s="9">
        <v>89</v>
      </c>
      <c r="H415" s="9">
        <v>800</v>
      </c>
      <c r="I415" s="9">
        <v>86</v>
      </c>
      <c r="J415" s="9">
        <v>40</v>
      </c>
      <c r="K415" s="9">
        <v>22</v>
      </c>
      <c r="L415" s="9">
        <v>1088</v>
      </c>
      <c r="M415" s="9">
        <v>32</v>
      </c>
      <c r="N415" s="9">
        <v>86</v>
      </c>
      <c r="O415" s="9">
        <v>27</v>
      </c>
      <c r="P415">
        <v>39</v>
      </c>
      <c r="Q415" s="9">
        <f t="shared" si="105"/>
        <v>0</v>
      </c>
      <c r="T415" s="6">
        <f t="shared" si="86"/>
        <v>0.79620853080568721</v>
      </c>
      <c r="U415" s="6">
        <f t="shared" si="87"/>
        <v>0.69190600522193213</v>
      </c>
      <c r="V415" s="6">
        <f t="shared" si="88"/>
        <v>0.56045301499846956</v>
      </c>
      <c r="W415" s="6">
        <f t="shared" si="89"/>
        <v>0.87091988130563802</v>
      </c>
      <c r="X415" s="6">
        <f t="shared" si="90"/>
        <v>0.80708661417322836</v>
      </c>
      <c r="Y415" s="6">
        <f t="shared" si="91"/>
        <v>1</v>
      </c>
      <c r="Z415" s="6">
        <f t="shared" si="92"/>
        <v>0.75901328273244784</v>
      </c>
      <c r="AA415" s="6">
        <f t="shared" si="93"/>
        <v>1.036144578313253</v>
      </c>
      <c r="AB415" s="6">
        <f t="shared" si="94"/>
        <v>1.1764705882352942</v>
      </c>
      <c r="AC415" s="6">
        <f t="shared" si="95"/>
        <v>4.4000000000000004</v>
      </c>
      <c r="AD415" s="6">
        <f t="shared" si="96"/>
        <v>0.81194029850746263</v>
      </c>
      <c r="AE415" s="6">
        <f t="shared" si="97"/>
        <v>0.49230769230769234</v>
      </c>
      <c r="AF415" s="6">
        <f t="shared" si="98"/>
        <v>1.1621621621621621</v>
      </c>
      <c r="AG415" s="6">
        <f t="shared" si="99"/>
        <v>0.6</v>
      </c>
      <c r="AH415" s="6">
        <f t="shared" si="100"/>
        <v>1</v>
      </c>
      <c r="AI415" s="6">
        <f t="shared" si="100"/>
        <v>1</v>
      </c>
    </row>
    <row r="416" spans="1:35" x14ac:dyDescent="0.25">
      <c r="A416" s="3">
        <f t="shared" si="102"/>
        <v>42782</v>
      </c>
      <c r="B416" s="9">
        <v>369</v>
      </c>
      <c r="C416" s="9">
        <v>337</v>
      </c>
      <c r="D416" s="9">
        <v>2555</v>
      </c>
      <c r="E416" s="9">
        <v>538</v>
      </c>
      <c r="F416" s="9">
        <v>391</v>
      </c>
      <c r="G416" s="9">
        <v>67</v>
      </c>
      <c r="H416" s="9">
        <v>739</v>
      </c>
      <c r="I416" s="9">
        <v>88</v>
      </c>
      <c r="J416" s="9">
        <v>48</v>
      </c>
      <c r="K416" s="9">
        <v>34</v>
      </c>
      <c r="L416" s="9">
        <v>1195</v>
      </c>
      <c r="M416" s="9">
        <v>56</v>
      </c>
      <c r="N416" s="9">
        <v>38</v>
      </c>
      <c r="O416" s="9">
        <v>32</v>
      </c>
      <c r="P416">
        <v>30</v>
      </c>
      <c r="Q416" s="9">
        <f t="shared" si="105"/>
        <v>0</v>
      </c>
      <c r="T416" s="6">
        <f t="shared" si="86"/>
        <v>1.0982142857142858</v>
      </c>
      <c r="U416" s="6">
        <f t="shared" si="87"/>
        <v>0.52410575427682737</v>
      </c>
      <c r="V416" s="6">
        <f t="shared" si="88"/>
        <v>0.75213423609066821</v>
      </c>
      <c r="W416" s="6">
        <f t="shared" si="89"/>
        <v>0.75988700564971756</v>
      </c>
      <c r="X416" s="6">
        <f t="shared" si="90"/>
        <v>0.96782178217821779</v>
      </c>
      <c r="Y416" s="6">
        <f t="shared" si="91"/>
        <v>1.098360655737705</v>
      </c>
      <c r="Z416" s="6">
        <f t="shared" si="92"/>
        <v>0.73752495009980035</v>
      </c>
      <c r="AA416" s="6">
        <f t="shared" si="93"/>
        <v>1.1139240506329113</v>
      </c>
      <c r="AB416" s="6">
        <f t="shared" si="94"/>
        <v>0.97959183673469385</v>
      </c>
      <c r="AC416" s="6">
        <f t="shared" si="95"/>
        <v>1.2592592592592593</v>
      </c>
      <c r="AD416" s="6">
        <f t="shared" si="96"/>
        <v>0.88061901252763453</v>
      </c>
      <c r="AE416" s="6">
        <f t="shared" si="97"/>
        <v>1.3333333333333333</v>
      </c>
      <c r="AF416" s="6">
        <f t="shared" si="98"/>
        <v>0.4</v>
      </c>
      <c r="AG416" s="6">
        <f t="shared" si="99"/>
        <v>0.78048780487804881</v>
      </c>
      <c r="AH416" s="6">
        <f t="shared" si="100"/>
        <v>0.69767441860465118</v>
      </c>
      <c r="AI416" s="6">
        <f t="shared" si="100"/>
        <v>1</v>
      </c>
    </row>
    <row r="417" spans="1:35" x14ac:dyDescent="0.25">
      <c r="A417" s="3">
        <f t="shared" si="102"/>
        <v>42783</v>
      </c>
      <c r="B417" s="9">
        <v>347</v>
      </c>
      <c r="C417" s="9">
        <v>388</v>
      </c>
      <c r="D417" s="9">
        <v>2744</v>
      </c>
      <c r="E417" s="9">
        <v>473</v>
      </c>
      <c r="F417" s="9">
        <v>352</v>
      </c>
      <c r="G417" s="9">
        <v>80</v>
      </c>
      <c r="H417" s="9">
        <v>455</v>
      </c>
      <c r="I417" s="9">
        <v>72</v>
      </c>
      <c r="J417" s="9">
        <v>43</v>
      </c>
      <c r="K417" s="9">
        <v>17</v>
      </c>
      <c r="L417" s="9">
        <v>1432</v>
      </c>
      <c r="M417" s="9">
        <v>46</v>
      </c>
      <c r="N417" s="9">
        <v>63</v>
      </c>
      <c r="O417" s="9">
        <v>36</v>
      </c>
      <c r="P417">
        <v>22</v>
      </c>
      <c r="Q417" s="9">
        <f t="shared" si="105"/>
        <v>0</v>
      </c>
      <c r="T417" s="6">
        <f t="shared" si="86"/>
        <v>0.88746803069053704</v>
      </c>
      <c r="U417" s="6">
        <f t="shared" si="87"/>
        <v>0.75633528265107208</v>
      </c>
      <c r="V417" s="6">
        <f t="shared" si="88"/>
        <v>0.84769848625270317</v>
      </c>
      <c r="W417" s="6">
        <f t="shared" si="89"/>
        <v>0.88576779026217234</v>
      </c>
      <c r="X417" s="6">
        <f t="shared" si="90"/>
        <v>0.75213675213675213</v>
      </c>
      <c r="Y417" s="6">
        <f t="shared" si="91"/>
        <v>1.2307692307692308</v>
      </c>
      <c r="Z417" s="6">
        <f t="shared" si="92"/>
        <v>0.67010309278350511</v>
      </c>
      <c r="AA417" s="6">
        <f t="shared" si="93"/>
        <v>1</v>
      </c>
      <c r="AB417" s="6">
        <f t="shared" si="94"/>
        <v>1.075</v>
      </c>
      <c r="AC417" s="6">
        <f t="shared" si="95"/>
        <v>0.51515151515151514</v>
      </c>
      <c r="AD417" s="6">
        <f t="shared" si="96"/>
        <v>0.98622589531680438</v>
      </c>
      <c r="AE417" s="6">
        <f t="shared" si="97"/>
        <v>0.88461538461538458</v>
      </c>
      <c r="AF417" s="6">
        <f t="shared" si="98"/>
        <v>0.75</v>
      </c>
      <c r="AG417" s="6">
        <f t="shared" si="99"/>
        <v>1.3846153846153846</v>
      </c>
      <c r="AH417" s="6">
        <f t="shared" si="100"/>
        <v>0.91666666666666663</v>
      </c>
      <c r="AI417" s="6">
        <f t="shared" si="100"/>
        <v>1</v>
      </c>
    </row>
    <row r="418" spans="1:35" x14ac:dyDescent="0.25">
      <c r="A418" s="3">
        <f t="shared" si="102"/>
        <v>42784</v>
      </c>
      <c r="B418" s="9">
        <v>348</v>
      </c>
      <c r="C418" s="9">
        <v>397</v>
      </c>
      <c r="D418" s="9">
        <v>2687</v>
      </c>
      <c r="E418" s="9">
        <v>571</v>
      </c>
      <c r="F418" s="9">
        <v>409</v>
      </c>
      <c r="G418" s="9">
        <v>77</v>
      </c>
      <c r="H418" s="9">
        <v>534</v>
      </c>
      <c r="I418" s="9">
        <v>49</v>
      </c>
      <c r="J418" s="9">
        <v>28</v>
      </c>
      <c r="K418" s="9">
        <v>25</v>
      </c>
      <c r="L418" s="9">
        <v>1345</v>
      </c>
      <c r="M418" s="9">
        <v>27</v>
      </c>
      <c r="N418" s="9">
        <v>78</v>
      </c>
      <c r="O418" s="9">
        <v>17</v>
      </c>
      <c r="P418">
        <v>36</v>
      </c>
      <c r="Q418" s="9">
        <f t="shared" si="105"/>
        <v>0</v>
      </c>
      <c r="T418" s="6">
        <f t="shared" si="86"/>
        <v>1.1012658227848102</v>
      </c>
      <c r="U418" s="6">
        <f t="shared" si="87"/>
        <v>0.74905660377358485</v>
      </c>
      <c r="V418" s="6">
        <f t="shared" si="88"/>
        <v>0.89091511936339518</v>
      </c>
      <c r="W418" s="6">
        <f t="shared" si="89"/>
        <v>1.0917782026768643</v>
      </c>
      <c r="X418" s="6">
        <f t="shared" si="90"/>
        <v>0.9533799533799534</v>
      </c>
      <c r="Y418" s="6">
        <f t="shared" si="91"/>
        <v>1.3275862068965518</v>
      </c>
      <c r="Z418" s="6">
        <f t="shared" si="92"/>
        <v>0.70355731225296447</v>
      </c>
      <c r="AA418" s="6">
        <f t="shared" si="93"/>
        <v>0.75384615384615383</v>
      </c>
      <c r="AB418" s="6">
        <f t="shared" si="94"/>
        <v>0.71794871794871795</v>
      </c>
      <c r="AC418" s="6">
        <f t="shared" si="95"/>
        <v>0.92592592592592593</v>
      </c>
      <c r="AD418" s="6">
        <f t="shared" si="96"/>
        <v>1.117109634551495</v>
      </c>
      <c r="AE418" s="6">
        <f t="shared" si="97"/>
        <v>1.4210526315789473</v>
      </c>
      <c r="AF418" s="6">
        <f t="shared" si="98"/>
        <v>1.0540540540540539</v>
      </c>
      <c r="AG418" s="6">
        <f t="shared" si="99"/>
        <v>0.80952380952380953</v>
      </c>
      <c r="AH418" s="6">
        <f t="shared" si="100"/>
        <v>1.125</v>
      </c>
      <c r="AI418" s="6">
        <f t="shared" si="100"/>
        <v>1</v>
      </c>
    </row>
    <row r="419" spans="1:35" x14ac:dyDescent="0.25">
      <c r="A419" s="7">
        <f t="shared" si="102"/>
        <v>42785</v>
      </c>
      <c r="B419" s="49">
        <v>251</v>
      </c>
      <c r="C419" s="49">
        <v>178</v>
      </c>
      <c r="D419" s="49">
        <v>1919</v>
      </c>
      <c r="E419" s="49">
        <v>225</v>
      </c>
      <c r="F419" s="49">
        <v>213</v>
      </c>
      <c r="G419" s="49">
        <v>68</v>
      </c>
      <c r="H419" s="49">
        <v>446</v>
      </c>
      <c r="I419" s="49">
        <v>62</v>
      </c>
      <c r="J419" s="49">
        <v>38</v>
      </c>
      <c r="K419" s="49">
        <v>29</v>
      </c>
      <c r="L419" s="49">
        <v>1051</v>
      </c>
      <c r="M419" s="49">
        <v>26</v>
      </c>
      <c r="N419" s="49">
        <v>54</v>
      </c>
      <c r="O419" s="49">
        <v>0</v>
      </c>
      <c r="P419" s="8">
        <v>20</v>
      </c>
      <c r="Q419" s="49">
        <f t="shared" si="105"/>
        <v>0</v>
      </c>
      <c r="T419" s="8">
        <f t="shared" si="86"/>
        <v>0.80707395498392287</v>
      </c>
      <c r="U419" s="8">
        <f t="shared" si="87"/>
        <v>0.76068376068376065</v>
      </c>
      <c r="V419" s="8">
        <f t="shared" si="88"/>
        <v>0.81763953983809123</v>
      </c>
      <c r="W419" s="8">
        <f t="shared" si="89"/>
        <v>0.59366754617414252</v>
      </c>
      <c r="X419" s="8">
        <f t="shared" si="90"/>
        <v>0.8287937743190662</v>
      </c>
      <c r="Y419" s="8">
        <f t="shared" si="91"/>
        <v>0.91891891891891897</v>
      </c>
      <c r="Z419" s="8">
        <f t="shared" si="92"/>
        <v>0.71704180064308687</v>
      </c>
      <c r="AA419" s="8">
        <f t="shared" si="93"/>
        <v>0.93939393939393945</v>
      </c>
      <c r="AB419" s="8">
        <f t="shared" si="94"/>
        <v>0.79166666666666663</v>
      </c>
      <c r="AC419" s="8">
        <f t="shared" si="95"/>
        <v>1.1599999999999999</v>
      </c>
      <c r="AD419" s="8">
        <f t="shared" si="96"/>
        <v>1.0047801147227533</v>
      </c>
      <c r="AE419" s="8">
        <f t="shared" si="97"/>
        <v>0.39393939393939392</v>
      </c>
      <c r="AF419" s="8">
        <f t="shared" si="98"/>
        <v>0.81818181818181823</v>
      </c>
      <c r="AG419" s="8">
        <f t="shared" si="99"/>
        <v>0</v>
      </c>
      <c r="AH419" s="8">
        <f t="shared" si="100"/>
        <v>0.8</v>
      </c>
      <c r="AI419" s="8">
        <f t="shared" si="100"/>
        <v>1</v>
      </c>
    </row>
    <row r="420" spans="1:35" x14ac:dyDescent="0.25">
      <c r="A420" s="7">
        <f t="shared" si="102"/>
        <v>42786</v>
      </c>
      <c r="B420" s="49">
        <v>232</v>
      </c>
      <c r="C420" s="49">
        <v>178</v>
      </c>
      <c r="D420" s="49">
        <v>1258</v>
      </c>
      <c r="E420" s="49">
        <v>100</v>
      </c>
      <c r="F420" s="49">
        <v>163</v>
      </c>
      <c r="G420" s="49">
        <v>74</v>
      </c>
      <c r="H420" s="49">
        <v>214</v>
      </c>
      <c r="I420" s="49">
        <v>17</v>
      </c>
      <c r="J420" s="49">
        <v>28</v>
      </c>
      <c r="K420" s="49">
        <v>22</v>
      </c>
      <c r="L420" s="49">
        <v>554</v>
      </c>
      <c r="M420" s="49">
        <v>1</v>
      </c>
      <c r="N420" s="49">
        <v>44</v>
      </c>
      <c r="O420" s="49">
        <v>51</v>
      </c>
      <c r="P420" s="8">
        <v>18</v>
      </c>
      <c r="Q420" s="49">
        <f t="shared" si="105"/>
        <v>0</v>
      </c>
      <c r="T420" s="8">
        <f t="shared" si="86"/>
        <v>1.0497737556561086</v>
      </c>
      <c r="U420" s="8">
        <f t="shared" si="87"/>
        <v>0.76068376068376065</v>
      </c>
      <c r="V420" s="8">
        <f t="shared" si="88"/>
        <v>1.107394366197183</v>
      </c>
      <c r="W420" s="8">
        <f t="shared" si="89"/>
        <v>0.66225165562913912</v>
      </c>
      <c r="X420" s="8">
        <f t="shared" si="90"/>
        <v>0.72123893805309736</v>
      </c>
      <c r="Y420" s="8">
        <f t="shared" si="91"/>
        <v>1.1935483870967742</v>
      </c>
      <c r="Z420" s="8">
        <f t="shared" si="92"/>
        <v>0.8294573643410853</v>
      </c>
      <c r="AA420" s="8">
        <f t="shared" si="93"/>
        <v>0.73913043478260865</v>
      </c>
      <c r="AB420" s="8">
        <f t="shared" si="94"/>
        <v>0.8</v>
      </c>
      <c r="AC420" s="8">
        <f t="shared" si="95"/>
        <v>0.7857142857142857</v>
      </c>
      <c r="AD420" s="8">
        <f t="shared" si="96"/>
        <v>0.85625965996908815</v>
      </c>
      <c r="AE420" s="8">
        <f t="shared" si="97"/>
        <v>5.8823529411764705E-2</v>
      </c>
      <c r="AF420" s="8">
        <f t="shared" si="98"/>
        <v>0.67692307692307696</v>
      </c>
      <c r="AG420" s="8">
        <f t="shared" si="99"/>
        <v>1.3783783783783783</v>
      </c>
      <c r="AH420" s="8">
        <f t="shared" si="100"/>
        <v>1.125</v>
      </c>
      <c r="AI420" s="8">
        <f t="shared" si="100"/>
        <v>1</v>
      </c>
    </row>
    <row r="421" spans="1:35" x14ac:dyDescent="0.25">
      <c r="A421" s="3">
        <f t="shared" si="102"/>
        <v>42787</v>
      </c>
      <c r="B421" s="9">
        <v>274</v>
      </c>
      <c r="C421" s="9">
        <v>179</v>
      </c>
      <c r="D421" s="9">
        <v>1400</v>
      </c>
      <c r="E421" s="9">
        <v>329</v>
      </c>
      <c r="F421" s="9">
        <v>363</v>
      </c>
      <c r="G421" s="9">
        <v>89</v>
      </c>
      <c r="H421" s="9">
        <v>178</v>
      </c>
      <c r="I421" s="9">
        <v>32</v>
      </c>
      <c r="J421" s="9">
        <v>16</v>
      </c>
      <c r="K421" s="9">
        <v>25</v>
      </c>
      <c r="L421" s="9">
        <v>716</v>
      </c>
      <c r="M421" s="9">
        <v>1</v>
      </c>
      <c r="N421" s="9">
        <v>49</v>
      </c>
      <c r="O421" s="9">
        <v>19</v>
      </c>
      <c r="P421">
        <v>11</v>
      </c>
      <c r="Q421" s="9">
        <f t="shared" si="105"/>
        <v>0</v>
      </c>
      <c r="T421" s="6">
        <f t="shared" si="86"/>
        <v>1.0620155038759691</v>
      </c>
      <c r="U421" s="6">
        <f t="shared" si="87"/>
        <v>0.7649572649572649</v>
      </c>
      <c r="V421" s="6">
        <f t="shared" si="88"/>
        <v>1.4358974358974359</v>
      </c>
      <c r="W421" s="6">
        <f t="shared" si="89"/>
        <v>0.85900783289817229</v>
      </c>
      <c r="X421" s="6">
        <f t="shared" si="90"/>
        <v>0.77070063694267521</v>
      </c>
      <c r="Y421" s="6">
        <f t="shared" si="91"/>
        <v>1.072289156626506</v>
      </c>
      <c r="Z421" s="6">
        <f t="shared" si="92"/>
        <v>0.77391304347826084</v>
      </c>
      <c r="AA421" s="6">
        <f t="shared" si="93"/>
        <v>1.1851851851851851</v>
      </c>
      <c r="AB421" s="6">
        <f t="shared" si="94"/>
        <v>0.5714285714285714</v>
      </c>
      <c r="AC421" s="6">
        <f t="shared" si="95"/>
        <v>1.0869565217391304</v>
      </c>
      <c r="AD421" s="6">
        <f t="shared" si="96"/>
        <v>1.1913477537437605</v>
      </c>
      <c r="AE421" s="6">
        <f t="shared" si="97"/>
        <v>1</v>
      </c>
      <c r="AF421" s="6">
        <f t="shared" si="98"/>
        <v>2.7222222222222223</v>
      </c>
      <c r="AG421" s="6">
        <f t="shared" si="99"/>
        <v>0.73076923076923073</v>
      </c>
      <c r="AH421" s="6">
        <f t="shared" si="100"/>
        <v>1.1000000000000001</v>
      </c>
      <c r="AI421" s="6">
        <f t="shared" si="100"/>
        <v>1</v>
      </c>
    </row>
    <row r="422" spans="1:35" x14ac:dyDescent="0.25">
      <c r="A422" s="3">
        <f t="shared" si="102"/>
        <v>42788</v>
      </c>
      <c r="B422" s="9">
        <v>356</v>
      </c>
      <c r="C422" s="9">
        <v>443</v>
      </c>
      <c r="D422" s="9">
        <v>2429</v>
      </c>
      <c r="E422" s="9">
        <v>442</v>
      </c>
      <c r="F422" s="9">
        <v>341</v>
      </c>
      <c r="G422" s="9">
        <v>91</v>
      </c>
      <c r="H422" s="9">
        <v>549</v>
      </c>
      <c r="I422" s="9">
        <v>94</v>
      </c>
      <c r="J422" s="9">
        <v>20</v>
      </c>
      <c r="K422" s="9">
        <v>13</v>
      </c>
      <c r="L422" s="9">
        <v>1370</v>
      </c>
      <c r="M422" s="9">
        <v>44</v>
      </c>
      <c r="N422" s="9">
        <v>39</v>
      </c>
      <c r="O422" s="9">
        <v>38</v>
      </c>
      <c r="P422">
        <v>37</v>
      </c>
      <c r="Q422" s="9">
        <f t="shared" si="105"/>
        <v>0</v>
      </c>
      <c r="T422" s="6">
        <f t="shared" si="86"/>
        <v>1.0595238095238095</v>
      </c>
      <c r="U422" s="6">
        <f t="shared" si="87"/>
        <v>0.83584905660377362</v>
      </c>
      <c r="V422" s="6">
        <f t="shared" si="88"/>
        <v>1.3265974877116329</v>
      </c>
      <c r="W422" s="6">
        <f t="shared" si="89"/>
        <v>0.75298126064735948</v>
      </c>
      <c r="X422" s="6">
        <f t="shared" si="90"/>
        <v>0.83170731707317069</v>
      </c>
      <c r="Y422" s="6">
        <f t="shared" si="91"/>
        <v>1.0224719101123596</v>
      </c>
      <c r="Z422" s="6">
        <f t="shared" si="92"/>
        <v>0.68625000000000003</v>
      </c>
      <c r="AA422" s="6">
        <f t="shared" si="93"/>
        <v>1.0930232558139534</v>
      </c>
      <c r="AB422" s="6">
        <f t="shared" si="94"/>
        <v>0.5</v>
      </c>
      <c r="AC422" s="6">
        <f t="shared" si="95"/>
        <v>0.59090909090909094</v>
      </c>
      <c r="AD422" s="6">
        <f t="shared" si="96"/>
        <v>1.2591911764705883</v>
      </c>
      <c r="AE422" s="6">
        <f t="shared" si="97"/>
        <v>1.375</v>
      </c>
      <c r="AF422" s="6">
        <f t="shared" si="98"/>
        <v>0.45348837209302323</v>
      </c>
      <c r="AG422" s="6">
        <f t="shared" si="99"/>
        <v>1.4074074074074074</v>
      </c>
      <c r="AH422" s="6">
        <f t="shared" si="100"/>
        <v>0.94871794871794868</v>
      </c>
      <c r="AI422" s="6">
        <f t="shared" si="100"/>
        <v>1</v>
      </c>
    </row>
    <row r="423" spans="1:35" x14ac:dyDescent="0.25">
      <c r="A423" s="3">
        <f t="shared" si="102"/>
        <v>42789</v>
      </c>
      <c r="B423" s="9">
        <v>318</v>
      </c>
      <c r="C423" s="9">
        <v>389</v>
      </c>
      <c r="D423" s="9">
        <v>2505</v>
      </c>
      <c r="E423" s="9">
        <v>396</v>
      </c>
      <c r="F423" s="9">
        <v>370</v>
      </c>
      <c r="G423" s="9">
        <v>73</v>
      </c>
      <c r="H423" s="9">
        <v>443</v>
      </c>
      <c r="I423" s="9">
        <v>63</v>
      </c>
      <c r="J423" s="9">
        <v>33</v>
      </c>
      <c r="K423" s="9">
        <v>26</v>
      </c>
      <c r="L423" s="9">
        <v>1433</v>
      </c>
      <c r="M423" s="9">
        <v>56</v>
      </c>
      <c r="N423" s="9">
        <v>45</v>
      </c>
      <c r="O423" s="9">
        <v>26</v>
      </c>
      <c r="P423">
        <v>36</v>
      </c>
      <c r="Q423" s="9">
        <f t="shared" si="105"/>
        <v>0</v>
      </c>
      <c r="T423" s="6">
        <f t="shared" si="86"/>
        <v>0.86178861788617889</v>
      </c>
      <c r="U423" s="6">
        <f t="shared" si="87"/>
        <v>1.1543026706231454</v>
      </c>
      <c r="V423" s="6">
        <f t="shared" si="88"/>
        <v>0.98043052837573386</v>
      </c>
      <c r="W423" s="6">
        <f t="shared" si="89"/>
        <v>0.73605947955390338</v>
      </c>
      <c r="X423" s="6">
        <f t="shared" si="90"/>
        <v>0.94629156010230175</v>
      </c>
      <c r="Y423" s="6">
        <f t="shared" si="91"/>
        <v>1.0895522388059702</v>
      </c>
      <c r="Z423" s="6">
        <f t="shared" si="92"/>
        <v>0.59945872801082545</v>
      </c>
      <c r="AA423" s="6">
        <f t="shared" si="93"/>
        <v>0.71590909090909094</v>
      </c>
      <c r="AB423" s="6">
        <f t="shared" si="94"/>
        <v>0.6875</v>
      </c>
      <c r="AC423" s="6">
        <f t="shared" si="95"/>
        <v>0.76470588235294112</v>
      </c>
      <c r="AD423" s="6">
        <f t="shared" si="96"/>
        <v>1.199163179916318</v>
      </c>
      <c r="AE423" s="6">
        <f t="shared" si="97"/>
        <v>1</v>
      </c>
      <c r="AF423" s="6">
        <f t="shared" si="98"/>
        <v>1.1842105263157894</v>
      </c>
      <c r="AG423" s="6">
        <f t="shared" si="99"/>
        <v>0.8125</v>
      </c>
      <c r="AH423" s="6">
        <f t="shared" si="100"/>
        <v>1.2</v>
      </c>
      <c r="AI423" s="6">
        <f t="shared" si="100"/>
        <v>1</v>
      </c>
    </row>
    <row r="424" spans="1:35" x14ac:dyDescent="0.25">
      <c r="A424" s="3">
        <f t="shared" si="102"/>
        <v>42790</v>
      </c>
      <c r="B424" s="9">
        <v>308</v>
      </c>
      <c r="C424" s="9">
        <v>345</v>
      </c>
      <c r="D424" s="9">
        <v>2447</v>
      </c>
      <c r="E424" s="9">
        <v>393</v>
      </c>
      <c r="F424" s="9">
        <v>354</v>
      </c>
      <c r="G424" s="9">
        <v>94</v>
      </c>
      <c r="H424" s="9">
        <v>323</v>
      </c>
      <c r="I424" s="9">
        <v>32</v>
      </c>
      <c r="J424" s="9">
        <v>32</v>
      </c>
      <c r="K424" s="9">
        <v>18</v>
      </c>
      <c r="L424" s="9">
        <v>1582</v>
      </c>
      <c r="M424" s="9">
        <v>34</v>
      </c>
      <c r="N424" s="9">
        <v>58</v>
      </c>
      <c r="O424" s="9">
        <v>27</v>
      </c>
      <c r="P424">
        <v>23</v>
      </c>
      <c r="Q424" s="9">
        <f t="shared" si="105"/>
        <v>0</v>
      </c>
      <c r="T424" s="6">
        <f t="shared" si="86"/>
        <v>0.88760806916426516</v>
      </c>
      <c r="U424" s="6">
        <f t="shared" si="87"/>
        <v>0.88917525773195871</v>
      </c>
      <c r="V424" s="6">
        <f t="shared" si="88"/>
        <v>0.89176384839650147</v>
      </c>
      <c r="W424" s="6">
        <f t="shared" si="89"/>
        <v>0.83086680761099363</v>
      </c>
      <c r="X424" s="6">
        <f t="shared" si="90"/>
        <v>1.0056818181818181</v>
      </c>
      <c r="Y424" s="6">
        <f t="shared" si="91"/>
        <v>1.175</v>
      </c>
      <c r="Z424" s="6">
        <f t="shared" si="92"/>
        <v>0.70989010989010992</v>
      </c>
      <c r="AA424" s="6">
        <f t="shared" si="93"/>
        <v>0.44444444444444442</v>
      </c>
      <c r="AB424" s="6">
        <f t="shared" si="94"/>
        <v>0.7441860465116279</v>
      </c>
      <c r="AC424" s="6">
        <f t="shared" si="95"/>
        <v>1.0588235294117647</v>
      </c>
      <c r="AD424" s="6">
        <f t="shared" si="96"/>
        <v>1.1047486033519553</v>
      </c>
      <c r="AE424" s="6">
        <f t="shared" si="97"/>
        <v>0.73913043478260865</v>
      </c>
      <c r="AF424" s="6">
        <f t="shared" si="98"/>
        <v>0.92063492063492058</v>
      </c>
      <c r="AG424" s="6">
        <f t="shared" si="99"/>
        <v>0.75</v>
      </c>
      <c r="AH424" s="6">
        <f t="shared" si="100"/>
        <v>1.0454545454545454</v>
      </c>
      <c r="AI424" s="6">
        <f t="shared" si="100"/>
        <v>1</v>
      </c>
    </row>
    <row r="425" spans="1:35" x14ac:dyDescent="0.25">
      <c r="A425" s="3">
        <f t="shared" si="102"/>
        <v>42791</v>
      </c>
      <c r="B425" s="9">
        <v>253</v>
      </c>
      <c r="C425" s="9">
        <v>329</v>
      </c>
      <c r="D425" s="9">
        <v>2252</v>
      </c>
      <c r="E425" s="9">
        <v>418</v>
      </c>
      <c r="F425" s="9">
        <v>379</v>
      </c>
      <c r="G425" s="9">
        <v>69</v>
      </c>
      <c r="H425" s="9">
        <v>346</v>
      </c>
      <c r="I425" s="9">
        <v>65</v>
      </c>
      <c r="J425" s="9">
        <v>18</v>
      </c>
      <c r="K425" s="9">
        <v>18</v>
      </c>
      <c r="L425" s="9">
        <v>1327</v>
      </c>
      <c r="M425" s="9">
        <v>29</v>
      </c>
      <c r="N425" s="9">
        <v>50</v>
      </c>
      <c r="O425" s="9">
        <v>10</v>
      </c>
      <c r="P425">
        <v>22</v>
      </c>
      <c r="Q425" s="9">
        <f t="shared" si="105"/>
        <v>0</v>
      </c>
      <c r="T425" s="6">
        <f t="shared" si="86"/>
        <v>0.72701149425287359</v>
      </c>
      <c r="U425" s="6">
        <f t="shared" si="87"/>
        <v>0.82871536523929468</v>
      </c>
      <c r="V425" s="6">
        <f t="shared" si="88"/>
        <v>0.83810941570524744</v>
      </c>
      <c r="W425" s="6">
        <f t="shared" si="89"/>
        <v>0.73204903677758315</v>
      </c>
      <c r="X425" s="6">
        <f t="shared" si="90"/>
        <v>0.92665036674816625</v>
      </c>
      <c r="Y425" s="6">
        <f t="shared" si="91"/>
        <v>0.89610389610389607</v>
      </c>
      <c r="Z425" s="6">
        <f t="shared" si="92"/>
        <v>0.64794007490636707</v>
      </c>
      <c r="AA425" s="6">
        <f t="shared" si="93"/>
        <v>1.3265306122448979</v>
      </c>
      <c r="AB425" s="6">
        <f t="shared" si="94"/>
        <v>0.6428571428571429</v>
      </c>
      <c r="AC425" s="6">
        <f t="shared" si="95"/>
        <v>0.72</v>
      </c>
      <c r="AD425" s="6">
        <f t="shared" si="96"/>
        <v>0.98661710037174721</v>
      </c>
      <c r="AE425" s="6">
        <f t="shared" si="97"/>
        <v>1.0740740740740742</v>
      </c>
      <c r="AF425" s="6">
        <f t="shared" si="98"/>
        <v>0.64102564102564108</v>
      </c>
      <c r="AG425" s="6">
        <f t="shared" si="99"/>
        <v>0.58823529411764708</v>
      </c>
      <c r="AH425" s="6">
        <f t="shared" si="100"/>
        <v>0.61111111111111116</v>
      </c>
      <c r="AI425" s="6">
        <f t="shared" si="100"/>
        <v>1</v>
      </c>
    </row>
    <row r="426" spans="1:35" x14ac:dyDescent="0.25">
      <c r="A426" s="7">
        <f t="shared" si="102"/>
        <v>42792</v>
      </c>
      <c r="B426" s="49">
        <v>280</v>
      </c>
      <c r="C426" s="49">
        <v>156</v>
      </c>
      <c r="D426" s="49">
        <v>1600</v>
      </c>
      <c r="E426" s="49">
        <v>168</v>
      </c>
      <c r="F426" s="49">
        <v>214</v>
      </c>
      <c r="G426" s="49">
        <v>81</v>
      </c>
      <c r="H426" s="49">
        <v>290</v>
      </c>
      <c r="I426" s="49">
        <v>40</v>
      </c>
      <c r="J426" s="49">
        <v>28</v>
      </c>
      <c r="K426" s="49">
        <v>18</v>
      </c>
      <c r="L426" s="49">
        <v>1275</v>
      </c>
      <c r="M426" s="49">
        <v>13</v>
      </c>
      <c r="N426" s="49">
        <v>45</v>
      </c>
      <c r="O426" s="49">
        <v>35</v>
      </c>
      <c r="P426" s="8">
        <v>23</v>
      </c>
      <c r="Q426" s="49">
        <f t="shared" si="105"/>
        <v>0</v>
      </c>
      <c r="T426" s="8">
        <f t="shared" si="86"/>
        <v>1.1155378486055776</v>
      </c>
      <c r="U426" s="8">
        <f t="shared" si="87"/>
        <v>0.8764044943820225</v>
      </c>
      <c r="V426" s="8">
        <f t="shared" si="88"/>
        <v>0.8337675872850443</v>
      </c>
      <c r="W426" s="8">
        <f t="shared" si="89"/>
        <v>0.7466666666666667</v>
      </c>
      <c r="X426" s="8">
        <f t="shared" si="90"/>
        <v>1.0046948356807512</v>
      </c>
      <c r="Y426" s="8">
        <f t="shared" si="91"/>
        <v>1.1911764705882353</v>
      </c>
      <c r="Z426" s="8">
        <f t="shared" si="92"/>
        <v>0.65022421524663676</v>
      </c>
      <c r="AA426" s="8">
        <f t="shared" si="93"/>
        <v>0.64516129032258063</v>
      </c>
      <c r="AB426" s="8">
        <f t="shared" si="94"/>
        <v>0.73684210526315785</v>
      </c>
      <c r="AC426" s="8">
        <f t="shared" si="95"/>
        <v>0.62068965517241381</v>
      </c>
      <c r="AD426" s="8">
        <f t="shared" si="96"/>
        <v>1.2131303520456709</v>
      </c>
      <c r="AE426" s="8">
        <f t="shared" si="97"/>
        <v>0.5</v>
      </c>
      <c r="AF426" s="8">
        <f t="shared" si="98"/>
        <v>0.83333333333333337</v>
      </c>
      <c r="AG426" s="8">
        <f t="shared" si="99"/>
        <v>1</v>
      </c>
      <c r="AH426" s="8">
        <f t="shared" si="100"/>
        <v>1.1499999999999999</v>
      </c>
      <c r="AI426" s="8">
        <f t="shared" si="100"/>
        <v>1</v>
      </c>
    </row>
    <row r="427" spans="1:35" x14ac:dyDescent="0.25">
      <c r="A427" s="7">
        <f t="shared" si="102"/>
        <v>42793</v>
      </c>
      <c r="B427" s="49">
        <v>192</v>
      </c>
      <c r="C427" s="49">
        <v>156</v>
      </c>
      <c r="D427" s="49">
        <v>1331</v>
      </c>
      <c r="E427" s="49">
        <v>98</v>
      </c>
      <c r="F427" s="49">
        <v>125</v>
      </c>
      <c r="G427" s="49">
        <v>93</v>
      </c>
      <c r="H427" s="49">
        <v>144</v>
      </c>
      <c r="I427" s="49">
        <v>20</v>
      </c>
      <c r="J427" s="49">
        <v>18</v>
      </c>
      <c r="K427" s="49">
        <v>25</v>
      </c>
      <c r="L427" s="49">
        <v>755</v>
      </c>
      <c r="M427" s="49">
        <v>6</v>
      </c>
      <c r="N427" s="49">
        <v>34</v>
      </c>
      <c r="O427" s="49">
        <v>20</v>
      </c>
      <c r="P427" s="8">
        <v>23</v>
      </c>
      <c r="Q427" s="49">
        <f t="shared" si="105"/>
        <v>0</v>
      </c>
      <c r="T427" s="8">
        <f t="shared" si="86"/>
        <v>0.82758620689655171</v>
      </c>
      <c r="U427" s="8">
        <f t="shared" si="87"/>
        <v>0.8764044943820225</v>
      </c>
      <c r="V427" s="8">
        <f t="shared" si="88"/>
        <v>1.0580286168521462</v>
      </c>
      <c r="W427" s="8">
        <f t="shared" si="89"/>
        <v>0.98</v>
      </c>
      <c r="X427" s="8">
        <f t="shared" si="90"/>
        <v>0.76687116564417179</v>
      </c>
      <c r="Y427" s="8">
        <f t="shared" si="91"/>
        <v>1.2567567567567568</v>
      </c>
      <c r="Z427" s="8">
        <f t="shared" si="92"/>
        <v>0.67289719626168221</v>
      </c>
      <c r="AA427" s="8">
        <f t="shared" si="93"/>
        <v>1.1764705882352942</v>
      </c>
      <c r="AB427" s="8">
        <f t="shared" si="94"/>
        <v>0.6428571428571429</v>
      </c>
      <c r="AC427" s="8">
        <f t="shared" si="95"/>
        <v>1.1363636363636365</v>
      </c>
      <c r="AD427" s="8">
        <f t="shared" si="96"/>
        <v>1.3628158844765343</v>
      </c>
      <c r="AE427" s="8">
        <f t="shared" si="97"/>
        <v>6</v>
      </c>
      <c r="AF427" s="8">
        <f t="shared" si="98"/>
        <v>0.77272727272727271</v>
      </c>
      <c r="AG427" s="8">
        <f t="shared" si="99"/>
        <v>0.39215686274509803</v>
      </c>
      <c r="AH427" s="8">
        <f t="shared" si="100"/>
        <v>1.2777777777777777</v>
      </c>
      <c r="AI427" s="8">
        <f t="shared" si="100"/>
        <v>1</v>
      </c>
    </row>
    <row r="428" spans="1:35" x14ac:dyDescent="0.25">
      <c r="A428" s="3">
        <f t="shared" si="102"/>
        <v>42794</v>
      </c>
      <c r="B428" s="9">
        <v>246</v>
      </c>
      <c r="C428" s="9">
        <v>155</v>
      </c>
      <c r="D428" s="9">
        <v>1453</v>
      </c>
      <c r="E428" s="9">
        <v>237</v>
      </c>
      <c r="F428" s="9">
        <v>404</v>
      </c>
      <c r="G428" s="9">
        <v>108</v>
      </c>
      <c r="H428" s="9">
        <v>104</v>
      </c>
      <c r="I428" s="9">
        <v>21</v>
      </c>
      <c r="J428" s="9">
        <v>25</v>
      </c>
      <c r="K428" s="9">
        <v>24</v>
      </c>
      <c r="L428" s="9">
        <v>818</v>
      </c>
      <c r="M428" s="9">
        <v>0</v>
      </c>
      <c r="N428" s="9">
        <v>23</v>
      </c>
      <c r="O428" s="9">
        <v>8</v>
      </c>
      <c r="P428">
        <v>13</v>
      </c>
      <c r="Q428" s="9">
        <f t="shared" ref="Q421:Q434" si="106">SUM(AI414:AI427)/14*Q421</f>
        <v>0</v>
      </c>
      <c r="T428" s="6">
        <f t="shared" si="86"/>
        <v>0.8978102189781022</v>
      </c>
      <c r="U428" s="6">
        <f t="shared" si="87"/>
        <v>0.86592178770949724</v>
      </c>
      <c r="V428" s="6">
        <f t="shared" si="88"/>
        <v>1.0378571428571428</v>
      </c>
      <c r="W428" s="6">
        <f t="shared" si="89"/>
        <v>0.72036474164133735</v>
      </c>
      <c r="X428" s="6">
        <f t="shared" si="90"/>
        <v>1.1129476584022038</v>
      </c>
      <c r="Y428" s="6">
        <f t="shared" si="91"/>
        <v>1.2134831460674158</v>
      </c>
      <c r="Z428" s="6">
        <f t="shared" si="92"/>
        <v>0.5842696629213483</v>
      </c>
      <c r="AA428" s="6">
        <f t="shared" si="93"/>
        <v>0.65625</v>
      </c>
      <c r="AB428" s="6">
        <f t="shared" si="94"/>
        <v>1.5625</v>
      </c>
      <c r="AC428" s="6">
        <f t="shared" si="95"/>
        <v>0.96</v>
      </c>
      <c r="AD428" s="6">
        <f t="shared" si="96"/>
        <v>1.1424581005586592</v>
      </c>
      <c r="AE428" s="6">
        <f t="shared" si="97"/>
        <v>0</v>
      </c>
      <c r="AF428" s="6">
        <f t="shared" si="98"/>
        <v>0.46938775510204084</v>
      </c>
      <c r="AG428" s="6">
        <f t="shared" si="99"/>
        <v>0.42105263157894735</v>
      </c>
      <c r="AH428" s="6">
        <f t="shared" si="100"/>
        <v>1.1818181818181819</v>
      </c>
      <c r="AI428" s="6">
        <f t="shared" si="100"/>
        <v>1</v>
      </c>
    </row>
    <row r="429" spans="1:35" x14ac:dyDescent="0.25">
      <c r="A429" s="3">
        <f t="shared" si="102"/>
        <v>42795</v>
      </c>
      <c r="B429" s="9">
        <v>343</v>
      </c>
      <c r="C429" s="9">
        <v>192</v>
      </c>
      <c r="D429" s="9">
        <v>2114</v>
      </c>
      <c r="E429" s="9">
        <v>401</v>
      </c>
      <c r="F429" s="9">
        <v>330</v>
      </c>
      <c r="G429" s="9">
        <v>86</v>
      </c>
      <c r="H429" s="9">
        <v>343</v>
      </c>
      <c r="I429" s="9">
        <v>65</v>
      </c>
      <c r="J429" s="9">
        <v>29</v>
      </c>
      <c r="K429" s="9">
        <v>23</v>
      </c>
      <c r="L429" s="9">
        <v>1726</v>
      </c>
      <c r="M429" s="9">
        <v>14</v>
      </c>
      <c r="N429" s="9">
        <v>28</v>
      </c>
      <c r="O429" s="9">
        <v>30</v>
      </c>
      <c r="P429">
        <v>31</v>
      </c>
      <c r="Q429" s="9">
        <f t="shared" si="106"/>
        <v>0</v>
      </c>
      <c r="T429" s="6">
        <f t="shared" si="86"/>
        <v>0.9634831460674157</v>
      </c>
      <c r="U429" s="6">
        <f t="shared" si="87"/>
        <v>0.43340857787810383</v>
      </c>
      <c r="V429" s="6">
        <f t="shared" si="88"/>
        <v>0.87031700288184433</v>
      </c>
      <c r="W429" s="6">
        <f t="shared" si="89"/>
        <v>0.90723981900452488</v>
      </c>
      <c r="X429" s="6">
        <f t="shared" si="90"/>
        <v>0.967741935483871</v>
      </c>
      <c r="Y429" s="6">
        <f t="shared" si="91"/>
        <v>0.94505494505494503</v>
      </c>
      <c r="Z429" s="6">
        <f t="shared" si="92"/>
        <v>0.62477231329690341</v>
      </c>
      <c r="AA429" s="6">
        <f t="shared" si="93"/>
        <v>0.69148936170212771</v>
      </c>
      <c r="AB429" s="6">
        <f t="shared" si="94"/>
        <v>1.45</v>
      </c>
      <c r="AC429" s="6">
        <f t="shared" si="95"/>
        <v>1.7692307692307692</v>
      </c>
      <c r="AD429" s="6">
        <f t="shared" si="96"/>
        <v>1.2598540145985402</v>
      </c>
      <c r="AE429" s="6">
        <f t="shared" si="97"/>
        <v>0.31818181818181818</v>
      </c>
      <c r="AF429" s="6">
        <f t="shared" si="98"/>
        <v>0.71794871794871795</v>
      </c>
      <c r="AG429" s="6">
        <f t="shared" si="99"/>
        <v>0.78947368421052633</v>
      </c>
      <c r="AH429" s="6">
        <f t="shared" si="100"/>
        <v>0.83783783783783783</v>
      </c>
      <c r="AI429" s="6">
        <f t="shared" si="100"/>
        <v>1</v>
      </c>
    </row>
    <row r="430" spans="1:35" x14ac:dyDescent="0.25">
      <c r="A430" s="3">
        <f t="shared" si="102"/>
        <v>42796</v>
      </c>
      <c r="B430" s="9">
        <v>347</v>
      </c>
      <c r="C430" s="9">
        <v>446</v>
      </c>
      <c r="D430" s="9">
        <v>2398</v>
      </c>
      <c r="E430" s="9">
        <v>386</v>
      </c>
      <c r="F430" s="9">
        <v>389</v>
      </c>
      <c r="G430" s="9">
        <v>86</v>
      </c>
      <c r="H430" s="9">
        <v>315</v>
      </c>
      <c r="I430" s="9">
        <v>48</v>
      </c>
      <c r="J430" s="9">
        <v>35</v>
      </c>
      <c r="K430" s="9">
        <v>19</v>
      </c>
      <c r="L430" s="9">
        <v>1840</v>
      </c>
      <c r="M430" s="9">
        <v>24</v>
      </c>
      <c r="N430" s="9">
        <v>60</v>
      </c>
      <c r="O430" s="9">
        <v>13</v>
      </c>
      <c r="P430">
        <v>20</v>
      </c>
      <c r="Q430" s="9">
        <f t="shared" si="106"/>
        <v>0</v>
      </c>
      <c r="T430" s="6">
        <f t="shared" si="86"/>
        <v>1.0911949685534592</v>
      </c>
      <c r="U430" s="6">
        <f t="shared" si="87"/>
        <v>1.1465295629820051</v>
      </c>
      <c r="V430" s="6">
        <f t="shared" si="88"/>
        <v>0.95728542914171655</v>
      </c>
      <c r="W430" s="6">
        <f t="shared" si="89"/>
        <v>0.9747474747474747</v>
      </c>
      <c r="X430" s="6">
        <f t="shared" si="90"/>
        <v>1.0513513513513513</v>
      </c>
      <c r="Y430" s="6">
        <f t="shared" si="91"/>
        <v>1.178082191780822</v>
      </c>
      <c r="Z430" s="6">
        <f t="shared" si="92"/>
        <v>0.71106094808126408</v>
      </c>
      <c r="AA430" s="6">
        <f t="shared" si="93"/>
        <v>0.76190476190476186</v>
      </c>
      <c r="AB430" s="6">
        <f t="shared" si="94"/>
        <v>1.0606060606060606</v>
      </c>
      <c r="AC430" s="6">
        <f t="shared" si="95"/>
        <v>0.73076923076923073</v>
      </c>
      <c r="AD430" s="6">
        <f t="shared" si="96"/>
        <v>1.2840195394277738</v>
      </c>
      <c r="AE430" s="6">
        <f t="shared" si="97"/>
        <v>0.42857142857142855</v>
      </c>
      <c r="AF430" s="6">
        <f t="shared" si="98"/>
        <v>1.3333333333333333</v>
      </c>
      <c r="AG430" s="6">
        <f t="shared" si="99"/>
        <v>0.5</v>
      </c>
      <c r="AH430" s="6">
        <f t="shared" si="100"/>
        <v>0.55555555555555558</v>
      </c>
      <c r="AI430" s="6">
        <f t="shared" si="100"/>
        <v>1</v>
      </c>
    </row>
    <row r="431" spans="1:35" x14ac:dyDescent="0.25">
      <c r="A431" s="3">
        <f t="shared" si="102"/>
        <v>42797</v>
      </c>
      <c r="B431" s="9">
        <v>339</v>
      </c>
      <c r="C431" s="9">
        <v>254</v>
      </c>
      <c r="D431" s="9">
        <v>2064</v>
      </c>
      <c r="E431" s="9">
        <v>296</v>
      </c>
      <c r="F431" s="9">
        <v>360</v>
      </c>
      <c r="G431" s="9">
        <v>78</v>
      </c>
      <c r="H431" s="9">
        <v>242</v>
      </c>
      <c r="I431" s="9">
        <v>33</v>
      </c>
      <c r="J431" s="9">
        <v>28</v>
      </c>
      <c r="K431" s="9">
        <v>19</v>
      </c>
      <c r="L431" s="9">
        <v>1786</v>
      </c>
      <c r="M431" s="9">
        <v>39</v>
      </c>
      <c r="N431" s="9">
        <v>46</v>
      </c>
      <c r="O431" s="9">
        <v>19</v>
      </c>
      <c r="P431">
        <v>27</v>
      </c>
      <c r="Q431" s="9">
        <f t="shared" si="106"/>
        <v>0</v>
      </c>
      <c r="T431" s="6">
        <f t="shared" si="86"/>
        <v>1.1006493506493507</v>
      </c>
      <c r="U431" s="6">
        <f t="shared" si="87"/>
        <v>0.73623188405797102</v>
      </c>
      <c r="V431" s="6">
        <f t="shared" si="88"/>
        <v>0.8434818144666939</v>
      </c>
      <c r="W431" s="6">
        <f t="shared" si="89"/>
        <v>0.7531806615776081</v>
      </c>
      <c r="X431" s="6">
        <f t="shared" si="90"/>
        <v>1.0169491525423728</v>
      </c>
      <c r="Y431" s="6">
        <f t="shared" si="91"/>
        <v>0.82978723404255317</v>
      </c>
      <c r="Z431" s="6">
        <f t="shared" si="92"/>
        <v>0.74922600619195046</v>
      </c>
      <c r="AA431" s="6">
        <f t="shared" si="93"/>
        <v>1.03125</v>
      </c>
      <c r="AB431" s="6">
        <f t="shared" si="94"/>
        <v>0.875</v>
      </c>
      <c r="AC431" s="6">
        <f t="shared" si="95"/>
        <v>1.0555555555555556</v>
      </c>
      <c r="AD431" s="6">
        <f t="shared" si="96"/>
        <v>1.1289506953223767</v>
      </c>
      <c r="AE431" s="6">
        <f t="shared" si="97"/>
        <v>1.1470588235294117</v>
      </c>
      <c r="AF431" s="6">
        <f t="shared" si="98"/>
        <v>0.7931034482758621</v>
      </c>
      <c r="AG431" s="6">
        <f t="shared" si="99"/>
        <v>0.70370370370370372</v>
      </c>
      <c r="AH431" s="6">
        <f t="shared" si="100"/>
        <v>1.173913043478261</v>
      </c>
      <c r="AI431" s="6">
        <f t="shared" si="100"/>
        <v>1</v>
      </c>
    </row>
    <row r="432" spans="1:35" x14ac:dyDescent="0.25">
      <c r="A432" s="3">
        <f t="shared" si="102"/>
        <v>42798</v>
      </c>
      <c r="B432" s="9">
        <v>297</v>
      </c>
      <c r="C432" s="9">
        <v>637</v>
      </c>
      <c r="D432" s="9">
        <v>1859</v>
      </c>
      <c r="E432" s="9">
        <v>290</v>
      </c>
      <c r="F432" s="9">
        <v>305</v>
      </c>
      <c r="G432" s="9">
        <v>81</v>
      </c>
      <c r="H432" s="9">
        <v>236</v>
      </c>
      <c r="I432" s="9">
        <v>32</v>
      </c>
      <c r="J432" s="9">
        <v>27</v>
      </c>
      <c r="K432" s="9">
        <v>14</v>
      </c>
      <c r="L432" s="9">
        <v>1760</v>
      </c>
      <c r="M432" s="9">
        <v>9</v>
      </c>
      <c r="N432" s="9">
        <v>41</v>
      </c>
      <c r="O432" s="9">
        <v>12</v>
      </c>
      <c r="P432">
        <v>17</v>
      </c>
      <c r="Q432" s="9">
        <f t="shared" si="106"/>
        <v>0</v>
      </c>
      <c r="T432" s="6">
        <f t="shared" si="86"/>
        <v>1.173913043478261</v>
      </c>
      <c r="U432" s="6">
        <f t="shared" si="87"/>
        <v>1.9361702127659575</v>
      </c>
      <c r="V432" s="6">
        <f t="shared" si="88"/>
        <v>0.82548845470692722</v>
      </c>
      <c r="W432" s="6">
        <f t="shared" si="89"/>
        <v>0.69377990430622005</v>
      </c>
      <c r="X432" s="6">
        <f t="shared" si="90"/>
        <v>0.80474934036939316</v>
      </c>
      <c r="Y432" s="6">
        <f t="shared" si="91"/>
        <v>1.173913043478261</v>
      </c>
      <c r="Z432" s="6">
        <f t="shared" si="92"/>
        <v>0.68208092485549132</v>
      </c>
      <c r="AA432" s="6">
        <f t="shared" si="93"/>
        <v>0.49230769230769234</v>
      </c>
      <c r="AB432" s="6">
        <f t="shared" si="94"/>
        <v>1.5</v>
      </c>
      <c r="AC432" s="6">
        <f t="shared" si="95"/>
        <v>0.77777777777777779</v>
      </c>
      <c r="AD432" s="6">
        <f t="shared" si="96"/>
        <v>1.3262999246420497</v>
      </c>
      <c r="AE432" s="6">
        <f t="shared" si="97"/>
        <v>0.31034482758620691</v>
      </c>
      <c r="AF432" s="6">
        <f t="shared" si="98"/>
        <v>0.82</v>
      </c>
      <c r="AG432" s="6">
        <f t="shared" si="99"/>
        <v>1.2</v>
      </c>
      <c r="AH432" s="6">
        <f t="shared" si="100"/>
        <v>0.77272727272727271</v>
      </c>
      <c r="AI432" s="6">
        <f t="shared" si="100"/>
        <v>1</v>
      </c>
    </row>
    <row r="433" spans="1:35" x14ac:dyDescent="0.25">
      <c r="A433" s="7">
        <f t="shared" si="102"/>
        <v>42799</v>
      </c>
      <c r="B433" s="49">
        <v>307</v>
      </c>
      <c r="C433" s="49">
        <v>99</v>
      </c>
      <c r="D433" s="49">
        <v>1641</v>
      </c>
      <c r="E433" s="49">
        <v>173</v>
      </c>
      <c r="F433" s="49">
        <v>187</v>
      </c>
      <c r="G433" s="49">
        <v>82</v>
      </c>
      <c r="H433" s="49">
        <v>158</v>
      </c>
      <c r="I433" s="49">
        <v>41</v>
      </c>
      <c r="J433" s="49">
        <v>19</v>
      </c>
      <c r="K433" s="49">
        <v>12</v>
      </c>
      <c r="L433" s="49">
        <v>1498</v>
      </c>
      <c r="M433" s="49">
        <v>14</v>
      </c>
      <c r="N433" s="49">
        <v>21</v>
      </c>
      <c r="O433" s="49">
        <v>22</v>
      </c>
      <c r="P433" s="8">
        <v>25</v>
      </c>
      <c r="Q433" s="49">
        <f t="shared" si="106"/>
        <v>0</v>
      </c>
      <c r="T433" s="8">
        <f t="shared" si="86"/>
        <v>1.0964285714285715</v>
      </c>
      <c r="U433" s="8">
        <f t="shared" si="87"/>
        <v>0.63461538461538458</v>
      </c>
      <c r="V433" s="8">
        <f t="shared" si="88"/>
        <v>1.025625</v>
      </c>
      <c r="W433" s="8">
        <f t="shared" si="89"/>
        <v>1.0297619047619047</v>
      </c>
      <c r="X433" s="8">
        <f t="shared" si="90"/>
        <v>0.87383177570093462</v>
      </c>
      <c r="Y433" s="8">
        <f t="shared" si="91"/>
        <v>1.0123456790123457</v>
      </c>
      <c r="Z433" s="8">
        <f t="shared" si="92"/>
        <v>0.54482758620689653</v>
      </c>
      <c r="AA433" s="8">
        <f t="shared" si="93"/>
        <v>1.0249999999999999</v>
      </c>
      <c r="AB433" s="8">
        <f t="shared" si="94"/>
        <v>0.6785714285714286</v>
      </c>
      <c r="AC433" s="8">
        <f t="shared" si="95"/>
        <v>0.66666666666666663</v>
      </c>
      <c r="AD433" s="8">
        <f t="shared" si="96"/>
        <v>1.1749019607843136</v>
      </c>
      <c r="AE433" s="8">
        <f t="shared" si="97"/>
        <v>1.0769230769230769</v>
      </c>
      <c r="AF433" s="8">
        <f t="shared" si="98"/>
        <v>0.46666666666666667</v>
      </c>
      <c r="AG433" s="8">
        <f t="shared" si="99"/>
        <v>0.62857142857142856</v>
      </c>
      <c r="AH433" s="8">
        <f t="shared" si="100"/>
        <v>1.0869565217391304</v>
      </c>
      <c r="AI433" s="8">
        <f t="shared" si="100"/>
        <v>1</v>
      </c>
    </row>
    <row r="434" spans="1:35" x14ac:dyDescent="0.25">
      <c r="A434" s="7">
        <f t="shared" si="102"/>
        <v>42800</v>
      </c>
      <c r="B434" s="49">
        <v>207</v>
      </c>
      <c r="C434" s="49">
        <v>99</v>
      </c>
      <c r="D434" s="49">
        <v>829</v>
      </c>
      <c r="E434" s="49">
        <v>62</v>
      </c>
      <c r="F434" s="49">
        <v>147</v>
      </c>
      <c r="G434" s="49">
        <v>93</v>
      </c>
      <c r="H434" s="49">
        <v>82</v>
      </c>
      <c r="I434" s="49">
        <v>30</v>
      </c>
      <c r="J434" s="49">
        <v>25</v>
      </c>
      <c r="K434" s="49">
        <v>17</v>
      </c>
      <c r="L434" s="49">
        <v>1054</v>
      </c>
      <c r="M434" s="49">
        <v>3</v>
      </c>
      <c r="N434" s="49">
        <v>26</v>
      </c>
      <c r="O434" s="49">
        <v>35</v>
      </c>
      <c r="P434" s="8">
        <v>19</v>
      </c>
      <c r="Q434" s="49">
        <f t="shared" si="106"/>
        <v>0</v>
      </c>
      <c r="T434" s="8">
        <f t="shared" si="86"/>
        <v>1.078125</v>
      </c>
      <c r="U434" s="8">
        <f t="shared" si="87"/>
        <v>0.63461538461538458</v>
      </c>
      <c r="V434" s="8">
        <f t="shared" si="88"/>
        <v>0.62283996994740798</v>
      </c>
      <c r="W434" s="8">
        <f t="shared" si="89"/>
        <v>0.63265306122448983</v>
      </c>
      <c r="X434" s="8">
        <f t="shared" si="90"/>
        <v>1.1759999999999999</v>
      </c>
      <c r="Y434" s="8">
        <f t="shared" si="91"/>
        <v>1</v>
      </c>
      <c r="Z434" s="8">
        <f t="shared" si="92"/>
        <v>0.56944444444444442</v>
      </c>
      <c r="AA434" s="8">
        <f t="shared" si="93"/>
        <v>1.5</v>
      </c>
      <c r="AB434" s="8">
        <f t="shared" si="94"/>
        <v>1.3888888888888888</v>
      </c>
      <c r="AC434" s="8">
        <f t="shared" si="95"/>
        <v>0.68</v>
      </c>
      <c r="AD434" s="8">
        <f t="shared" si="96"/>
        <v>1.3960264900662251</v>
      </c>
      <c r="AE434" s="8">
        <f t="shared" si="97"/>
        <v>0.5</v>
      </c>
      <c r="AF434" s="8">
        <f t="shared" si="98"/>
        <v>0.76470588235294112</v>
      </c>
      <c r="AG434" s="8">
        <f t="shared" si="99"/>
        <v>1.75</v>
      </c>
      <c r="AH434" s="8">
        <f t="shared" si="100"/>
        <v>0.82608695652173914</v>
      </c>
      <c r="AI434" s="8">
        <f t="shared" si="100"/>
        <v>1</v>
      </c>
    </row>
    <row r="435" spans="1:35" x14ac:dyDescent="0.25">
      <c r="A435" s="3">
        <f t="shared" si="102"/>
        <v>42801</v>
      </c>
      <c r="B435" s="9">
        <v>318</v>
      </c>
      <c r="C435" s="9">
        <v>100</v>
      </c>
      <c r="D435" s="9">
        <v>896</v>
      </c>
      <c r="E435" s="9">
        <v>166</v>
      </c>
      <c r="F435" s="9">
        <v>377</v>
      </c>
      <c r="G435" s="9">
        <v>99</v>
      </c>
      <c r="H435" s="9">
        <v>65</v>
      </c>
      <c r="I435" s="9">
        <v>28</v>
      </c>
      <c r="J435" s="9">
        <v>21</v>
      </c>
      <c r="K435" s="9">
        <v>24</v>
      </c>
      <c r="L435" s="9">
        <v>1114</v>
      </c>
      <c r="M435" s="9">
        <v>0</v>
      </c>
      <c r="N435" s="9">
        <v>37</v>
      </c>
      <c r="O435" s="9">
        <v>24</v>
      </c>
      <c r="P435">
        <v>19</v>
      </c>
      <c r="Q435" s="9">
        <f t="shared" ref="Q428:Q441" si="107">SUM(AI421:AI434)/14*Q428</f>
        <v>0</v>
      </c>
      <c r="T435" s="6">
        <f t="shared" si="86"/>
        <v>1.2926829268292683</v>
      </c>
      <c r="U435" s="6">
        <f t="shared" si="87"/>
        <v>0.64516129032258063</v>
      </c>
      <c r="V435" s="6">
        <f t="shared" si="88"/>
        <v>0.61665519614590503</v>
      </c>
      <c r="W435" s="6">
        <f t="shared" si="89"/>
        <v>0.70042194092827004</v>
      </c>
      <c r="X435" s="6">
        <f t="shared" si="90"/>
        <v>0.93316831683168322</v>
      </c>
      <c r="Y435" s="6">
        <f t="shared" si="91"/>
        <v>0.91666666666666663</v>
      </c>
      <c r="Z435" s="6">
        <f t="shared" si="92"/>
        <v>0.625</v>
      </c>
      <c r="AA435" s="6">
        <f t="shared" si="93"/>
        <v>1.3333333333333333</v>
      </c>
      <c r="AB435" s="6">
        <f t="shared" si="94"/>
        <v>0.84</v>
      </c>
      <c r="AC435" s="6">
        <f t="shared" si="95"/>
        <v>1</v>
      </c>
      <c r="AD435" s="6">
        <f t="shared" si="96"/>
        <v>1.3618581907090463</v>
      </c>
      <c r="AE435" s="6">
        <f t="shared" si="97"/>
        <v>1</v>
      </c>
      <c r="AF435" s="6">
        <f t="shared" si="98"/>
        <v>1.6086956521739131</v>
      </c>
      <c r="AG435" s="6">
        <f t="shared" si="99"/>
        <v>3</v>
      </c>
      <c r="AH435" s="6">
        <f t="shared" si="100"/>
        <v>1.4615384615384615</v>
      </c>
      <c r="AI435" s="6">
        <f t="shared" si="100"/>
        <v>1</v>
      </c>
    </row>
    <row r="436" spans="1:35" x14ac:dyDescent="0.25">
      <c r="A436" s="3">
        <f t="shared" si="102"/>
        <v>42802</v>
      </c>
      <c r="B436" s="9">
        <v>376</v>
      </c>
      <c r="C436" s="9">
        <v>291</v>
      </c>
      <c r="D436" s="9">
        <v>1529</v>
      </c>
      <c r="E436" s="9">
        <v>283</v>
      </c>
      <c r="F436" s="9">
        <v>316</v>
      </c>
      <c r="G436" s="9">
        <v>81</v>
      </c>
      <c r="H436" s="9">
        <v>231</v>
      </c>
      <c r="I436" s="9">
        <v>56</v>
      </c>
      <c r="J436" s="9">
        <v>31</v>
      </c>
      <c r="K436" s="9">
        <v>20</v>
      </c>
      <c r="L436" s="9">
        <v>1954</v>
      </c>
      <c r="M436" s="9">
        <v>30</v>
      </c>
      <c r="N436" s="9">
        <v>28</v>
      </c>
      <c r="O436" s="9">
        <v>18</v>
      </c>
      <c r="P436">
        <v>25</v>
      </c>
      <c r="Q436" s="9">
        <f t="shared" si="107"/>
        <v>0</v>
      </c>
      <c r="T436" s="6">
        <f t="shared" si="86"/>
        <v>1.0962099125364431</v>
      </c>
      <c r="U436" s="6">
        <f t="shared" si="87"/>
        <v>1.515625</v>
      </c>
      <c r="V436" s="6">
        <f t="shared" si="88"/>
        <v>0.72327341532639544</v>
      </c>
      <c r="W436" s="6">
        <f t="shared" si="89"/>
        <v>0.70573566084788031</v>
      </c>
      <c r="X436" s="6">
        <f t="shared" si="90"/>
        <v>0.95757575757575752</v>
      </c>
      <c r="Y436" s="6">
        <f t="shared" si="91"/>
        <v>0.94186046511627908</v>
      </c>
      <c r="Z436" s="6">
        <f t="shared" si="92"/>
        <v>0.67346938775510201</v>
      </c>
      <c r="AA436" s="6">
        <f t="shared" si="93"/>
        <v>0.86153846153846159</v>
      </c>
      <c r="AB436" s="6">
        <f t="shared" si="94"/>
        <v>1.0689655172413792</v>
      </c>
      <c r="AC436" s="6">
        <f t="shared" si="95"/>
        <v>0.86956521739130432</v>
      </c>
      <c r="AD436" s="6">
        <f t="shared" si="96"/>
        <v>1.1320973348783314</v>
      </c>
      <c r="AE436" s="6">
        <f t="shared" si="97"/>
        <v>2.1428571428571428</v>
      </c>
      <c r="AF436" s="6">
        <f t="shared" si="98"/>
        <v>1</v>
      </c>
      <c r="AG436" s="6">
        <f t="shared" si="99"/>
        <v>0.6</v>
      </c>
      <c r="AH436" s="6">
        <f t="shared" si="100"/>
        <v>0.80645161290322576</v>
      </c>
      <c r="AI436" s="6">
        <f t="shared" si="100"/>
        <v>1</v>
      </c>
    </row>
    <row r="437" spans="1:35" x14ac:dyDescent="0.25">
      <c r="A437" s="3">
        <f t="shared" si="102"/>
        <v>42803</v>
      </c>
      <c r="B437" s="9">
        <v>332</v>
      </c>
      <c r="C437" s="9">
        <v>192</v>
      </c>
      <c r="D437" s="9">
        <v>1687</v>
      </c>
      <c r="E437" s="9">
        <v>295</v>
      </c>
      <c r="F437" s="9">
        <v>295</v>
      </c>
      <c r="G437" s="9">
        <v>61</v>
      </c>
      <c r="H437" s="9">
        <v>190</v>
      </c>
      <c r="I437" s="9">
        <v>31</v>
      </c>
      <c r="J437" s="9">
        <v>35</v>
      </c>
      <c r="K437" s="9">
        <v>20</v>
      </c>
      <c r="L437" s="9">
        <v>2349</v>
      </c>
      <c r="M437" s="9">
        <v>47</v>
      </c>
      <c r="N437" s="9">
        <v>31</v>
      </c>
      <c r="O437" s="9">
        <v>17</v>
      </c>
      <c r="P437">
        <v>19</v>
      </c>
      <c r="Q437" s="9">
        <f t="shared" si="107"/>
        <v>0</v>
      </c>
      <c r="T437" s="6">
        <f t="shared" si="86"/>
        <v>0.95677233429394815</v>
      </c>
      <c r="U437" s="6">
        <f t="shared" si="87"/>
        <v>0.43049327354260092</v>
      </c>
      <c r="V437" s="6">
        <f t="shared" si="88"/>
        <v>0.70350291909924934</v>
      </c>
      <c r="W437" s="6">
        <f t="shared" si="89"/>
        <v>0.76424870466321249</v>
      </c>
      <c r="X437" s="6">
        <f t="shared" si="90"/>
        <v>0.75835475578406175</v>
      </c>
      <c r="Y437" s="6">
        <f t="shared" si="91"/>
        <v>0.70930232558139539</v>
      </c>
      <c r="Z437" s="6">
        <f t="shared" si="92"/>
        <v>0.60317460317460314</v>
      </c>
      <c r="AA437" s="6">
        <f t="shared" si="93"/>
        <v>0.64583333333333337</v>
      </c>
      <c r="AB437" s="6">
        <f t="shared" si="94"/>
        <v>1</v>
      </c>
      <c r="AC437" s="6">
        <f t="shared" si="95"/>
        <v>1.0526315789473684</v>
      </c>
      <c r="AD437" s="6">
        <f t="shared" si="96"/>
        <v>1.2766304347826087</v>
      </c>
      <c r="AE437" s="6">
        <f t="shared" si="97"/>
        <v>1.9583333333333333</v>
      </c>
      <c r="AF437" s="6">
        <f t="shared" si="98"/>
        <v>0.51666666666666672</v>
      </c>
      <c r="AG437" s="6">
        <f t="shared" si="99"/>
        <v>1.3076923076923077</v>
      </c>
      <c r="AH437" s="6">
        <f t="shared" si="100"/>
        <v>0.95</v>
      </c>
      <c r="AI437" s="6">
        <f t="shared" si="100"/>
        <v>1</v>
      </c>
    </row>
    <row r="438" spans="1:35" x14ac:dyDescent="0.25">
      <c r="A438" s="3">
        <f t="shared" si="102"/>
        <v>42804</v>
      </c>
      <c r="B438" s="9">
        <v>373</v>
      </c>
      <c r="C438" s="9">
        <v>166</v>
      </c>
      <c r="D438" s="9">
        <v>1626</v>
      </c>
      <c r="E438" s="9">
        <v>284</v>
      </c>
      <c r="F438" s="9">
        <v>296</v>
      </c>
      <c r="G438" s="9">
        <v>88</v>
      </c>
      <c r="H438" s="9">
        <v>181</v>
      </c>
      <c r="I438" s="9">
        <v>50</v>
      </c>
      <c r="J438" s="9">
        <v>20</v>
      </c>
      <c r="K438" s="9">
        <v>15</v>
      </c>
      <c r="L438" s="9">
        <v>2207</v>
      </c>
      <c r="M438" s="9">
        <v>10</v>
      </c>
      <c r="N438" s="9">
        <v>36</v>
      </c>
      <c r="O438" s="9">
        <v>17</v>
      </c>
      <c r="P438">
        <v>22</v>
      </c>
      <c r="Q438" s="9">
        <f t="shared" si="107"/>
        <v>0</v>
      </c>
      <c r="T438" s="6">
        <f t="shared" si="86"/>
        <v>1.1002949852507375</v>
      </c>
      <c r="U438" s="6">
        <f t="shared" si="87"/>
        <v>0.65354330708661412</v>
      </c>
      <c r="V438" s="6">
        <f t="shared" si="88"/>
        <v>0.78779069767441856</v>
      </c>
      <c r="W438" s="6">
        <f t="shared" si="89"/>
        <v>0.95945945945945943</v>
      </c>
      <c r="X438" s="6">
        <f t="shared" si="90"/>
        <v>0.82222222222222219</v>
      </c>
      <c r="Y438" s="6">
        <f t="shared" si="91"/>
        <v>1.1282051282051282</v>
      </c>
      <c r="Z438" s="6">
        <f t="shared" si="92"/>
        <v>0.74793388429752061</v>
      </c>
      <c r="AA438" s="6">
        <f t="shared" si="93"/>
        <v>1.5151515151515151</v>
      </c>
      <c r="AB438" s="6">
        <f t="shared" si="94"/>
        <v>0.7142857142857143</v>
      </c>
      <c r="AC438" s="6">
        <f t="shared" si="95"/>
        <v>0.78947368421052633</v>
      </c>
      <c r="AD438" s="6">
        <f t="shared" si="96"/>
        <v>1.2357222844344904</v>
      </c>
      <c r="AE438" s="6">
        <f t="shared" si="97"/>
        <v>0.25641025641025639</v>
      </c>
      <c r="AF438" s="6">
        <f t="shared" si="98"/>
        <v>0.78260869565217395</v>
      </c>
      <c r="AG438" s="6">
        <f t="shared" si="99"/>
        <v>0.89473684210526316</v>
      </c>
      <c r="AH438" s="6">
        <f t="shared" si="100"/>
        <v>0.81481481481481477</v>
      </c>
      <c r="AI438" s="6">
        <f t="shared" si="100"/>
        <v>1</v>
      </c>
    </row>
    <row r="439" spans="1:35" x14ac:dyDescent="0.25">
      <c r="A439" s="3">
        <f t="shared" si="102"/>
        <v>42805</v>
      </c>
      <c r="B439" s="9">
        <v>380</v>
      </c>
      <c r="C439" s="9">
        <v>173</v>
      </c>
      <c r="D439" s="9">
        <v>1548</v>
      </c>
      <c r="E439" s="9">
        <v>230</v>
      </c>
      <c r="F439" s="9">
        <v>254</v>
      </c>
      <c r="G439" s="9">
        <v>53</v>
      </c>
      <c r="H439" s="9">
        <v>175</v>
      </c>
      <c r="I439" s="9">
        <v>26</v>
      </c>
      <c r="J439" s="9">
        <v>23</v>
      </c>
      <c r="K439" s="9">
        <v>19</v>
      </c>
      <c r="L439" s="9">
        <v>2152</v>
      </c>
      <c r="M439" s="9">
        <v>9</v>
      </c>
      <c r="N439" s="9">
        <v>33</v>
      </c>
      <c r="O439" s="9">
        <v>13</v>
      </c>
      <c r="P439">
        <v>33</v>
      </c>
      <c r="Q439" s="9">
        <f t="shared" si="107"/>
        <v>0</v>
      </c>
      <c r="T439" s="6">
        <f t="shared" si="86"/>
        <v>1.2794612794612794</v>
      </c>
      <c r="U439" s="6">
        <f t="shared" si="87"/>
        <v>0.27158555729984302</v>
      </c>
      <c r="V439" s="6">
        <f t="shared" si="88"/>
        <v>0.83270575578267891</v>
      </c>
      <c r="W439" s="6">
        <f t="shared" si="89"/>
        <v>0.7931034482758621</v>
      </c>
      <c r="X439" s="6">
        <f t="shared" si="90"/>
        <v>0.83278688524590161</v>
      </c>
      <c r="Y439" s="6">
        <f t="shared" si="91"/>
        <v>0.65432098765432101</v>
      </c>
      <c r="Z439" s="6">
        <f t="shared" si="92"/>
        <v>0.74152542372881358</v>
      </c>
      <c r="AA439" s="6">
        <f t="shared" si="93"/>
        <v>0.8125</v>
      </c>
      <c r="AB439" s="6">
        <f t="shared" si="94"/>
        <v>0.85185185185185186</v>
      </c>
      <c r="AC439" s="6">
        <f t="shared" si="95"/>
        <v>1.3571428571428572</v>
      </c>
      <c r="AD439" s="6">
        <f t="shared" si="96"/>
        <v>1.2227272727272727</v>
      </c>
      <c r="AE439" s="6">
        <f t="shared" si="97"/>
        <v>1</v>
      </c>
      <c r="AF439" s="6">
        <f t="shared" si="98"/>
        <v>0.80487804878048785</v>
      </c>
      <c r="AG439" s="6">
        <f t="shared" si="99"/>
        <v>1.0833333333333333</v>
      </c>
      <c r="AH439" s="6">
        <f t="shared" si="100"/>
        <v>1.9411764705882353</v>
      </c>
      <c r="AI439" s="6">
        <f t="shared" si="100"/>
        <v>1</v>
      </c>
    </row>
    <row r="440" spans="1:35" x14ac:dyDescent="0.25">
      <c r="A440" s="7">
        <f t="shared" si="102"/>
        <v>42806</v>
      </c>
      <c r="B440" s="49">
        <v>317</v>
      </c>
      <c r="C440" s="49">
        <v>55</v>
      </c>
      <c r="D440" s="49">
        <v>1119</v>
      </c>
      <c r="E440" s="49">
        <v>117</v>
      </c>
      <c r="F440" s="49">
        <v>192</v>
      </c>
      <c r="G440" s="49">
        <v>73</v>
      </c>
      <c r="H440" s="49">
        <v>121</v>
      </c>
      <c r="I440" s="49">
        <v>22</v>
      </c>
      <c r="J440" s="49">
        <v>27</v>
      </c>
      <c r="K440" s="49">
        <v>19</v>
      </c>
      <c r="L440" s="49">
        <v>1940</v>
      </c>
      <c r="M440" s="49">
        <v>16</v>
      </c>
      <c r="N440" s="49">
        <v>30</v>
      </c>
      <c r="O440" s="49">
        <v>8</v>
      </c>
      <c r="P440" s="8">
        <v>25</v>
      </c>
      <c r="Q440" s="49">
        <f t="shared" si="107"/>
        <v>0</v>
      </c>
      <c r="T440" s="8">
        <f t="shared" si="86"/>
        <v>1.0325732899022801</v>
      </c>
      <c r="U440" s="8">
        <f t="shared" si="87"/>
        <v>0.55555555555555558</v>
      </c>
      <c r="V440" s="8">
        <f t="shared" si="88"/>
        <v>0.68190127970749548</v>
      </c>
      <c r="W440" s="8">
        <f t="shared" si="89"/>
        <v>0.67630057803468213</v>
      </c>
      <c r="X440" s="8">
        <f t="shared" si="90"/>
        <v>1.0267379679144386</v>
      </c>
      <c r="Y440" s="8">
        <f t="shared" si="91"/>
        <v>0.8902439024390244</v>
      </c>
      <c r="Z440" s="8">
        <f t="shared" si="92"/>
        <v>0.76582278481012656</v>
      </c>
      <c r="AA440" s="8">
        <f t="shared" si="93"/>
        <v>0.53658536585365857</v>
      </c>
      <c r="AB440" s="8">
        <f t="shared" si="94"/>
        <v>1.4210526315789473</v>
      </c>
      <c r="AC440" s="8">
        <f t="shared" si="95"/>
        <v>1.5833333333333333</v>
      </c>
      <c r="AD440" s="8">
        <f t="shared" si="96"/>
        <v>1.2950600801068091</v>
      </c>
      <c r="AE440" s="8">
        <f t="shared" si="97"/>
        <v>1.1428571428571428</v>
      </c>
      <c r="AF440" s="8">
        <f t="shared" si="98"/>
        <v>1.4285714285714286</v>
      </c>
      <c r="AG440" s="8">
        <f t="shared" si="99"/>
        <v>0.36363636363636365</v>
      </c>
      <c r="AH440" s="8">
        <f t="shared" si="100"/>
        <v>1</v>
      </c>
      <c r="AI440" s="8">
        <f t="shared" si="100"/>
        <v>1</v>
      </c>
    </row>
    <row r="441" spans="1:35" x14ac:dyDescent="0.25">
      <c r="A441" s="7">
        <f t="shared" si="102"/>
        <v>42807</v>
      </c>
      <c r="B441" s="49">
        <v>264</v>
      </c>
      <c r="C441" s="49">
        <v>55</v>
      </c>
      <c r="D441" s="49">
        <v>707</v>
      </c>
      <c r="E441" s="49">
        <v>52</v>
      </c>
      <c r="F441" s="49">
        <v>137</v>
      </c>
      <c r="G441" s="49">
        <v>88</v>
      </c>
      <c r="H441" s="49">
        <v>52</v>
      </c>
      <c r="I441" s="49">
        <v>23</v>
      </c>
      <c r="J441" s="49">
        <v>24</v>
      </c>
      <c r="K441" s="49">
        <v>22</v>
      </c>
      <c r="L441" s="49">
        <v>1111</v>
      </c>
      <c r="M441" s="49">
        <v>0</v>
      </c>
      <c r="N441" s="49">
        <v>29</v>
      </c>
      <c r="O441" s="49">
        <v>20</v>
      </c>
      <c r="P441" s="8">
        <v>17</v>
      </c>
      <c r="Q441" s="49">
        <f t="shared" si="107"/>
        <v>0</v>
      </c>
      <c r="T441" s="8">
        <f t="shared" si="86"/>
        <v>1.2753623188405796</v>
      </c>
      <c r="U441" s="8">
        <f t="shared" si="87"/>
        <v>0.55555555555555558</v>
      </c>
      <c r="V441" s="8">
        <f t="shared" si="88"/>
        <v>0.8528347406513872</v>
      </c>
      <c r="W441" s="8">
        <f t="shared" si="89"/>
        <v>0.83870967741935487</v>
      </c>
      <c r="X441" s="8">
        <f t="shared" si="90"/>
        <v>0.93197278911564629</v>
      </c>
      <c r="Y441" s="8">
        <f t="shared" si="91"/>
        <v>0.94623655913978499</v>
      </c>
      <c r="Z441" s="8">
        <f t="shared" si="92"/>
        <v>0.63414634146341464</v>
      </c>
      <c r="AA441" s="8">
        <f t="shared" si="93"/>
        <v>0.76666666666666672</v>
      </c>
      <c r="AB441" s="8">
        <f t="shared" si="94"/>
        <v>0.96</v>
      </c>
      <c r="AC441" s="8">
        <f t="shared" si="95"/>
        <v>1.2941176470588236</v>
      </c>
      <c r="AD441" s="8">
        <f t="shared" si="96"/>
        <v>1.054079696394687</v>
      </c>
      <c r="AE441" s="8">
        <f t="shared" si="97"/>
        <v>0</v>
      </c>
      <c r="AF441" s="8">
        <f t="shared" si="98"/>
        <v>1.1153846153846154</v>
      </c>
      <c r="AG441" s="8">
        <f t="shared" si="99"/>
        <v>0.5714285714285714</v>
      </c>
      <c r="AH441" s="8">
        <f t="shared" si="100"/>
        <v>0.89473684210526316</v>
      </c>
      <c r="AI441" s="8">
        <f t="shared" si="100"/>
        <v>1</v>
      </c>
    </row>
    <row r="442" spans="1:35" x14ac:dyDescent="0.25">
      <c r="A442" s="3">
        <f t="shared" si="102"/>
        <v>42808</v>
      </c>
      <c r="B442" s="9">
        <v>354</v>
      </c>
      <c r="C442" s="9">
        <v>56</v>
      </c>
      <c r="D442" s="9">
        <v>860</v>
      </c>
      <c r="E442" s="9">
        <v>156</v>
      </c>
      <c r="F442" s="9">
        <v>357</v>
      </c>
      <c r="G442" s="9">
        <v>100</v>
      </c>
      <c r="H442" s="9">
        <v>64</v>
      </c>
      <c r="I442" s="9">
        <v>18</v>
      </c>
      <c r="J442" s="9">
        <v>20</v>
      </c>
      <c r="K442" s="9">
        <v>21</v>
      </c>
      <c r="L442" s="9">
        <v>1275</v>
      </c>
      <c r="M442" s="9">
        <v>0</v>
      </c>
      <c r="N442" s="9">
        <v>32</v>
      </c>
      <c r="O442" s="9">
        <v>22</v>
      </c>
      <c r="P442">
        <v>19</v>
      </c>
      <c r="Q442" s="9">
        <f t="shared" ref="Q435:Q448" si="108">SUM(AI428:AI441)/14*Q435</f>
        <v>0</v>
      </c>
      <c r="T442" s="6">
        <f t="shared" si="86"/>
        <v>1.1132075471698113</v>
      </c>
      <c r="U442" s="6">
        <f t="shared" si="87"/>
        <v>0.56000000000000005</v>
      </c>
      <c r="V442" s="6">
        <f t="shared" si="88"/>
        <v>0.9598214285714286</v>
      </c>
      <c r="W442" s="6">
        <f t="shared" si="89"/>
        <v>0.93975903614457834</v>
      </c>
      <c r="X442" s="6">
        <f t="shared" si="90"/>
        <v>0.94694960212201595</v>
      </c>
      <c r="Y442" s="6">
        <f t="shared" si="91"/>
        <v>1.0101010101010102</v>
      </c>
      <c r="Z442" s="6">
        <f t="shared" si="92"/>
        <v>0.98461538461538467</v>
      </c>
      <c r="AA442" s="6">
        <f t="shared" si="93"/>
        <v>0.6428571428571429</v>
      </c>
      <c r="AB442" s="6">
        <f t="shared" si="94"/>
        <v>0.95238095238095233</v>
      </c>
      <c r="AC442" s="6">
        <f t="shared" si="95"/>
        <v>0.875</v>
      </c>
      <c r="AD442" s="6">
        <f t="shared" si="96"/>
        <v>1.144524236983842</v>
      </c>
      <c r="AE442" s="6">
        <f t="shared" si="97"/>
        <v>1</v>
      </c>
      <c r="AF442" s="6">
        <f t="shared" si="98"/>
        <v>0.86486486486486491</v>
      </c>
      <c r="AG442" s="6">
        <f t="shared" si="99"/>
        <v>0.91666666666666663</v>
      </c>
      <c r="AH442" s="6">
        <f t="shared" si="100"/>
        <v>1</v>
      </c>
      <c r="AI442" s="6">
        <f t="shared" si="100"/>
        <v>1</v>
      </c>
    </row>
    <row r="443" spans="1:35" x14ac:dyDescent="0.25">
      <c r="A443" s="3">
        <f t="shared" si="102"/>
        <v>42809</v>
      </c>
      <c r="B443" s="9">
        <v>502</v>
      </c>
      <c r="C443" s="9">
        <v>141</v>
      </c>
      <c r="D443" s="9">
        <v>1156</v>
      </c>
      <c r="E443" s="9">
        <v>316</v>
      </c>
      <c r="F443" s="9">
        <v>338</v>
      </c>
      <c r="G443" s="9">
        <v>97</v>
      </c>
      <c r="H443" s="9">
        <v>110</v>
      </c>
      <c r="I443" s="9">
        <v>32</v>
      </c>
      <c r="J443" s="9">
        <v>104</v>
      </c>
      <c r="K443" s="9">
        <v>15</v>
      </c>
      <c r="L443" s="9">
        <v>2798</v>
      </c>
      <c r="M443" s="9">
        <v>18</v>
      </c>
      <c r="N443" s="9">
        <v>24</v>
      </c>
      <c r="O443" s="9">
        <v>18</v>
      </c>
      <c r="P443">
        <v>33</v>
      </c>
      <c r="Q443" s="9">
        <f t="shared" si="108"/>
        <v>0</v>
      </c>
      <c r="T443" s="6">
        <f t="shared" si="86"/>
        <v>1.3351063829787233</v>
      </c>
      <c r="U443" s="6">
        <f t="shared" si="87"/>
        <v>0.4845360824742268</v>
      </c>
      <c r="V443" s="6">
        <f t="shared" si="88"/>
        <v>0.75604970568999341</v>
      </c>
      <c r="W443" s="6">
        <f t="shared" si="89"/>
        <v>1.11660777385159</v>
      </c>
      <c r="X443" s="6">
        <f t="shared" si="90"/>
        <v>1.0696202531645569</v>
      </c>
      <c r="Y443" s="6">
        <f t="shared" si="91"/>
        <v>1.1975308641975309</v>
      </c>
      <c r="Z443" s="6">
        <f t="shared" si="92"/>
        <v>0.47619047619047616</v>
      </c>
      <c r="AA443" s="6">
        <f t="shared" si="93"/>
        <v>0.5714285714285714</v>
      </c>
      <c r="AB443" s="6">
        <f t="shared" si="94"/>
        <v>3.3548387096774195</v>
      </c>
      <c r="AC443" s="6">
        <f t="shared" si="95"/>
        <v>0.75</v>
      </c>
      <c r="AD443" s="6">
        <f t="shared" si="96"/>
        <v>1.4319344933469806</v>
      </c>
      <c r="AE443" s="6">
        <f t="shared" si="97"/>
        <v>0.6</v>
      </c>
      <c r="AF443" s="6">
        <f t="shared" si="98"/>
        <v>0.8571428571428571</v>
      </c>
      <c r="AG443" s="6">
        <f t="shared" si="99"/>
        <v>1</v>
      </c>
      <c r="AH443" s="6">
        <f t="shared" si="100"/>
        <v>1.32</v>
      </c>
      <c r="AI443" s="6">
        <f t="shared" si="100"/>
        <v>1</v>
      </c>
    </row>
    <row r="444" spans="1:35" x14ac:dyDescent="0.25">
      <c r="A444" s="3">
        <f t="shared" si="102"/>
        <v>42810</v>
      </c>
      <c r="B444" s="9">
        <v>431</v>
      </c>
      <c r="C444" s="9">
        <v>228</v>
      </c>
      <c r="D444" s="9">
        <v>1389</v>
      </c>
      <c r="E444" s="9">
        <v>246</v>
      </c>
      <c r="F444" s="9">
        <v>300</v>
      </c>
      <c r="G444" s="9">
        <v>65</v>
      </c>
      <c r="H444" s="9">
        <v>141</v>
      </c>
      <c r="I444" s="9">
        <v>46</v>
      </c>
      <c r="J444" s="9">
        <v>27</v>
      </c>
      <c r="K444" s="9">
        <v>19</v>
      </c>
      <c r="L444" s="9">
        <v>2736</v>
      </c>
      <c r="M444" s="9">
        <v>14</v>
      </c>
      <c r="N444" s="9">
        <v>35</v>
      </c>
      <c r="O444" s="9">
        <v>9</v>
      </c>
      <c r="P444">
        <v>31</v>
      </c>
      <c r="Q444" s="9">
        <f t="shared" si="108"/>
        <v>0</v>
      </c>
      <c r="T444" s="6">
        <f t="shared" si="86"/>
        <v>1.2981927710843373</v>
      </c>
      <c r="U444" s="6">
        <f t="shared" si="87"/>
        <v>1.1875</v>
      </c>
      <c r="V444" s="6">
        <f t="shared" si="88"/>
        <v>0.82335506816834614</v>
      </c>
      <c r="W444" s="6">
        <f t="shared" si="89"/>
        <v>0.83389830508474572</v>
      </c>
      <c r="X444" s="6">
        <f t="shared" si="90"/>
        <v>1.0169491525423728</v>
      </c>
      <c r="Y444" s="6">
        <f t="shared" si="91"/>
        <v>1.0655737704918034</v>
      </c>
      <c r="Z444" s="6">
        <f t="shared" si="92"/>
        <v>0.74210526315789471</v>
      </c>
      <c r="AA444" s="6">
        <f t="shared" si="93"/>
        <v>1.4838709677419355</v>
      </c>
      <c r="AB444" s="6">
        <f t="shared" si="94"/>
        <v>0.77142857142857146</v>
      </c>
      <c r="AC444" s="6">
        <f t="shared" si="95"/>
        <v>0.95</v>
      </c>
      <c r="AD444" s="6">
        <f t="shared" si="96"/>
        <v>1.1647509578544062</v>
      </c>
      <c r="AE444" s="6">
        <f t="shared" si="97"/>
        <v>0.2978723404255319</v>
      </c>
      <c r="AF444" s="6">
        <f t="shared" si="98"/>
        <v>1.1290322580645162</v>
      </c>
      <c r="AG444" s="6">
        <f t="shared" si="99"/>
        <v>0.52941176470588236</v>
      </c>
      <c r="AH444" s="6">
        <f t="shared" si="100"/>
        <v>1.631578947368421</v>
      </c>
      <c r="AI444" s="6">
        <f t="shared" si="100"/>
        <v>1</v>
      </c>
    </row>
    <row r="445" spans="1:35" x14ac:dyDescent="0.25">
      <c r="A445" s="3">
        <f t="shared" si="102"/>
        <v>42811</v>
      </c>
      <c r="B445" s="9">
        <v>423</v>
      </c>
      <c r="C445" s="9">
        <v>117</v>
      </c>
      <c r="D445" s="9">
        <v>1391</v>
      </c>
      <c r="E445" s="9">
        <v>201</v>
      </c>
      <c r="F445" s="9">
        <v>327</v>
      </c>
      <c r="G445" s="9">
        <v>89</v>
      </c>
      <c r="H445" s="9">
        <v>94</v>
      </c>
      <c r="I445" s="9">
        <v>33</v>
      </c>
      <c r="J445" s="9">
        <v>28</v>
      </c>
      <c r="K445" s="9">
        <v>18</v>
      </c>
      <c r="L445" s="9">
        <v>2659</v>
      </c>
      <c r="M445" s="9">
        <v>0</v>
      </c>
      <c r="N445" s="9">
        <v>36</v>
      </c>
      <c r="O445" s="9">
        <v>12</v>
      </c>
      <c r="P445">
        <v>26</v>
      </c>
      <c r="Q445" s="9">
        <f t="shared" si="108"/>
        <v>0</v>
      </c>
      <c r="T445" s="6">
        <f t="shared" si="86"/>
        <v>1.1340482573726542</v>
      </c>
      <c r="U445" s="6">
        <f t="shared" si="87"/>
        <v>0.70481927710843373</v>
      </c>
      <c r="V445" s="6">
        <f t="shared" si="88"/>
        <v>0.85547355473554731</v>
      </c>
      <c r="W445" s="6">
        <f t="shared" si="89"/>
        <v>0.70774647887323938</v>
      </c>
      <c r="X445" s="6">
        <f t="shared" si="90"/>
        <v>1.1047297297297298</v>
      </c>
      <c r="Y445" s="6">
        <f t="shared" si="91"/>
        <v>1.0113636363636365</v>
      </c>
      <c r="Z445" s="6">
        <f t="shared" si="92"/>
        <v>0.51933701657458564</v>
      </c>
      <c r="AA445" s="6">
        <f t="shared" si="93"/>
        <v>0.66</v>
      </c>
      <c r="AB445" s="6">
        <f t="shared" si="94"/>
        <v>1.4</v>
      </c>
      <c r="AC445" s="6">
        <f t="shared" si="95"/>
        <v>1.2</v>
      </c>
      <c r="AD445" s="6">
        <f t="shared" si="96"/>
        <v>1.204802899864069</v>
      </c>
      <c r="AE445" s="6">
        <f t="shared" si="97"/>
        <v>0</v>
      </c>
      <c r="AF445" s="6">
        <f t="shared" si="98"/>
        <v>1</v>
      </c>
      <c r="AG445" s="6">
        <f t="shared" si="99"/>
        <v>0.70588235294117652</v>
      </c>
      <c r="AH445" s="6">
        <f t="shared" si="100"/>
        <v>1.1818181818181819</v>
      </c>
      <c r="AI445" s="6">
        <f t="shared" si="100"/>
        <v>1</v>
      </c>
    </row>
    <row r="446" spans="1:35" x14ac:dyDescent="0.25">
      <c r="A446" s="3">
        <f t="shared" si="102"/>
        <v>42812</v>
      </c>
      <c r="B446" s="9">
        <v>386</v>
      </c>
      <c r="C446" s="9">
        <v>158</v>
      </c>
      <c r="D446" s="9">
        <v>1249</v>
      </c>
      <c r="E446" s="9">
        <v>195</v>
      </c>
      <c r="F446" s="9">
        <v>362</v>
      </c>
      <c r="G446" s="9">
        <v>68</v>
      </c>
      <c r="H446" s="9">
        <v>101</v>
      </c>
      <c r="I446" s="9">
        <v>46</v>
      </c>
      <c r="J446" s="9">
        <v>24</v>
      </c>
      <c r="K446" s="9">
        <v>11</v>
      </c>
      <c r="L446" s="9">
        <v>2730</v>
      </c>
      <c r="M446" s="9">
        <v>10</v>
      </c>
      <c r="N446" s="9">
        <v>27</v>
      </c>
      <c r="O446" s="9">
        <v>4</v>
      </c>
      <c r="P446">
        <v>42</v>
      </c>
      <c r="Q446" s="9">
        <f t="shared" si="108"/>
        <v>0</v>
      </c>
      <c r="T446" s="6">
        <f t="shared" si="86"/>
        <v>1.0157894736842106</v>
      </c>
      <c r="U446" s="6">
        <f t="shared" si="87"/>
        <v>0.91329479768786126</v>
      </c>
      <c r="V446" s="6">
        <f t="shared" si="88"/>
        <v>0.8068475452196382</v>
      </c>
      <c r="W446" s="6">
        <f t="shared" si="89"/>
        <v>0.84782608695652173</v>
      </c>
      <c r="X446" s="6">
        <f t="shared" si="90"/>
        <v>1.4251968503937007</v>
      </c>
      <c r="Y446" s="6">
        <f t="shared" si="91"/>
        <v>1.2830188679245282</v>
      </c>
      <c r="Z446" s="6">
        <f t="shared" si="92"/>
        <v>0.57714285714285718</v>
      </c>
      <c r="AA446" s="6">
        <f t="shared" si="93"/>
        <v>1.7692307692307692</v>
      </c>
      <c r="AB446" s="6">
        <f t="shared" si="94"/>
        <v>1.0434782608695652</v>
      </c>
      <c r="AC446" s="6">
        <f t="shared" si="95"/>
        <v>0.57894736842105265</v>
      </c>
      <c r="AD446" s="6">
        <f t="shared" si="96"/>
        <v>1.2685873605947955</v>
      </c>
      <c r="AE446" s="6">
        <f t="shared" si="97"/>
        <v>1.1111111111111112</v>
      </c>
      <c r="AF446" s="6">
        <f t="shared" si="98"/>
        <v>0.81818181818181823</v>
      </c>
      <c r="AG446" s="6">
        <f t="shared" si="99"/>
        <v>0.30769230769230771</v>
      </c>
      <c r="AH446" s="6">
        <f t="shared" si="100"/>
        <v>1.2727272727272727</v>
      </c>
      <c r="AI446" s="6">
        <f t="shared" si="100"/>
        <v>1</v>
      </c>
    </row>
    <row r="447" spans="1:35" x14ac:dyDescent="0.25">
      <c r="A447" s="7">
        <f t="shared" si="102"/>
        <v>42813</v>
      </c>
      <c r="B447" s="49">
        <v>401</v>
      </c>
      <c r="C447" s="49">
        <v>158</v>
      </c>
      <c r="D447" s="49">
        <v>820</v>
      </c>
      <c r="E447" s="49">
        <v>123</v>
      </c>
      <c r="F447" s="49">
        <v>244</v>
      </c>
      <c r="G447" s="49">
        <v>75</v>
      </c>
      <c r="H447" s="49">
        <v>96</v>
      </c>
      <c r="I447" s="49">
        <v>16</v>
      </c>
      <c r="J447" s="49">
        <v>26</v>
      </c>
      <c r="K447" s="49">
        <v>25</v>
      </c>
      <c r="L447" s="49">
        <v>2331</v>
      </c>
      <c r="M447" s="49">
        <v>9</v>
      </c>
      <c r="N447" s="49">
        <v>26</v>
      </c>
      <c r="O447" s="49">
        <v>9</v>
      </c>
      <c r="P447" s="8">
        <v>28</v>
      </c>
      <c r="Q447" s="49">
        <f t="shared" si="108"/>
        <v>0</v>
      </c>
      <c r="T447" s="8">
        <f t="shared" si="86"/>
        <v>1.2649842271293374</v>
      </c>
      <c r="U447" s="8">
        <f t="shared" si="87"/>
        <v>2.8727272727272726</v>
      </c>
      <c r="V447" s="8">
        <f t="shared" si="88"/>
        <v>0.73279714030384269</v>
      </c>
      <c r="W447" s="8">
        <f t="shared" si="89"/>
        <v>1.0512820512820513</v>
      </c>
      <c r="X447" s="8">
        <f t="shared" si="90"/>
        <v>1.2708333333333333</v>
      </c>
      <c r="Y447" s="8">
        <f t="shared" si="91"/>
        <v>1.0273972602739727</v>
      </c>
      <c r="Z447" s="8">
        <f t="shared" si="92"/>
        <v>0.79338842975206614</v>
      </c>
      <c r="AA447" s="8">
        <f t="shared" si="93"/>
        <v>0.72727272727272729</v>
      </c>
      <c r="AB447" s="8">
        <f t="shared" si="94"/>
        <v>0.96296296296296291</v>
      </c>
      <c r="AC447" s="8">
        <f t="shared" si="95"/>
        <v>1.3157894736842106</v>
      </c>
      <c r="AD447" s="8">
        <f t="shared" si="96"/>
        <v>1.2015463917525773</v>
      </c>
      <c r="AE447" s="8">
        <f t="shared" si="97"/>
        <v>0.5625</v>
      </c>
      <c r="AF447" s="8">
        <f t="shared" si="98"/>
        <v>0.8666666666666667</v>
      </c>
      <c r="AG447" s="8">
        <f t="shared" si="99"/>
        <v>1.125</v>
      </c>
      <c r="AH447" s="8">
        <f t="shared" si="100"/>
        <v>1.1200000000000001</v>
      </c>
      <c r="AI447" s="8">
        <f t="shared" si="100"/>
        <v>1</v>
      </c>
    </row>
    <row r="448" spans="1:35" x14ac:dyDescent="0.25">
      <c r="A448" s="7">
        <f t="shared" si="102"/>
        <v>42814</v>
      </c>
      <c r="B448" s="49">
        <v>300</v>
      </c>
      <c r="C448" s="49">
        <v>158</v>
      </c>
      <c r="D448" s="49">
        <v>496</v>
      </c>
      <c r="E448" s="49">
        <v>74</v>
      </c>
      <c r="F448" s="49">
        <v>170</v>
      </c>
      <c r="G448" s="49">
        <v>73</v>
      </c>
      <c r="H448" s="49">
        <v>33</v>
      </c>
      <c r="I448" s="49">
        <v>15</v>
      </c>
      <c r="J448" s="49">
        <v>34</v>
      </c>
      <c r="K448" s="49">
        <v>18</v>
      </c>
      <c r="L448" s="49">
        <v>1259</v>
      </c>
      <c r="M448" s="49">
        <v>2</v>
      </c>
      <c r="N448" s="49">
        <v>33</v>
      </c>
      <c r="O448" s="49">
        <v>10</v>
      </c>
      <c r="P448" s="49">
        <v>22</v>
      </c>
      <c r="Q448" s="49">
        <f t="shared" si="108"/>
        <v>0</v>
      </c>
      <c r="T448" s="8">
        <f t="shared" si="86"/>
        <v>1.1363636363636365</v>
      </c>
      <c r="U448" s="8">
        <f t="shared" si="87"/>
        <v>2.8727272727272726</v>
      </c>
      <c r="V448" s="8">
        <f t="shared" si="88"/>
        <v>0.70155586987270158</v>
      </c>
      <c r="W448" s="8">
        <f t="shared" si="89"/>
        <v>1.4230769230769231</v>
      </c>
      <c r="X448" s="8">
        <f t="shared" si="90"/>
        <v>1.2408759124087592</v>
      </c>
      <c r="Y448" s="8">
        <f t="shared" si="91"/>
        <v>0.82954545454545459</v>
      </c>
      <c r="Z448" s="8">
        <f t="shared" si="92"/>
        <v>0.63461538461538458</v>
      </c>
      <c r="AA448" s="8">
        <f t="shared" si="93"/>
        <v>0.65217391304347827</v>
      </c>
      <c r="AB448" s="8">
        <f t="shared" si="94"/>
        <v>1.4166666666666667</v>
      </c>
      <c r="AC448" s="8">
        <f t="shared" si="95"/>
        <v>0.81818181818181823</v>
      </c>
      <c r="AD448" s="8">
        <f t="shared" si="96"/>
        <v>1.1332133213321331</v>
      </c>
      <c r="AE448" s="8">
        <f t="shared" si="97"/>
        <v>1</v>
      </c>
      <c r="AF448" s="8">
        <f t="shared" si="98"/>
        <v>1.1379310344827587</v>
      </c>
      <c r="AG448" s="8">
        <f t="shared" si="99"/>
        <v>0.5</v>
      </c>
      <c r="AH448" s="8">
        <f t="shared" si="100"/>
        <v>1.2941176470588236</v>
      </c>
      <c r="AI448" s="8">
        <f t="shared" si="100"/>
        <v>1</v>
      </c>
    </row>
    <row r="449" spans="1:35" x14ac:dyDescent="0.25">
      <c r="A449" s="3">
        <f t="shared" si="102"/>
        <v>42815</v>
      </c>
      <c r="B449" s="9">
        <v>386</v>
      </c>
      <c r="C449" s="9">
        <v>159</v>
      </c>
      <c r="D449" s="9">
        <v>679</v>
      </c>
      <c r="E449" s="9">
        <v>148</v>
      </c>
      <c r="F449" s="9">
        <v>402</v>
      </c>
      <c r="G449" s="9">
        <v>80</v>
      </c>
      <c r="H449" s="9">
        <v>17</v>
      </c>
      <c r="I449" s="9">
        <v>15</v>
      </c>
      <c r="J449" s="9">
        <v>23</v>
      </c>
      <c r="K449" s="9">
        <v>16</v>
      </c>
      <c r="L449" s="9">
        <v>1570</v>
      </c>
      <c r="M449" s="9">
        <v>1</v>
      </c>
      <c r="N449" s="9">
        <v>40</v>
      </c>
      <c r="O449" s="9">
        <v>17</v>
      </c>
      <c r="P449" s="9">
        <v>15</v>
      </c>
      <c r="Q449" s="9">
        <f t="shared" ref="Q449:Q462" si="109">SUM(AI435:AI448)/14*Q442</f>
        <v>0</v>
      </c>
      <c r="T449" s="6">
        <f t="shared" ref="T449:T512" si="110">IF(ISERROR(B449/B442),1,B449/B442)</f>
        <v>1.0903954802259888</v>
      </c>
      <c r="U449" s="6">
        <f t="shared" ref="U449:U512" si="111">IF(ISERROR(C449/C442),1,C449/C442)</f>
        <v>2.8392857142857144</v>
      </c>
      <c r="V449" s="6">
        <f t="shared" ref="V449:V512" si="112">IF(ISERROR(D449/D442),1,D449/D442)</f>
        <v>0.78953488372093028</v>
      </c>
      <c r="W449" s="6">
        <f t="shared" ref="W449:W512" si="113">IF(ISERROR(E449/E442),1,E449/E442)</f>
        <v>0.94871794871794868</v>
      </c>
      <c r="X449" s="6">
        <f t="shared" ref="X449:X512" si="114">IF(ISERROR(F449/F442),1,F449/F442)</f>
        <v>1.1260504201680672</v>
      </c>
      <c r="Y449" s="6">
        <f t="shared" ref="Y449:Y512" si="115">IF(ISERROR(G449/G442),1,G449/G442)</f>
        <v>0.8</v>
      </c>
      <c r="Z449" s="6">
        <f t="shared" ref="Z449:Z512" si="116">IF(ISERROR(H449/H442),1,H449/H442)</f>
        <v>0.265625</v>
      </c>
      <c r="AA449" s="6">
        <f t="shared" ref="AA449:AA512" si="117">IF(ISERROR(I449/I442),1,I449/I442)</f>
        <v>0.83333333333333337</v>
      </c>
      <c r="AB449" s="6">
        <f t="shared" ref="AB449:AB512" si="118">IF(ISERROR(J449/J442),1,J449/J442)</f>
        <v>1.1499999999999999</v>
      </c>
      <c r="AC449" s="6">
        <f t="shared" ref="AC449:AC512" si="119">IF(ISERROR(K449/K442),1,K449/K442)</f>
        <v>0.76190476190476186</v>
      </c>
      <c r="AD449" s="6">
        <f t="shared" ref="AD449:AD512" si="120">IF(ISERROR(L449/L442),1,L449/L442)</f>
        <v>1.2313725490196079</v>
      </c>
      <c r="AE449" s="6">
        <f t="shared" ref="AE449:AE512" si="121">IF(ISERROR(M449/M442),1,M449/M442)</f>
        <v>1</v>
      </c>
      <c r="AF449" s="6">
        <f t="shared" ref="AF449:AF512" si="122">IF(ISERROR(N449/N442),1,N449/N442)</f>
        <v>1.25</v>
      </c>
      <c r="AG449" s="6">
        <f t="shared" ref="AG449:AG512" si="123">IF(ISERROR(O449/O442),1,O449/O442)</f>
        <v>0.77272727272727271</v>
      </c>
      <c r="AH449" s="6">
        <f t="shared" ref="AH449:AI512" si="124">IF(ISERROR(P449/P442),1,P449/P442)</f>
        <v>0.78947368421052633</v>
      </c>
      <c r="AI449" s="6">
        <f t="shared" si="124"/>
        <v>1</v>
      </c>
    </row>
    <row r="450" spans="1:35" x14ac:dyDescent="0.25">
      <c r="A450" s="3">
        <f t="shared" si="102"/>
        <v>42816</v>
      </c>
      <c r="B450" s="9">
        <v>551</v>
      </c>
      <c r="C450" s="9">
        <v>201</v>
      </c>
      <c r="D450" s="9">
        <v>1027</v>
      </c>
      <c r="E450" s="9">
        <v>290</v>
      </c>
      <c r="F450" s="9">
        <v>347</v>
      </c>
      <c r="G450" s="9">
        <v>74</v>
      </c>
      <c r="H450" s="9">
        <v>112</v>
      </c>
      <c r="I450" s="9">
        <v>49</v>
      </c>
      <c r="J450" s="9">
        <v>21</v>
      </c>
      <c r="K450" s="9">
        <v>14</v>
      </c>
      <c r="L450" s="9">
        <v>3158</v>
      </c>
      <c r="M450" s="9">
        <v>22</v>
      </c>
      <c r="N450" s="9">
        <v>19</v>
      </c>
      <c r="O450" s="9">
        <v>13</v>
      </c>
      <c r="P450" s="9">
        <v>32</v>
      </c>
      <c r="Q450" s="9">
        <f t="shared" si="109"/>
        <v>0</v>
      </c>
      <c r="T450" s="6">
        <f t="shared" si="110"/>
        <v>1.097609561752988</v>
      </c>
      <c r="U450" s="6">
        <f t="shared" si="111"/>
        <v>1.425531914893617</v>
      </c>
      <c r="V450" s="6">
        <f t="shared" si="112"/>
        <v>0.88840830449826991</v>
      </c>
      <c r="W450" s="6">
        <f t="shared" si="113"/>
        <v>0.91772151898734178</v>
      </c>
      <c r="X450" s="6">
        <f t="shared" si="114"/>
        <v>1.0266272189349113</v>
      </c>
      <c r="Y450" s="6">
        <f t="shared" si="115"/>
        <v>0.76288659793814428</v>
      </c>
      <c r="Z450" s="6">
        <f t="shared" si="116"/>
        <v>1.0181818181818181</v>
      </c>
      <c r="AA450" s="6">
        <f t="shared" si="117"/>
        <v>1.53125</v>
      </c>
      <c r="AB450" s="6">
        <f t="shared" si="118"/>
        <v>0.20192307692307693</v>
      </c>
      <c r="AC450" s="6">
        <f t="shared" si="119"/>
        <v>0.93333333333333335</v>
      </c>
      <c r="AD450" s="6">
        <f t="shared" si="120"/>
        <v>1.1286633309506791</v>
      </c>
      <c r="AE450" s="6">
        <f t="shared" si="121"/>
        <v>1.2222222222222223</v>
      </c>
      <c r="AF450" s="6">
        <f t="shared" si="122"/>
        <v>0.79166666666666663</v>
      </c>
      <c r="AG450" s="6">
        <f t="shared" si="123"/>
        <v>0.72222222222222221</v>
      </c>
      <c r="AH450" s="6">
        <f t="shared" si="124"/>
        <v>0.96969696969696972</v>
      </c>
      <c r="AI450" s="6">
        <f t="shared" si="124"/>
        <v>1</v>
      </c>
    </row>
    <row r="451" spans="1:35" x14ac:dyDescent="0.25">
      <c r="A451" s="3">
        <f t="shared" ref="A451:A514" si="125">A450+1</f>
        <v>42817</v>
      </c>
      <c r="B451" s="9">
        <v>460</v>
      </c>
      <c r="C451" s="9">
        <v>320</v>
      </c>
      <c r="D451" s="9">
        <v>1396</v>
      </c>
      <c r="E451" s="9">
        <v>203</v>
      </c>
      <c r="F451" s="9">
        <v>305</v>
      </c>
      <c r="G451" s="9">
        <v>94</v>
      </c>
      <c r="H451" s="9">
        <v>98</v>
      </c>
      <c r="I451" s="9">
        <v>32</v>
      </c>
      <c r="J451" s="9">
        <v>35</v>
      </c>
      <c r="K451" s="9">
        <v>15</v>
      </c>
      <c r="L451" s="9">
        <v>2244</v>
      </c>
      <c r="M451" s="9">
        <v>18</v>
      </c>
      <c r="N451" s="9">
        <v>24</v>
      </c>
      <c r="O451" s="9">
        <v>32</v>
      </c>
      <c r="P451" s="9">
        <v>30</v>
      </c>
      <c r="Q451" s="9">
        <f t="shared" si="109"/>
        <v>0</v>
      </c>
      <c r="T451" s="6">
        <f t="shared" si="110"/>
        <v>1.0672853828306264</v>
      </c>
      <c r="U451" s="6">
        <f t="shared" si="111"/>
        <v>1.4035087719298245</v>
      </c>
      <c r="V451" s="6">
        <f t="shared" si="112"/>
        <v>1.0050395968322534</v>
      </c>
      <c r="W451" s="6">
        <f t="shared" si="113"/>
        <v>0.82520325203252032</v>
      </c>
      <c r="X451" s="6">
        <f t="shared" si="114"/>
        <v>1.0166666666666666</v>
      </c>
      <c r="Y451" s="6">
        <f t="shared" si="115"/>
        <v>1.4461538461538461</v>
      </c>
      <c r="Z451" s="6">
        <f t="shared" si="116"/>
        <v>0.69503546099290781</v>
      </c>
      <c r="AA451" s="6">
        <f t="shared" si="117"/>
        <v>0.69565217391304346</v>
      </c>
      <c r="AB451" s="6">
        <f t="shared" si="118"/>
        <v>1.2962962962962963</v>
      </c>
      <c r="AC451" s="6">
        <f t="shared" si="119"/>
        <v>0.78947368421052633</v>
      </c>
      <c r="AD451" s="6">
        <f t="shared" si="120"/>
        <v>0.82017543859649122</v>
      </c>
      <c r="AE451" s="6">
        <f t="shared" si="121"/>
        <v>1.2857142857142858</v>
      </c>
      <c r="AF451" s="6">
        <f t="shared" si="122"/>
        <v>0.68571428571428572</v>
      </c>
      <c r="AG451" s="6">
        <f t="shared" si="123"/>
        <v>3.5555555555555554</v>
      </c>
      <c r="AH451" s="6">
        <f t="shared" si="124"/>
        <v>0.967741935483871</v>
      </c>
      <c r="AI451" s="6">
        <f t="shared" si="124"/>
        <v>1</v>
      </c>
    </row>
    <row r="452" spans="1:35" x14ac:dyDescent="0.25">
      <c r="A452" s="3">
        <f t="shared" si="125"/>
        <v>42818</v>
      </c>
      <c r="B452" s="9">
        <v>460</v>
      </c>
      <c r="C452" s="9">
        <v>356</v>
      </c>
      <c r="D452" s="9">
        <v>1257</v>
      </c>
      <c r="E452" s="9">
        <v>205</v>
      </c>
      <c r="F452" s="9">
        <v>285</v>
      </c>
      <c r="G452" s="9">
        <v>97</v>
      </c>
      <c r="H452" s="9">
        <v>63</v>
      </c>
      <c r="I452" s="9">
        <v>26</v>
      </c>
      <c r="J452" s="9">
        <v>23</v>
      </c>
      <c r="K452" s="9">
        <v>21</v>
      </c>
      <c r="L452" s="9">
        <v>2639</v>
      </c>
      <c r="M452" s="9">
        <v>3</v>
      </c>
      <c r="N452" s="9">
        <v>31</v>
      </c>
      <c r="O452" s="9">
        <v>9</v>
      </c>
      <c r="P452" s="9">
        <v>27</v>
      </c>
      <c r="Q452" s="9">
        <f t="shared" si="109"/>
        <v>0</v>
      </c>
      <c r="T452" s="6">
        <f t="shared" si="110"/>
        <v>1.0874704491725768</v>
      </c>
      <c r="U452" s="6">
        <f t="shared" si="111"/>
        <v>3.0427350427350426</v>
      </c>
      <c r="V452" s="6">
        <f t="shared" si="112"/>
        <v>0.90366642703091304</v>
      </c>
      <c r="W452" s="6">
        <f t="shared" si="113"/>
        <v>1.0199004975124377</v>
      </c>
      <c r="X452" s="6">
        <f t="shared" si="114"/>
        <v>0.87155963302752293</v>
      </c>
      <c r="Y452" s="6">
        <f t="shared" si="115"/>
        <v>1.0898876404494382</v>
      </c>
      <c r="Z452" s="6">
        <f t="shared" si="116"/>
        <v>0.67021276595744683</v>
      </c>
      <c r="AA452" s="6">
        <f t="shared" si="117"/>
        <v>0.78787878787878785</v>
      </c>
      <c r="AB452" s="6">
        <f t="shared" si="118"/>
        <v>0.8214285714285714</v>
      </c>
      <c r="AC452" s="6">
        <f t="shared" si="119"/>
        <v>1.1666666666666667</v>
      </c>
      <c r="AD452" s="6">
        <f t="shared" si="120"/>
        <v>0.99247837532907113</v>
      </c>
      <c r="AE452" s="6">
        <f t="shared" si="121"/>
        <v>1</v>
      </c>
      <c r="AF452" s="6">
        <f t="shared" si="122"/>
        <v>0.86111111111111116</v>
      </c>
      <c r="AG452" s="6">
        <f t="shared" si="123"/>
        <v>0.75</v>
      </c>
      <c r="AH452" s="6">
        <f t="shared" si="124"/>
        <v>1.0384615384615385</v>
      </c>
      <c r="AI452" s="6">
        <f t="shared" si="124"/>
        <v>1</v>
      </c>
    </row>
    <row r="453" spans="1:35" x14ac:dyDescent="0.25">
      <c r="A453" s="3">
        <f t="shared" si="125"/>
        <v>42819</v>
      </c>
      <c r="B453" s="9">
        <v>457</v>
      </c>
      <c r="C453" s="9">
        <v>590</v>
      </c>
      <c r="D453" s="9">
        <v>1296</v>
      </c>
      <c r="E453" s="9">
        <v>187</v>
      </c>
      <c r="F453" s="9">
        <v>363</v>
      </c>
      <c r="G453" s="9">
        <v>81</v>
      </c>
      <c r="H453" s="9">
        <v>70</v>
      </c>
      <c r="I453" s="9">
        <v>24</v>
      </c>
      <c r="J453" s="9">
        <v>30</v>
      </c>
      <c r="K453" s="9">
        <v>22</v>
      </c>
      <c r="L453" s="9">
        <v>3600</v>
      </c>
      <c r="M453" s="9">
        <v>20</v>
      </c>
      <c r="N453" s="9">
        <v>36</v>
      </c>
      <c r="O453" s="9">
        <v>2</v>
      </c>
      <c r="P453" s="9">
        <v>22</v>
      </c>
      <c r="Q453" s="9">
        <f t="shared" si="109"/>
        <v>0</v>
      </c>
      <c r="T453" s="6">
        <f t="shared" si="110"/>
        <v>1.1839378238341969</v>
      </c>
      <c r="U453" s="6">
        <f t="shared" si="111"/>
        <v>3.7341772151898733</v>
      </c>
      <c r="V453" s="6">
        <f t="shared" si="112"/>
        <v>1.0376301040832665</v>
      </c>
      <c r="W453" s="6">
        <f t="shared" si="113"/>
        <v>0.95897435897435901</v>
      </c>
      <c r="X453" s="6">
        <f t="shared" si="114"/>
        <v>1.0027624309392265</v>
      </c>
      <c r="Y453" s="6">
        <f t="shared" si="115"/>
        <v>1.1911764705882353</v>
      </c>
      <c r="Z453" s="6">
        <f t="shared" si="116"/>
        <v>0.69306930693069302</v>
      </c>
      <c r="AA453" s="6">
        <f t="shared" si="117"/>
        <v>0.52173913043478259</v>
      </c>
      <c r="AB453" s="6">
        <f t="shared" si="118"/>
        <v>1.25</v>
      </c>
      <c r="AC453" s="6">
        <f t="shared" si="119"/>
        <v>2</v>
      </c>
      <c r="AD453" s="6">
        <f t="shared" si="120"/>
        <v>1.3186813186813187</v>
      </c>
      <c r="AE453" s="6">
        <f t="shared" si="121"/>
        <v>2</v>
      </c>
      <c r="AF453" s="6">
        <f t="shared" si="122"/>
        <v>1.3333333333333333</v>
      </c>
      <c r="AG453" s="6">
        <f t="shared" si="123"/>
        <v>0.5</v>
      </c>
      <c r="AH453" s="6">
        <f t="shared" si="124"/>
        <v>0.52380952380952384</v>
      </c>
      <c r="AI453" s="6">
        <f t="shared" si="124"/>
        <v>1</v>
      </c>
    </row>
    <row r="454" spans="1:35" x14ac:dyDescent="0.25">
      <c r="A454" s="7">
        <f t="shared" si="125"/>
        <v>42820</v>
      </c>
      <c r="B454" s="49">
        <v>380</v>
      </c>
      <c r="C454" s="49">
        <v>63</v>
      </c>
      <c r="D454" s="49">
        <v>854</v>
      </c>
      <c r="E454" s="49">
        <v>101</v>
      </c>
      <c r="F454" s="49">
        <v>201</v>
      </c>
      <c r="G454" s="49">
        <v>85</v>
      </c>
      <c r="H454" s="49">
        <v>58</v>
      </c>
      <c r="I454" s="49">
        <v>29</v>
      </c>
      <c r="J454" s="49">
        <v>36</v>
      </c>
      <c r="K454" s="49">
        <v>18</v>
      </c>
      <c r="L454" s="49">
        <v>3368</v>
      </c>
      <c r="M454" s="49">
        <v>2</v>
      </c>
      <c r="N454" s="49">
        <v>26</v>
      </c>
      <c r="O454" s="49">
        <v>0</v>
      </c>
      <c r="P454" s="49">
        <v>31</v>
      </c>
      <c r="Q454" s="49">
        <f t="shared" si="109"/>
        <v>0</v>
      </c>
      <c r="T454" s="8">
        <f t="shared" si="110"/>
        <v>0.94763092269326688</v>
      </c>
      <c r="U454" s="8">
        <f t="shared" si="111"/>
        <v>0.39873417721518989</v>
      </c>
      <c r="V454" s="8">
        <f t="shared" si="112"/>
        <v>1.0414634146341464</v>
      </c>
      <c r="W454" s="8">
        <f t="shared" si="113"/>
        <v>0.82113821138211385</v>
      </c>
      <c r="X454" s="8">
        <f t="shared" si="114"/>
        <v>0.82377049180327866</v>
      </c>
      <c r="Y454" s="8">
        <f t="shared" si="115"/>
        <v>1.1333333333333333</v>
      </c>
      <c r="Z454" s="8">
        <f t="shared" si="116"/>
        <v>0.60416666666666663</v>
      </c>
      <c r="AA454" s="8">
        <f t="shared" si="117"/>
        <v>1.8125</v>
      </c>
      <c r="AB454" s="8">
        <f t="shared" si="118"/>
        <v>1.3846153846153846</v>
      </c>
      <c r="AC454" s="8">
        <f t="shared" si="119"/>
        <v>0.72</v>
      </c>
      <c r="AD454" s="8">
        <f t="shared" si="120"/>
        <v>1.4448734448734448</v>
      </c>
      <c r="AE454" s="8">
        <f t="shared" si="121"/>
        <v>0.22222222222222221</v>
      </c>
      <c r="AF454" s="8">
        <f t="shared" si="122"/>
        <v>1</v>
      </c>
      <c r="AG454" s="8">
        <f t="shared" si="123"/>
        <v>0</v>
      </c>
      <c r="AH454" s="8">
        <f t="shared" si="124"/>
        <v>1.1071428571428572</v>
      </c>
      <c r="AI454" s="8">
        <f t="shared" si="124"/>
        <v>1</v>
      </c>
    </row>
    <row r="455" spans="1:35" x14ac:dyDescent="0.25">
      <c r="A455" s="7">
        <f t="shared" si="125"/>
        <v>42821</v>
      </c>
      <c r="B455" s="49">
        <v>297</v>
      </c>
      <c r="C455" s="49">
        <v>63</v>
      </c>
      <c r="D455" s="49">
        <v>562</v>
      </c>
      <c r="E455" s="49">
        <v>64</v>
      </c>
      <c r="F455" s="49">
        <v>142</v>
      </c>
      <c r="G455" s="49">
        <v>89</v>
      </c>
      <c r="H455" s="49">
        <v>19</v>
      </c>
      <c r="I455" s="49">
        <v>15</v>
      </c>
      <c r="J455" s="49">
        <v>18</v>
      </c>
      <c r="K455" s="49">
        <v>17</v>
      </c>
      <c r="L455" s="49">
        <v>1605</v>
      </c>
      <c r="M455" s="49">
        <v>13</v>
      </c>
      <c r="N455" s="49">
        <v>28</v>
      </c>
      <c r="O455" s="49">
        <v>20</v>
      </c>
      <c r="P455" s="49">
        <v>25</v>
      </c>
      <c r="Q455" s="49">
        <f t="shared" si="109"/>
        <v>0</v>
      </c>
      <c r="T455" s="8">
        <f t="shared" si="110"/>
        <v>0.99</v>
      </c>
      <c r="U455" s="8">
        <f t="shared" si="111"/>
        <v>0.39873417721518989</v>
      </c>
      <c r="V455" s="8">
        <f t="shared" si="112"/>
        <v>1.1330645161290323</v>
      </c>
      <c r="W455" s="8">
        <f t="shared" si="113"/>
        <v>0.86486486486486491</v>
      </c>
      <c r="X455" s="8">
        <f t="shared" si="114"/>
        <v>0.83529411764705885</v>
      </c>
      <c r="Y455" s="8">
        <f t="shared" si="115"/>
        <v>1.2191780821917808</v>
      </c>
      <c r="Z455" s="8">
        <f t="shared" si="116"/>
        <v>0.5757575757575758</v>
      </c>
      <c r="AA455" s="8">
        <f t="shared" si="117"/>
        <v>1</v>
      </c>
      <c r="AB455" s="8">
        <f t="shared" si="118"/>
        <v>0.52941176470588236</v>
      </c>
      <c r="AC455" s="8">
        <f t="shared" si="119"/>
        <v>0.94444444444444442</v>
      </c>
      <c r="AD455" s="8">
        <f t="shared" si="120"/>
        <v>1.2748212867355044</v>
      </c>
      <c r="AE455" s="8">
        <f t="shared" si="121"/>
        <v>6.5</v>
      </c>
      <c r="AF455" s="8">
        <f t="shared" si="122"/>
        <v>0.84848484848484851</v>
      </c>
      <c r="AG455" s="8">
        <f t="shared" si="123"/>
        <v>2</v>
      </c>
      <c r="AH455" s="8">
        <f t="shared" si="124"/>
        <v>1.1363636363636365</v>
      </c>
      <c r="AI455" s="8">
        <f t="shared" si="124"/>
        <v>1</v>
      </c>
    </row>
    <row r="456" spans="1:35" x14ac:dyDescent="0.25">
      <c r="A456" s="3">
        <f t="shared" si="125"/>
        <v>42822</v>
      </c>
      <c r="B456" s="9">
        <v>417</v>
      </c>
      <c r="C456" s="9">
        <v>63</v>
      </c>
      <c r="D456" s="9">
        <v>689</v>
      </c>
      <c r="E456" s="9">
        <v>131</v>
      </c>
      <c r="F456" s="9">
        <v>371</v>
      </c>
      <c r="G456" s="9">
        <v>81</v>
      </c>
      <c r="H456" s="9">
        <v>22</v>
      </c>
      <c r="I456" s="9">
        <v>8</v>
      </c>
      <c r="J456" s="9">
        <v>27</v>
      </c>
      <c r="K456" s="9">
        <v>22</v>
      </c>
      <c r="L456" s="9">
        <v>1969</v>
      </c>
      <c r="M456" s="9">
        <v>1</v>
      </c>
      <c r="N456" s="9">
        <v>20</v>
      </c>
      <c r="O456" s="9">
        <v>12</v>
      </c>
      <c r="P456" s="9">
        <v>19</v>
      </c>
      <c r="Q456" s="9">
        <f t="shared" si="109"/>
        <v>0</v>
      </c>
      <c r="T456" s="6">
        <f t="shared" si="110"/>
        <v>1.0803108808290156</v>
      </c>
      <c r="U456" s="6">
        <f t="shared" si="111"/>
        <v>0.39622641509433965</v>
      </c>
      <c r="V456" s="6">
        <f t="shared" si="112"/>
        <v>1.0147275405007363</v>
      </c>
      <c r="W456" s="6">
        <f t="shared" si="113"/>
        <v>0.88513513513513509</v>
      </c>
      <c r="X456" s="6">
        <f t="shared" si="114"/>
        <v>0.92288557213930345</v>
      </c>
      <c r="Y456" s="6">
        <f t="shared" si="115"/>
        <v>1.0125</v>
      </c>
      <c r="Z456" s="6">
        <f t="shared" si="116"/>
        <v>1.2941176470588236</v>
      </c>
      <c r="AA456" s="6">
        <f t="shared" si="117"/>
        <v>0.53333333333333333</v>
      </c>
      <c r="AB456" s="6">
        <f t="shared" si="118"/>
        <v>1.173913043478261</v>
      </c>
      <c r="AC456" s="6">
        <f t="shared" si="119"/>
        <v>1.375</v>
      </c>
      <c r="AD456" s="6">
        <f t="shared" si="120"/>
        <v>1.2541401273885351</v>
      </c>
      <c r="AE456" s="6">
        <f t="shared" si="121"/>
        <v>1</v>
      </c>
      <c r="AF456" s="6">
        <f t="shared" si="122"/>
        <v>0.5</v>
      </c>
      <c r="AG456" s="6">
        <f t="shared" si="123"/>
        <v>0.70588235294117652</v>
      </c>
      <c r="AH456" s="6">
        <f t="shared" si="124"/>
        <v>1.2666666666666666</v>
      </c>
      <c r="AI456" s="6">
        <f t="shared" si="124"/>
        <v>1</v>
      </c>
    </row>
    <row r="457" spans="1:35" x14ac:dyDescent="0.25">
      <c r="A457" s="3">
        <f t="shared" si="125"/>
        <v>42823</v>
      </c>
      <c r="B457" s="9">
        <v>529</v>
      </c>
      <c r="C457" s="9">
        <v>106</v>
      </c>
      <c r="D457" s="9">
        <v>892</v>
      </c>
      <c r="E457" s="9">
        <v>234</v>
      </c>
      <c r="F457" s="9">
        <v>348</v>
      </c>
      <c r="G457" s="9">
        <v>91</v>
      </c>
      <c r="H457" s="9">
        <v>56</v>
      </c>
      <c r="I457" s="9">
        <v>36</v>
      </c>
      <c r="J457" s="9">
        <v>24</v>
      </c>
      <c r="K457" s="9">
        <v>16</v>
      </c>
      <c r="L457" s="9">
        <v>3668</v>
      </c>
      <c r="M457" s="9">
        <v>14</v>
      </c>
      <c r="N457" s="9">
        <v>26</v>
      </c>
      <c r="O457" s="9">
        <v>0</v>
      </c>
      <c r="P457" s="9">
        <v>33</v>
      </c>
      <c r="Q457" s="9">
        <f t="shared" si="109"/>
        <v>0</v>
      </c>
      <c r="T457" s="6">
        <f t="shared" si="110"/>
        <v>0.96007259528130673</v>
      </c>
      <c r="U457" s="6">
        <f t="shared" si="111"/>
        <v>0.52736318407960203</v>
      </c>
      <c r="V457" s="6">
        <f t="shared" si="112"/>
        <v>0.86854917234664075</v>
      </c>
      <c r="W457" s="6">
        <f t="shared" si="113"/>
        <v>0.80689655172413788</v>
      </c>
      <c r="X457" s="6">
        <f t="shared" si="114"/>
        <v>1.0028818443804035</v>
      </c>
      <c r="Y457" s="6">
        <f t="shared" si="115"/>
        <v>1.2297297297297298</v>
      </c>
      <c r="Z457" s="6">
        <f t="shared" si="116"/>
        <v>0.5</v>
      </c>
      <c r="AA457" s="6">
        <f t="shared" si="117"/>
        <v>0.73469387755102045</v>
      </c>
      <c r="AB457" s="6">
        <f t="shared" si="118"/>
        <v>1.1428571428571428</v>
      </c>
      <c r="AC457" s="6">
        <f t="shared" si="119"/>
        <v>1.1428571428571428</v>
      </c>
      <c r="AD457" s="6">
        <f t="shared" si="120"/>
        <v>1.1614946168461051</v>
      </c>
      <c r="AE457" s="6">
        <f t="shared" si="121"/>
        <v>0.63636363636363635</v>
      </c>
      <c r="AF457" s="6">
        <f t="shared" si="122"/>
        <v>1.368421052631579</v>
      </c>
      <c r="AG457" s="6">
        <f t="shared" si="123"/>
        <v>0</v>
      </c>
      <c r="AH457" s="6">
        <f t="shared" si="124"/>
        <v>1.03125</v>
      </c>
      <c r="AI457" s="6">
        <f t="shared" si="124"/>
        <v>1</v>
      </c>
    </row>
    <row r="458" spans="1:35" x14ac:dyDescent="0.25">
      <c r="A458" s="3">
        <f t="shared" si="125"/>
        <v>42824</v>
      </c>
      <c r="B458" s="9">
        <v>467</v>
      </c>
      <c r="C458" s="9">
        <v>154</v>
      </c>
      <c r="D458" s="9">
        <v>1159</v>
      </c>
      <c r="E458" s="9">
        <v>206</v>
      </c>
      <c r="F458" s="9">
        <v>325</v>
      </c>
      <c r="G458" s="9">
        <v>96</v>
      </c>
      <c r="H458" s="9">
        <v>43</v>
      </c>
      <c r="I458" s="9">
        <v>28</v>
      </c>
      <c r="J458" s="9">
        <v>45</v>
      </c>
      <c r="K458" s="9">
        <v>23</v>
      </c>
      <c r="L458" s="9">
        <v>3950</v>
      </c>
      <c r="M458" s="9">
        <v>6</v>
      </c>
      <c r="N458" s="9">
        <v>33</v>
      </c>
      <c r="O458" s="9">
        <v>12</v>
      </c>
      <c r="P458" s="9">
        <v>31</v>
      </c>
      <c r="Q458" s="9">
        <f t="shared" si="109"/>
        <v>0</v>
      </c>
      <c r="T458" s="6">
        <f t="shared" si="110"/>
        <v>1.0152173913043478</v>
      </c>
      <c r="U458" s="6">
        <f t="shared" si="111"/>
        <v>0.48125000000000001</v>
      </c>
      <c r="V458" s="6">
        <f t="shared" si="112"/>
        <v>0.83022922636103147</v>
      </c>
      <c r="W458" s="6">
        <f t="shared" si="113"/>
        <v>1.0147783251231528</v>
      </c>
      <c r="X458" s="6">
        <f t="shared" si="114"/>
        <v>1.0655737704918034</v>
      </c>
      <c r="Y458" s="6">
        <f t="shared" si="115"/>
        <v>1.0212765957446808</v>
      </c>
      <c r="Z458" s="6">
        <f t="shared" si="116"/>
        <v>0.43877551020408162</v>
      </c>
      <c r="AA458" s="6">
        <f t="shared" si="117"/>
        <v>0.875</v>
      </c>
      <c r="AB458" s="6">
        <f t="shared" si="118"/>
        <v>1.2857142857142858</v>
      </c>
      <c r="AC458" s="6">
        <f t="shared" si="119"/>
        <v>1.5333333333333334</v>
      </c>
      <c r="AD458" s="6">
        <f t="shared" si="120"/>
        <v>1.7602495543672014</v>
      </c>
      <c r="AE458" s="6">
        <f t="shared" si="121"/>
        <v>0.33333333333333331</v>
      </c>
      <c r="AF458" s="6">
        <f t="shared" si="122"/>
        <v>1.375</v>
      </c>
      <c r="AG458" s="6">
        <f t="shared" si="123"/>
        <v>0.375</v>
      </c>
      <c r="AH458" s="6">
        <f t="shared" si="124"/>
        <v>1.0333333333333334</v>
      </c>
      <c r="AI458" s="6">
        <f t="shared" si="124"/>
        <v>1</v>
      </c>
    </row>
    <row r="459" spans="1:35" x14ac:dyDescent="0.25">
      <c r="A459" s="3">
        <f t="shared" si="125"/>
        <v>42825</v>
      </c>
      <c r="B459" s="9">
        <v>501</v>
      </c>
      <c r="C459" s="9">
        <v>82</v>
      </c>
      <c r="D459" s="9">
        <v>979</v>
      </c>
      <c r="E459" s="9">
        <v>205</v>
      </c>
      <c r="F459" s="9">
        <v>314</v>
      </c>
      <c r="G459" s="9">
        <v>94</v>
      </c>
      <c r="H459" s="9">
        <v>51</v>
      </c>
      <c r="I459" s="9">
        <v>21</v>
      </c>
      <c r="J459" s="9">
        <v>50</v>
      </c>
      <c r="K459" s="9">
        <v>24</v>
      </c>
      <c r="L459" s="9">
        <v>3673</v>
      </c>
      <c r="M459" s="9">
        <v>18</v>
      </c>
      <c r="N459" s="9">
        <v>43</v>
      </c>
      <c r="O459" s="9">
        <v>11</v>
      </c>
      <c r="P459" s="9">
        <v>29</v>
      </c>
      <c r="Q459" s="9">
        <f t="shared" si="109"/>
        <v>0</v>
      </c>
      <c r="T459" s="6">
        <f t="shared" si="110"/>
        <v>1.0891304347826087</v>
      </c>
      <c r="U459" s="6">
        <f t="shared" si="111"/>
        <v>0.2303370786516854</v>
      </c>
      <c r="V459" s="6">
        <f t="shared" si="112"/>
        <v>0.77883850437549718</v>
      </c>
      <c r="W459" s="6">
        <f t="shared" si="113"/>
        <v>1</v>
      </c>
      <c r="X459" s="6">
        <f t="shared" si="114"/>
        <v>1.1017543859649124</v>
      </c>
      <c r="Y459" s="6">
        <f t="shared" si="115"/>
        <v>0.96907216494845361</v>
      </c>
      <c r="Z459" s="6">
        <f t="shared" si="116"/>
        <v>0.80952380952380953</v>
      </c>
      <c r="AA459" s="6">
        <f t="shared" si="117"/>
        <v>0.80769230769230771</v>
      </c>
      <c r="AB459" s="6">
        <f t="shared" si="118"/>
        <v>2.1739130434782608</v>
      </c>
      <c r="AC459" s="6">
        <f t="shared" si="119"/>
        <v>1.1428571428571428</v>
      </c>
      <c r="AD459" s="6">
        <f t="shared" si="120"/>
        <v>1.3918150814702539</v>
      </c>
      <c r="AE459" s="6">
        <f t="shared" si="121"/>
        <v>6</v>
      </c>
      <c r="AF459" s="6">
        <f t="shared" si="122"/>
        <v>1.3870967741935485</v>
      </c>
      <c r="AG459" s="6">
        <f t="shared" si="123"/>
        <v>1.2222222222222223</v>
      </c>
      <c r="AH459" s="6">
        <f t="shared" si="124"/>
        <v>1.0740740740740742</v>
      </c>
      <c r="AI459" s="6">
        <f t="shared" si="124"/>
        <v>1</v>
      </c>
    </row>
    <row r="460" spans="1:35" x14ac:dyDescent="0.25">
      <c r="A460" s="3">
        <f t="shared" si="125"/>
        <v>42826</v>
      </c>
      <c r="B460" s="9">
        <v>481</v>
      </c>
      <c r="C460" s="9">
        <v>79</v>
      </c>
      <c r="D460" s="9">
        <v>999</v>
      </c>
      <c r="E460" s="9">
        <v>177</v>
      </c>
      <c r="F460" s="9">
        <v>304</v>
      </c>
      <c r="G460" s="9">
        <v>117</v>
      </c>
      <c r="H460" s="9">
        <v>52</v>
      </c>
      <c r="I460" s="9">
        <v>17</v>
      </c>
      <c r="J460" s="9">
        <v>29</v>
      </c>
      <c r="K460" s="9">
        <v>22</v>
      </c>
      <c r="L460" s="9">
        <v>2807</v>
      </c>
      <c r="M460" s="9">
        <v>8</v>
      </c>
      <c r="N460" s="9">
        <v>6</v>
      </c>
      <c r="O460" s="9">
        <v>0</v>
      </c>
      <c r="P460" s="9">
        <v>29</v>
      </c>
      <c r="Q460" s="9">
        <f t="shared" si="109"/>
        <v>0</v>
      </c>
      <c r="T460" s="6">
        <f t="shared" si="110"/>
        <v>1.0525164113785559</v>
      </c>
      <c r="U460" s="6">
        <f t="shared" si="111"/>
        <v>0.13389830508474576</v>
      </c>
      <c r="V460" s="6">
        <f t="shared" si="112"/>
        <v>0.77083333333333337</v>
      </c>
      <c r="W460" s="6">
        <f t="shared" si="113"/>
        <v>0.946524064171123</v>
      </c>
      <c r="X460" s="6">
        <f t="shared" si="114"/>
        <v>0.83746556473829203</v>
      </c>
      <c r="Y460" s="6">
        <f t="shared" si="115"/>
        <v>1.4444444444444444</v>
      </c>
      <c r="Z460" s="6">
        <f t="shared" si="116"/>
        <v>0.74285714285714288</v>
      </c>
      <c r="AA460" s="6">
        <f t="shared" si="117"/>
        <v>0.70833333333333337</v>
      </c>
      <c r="AB460" s="6">
        <f t="shared" si="118"/>
        <v>0.96666666666666667</v>
      </c>
      <c r="AC460" s="6">
        <f t="shared" si="119"/>
        <v>1</v>
      </c>
      <c r="AD460" s="6">
        <f t="shared" si="120"/>
        <v>0.77972222222222221</v>
      </c>
      <c r="AE460" s="6">
        <f t="shared" si="121"/>
        <v>0.4</v>
      </c>
      <c r="AF460" s="6">
        <f t="shared" si="122"/>
        <v>0.16666666666666666</v>
      </c>
      <c r="AG460" s="6">
        <f t="shared" si="123"/>
        <v>0</v>
      </c>
      <c r="AH460" s="6">
        <f t="shared" si="124"/>
        <v>1.3181818181818181</v>
      </c>
      <c r="AI460" s="6">
        <f t="shared" si="124"/>
        <v>1</v>
      </c>
    </row>
    <row r="461" spans="1:35" x14ac:dyDescent="0.25">
      <c r="A461" s="7">
        <f t="shared" si="125"/>
        <v>42827</v>
      </c>
      <c r="B461" s="49">
        <v>376</v>
      </c>
      <c r="C461" s="49">
        <v>78</v>
      </c>
      <c r="D461" s="49">
        <v>829</v>
      </c>
      <c r="E461" s="49">
        <v>81</v>
      </c>
      <c r="F461" s="49">
        <v>213</v>
      </c>
      <c r="G461" s="49">
        <v>123</v>
      </c>
      <c r="H461" s="49">
        <v>10</v>
      </c>
      <c r="I461" s="49">
        <v>31</v>
      </c>
      <c r="J461" s="49">
        <v>38</v>
      </c>
      <c r="K461" s="49">
        <v>18</v>
      </c>
      <c r="L461" s="49">
        <v>1931</v>
      </c>
      <c r="M461" s="49">
        <v>2</v>
      </c>
      <c r="N461" s="49">
        <v>42</v>
      </c>
      <c r="O461" s="49">
        <v>16</v>
      </c>
      <c r="P461" s="49">
        <v>37</v>
      </c>
      <c r="Q461" s="49">
        <f t="shared" si="109"/>
        <v>0</v>
      </c>
      <c r="T461" s="8">
        <f t="shared" si="110"/>
        <v>0.98947368421052628</v>
      </c>
      <c r="U461" s="8">
        <f t="shared" si="111"/>
        <v>1.2380952380952381</v>
      </c>
      <c r="V461" s="8">
        <f t="shared" si="112"/>
        <v>0.97072599531615922</v>
      </c>
      <c r="W461" s="8">
        <f t="shared" si="113"/>
        <v>0.80198019801980203</v>
      </c>
      <c r="X461" s="8">
        <f t="shared" si="114"/>
        <v>1.0597014925373134</v>
      </c>
      <c r="Y461" s="8">
        <f t="shared" si="115"/>
        <v>1.4470588235294117</v>
      </c>
      <c r="Z461" s="8">
        <f t="shared" si="116"/>
        <v>0.17241379310344829</v>
      </c>
      <c r="AA461" s="8">
        <f t="shared" si="117"/>
        <v>1.0689655172413792</v>
      </c>
      <c r="AB461" s="8">
        <f t="shared" si="118"/>
        <v>1.0555555555555556</v>
      </c>
      <c r="AC461" s="8">
        <f t="shared" si="119"/>
        <v>1</v>
      </c>
      <c r="AD461" s="8">
        <f t="shared" si="120"/>
        <v>0.57333729216152018</v>
      </c>
      <c r="AE461" s="8">
        <f t="shared" si="121"/>
        <v>1</v>
      </c>
      <c r="AF461" s="8">
        <f t="shared" si="122"/>
        <v>1.6153846153846154</v>
      </c>
      <c r="AG461" s="8">
        <f t="shared" si="123"/>
        <v>1</v>
      </c>
      <c r="AH461" s="8">
        <f t="shared" si="124"/>
        <v>1.1935483870967742</v>
      </c>
      <c r="AI461" s="8">
        <f t="shared" si="124"/>
        <v>1</v>
      </c>
    </row>
    <row r="462" spans="1:35" x14ac:dyDescent="0.25">
      <c r="A462" s="7">
        <f t="shared" si="125"/>
        <v>42828</v>
      </c>
      <c r="B462" s="49">
        <v>326</v>
      </c>
      <c r="C462" s="49">
        <v>43</v>
      </c>
      <c r="D462" s="49">
        <v>300</v>
      </c>
      <c r="E462" s="49">
        <v>55</v>
      </c>
      <c r="F462" s="49">
        <v>185</v>
      </c>
      <c r="G462" s="49">
        <v>161</v>
      </c>
      <c r="H462" s="49">
        <v>10</v>
      </c>
      <c r="I462" s="49">
        <v>15</v>
      </c>
      <c r="J462" s="49">
        <v>47</v>
      </c>
      <c r="K462" s="49">
        <v>14</v>
      </c>
      <c r="L462" s="49">
        <v>1233</v>
      </c>
      <c r="M462" s="49">
        <v>3</v>
      </c>
      <c r="N462" s="49">
        <v>12</v>
      </c>
      <c r="O462" s="49">
        <v>7</v>
      </c>
      <c r="P462" s="49">
        <v>15</v>
      </c>
      <c r="Q462" s="49">
        <f t="shared" si="109"/>
        <v>0</v>
      </c>
      <c r="T462" s="8">
        <f t="shared" si="110"/>
        <v>1.0976430976430978</v>
      </c>
      <c r="U462" s="8">
        <f t="shared" si="111"/>
        <v>0.68253968253968256</v>
      </c>
      <c r="V462" s="8">
        <f t="shared" si="112"/>
        <v>0.53380782918149461</v>
      </c>
      <c r="W462" s="8">
        <f t="shared" si="113"/>
        <v>0.859375</v>
      </c>
      <c r="X462" s="8">
        <f t="shared" si="114"/>
        <v>1.3028169014084507</v>
      </c>
      <c r="Y462" s="8">
        <f t="shared" si="115"/>
        <v>1.8089887640449438</v>
      </c>
      <c r="Z462" s="8">
        <f t="shared" si="116"/>
        <v>0.52631578947368418</v>
      </c>
      <c r="AA462" s="8">
        <f t="shared" si="117"/>
        <v>1</v>
      </c>
      <c r="AB462" s="8">
        <f t="shared" si="118"/>
        <v>2.6111111111111112</v>
      </c>
      <c r="AC462" s="8">
        <f t="shared" si="119"/>
        <v>0.82352941176470584</v>
      </c>
      <c r="AD462" s="8">
        <f t="shared" si="120"/>
        <v>0.76822429906542056</v>
      </c>
      <c r="AE462" s="8">
        <f t="shared" si="121"/>
        <v>0.23076923076923078</v>
      </c>
      <c r="AF462" s="8">
        <f t="shared" si="122"/>
        <v>0.42857142857142855</v>
      </c>
      <c r="AG462" s="8">
        <f t="shared" si="123"/>
        <v>0.35</v>
      </c>
      <c r="AH462" s="8">
        <f t="shared" si="124"/>
        <v>0.6</v>
      </c>
      <c r="AI462" s="8">
        <f t="shared" si="124"/>
        <v>1</v>
      </c>
    </row>
    <row r="463" spans="1:35" x14ac:dyDescent="0.25">
      <c r="A463" s="3">
        <f t="shared" si="125"/>
        <v>42829</v>
      </c>
      <c r="B463" s="9">
        <v>296</v>
      </c>
      <c r="C463" s="9">
        <v>42</v>
      </c>
      <c r="D463" s="9">
        <v>519</v>
      </c>
      <c r="E463" s="9">
        <v>73</v>
      </c>
      <c r="F463" s="9">
        <v>197</v>
      </c>
      <c r="G463" s="9">
        <v>172</v>
      </c>
      <c r="H463" s="9">
        <v>26</v>
      </c>
      <c r="I463" s="9">
        <v>8</v>
      </c>
      <c r="J463" s="9">
        <v>39</v>
      </c>
      <c r="K463" s="9">
        <v>23</v>
      </c>
      <c r="L463" s="9">
        <v>1623</v>
      </c>
      <c r="M463" s="9">
        <v>0</v>
      </c>
      <c r="N463" s="9">
        <v>56</v>
      </c>
      <c r="O463" s="9">
        <v>5</v>
      </c>
      <c r="P463" s="9">
        <v>33</v>
      </c>
      <c r="Q463" s="9">
        <f t="shared" ref="Q463:Q483" si="126">SUM(AI449:AI462)/14*Q456</f>
        <v>0</v>
      </c>
      <c r="T463" s="6">
        <f t="shared" si="110"/>
        <v>0.70983213429256597</v>
      </c>
      <c r="U463" s="6">
        <f t="shared" si="111"/>
        <v>0.66666666666666663</v>
      </c>
      <c r="V463" s="6">
        <f t="shared" si="112"/>
        <v>0.75326560232220607</v>
      </c>
      <c r="W463" s="6">
        <f t="shared" si="113"/>
        <v>0.5572519083969466</v>
      </c>
      <c r="X463" s="6">
        <f t="shared" si="114"/>
        <v>0.53099730458221028</v>
      </c>
      <c r="Y463" s="6">
        <f t="shared" si="115"/>
        <v>2.1234567901234569</v>
      </c>
      <c r="Z463" s="6">
        <f t="shared" si="116"/>
        <v>1.1818181818181819</v>
      </c>
      <c r="AA463" s="6">
        <f t="shared" si="117"/>
        <v>1</v>
      </c>
      <c r="AB463" s="6">
        <f t="shared" si="118"/>
        <v>1.4444444444444444</v>
      </c>
      <c r="AC463" s="6">
        <f t="shared" si="119"/>
        <v>1.0454545454545454</v>
      </c>
      <c r="AD463" s="6">
        <f t="shared" si="120"/>
        <v>0.82427628237684103</v>
      </c>
      <c r="AE463" s="6">
        <f t="shared" si="121"/>
        <v>0</v>
      </c>
      <c r="AF463" s="6">
        <f t="shared" si="122"/>
        <v>2.8</v>
      </c>
      <c r="AG463" s="6">
        <f t="shared" si="123"/>
        <v>0.41666666666666669</v>
      </c>
      <c r="AH463" s="6">
        <f t="shared" si="124"/>
        <v>1.736842105263158</v>
      </c>
      <c r="AI463" s="6">
        <f t="shared" si="124"/>
        <v>1</v>
      </c>
    </row>
    <row r="464" spans="1:35" x14ac:dyDescent="0.25">
      <c r="A464" s="3">
        <f t="shared" si="125"/>
        <v>42830</v>
      </c>
      <c r="B464" s="9">
        <v>421</v>
      </c>
      <c r="C464" s="9">
        <v>128</v>
      </c>
      <c r="D464" s="9">
        <v>875</v>
      </c>
      <c r="E464" s="9">
        <v>232</v>
      </c>
      <c r="F464" s="9">
        <v>414</v>
      </c>
      <c r="G464" s="9">
        <v>174</v>
      </c>
      <c r="H464" s="9">
        <v>20</v>
      </c>
      <c r="I464" s="9">
        <v>20</v>
      </c>
      <c r="J464" s="9">
        <v>33</v>
      </c>
      <c r="K464" s="9">
        <v>12</v>
      </c>
      <c r="L464" s="9">
        <v>4211</v>
      </c>
      <c r="M464" s="9">
        <v>9</v>
      </c>
      <c r="N464" s="9">
        <v>23</v>
      </c>
      <c r="O464" s="9">
        <v>9</v>
      </c>
      <c r="P464" s="9">
        <v>35</v>
      </c>
      <c r="Q464" s="9">
        <f t="shared" si="126"/>
        <v>0</v>
      </c>
      <c r="T464" s="6">
        <f t="shared" si="110"/>
        <v>0.79584120982986772</v>
      </c>
      <c r="U464" s="6">
        <f t="shared" si="111"/>
        <v>1.2075471698113207</v>
      </c>
      <c r="V464" s="6">
        <f t="shared" si="112"/>
        <v>0.98094170403587444</v>
      </c>
      <c r="W464" s="6">
        <f t="shared" si="113"/>
        <v>0.99145299145299148</v>
      </c>
      <c r="X464" s="6">
        <f t="shared" si="114"/>
        <v>1.1896551724137931</v>
      </c>
      <c r="Y464" s="6">
        <f t="shared" si="115"/>
        <v>1.9120879120879122</v>
      </c>
      <c r="Z464" s="6">
        <f t="shared" si="116"/>
        <v>0.35714285714285715</v>
      </c>
      <c r="AA464" s="6">
        <f t="shared" si="117"/>
        <v>0.55555555555555558</v>
      </c>
      <c r="AB464" s="6">
        <f t="shared" si="118"/>
        <v>1.375</v>
      </c>
      <c r="AC464" s="6">
        <f t="shared" si="119"/>
        <v>0.75</v>
      </c>
      <c r="AD464" s="6">
        <f t="shared" si="120"/>
        <v>1.1480370774263904</v>
      </c>
      <c r="AE464" s="6">
        <f t="shared" si="121"/>
        <v>0.6428571428571429</v>
      </c>
      <c r="AF464" s="6">
        <f t="shared" si="122"/>
        <v>0.88461538461538458</v>
      </c>
      <c r="AG464" s="6">
        <f t="shared" si="123"/>
        <v>1</v>
      </c>
      <c r="AH464" s="6">
        <f t="shared" si="124"/>
        <v>1.0606060606060606</v>
      </c>
      <c r="AI464" s="6">
        <f t="shared" si="124"/>
        <v>1</v>
      </c>
    </row>
    <row r="465" spans="1:35" x14ac:dyDescent="0.25">
      <c r="A465" s="3">
        <f t="shared" si="125"/>
        <v>42831</v>
      </c>
      <c r="B465" s="9">
        <v>627</v>
      </c>
      <c r="C465" s="9">
        <v>126</v>
      </c>
      <c r="D465" s="9">
        <v>928</v>
      </c>
      <c r="E465" s="9">
        <v>312</v>
      </c>
      <c r="F465" s="9">
        <v>431</v>
      </c>
      <c r="G465" s="9">
        <v>193</v>
      </c>
      <c r="H465" s="9">
        <v>45</v>
      </c>
      <c r="I465" s="9">
        <v>23</v>
      </c>
      <c r="J465" s="9">
        <v>45</v>
      </c>
      <c r="K465" s="9">
        <v>19</v>
      </c>
      <c r="L465" s="9">
        <v>3733</v>
      </c>
      <c r="M465" s="9">
        <v>5</v>
      </c>
      <c r="N465" s="9">
        <v>32</v>
      </c>
      <c r="O465" s="9">
        <v>9</v>
      </c>
      <c r="P465" s="9">
        <v>29</v>
      </c>
      <c r="Q465" s="9">
        <f t="shared" si="126"/>
        <v>0</v>
      </c>
      <c r="T465" s="6">
        <f t="shared" si="110"/>
        <v>1.3426124197002141</v>
      </c>
      <c r="U465" s="6">
        <f t="shared" si="111"/>
        <v>0.81818181818181823</v>
      </c>
      <c r="V465" s="6">
        <f t="shared" si="112"/>
        <v>0.80069025021570317</v>
      </c>
      <c r="W465" s="6">
        <f t="shared" si="113"/>
        <v>1.5145631067961165</v>
      </c>
      <c r="X465" s="6">
        <f t="shared" si="114"/>
        <v>1.3261538461538462</v>
      </c>
      <c r="Y465" s="6">
        <f t="shared" si="115"/>
        <v>2.0104166666666665</v>
      </c>
      <c r="Z465" s="6">
        <f t="shared" si="116"/>
        <v>1.0465116279069768</v>
      </c>
      <c r="AA465" s="6">
        <f t="shared" si="117"/>
        <v>0.8214285714285714</v>
      </c>
      <c r="AB465" s="6">
        <f t="shared" si="118"/>
        <v>1</v>
      </c>
      <c r="AC465" s="6">
        <f t="shared" si="119"/>
        <v>0.82608695652173914</v>
      </c>
      <c r="AD465" s="6">
        <f t="shared" si="120"/>
        <v>0.94506329113924048</v>
      </c>
      <c r="AE465" s="6">
        <f t="shared" si="121"/>
        <v>0.83333333333333337</v>
      </c>
      <c r="AF465" s="6">
        <f t="shared" si="122"/>
        <v>0.96969696969696972</v>
      </c>
      <c r="AG465" s="6">
        <f t="shared" si="123"/>
        <v>0.75</v>
      </c>
      <c r="AH465" s="6">
        <f t="shared" si="124"/>
        <v>0.93548387096774188</v>
      </c>
      <c r="AI465" s="6">
        <f t="shared" si="124"/>
        <v>1</v>
      </c>
    </row>
    <row r="466" spans="1:35" x14ac:dyDescent="0.25">
      <c r="A466" s="3">
        <f t="shared" si="125"/>
        <v>42832</v>
      </c>
      <c r="B466" s="9">
        <v>487</v>
      </c>
      <c r="C466" s="9">
        <v>142</v>
      </c>
      <c r="D466" s="9">
        <v>1029</v>
      </c>
      <c r="E466" s="9">
        <v>299</v>
      </c>
      <c r="F466" s="9">
        <v>374</v>
      </c>
      <c r="G466" s="9">
        <v>185</v>
      </c>
      <c r="H466" s="9">
        <v>53</v>
      </c>
      <c r="I466" s="9">
        <v>18</v>
      </c>
      <c r="J466" s="9">
        <v>54</v>
      </c>
      <c r="K466" s="9">
        <v>21</v>
      </c>
      <c r="L466" s="9">
        <v>4190</v>
      </c>
      <c r="M466" s="9">
        <v>5</v>
      </c>
      <c r="N466" s="9">
        <v>38</v>
      </c>
      <c r="O466" s="9">
        <v>13</v>
      </c>
      <c r="P466" s="9">
        <v>40</v>
      </c>
      <c r="Q466" s="9">
        <f t="shared" si="126"/>
        <v>0</v>
      </c>
      <c r="T466" s="6">
        <f t="shared" si="110"/>
        <v>0.97205588822355293</v>
      </c>
      <c r="U466" s="6">
        <f t="shared" si="111"/>
        <v>1.7317073170731707</v>
      </c>
      <c r="V466" s="6">
        <f t="shared" si="112"/>
        <v>1.0510725229826354</v>
      </c>
      <c r="W466" s="6">
        <f t="shared" si="113"/>
        <v>1.4585365853658536</v>
      </c>
      <c r="X466" s="6">
        <f t="shared" si="114"/>
        <v>1.1910828025477707</v>
      </c>
      <c r="Y466" s="6">
        <f t="shared" si="115"/>
        <v>1.9680851063829787</v>
      </c>
      <c r="Z466" s="6">
        <f t="shared" si="116"/>
        <v>1.0392156862745099</v>
      </c>
      <c r="AA466" s="6">
        <f t="shared" si="117"/>
        <v>0.8571428571428571</v>
      </c>
      <c r="AB466" s="6">
        <f t="shared" si="118"/>
        <v>1.08</v>
      </c>
      <c r="AC466" s="6">
        <f t="shared" si="119"/>
        <v>0.875</v>
      </c>
      <c r="AD466" s="6">
        <f t="shared" si="120"/>
        <v>1.140756874489518</v>
      </c>
      <c r="AE466" s="6">
        <f t="shared" si="121"/>
        <v>0.27777777777777779</v>
      </c>
      <c r="AF466" s="6">
        <f t="shared" si="122"/>
        <v>0.88372093023255816</v>
      </c>
      <c r="AG466" s="6">
        <f t="shared" si="123"/>
        <v>1.1818181818181819</v>
      </c>
      <c r="AH466" s="6">
        <f t="shared" si="124"/>
        <v>1.3793103448275863</v>
      </c>
      <c r="AI466" s="6">
        <f t="shared" si="124"/>
        <v>1</v>
      </c>
    </row>
    <row r="467" spans="1:35" x14ac:dyDescent="0.25">
      <c r="A467" s="3">
        <f t="shared" si="125"/>
        <v>42833</v>
      </c>
      <c r="B467" s="9">
        <v>718</v>
      </c>
      <c r="C467" s="9">
        <v>149</v>
      </c>
      <c r="D467" s="9">
        <v>935</v>
      </c>
      <c r="E467" s="9">
        <v>216</v>
      </c>
      <c r="F467" s="9">
        <v>301</v>
      </c>
      <c r="G467" s="9">
        <v>155</v>
      </c>
      <c r="H467" s="9">
        <v>60</v>
      </c>
      <c r="I467" s="9">
        <v>41</v>
      </c>
      <c r="J467" s="9">
        <v>47</v>
      </c>
      <c r="K467" s="9">
        <v>22</v>
      </c>
      <c r="L467" s="9">
        <v>3647</v>
      </c>
      <c r="M467" s="9">
        <v>32</v>
      </c>
      <c r="N467" s="9">
        <v>40</v>
      </c>
      <c r="O467" s="9">
        <v>1</v>
      </c>
      <c r="P467" s="9">
        <v>38</v>
      </c>
      <c r="Q467" s="9">
        <f t="shared" si="126"/>
        <v>0</v>
      </c>
      <c r="T467" s="6">
        <f t="shared" si="110"/>
        <v>1.4927234927234927</v>
      </c>
      <c r="U467" s="6">
        <f t="shared" si="111"/>
        <v>1.8860759493670887</v>
      </c>
      <c r="V467" s="6">
        <f t="shared" si="112"/>
        <v>0.93593593593593594</v>
      </c>
      <c r="W467" s="6">
        <f t="shared" si="113"/>
        <v>1.2203389830508475</v>
      </c>
      <c r="X467" s="6">
        <f t="shared" si="114"/>
        <v>0.99013157894736847</v>
      </c>
      <c r="Y467" s="6">
        <f t="shared" si="115"/>
        <v>1.3247863247863247</v>
      </c>
      <c r="Z467" s="6">
        <f t="shared" si="116"/>
        <v>1.1538461538461537</v>
      </c>
      <c r="AA467" s="6">
        <f t="shared" si="117"/>
        <v>2.4117647058823528</v>
      </c>
      <c r="AB467" s="6">
        <f t="shared" si="118"/>
        <v>1.6206896551724137</v>
      </c>
      <c r="AC467" s="6">
        <f t="shared" si="119"/>
        <v>1</v>
      </c>
      <c r="AD467" s="6">
        <f t="shared" si="120"/>
        <v>1.2992518703241895</v>
      </c>
      <c r="AE467" s="6">
        <f t="shared" si="121"/>
        <v>4</v>
      </c>
      <c r="AF467" s="6">
        <f t="shared" si="122"/>
        <v>6.666666666666667</v>
      </c>
      <c r="AG467" s="6">
        <f t="shared" si="123"/>
        <v>1</v>
      </c>
      <c r="AH467" s="6">
        <f t="shared" si="124"/>
        <v>1.3103448275862069</v>
      </c>
      <c r="AI467" s="6">
        <f t="shared" si="124"/>
        <v>1</v>
      </c>
    </row>
    <row r="468" spans="1:35" x14ac:dyDescent="0.25">
      <c r="A468" s="7">
        <f t="shared" si="125"/>
        <v>42834</v>
      </c>
      <c r="B468" s="49">
        <v>344</v>
      </c>
      <c r="C468" s="49">
        <v>66</v>
      </c>
      <c r="D468" s="49">
        <v>733</v>
      </c>
      <c r="E468" s="49">
        <v>169</v>
      </c>
      <c r="F468" s="49">
        <v>179</v>
      </c>
      <c r="G468" s="49">
        <v>193</v>
      </c>
      <c r="H468" s="49">
        <v>40</v>
      </c>
      <c r="I468" s="49">
        <v>23</v>
      </c>
      <c r="J468" s="49">
        <v>42</v>
      </c>
      <c r="K468" s="49">
        <v>9</v>
      </c>
      <c r="L468" s="49">
        <v>2535</v>
      </c>
      <c r="M468" s="49">
        <v>14</v>
      </c>
      <c r="N468" s="49">
        <v>36</v>
      </c>
      <c r="O468" s="49">
        <v>12</v>
      </c>
      <c r="P468" s="49">
        <v>38</v>
      </c>
      <c r="Q468" s="49">
        <f t="shared" si="126"/>
        <v>0</v>
      </c>
      <c r="T468" s="8">
        <f t="shared" si="110"/>
        <v>0.91489361702127658</v>
      </c>
      <c r="U468" s="8">
        <f t="shared" si="111"/>
        <v>0.84615384615384615</v>
      </c>
      <c r="V468" s="8">
        <f t="shared" si="112"/>
        <v>0.88419782870928831</v>
      </c>
      <c r="W468" s="8">
        <f t="shared" si="113"/>
        <v>2.0864197530864197</v>
      </c>
      <c r="X468" s="8">
        <f t="shared" si="114"/>
        <v>0.84037558685446012</v>
      </c>
      <c r="Y468" s="8">
        <f t="shared" si="115"/>
        <v>1.5691056910569106</v>
      </c>
      <c r="Z468" s="8">
        <f t="shared" si="116"/>
        <v>4</v>
      </c>
      <c r="AA468" s="8">
        <f t="shared" si="117"/>
        <v>0.74193548387096775</v>
      </c>
      <c r="AB468" s="8">
        <f t="shared" si="118"/>
        <v>1.1052631578947369</v>
      </c>
      <c r="AC468" s="8">
        <f t="shared" si="119"/>
        <v>0.5</v>
      </c>
      <c r="AD468" s="8">
        <f t="shared" si="120"/>
        <v>1.31279129984464</v>
      </c>
      <c r="AE468" s="8">
        <f t="shared" si="121"/>
        <v>7</v>
      </c>
      <c r="AF468" s="8">
        <f t="shared" si="122"/>
        <v>0.8571428571428571</v>
      </c>
      <c r="AG468" s="8">
        <f t="shared" si="123"/>
        <v>0.75</v>
      </c>
      <c r="AH468" s="8">
        <f t="shared" si="124"/>
        <v>1.027027027027027</v>
      </c>
      <c r="AI468" s="8">
        <f t="shared" si="124"/>
        <v>1</v>
      </c>
    </row>
    <row r="469" spans="1:35" x14ac:dyDescent="0.25">
      <c r="A469" s="7">
        <f t="shared" si="125"/>
        <v>42835</v>
      </c>
      <c r="B469" s="49">
        <v>331</v>
      </c>
      <c r="C469" s="49">
        <v>66</v>
      </c>
      <c r="D469" s="49">
        <v>325</v>
      </c>
      <c r="E469" s="49">
        <v>106</v>
      </c>
      <c r="F469" s="49">
        <v>176</v>
      </c>
      <c r="G469" s="49">
        <v>258</v>
      </c>
      <c r="H469" s="49">
        <v>7</v>
      </c>
      <c r="I469" s="49">
        <v>17</v>
      </c>
      <c r="J469" s="49">
        <v>38</v>
      </c>
      <c r="K469" s="49">
        <v>12</v>
      </c>
      <c r="L469" s="49">
        <v>1824</v>
      </c>
      <c r="M469" s="49">
        <v>2</v>
      </c>
      <c r="N469" s="49">
        <v>28</v>
      </c>
      <c r="O469" s="49">
        <v>4</v>
      </c>
      <c r="P469" s="49">
        <v>25</v>
      </c>
      <c r="Q469" s="49">
        <f t="shared" si="126"/>
        <v>0</v>
      </c>
      <c r="T469" s="8">
        <f t="shared" si="110"/>
        <v>1.0153374233128833</v>
      </c>
      <c r="U469" s="8">
        <f t="shared" si="111"/>
        <v>1.5348837209302326</v>
      </c>
      <c r="V469" s="8">
        <f t="shared" si="112"/>
        <v>1.0833333333333333</v>
      </c>
      <c r="W469" s="8">
        <f t="shared" si="113"/>
        <v>1.9272727272727272</v>
      </c>
      <c r="X469" s="8">
        <f t="shared" si="114"/>
        <v>0.9513513513513514</v>
      </c>
      <c r="Y469" s="8">
        <f t="shared" si="115"/>
        <v>1.6024844720496894</v>
      </c>
      <c r="Z469" s="8">
        <f t="shared" si="116"/>
        <v>0.7</v>
      </c>
      <c r="AA469" s="8">
        <f t="shared" si="117"/>
        <v>1.1333333333333333</v>
      </c>
      <c r="AB469" s="8">
        <f t="shared" si="118"/>
        <v>0.80851063829787229</v>
      </c>
      <c r="AC469" s="8">
        <f t="shared" si="119"/>
        <v>0.8571428571428571</v>
      </c>
      <c r="AD469" s="8">
        <f t="shared" si="120"/>
        <v>1.4793187347931873</v>
      </c>
      <c r="AE469" s="8">
        <f t="shared" si="121"/>
        <v>0.66666666666666663</v>
      </c>
      <c r="AF469" s="8">
        <f t="shared" si="122"/>
        <v>2.3333333333333335</v>
      </c>
      <c r="AG469" s="8">
        <f t="shared" si="123"/>
        <v>0.5714285714285714</v>
      </c>
      <c r="AH469" s="8">
        <f t="shared" si="124"/>
        <v>1.6666666666666667</v>
      </c>
      <c r="AI469" s="8">
        <f t="shared" si="124"/>
        <v>1</v>
      </c>
    </row>
    <row r="470" spans="1:35" x14ac:dyDescent="0.25">
      <c r="A470" s="3">
        <f t="shared" si="125"/>
        <v>42836</v>
      </c>
      <c r="B470" s="9">
        <v>358</v>
      </c>
      <c r="C470" s="9">
        <v>65</v>
      </c>
      <c r="D470" s="9">
        <v>498</v>
      </c>
      <c r="E470" s="9">
        <v>146</v>
      </c>
      <c r="F470" s="9">
        <v>385</v>
      </c>
      <c r="G470" s="9">
        <v>274</v>
      </c>
      <c r="H470" s="9">
        <v>13</v>
      </c>
      <c r="I470" s="9">
        <v>20</v>
      </c>
      <c r="J470" s="9">
        <v>45</v>
      </c>
      <c r="K470" s="9">
        <v>14</v>
      </c>
      <c r="L470" s="9">
        <v>1738</v>
      </c>
      <c r="M470" s="9">
        <v>0</v>
      </c>
      <c r="N470" s="9">
        <v>41</v>
      </c>
      <c r="O470" s="9">
        <v>8</v>
      </c>
      <c r="P470" s="9">
        <v>19</v>
      </c>
      <c r="Q470" s="9">
        <f t="shared" si="126"/>
        <v>0</v>
      </c>
      <c r="T470" s="6">
        <f t="shared" si="110"/>
        <v>1.2094594594594594</v>
      </c>
      <c r="U470" s="6">
        <f t="shared" si="111"/>
        <v>1.5476190476190477</v>
      </c>
      <c r="V470" s="6">
        <f t="shared" si="112"/>
        <v>0.95953757225433522</v>
      </c>
      <c r="W470" s="6">
        <f t="shared" si="113"/>
        <v>2</v>
      </c>
      <c r="X470" s="6">
        <f t="shared" si="114"/>
        <v>1.9543147208121827</v>
      </c>
      <c r="Y470" s="6">
        <f t="shared" si="115"/>
        <v>1.5930232558139534</v>
      </c>
      <c r="Z470" s="6">
        <f t="shared" si="116"/>
        <v>0.5</v>
      </c>
      <c r="AA470" s="6">
        <f t="shared" si="117"/>
        <v>2.5</v>
      </c>
      <c r="AB470" s="6">
        <f t="shared" si="118"/>
        <v>1.1538461538461537</v>
      </c>
      <c r="AC470" s="6">
        <f t="shared" si="119"/>
        <v>0.60869565217391308</v>
      </c>
      <c r="AD470" s="6">
        <f t="shared" si="120"/>
        <v>1.0708564386937769</v>
      </c>
      <c r="AE470" s="6">
        <f t="shared" si="121"/>
        <v>1</v>
      </c>
      <c r="AF470" s="6">
        <f t="shared" si="122"/>
        <v>0.7321428571428571</v>
      </c>
      <c r="AG470" s="6">
        <f t="shared" si="123"/>
        <v>1.6</v>
      </c>
      <c r="AH470" s="6">
        <f t="shared" si="124"/>
        <v>0.5757575757575758</v>
      </c>
      <c r="AI470" s="6">
        <f t="shared" si="124"/>
        <v>1</v>
      </c>
    </row>
    <row r="471" spans="1:35" x14ac:dyDescent="0.25">
      <c r="A471" s="3">
        <f t="shared" si="125"/>
        <v>42837</v>
      </c>
      <c r="B471" s="9">
        <v>476</v>
      </c>
      <c r="C471" s="9">
        <v>100</v>
      </c>
      <c r="D471" s="9">
        <v>831</v>
      </c>
      <c r="E471" s="9">
        <v>298</v>
      </c>
      <c r="F471" s="9">
        <v>351</v>
      </c>
      <c r="G471" s="9">
        <v>291</v>
      </c>
      <c r="H471" s="9">
        <v>23</v>
      </c>
      <c r="I471" s="9">
        <v>29</v>
      </c>
      <c r="J471" s="9">
        <v>30</v>
      </c>
      <c r="K471" s="9">
        <v>16</v>
      </c>
      <c r="L471" s="9">
        <v>3687</v>
      </c>
      <c r="M471" s="9">
        <v>18</v>
      </c>
      <c r="N471" s="9">
        <v>36</v>
      </c>
      <c r="O471" s="9">
        <v>5</v>
      </c>
      <c r="P471" s="9">
        <v>42</v>
      </c>
      <c r="Q471" s="9">
        <f t="shared" si="126"/>
        <v>0</v>
      </c>
      <c r="T471" s="6">
        <f t="shared" si="110"/>
        <v>1.1306413301662708</v>
      </c>
      <c r="U471" s="6">
        <f t="shared" si="111"/>
        <v>0.78125</v>
      </c>
      <c r="V471" s="6">
        <f t="shared" si="112"/>
        <v>0.94971428571428573</v>
      </c>
      <c r="W471" s="6">
        <f t="shared" si="113"/>
        <v>1.2844827586206897</v>
      </c>
      <c r="X471" s="6">
        <f t="shared" si="114"/>
        <v>0.84782608695652173</v>
      </c>
      <c r="Y471" s="6">
        <f t="shared" si="115"/>
        <v>1.6724137931034482</v>
      </c>
      <c r="Z471" s="6">
        <f t="shared" si="116"/>
        <v>1.1499999999999999</v>
      </c>
      <c r="AA471" s="6">
        <f t="shared" si="117"/>
        <v>1.45</v>
      </c>
      <c r="AB471" s="6">
        <f t="shared" si="118"/>
        <v>0.90909090909090906</v>
      </c>
      <c r="AC471" s="6">
        <f t="shared" si="119"/>
        <v>1.3333333333333333</v>
      </c>
      <c r="AD471" s="6">
        <f t="shared" si="120"/>
        <v>0.87556399905010684</v>
      </c>
      <c r="AE471" s="6">
        <f t="shared" si="121"/>
        <v>2</v>
      </c>
      <c r="AF471" s="6">
        <f t="shared" si="122"/>
        <v>1.5652173913043479</v>
      </c>
      <c r="AG471" s="6">
        <f t="shared" si="123"/>
        <v>0.55555555555555558</v>
      </c>
      <c r="AH471" s="6">
        <f t="shared" si="124"/>
        <v>1.2</v>
      </c>
      <c r="AI471" s="6">
        <f t="shared" si="124"/>
        <v>1</v>
      </c>
    </row>
    <row r="472" spans="1:35" x14ac:dyDescent="0.25">
      <c r="A472" s="3">
        <f t="shared" si="125"/>
        <v>42838</v>
      </c>
      <c r="B472" s="9">
        <v>469</v>
      </c>
      <c r="C472" s="9">
        <v>131</v>
      </c>
      <c r="D472" s="9">
        <v>958</v>
      </c>
      <c r="E472" s="9">
        <v>405</v>
      </c>
      <c r="F472" s="9">
        <v>303</v>
      </c>
      <c r="G472" s="9">
        <v>304</v>
      </c>
      <c r="H472" s="9">
        <v>38</v>
      </c>
      <c r="I472" s="9">
        <v>27</v>
      </c>
      <c r="J472" s="9">
        <v>63</v>
      </c>
      <c r="K472" s="9">
        <v>19</v>
      </c>
      <c r="L472" s="9">
        <v>3462</v>
      </c>
      <c r="M472" s="9">
        <v>9</v>
      </c>
      <c r="N472" s="9">
        <v>53</v>
      </c>
      <c r="O472" s="9">
        <v>3</v>
      </c>
      <c r="P472" s="9">
        <v>31</v>
      </c>
      <c r="Q472" s="9">
        <f t="shared" si="126"/>
        <v>0</v>
      </c>
      <c r="T472" s="6">
        <f t="shared" si="110"/>
        <v>0.74800637958532701</v>
      </c>
      <c r="U472" s="6">
        <f t="shared" si="111"/>
        <v>1.0396825396825398</v>
      </c>
      <c r="V472" s="6">
        <f t="shared" si="112"/>
        <v>1.0323275862068966</v>
      </c>
      <c r="W472" s="6">
        <f t="shared" si="113"/>
        <v>1.2980769230769231</v>
      </c>
      <c r="X472" s="6">
        <f t="shared" si="114"/>
        <v>0.70301624129930396</v>
      </c>
      <c r="Y472" s="6">
        <f t="shared" si="115"/>
        <v>1.5751295336787565</v>
      </c>
      <c r="Z472" s="6">
        <f t="shared" si="116"/>
        <v>0.84444444444444444</v>
      </c>
      <c r="AA472" s="6">
        <f t="shared" si="117"/>
        <v>1.173913043478261</v>
      </c>
      <c r="AB472" s="6">
        <f t="shared" si="118"/>
        <v>1.4</v>
      </c>
      <c r="AC472" s="6">
        <f t="shared" si="119"/>
        <v>1</v>
      </c>
      <c r="AD472" s="6">
        <f t="shared" si="120"/>
        <v>0.92740423252076076</v>
      </c>
      <c r="AE472" s="6">
        <f t="shared" si="121"/>
        <v>1.8</v>
      </c>
      <c r="AF472" s="6">
        <f t="shared" si="122"/>
        <v>1.65625</v>
      </c>
      <c r="AG472" s="6">
        <f t="shared" si="123"/>
        <v>0.33333333333333331</v>
      </c>
      <c r="AH472" s="6">
        <f t="shared" si="124"/>
        <v>1.0689655172413792</v>
      </c>
      <c r="AI472" s="6">
        <f t="shared" si="124"/>
        <v>1</v>
      </c>
    </row>
    <row r="473" spans="1:35" x14ac:dyDescent="0.25">
      <c r="A473" s="3">
        <f t="shared" si="125"/>
        <v>42839</v>
      </c>
      <c r="B473" s="9">
        <v>380</v>
      </c>
      <c r="C473" s="9">
        <v>126</v>
      </c>
      <c r="D473" s="9">
        <v>935</v>
      </c>
      <c r="E473" s="9">
        <v>328</v>
      </c>
      <c r="F473" s="9">
        <v>302</v>
      </c>
      <c r="G473" s="9">
        <v>321</v>
      </c>
      <c r="H473" s="9">
        <v>30</v>
      </c>
      <c r="I473" s="9">
        <v>14</v>
      </c>
      <c r="J473" s="9">
        <v>37</v>
      </c>
      <c r="K473" s="9">
        <v>14</v>
      </c>
      <c r="L473" s="9">
        <v>3774</v>
      </c>
      <c r="M473" s="9">
        <v>8</v>
      </c>
      <c r="N473" s="9">
        <v>55</v>
      </c>
      <c r="O473" s="9">
        <v>2</v>
      </c>
      <c r="P473" s="9">
        <v>34</v>
      </c>
      <c r="Q473" s="9">
        <f t="shared" si="126"/>
        <v>0</v>
      </c>
      <c r="T473" s="6">
        <f t="shared" si="110"/>
        <v>0.78028747433264889</v>
      </c>
      <c r="U473" s="6">
        <f t="shared" si="111"/>
        <v>0.88732394366197187</v>
      </c>
      <c r="V473" s="6">
        <f t="shared" si="112"/>
        <v>0.90864917395529643</v>
      </c>
      <c r="W473" s="6">
        <f t="shared" si="113"/>
        <v>1.0969899665551839</v>
      </c>
      <c r="X473" s="6">
        <f t="shared" si="114"/>
        <v>0.80748663101604279</v>
      </c>
      <c r="Y473" s="6">
        <f t="shared" si="115"/>
        <v>1.7351351351351352</v>
      </c>
      <c r="Z473" s="6">
        <f t="shared" si="116"/>
        <v>0.56603773584905659</v>
      </c>
      <c r="AA473" s="6">
        <f t="shared" si="117"/>
        <v>0.77777777777777779</v>
      </c>
      <c r="AB473" s="6">
        <f t="shared" si="118"/>
        <v>0.68518518518518523</v>
      </c>
      <c r="AC473" s="6">
        <f t="shared" si="119"/>
        <v>0.66666666666666663</v>
      </c>
      <c r="AD473" s="6">
        <f t="shared" si="120"/>
        <v>0.90071599045346062</v>
      </c>
      <c r="AE473" s="6">
        <f t="shared" si="121"/>
        <v>1.6</v>
      </c>
      <c r="AF473" s="6">
        <f t="shared" si="122"/>
        <v>1.4473684210526316</v>
      </c>
      <c r="AG473" s="6">
        <f t="shared" si="123"/>
        <v>0.15384615384615385</v>
      </c>
      <c r="AH473" s="6">
        <f t="shared" si="124"/>
        <v>0.85</v>
      </c>
      <c r="AI473" s="6">
        <f t="shared" si="124"/>
        <v>1</v>
      </c>
    </row>
    <row r="474" spans="1:35" x14ac:dyDescent="0.25">
      <c r="A474" s="3">
        <f t="shared" si="125"/>
        <v>42840</v>
      </c>
      <c r="B474" s="9">
        <v>429</v>
      </c>
      <c r="C474" s="9">
        <v>99</v>
      </c>
      <c r="D474" s="9">
        <v>901</v>
      </c>
      <c r="E474" s="9">
        <v>246</v>
      </c>
      <c r="F474" s="9">
        <v>313</v>
      </c>
      <c r="G474" s="9">
        <v>328</v>
      </c>
      <c r="H474" s="9">
        <v>34</v>
      </c>
      <c r="I474" s="9">
        <v>12</v>
      </c>
      <c r="J474" s="9">
        <v>33</v>
      </c>
      <c r="K474" s="9">
        <v>8</v>
      </c>
      <c r="L474" s="9">
        <v>3070</v>
      </c>
      <c r="M474" s="9">
        <v>11</v>
      </c>
      <c r="N474" s="9">
        <v>41</v>
      </c>
      <c r="O474" s="9">
        <v>1</v>
      </c>
      <c r="P474" s="9">
        <v>30</v>
      </c>
      <c r="Q474" s="9">
        <f t="shared" si="126"/>
        <v>0</v>
      </c>
      <c r="T474" s="6">
        <f t="shared" si="110"/>
        <v>0.59749303621169914</v>
      </c>
      <c r="U474" s="6">
        <f t="shared" si="111"/>
        <v>0.66442953020134232</v>
      </c>
      <c r="V474" s="6">
        <f t="shared" si="112"/>
        <v>0.96363636363636362</v>
      </c>
      <c r="W474" s="6">
        <f t="shared" si="113"/>
        <v>1.1388888888888888</v>
      </c>
      <c r="X474" s="6">
        <f t="shared" si="114"/>
        <v>1.0398671096345515</v>
      </c>
      <c r="Y474" s="6">
        <f t="shared" si="115"/>
        <v>2.1161290322580646</v>
      </c>
      <c r="Z474" s="6">
        <f t="shared" si="116"/>
        <v>0.56666666666666665</v>
      </c>
      <c r="AA474" s="6">
        <f t="shared" si="117"/>
        <v>0.29268292682926828</v>
      </c>
      <c r="AB474" s="6">
        <f t="shared" si="118"/>
        <v>0.7021276595744681</v>
      </c>
      <c r="AC474" s="6">
        <f t="shared" si="119"/>
        <v>0.36363636363636365</v>
      </c>
      <c r="AD474" s="6">
        <f t="shared" si="120"/>
        <v>0.84178777077049627</v>
      </c>
      <c r="AE474" s="6">
        <f t="shared" si="121"/>
        <v>0.34375</v>
      </c>
      <c r="AF474" s="6">
        <f t="shared" si="122"/>
        <v>1.0249999999999999</v>
      </c>
      <c r="AG474" s="6">
        <f t="shared" si="123"/>
        <v>1</v>
      </c>
      <c r="AH474" s="6">
        <f t="shared" si="124"/>
        <v>0.78947368421052633</v>
      </c>
      <c r="AI474" s="6">
        <f t="shared" si="124"/>
        <v>1</v>
      </c>
    </row>
    <row r="475" spans="1:35" x14ac:dyDescent="0.25">
      <c r="A475" s="7">
        <f t="shared" si="125"/>
        <v>42841</v>
      </c>
      <c r="B475" s="49">
        <v>310</v>
      </c>
      <c r="C475" s="49">
        <v>41</v>
      </c>
      <c r="D475" s="49">
        <v>760</v>
      </c>
      <c r="E475" s="49">
        <v>139</v>
      </c>
      <c r="F475" s="49">
        <v>189</v>
      </c>
      <c r="G475" s="49">
        <v>319</v>
      </c>
      <c r="H475" s="49">
        <v>35</v>
      </c>
      <c r="I475" s="49">
        <v>31</v>
      </c>
      <c r="J475" s="49">
        <v>45</v>
      </c>
      <c r="K475" s="49">
        <v>10</v>
      </c>
      <c r="L475" s="49">
        <v>2865</v>
      </c>
      <c r="M475" s="49">
        <v>4</v>
      </c>
      <c r="N475" s="49">
        <v>50</v>
      </c>
      <c r="O475" s="49">
        <v>16</v>
      </c>
      <c r="P475" s="49">
        <v>27</v>
      </c>
      <c r="Q475" s="49">
        <f t="shared" si="126"/>
        <v>0</v>
      </c>
      <c r="T475" s="8">
        <f t="shared" si="110"/>
        <v>0.90116279069767447</v>
      </c>
      <c r="U475" s="8">
        <f t="shared" si="111"/>
        <v>0.62121212121212122</v>
      </c>
      <c r="V475" s="8">
        <f t="shared" si="112"/>
        <v>1.0368349249658937</v>
      </c>
      <c r="W475" s="8">
        <f t="shared" si="113"/>
        <v>0.8224852071005917</v>
      </c>
      <c r="X475" s="8">
        <f t="shared" si="114"/>
        <v>1.0558659217877095</v>
      </c>
      <c r="Y475" s="8">
        <f t="shared" si="115"/>
        <v>1.6528497409326426</v>
      </c>
      <c r="Z475" s="8">
        <f t="shared" si="116"/>
        <v>0.875</v>
      </c>
      <c r="AA475" s="8">
        <f t="shared" si="117"/>
        <v>1.3478260869565217</v>
      </c>
      <c r="AB475" s="8">
        <f t="shared" si="118"/>
        <v>1.0714285714285714</v>
      </c>
      <c r="AC475" s="8">
        <f t="shared" si="119"/>
        <v>1.1111111111111112</v>
      </c>
      <c r="AD475" s="8">
        <f t="shared" si="120"/>
        <v>1.1301775147928994</v>
      </c>
      <c r="AE475" s="8">
        <f t="shared" si="121"/>
        <v>0.2857142857142857</v>
      </c>
      <c r="AF475" s="8">
        <f t="shared" si="122"/>
        <v>1.3888888888888888</v>
      </c>
      <c r="AG475" s="8">
        <f t="shared" si="123"/>
        <v>1.3333333333333333</v>
      </c>
      <c r="AH475" s="8">
        <f t="shared" si="124"/>
        <v>0.71052631578947367</v>
      </c>
      <c r="AI475" s="8">
        <f t="shared" si="124"/>
        <v>1</v>
      </c>
    </row>
    <row r="476" spans="1:35" x14ac:dyDescent="0.25">
      <c r="A476" s="7">
        <f t="shared" si="125"/>
        <v>42842</v>
      </c>
      <c r="B476" s="49">
        <v>251</v>
      </c>
      <c r="C476" s="49">
        <v>40</v>
      </c>
      <c r="D476" s="49">
        <v>305</v>
      </c>
      <c r="E476" s="49">
        <v>65</v>
      </c>
      <c r="F476" s="49">
        <v>140</v>
      </c>
      <c r="G476" s="49">
        <v>405</v>
      </c>
      <c r="H476" s="49">
        <v>10</v>
      </c>
      <c r="I476" s="49">
        <v>12</v>
      </c>
      <c r="J476" s="49">
        <v>37</v>
      </c>
      <c r="K476" s="49">
        <v>7</v>
      </c>
      <c r="L476" s="49">
        <v>1553</v>
      </c>
      <c r="M476" s="49">
        <v>1</v>
      </c>
      <c r="N476" s="49">
        <v>32</v>
      </c>
      <c r="O476" s="49">
        <v>4</v>
      </c>
      <c r="P476" s="49">
        <v>28</v>
      </c>
      <c r="Q476" s="49">
        <f t="shared" si="126"/>
        <v>0</v>
      </c>
      <c r="T476" s="8">
        <f t="shared" si="110"/>
        <v>0.7583081570996979</v>
      </c>
      <c r="U476" s="8">
        <f t="shared" si="111"/>
        <v>0.60606060606060608</v>
      </c>
      <c r="V476" s="8">
        <f t="shared" si="112"/>
        <v>0.93846153846153846</v>
      </c>
      <c r="W476" s="8">
        <f t="shared" si="113"/>
        <v>0.6132075471698113</v>
      </c>
      <c r="X476" s="8">
        <f t="shared" si="114"/>
        <v>0.79545454545454541</v>
      </c>
      <c r="Y476" s="8">
        <f t="shared" si="115"/>
        <v>1.569767441860465</v>
      </c>
      <c r="Z476" s="8">
        <f t="shared" si="116"/>
        <v>1.4285714285714286</v>
      </c>
      <c r="AA476" s="8">
        <f t="shared" si="117"/>
        <v>0.70588235294117652</v>
      </c>
      <c r="AB476" s="8">
        <f t="shared" si="118"/>
        <v>0.97368421052631582</v>
      </c>
      <c r="AC476" s="8">
        <f t="shared" si="119"/>
        <v>0.58333333333333337</v>
      </c>
      <c r="AD476" s="8">
        <f t="shared" si="120"/>
        <v>0.85142543859649122</v>
      </c>
      <c r="AE476" s="8">
        <f t="shared" si="121"/>
        <v>0.5</v>
      </c>
      <c r="AF476" s="8">
        <f t="shared" si="122"/>
        <v>1.1428571428571428</v>
      </c>
      <c r="AG476" s="8">
        <f t="shared" si="123"/>
        <v>1</v>
      </c>
      <c r="AH476" s="8">
        <f t="shared" si="124"/>
        <v>1.1200000000000001</v>
      </c>
      <c r="AI476" s="8">
        <f t="shared" si="124"/>
        <v>1</v>
      </c>
    </row>
    <row r="477" spans="1:35" x14ac:dyDescent="0.25">
      <c r="A477" s="3">
        <f t="shared" si="125"/>
        <v>42843</v>
      </c>
      <c r="B477" s="9">
        <v>316</v>
      </c>
      <c r="C477" s="9">
        <v>40</v>
      </c>
      <c r="D477" s="9">
        <v>504</v>
      </c>
      <c r="E477" s="9">
        <v>183</v>
      </c>
      <c r="F477" s="9">
        <v>489</v>
      </c>
      <c r="G477" s="9">
        <v>398</v>
      </c>
      <c r="H477" s="9">
        <v>4</v>
      </c>
      <c r="I477" s="9">
        <v>22</v>
      </c>
      <c r="J477" s="9">
        <v>29</v>
      </c>
      <c r="K477" s="9">
        <v>6</v>
      </c>
      <c r="L477" s="9">
        <v>1607</v>
      </c>
      <c r="M477" s="9">
        <v>0</v>
      </c>
      <c r="N477" s="9">
        <v>44</v>
      </c>
      <c r="O477" s="9">
        <v>6</v>
      </c>
      <c r="P477" s="9">
        <v>24</v>
      </c>
      <c r="Q477" s="9">
        <f t="shared" si="126"/>
        <v>0</v>
      </c>
      <c r="T477" s="6">
        <f t="shared" si="110"/>
        <v>0.88268156424581001</v>
      </c>
      <c r="U477" s="6">
        <f t="shared" si="111"/>
        <v>0.61538461538461542</v>
      </c>
      <c r="V477" s="6">
        <f t="shared" si="112"/>
        <v>1.0120481927710843</v>
      </c>
      <c r="W477" s="6">
        <f t="shared" si="113"/>
        <v>1.2534246575342465</v>
      </c>
      <c r="X477" s="6">
        <f t="shared" si="114"/>
        <v>1.2701298701298702</v>
      </c>
      <c r="Y477" s="6">
        <f t="shared" si="115"/>
        <v>1.4525547445255473</v>
      </c>
      <c r="Z477" s="6">
        <f t="shared" si="116"/>
        <v>0.30769230769230771</v>
      </c>
      <c r="AA477" s="6">
        <f t="shared" si="117"/>
        <v>1.1000000000000001</v>
      </c>
      <c r="AB477" s="6">
        <f t="shared" si="118"/>
        <v>0.64444444444444449</v>
      </c>
      <c r="AC477" s="6">
        <f t="shared" si="119"/>
        <v>0.42857142857142855</v>
      </c>
      <c r="AD477" s="6">
        <f t="shared" si="120"/>
        <v>0.92462600690448793</v>
      </c>
      <c r="AE477" s="6">
        <f t="shared" si="121"/>
        <v>1</v>
      </c>
      <c r="AF477" s="6">
        <f t="shared" si="122"/>
        <v>1.0731707317073171</v>
      </c>
      <c r="AG477" s="6">
        <f t="shared" si="123"/>
        <v>0.75</v>
      </c>
      <c r="AH477" s="6">
        <f t="shared" si="124"/>
        <v>1.263157894736842</v>
      </c>
      <c r="AI477" s="6">
        <f t="shared" si="124"/>
        <v>1</v>
      </c>
    </row>
    <row r="478" spans="1:35" x14ac:dyDescent="0.25">
      <c r="A478" s="3">
        <f t="shared" si="125"/>
        <v>42844</v>
      </c>
      <c r="B478" s="9">
        <v>390</v>
      </c>
      <c r="C478" s="9">
        <v>114</v>
      </c>
      <c r="D478" s="9">
        <v>891</v>
      </c>
      <c r="E478" s="9">
        <v>312</v>
      </c>
      <c r="F478" s="9">
        <v>346</v>
      </c>
      <c r="G478" s="9">
        <v>395</v>
      </c>
      <c r="H478" s="9">
        <v>31</v>
      </c>
      <c r="I478" s="9">
        <v>27</v>
      </c>
      <c r="J478" s="9">
        <v>35</v>
      </c>
      <c r="K478" s="9">
        <v>6</v>
      </c>
      <c r="L478" s="9">
        <v>3481</v>
      </c>
      <c r="M478" s="9">
        <v>11</v>
      </c>
      <c r="N478" s="9">
        <v>46</v>
      </c>
      <c r="O478" s="9">
        <v>4</v>
      </c>
      <c r="P478" s="9">
        <v>37</v>
      </c>
      <c r="Q478" s="9">
        <f t="shared" si="126"/>
        <v>0</v>
      </c>
      <c r="T478" s="6">
        <f t="shared" si="110"/>
        <v>0.81932773109243695</v>
      </c>
      <c r="U478" s="6">
        <f t="shared" si="111"/>
        <v>1.1399999999999999</v>
      </c>
      <c r="V478" s="6">
        <f t="shared" si="112"/>
        <v>1.0722021660649819</v>
      </c>
      <c r="W478" s="6">
        <f t="shared" si="113"/>
        <v>1.0469798657718121</v>
      </c>
      <c r="X478" s="6">
        <f t="shared" si="114"/>
        <v>0.98575498575498577</v>
      </c>
      <c r="Y478" s="6">
        <f t="shared" si="115"/>
        <v>1.3573883161512028</v>
      </c>
      <c r="Z478" s="6">
        <f t="shared" si="116"/>
        <v>1.3478260869565217</v>
      </c>
      <c r="AA478" s="6">
        <f t="shared" si="117"/>
        <v>0.93103448275862066</v>
      </c>
      <c r="AB478" s="6">
        <f t="shared" si="118"/>
        <v>1.1666666666666667</v>
      </c>
      <c r="AC478" s="6">
        <f t="shared" si="119"/>
        <v>0.375</v>
      </c>
      <c r="AD478" s="6">
        <f t="shared" si="120"/>
        <v>0.94412801735828589</v>
      </c>
      <c r="AE478" s="6">
        <f t="shared" si="121"/>
        <v>0.61111111111111116</v>
      </c>
      <c r="AF478" s="6">
        <f t="shared" si="122"/>
        <v>1.2777777777777777</v>
      </c>
      <c r="AG478" s="6">
        <f t="shared" si="123"/>
        <v>0.8</v>
      </c>
      <c r="AH478" s="6">
        <f t="shared" si="124"/>
        <v>0.88095238095238093</v>
      </c>
      <c r="AI478" s="6">
        <f t="shared" si="124"/>
        <v>1</v>
      </c>
    </row>
    <row r="479" spans="1:35" x14ac:dyDescent="0.25">
      <c r="A479" s="3">
        <f t="shared" si="125"/>
        <v>42845</v>
      </c>
      <c r="B479" s="9">
        <v>364</v>
      </c>
      <c r="C479" s="9">
        <v>148</v>
      </c>
      <c r="D479" s="9">
        <v>915</v>
      </c>
      <c r="E479" s="9">
        <v>296</v>
      </c>
      <c r="F479" s="9">
        <v>313</v>
      </c>
      <c r="G479" s="9">
        <v>388</v>
      </c>
      <c r="H479" s="9">
        <v>22</v>
      </c>
      <c r="I479" s="9">
        <v>17</v>
      </c>
      <c r="J479" s="9">
        <v>52</v>
      </c>
      <c r="K479" s="9">
        <v>2</v>
      </c>
      <c r="L479" s="9">
        <v>3157</v>
      </c>
      <c r="M479" s="9">
        <v>9</v>
      </c>
      <c r="N479" s="9">
        <v>50</v>
      </c>
      <c r="O479" s="9">
        <v>1</v>
      </c>
      <c r="P479" s="9">
        <v>38</v>
      </c>
      <c r="Q479" s="9">
        <f t="shared" si="126"/>
        <v>0</v>
      </c>
      <c r="T479" s="6">
        <f t="shared" si="110"/>
        <v>0.77611940298507465</v>
      </c>
      <c r="U479" s="6">
        <f t="shared" si="111"/>
        <v>1.1297709923664123</v>
      </c>
      <c r="V479" s="6">
        <f t="shared" si="112"/>
        <v>0.95511482254697289</v>
      </c>
      <c r="W479" s="6">
        <f t="shared" si="113"/>
        <v>0.73086419753086418</v>
      </c>
      <c r="X479" s="6">
        <f t="shared" si="114"/>
        <v>1.033003300330033</v>
      </c>
      <c r="Y479" s="6">
        <f t="shared" si="115"/>
        <v>1.2763157894736843</v>
      </c>
      <c r="Z479" s="6">
        <f t="shared" si="116"/>
        <v>0.57894736842105265</v>
      </c>
      <c r="AA479" s="6">
        <f t="shared" si="117"/>
        <v>0.62962962962962965</v>
      </c>
      <c r="AB479" s="6">
        <f t="shared" si="118"/>
        <v>0.82539682539682535</v>
      </c>
      <c r="AC479" s="6">
        <f t="shared" si="119"/>
        <v>0.10526315789473684</v>
      </c>
      <c r="AD479" s="6">
        <f t="shared" si="120"/>
        <v>0.91190063547082612</v>
      </c>
      <c r="AE479" s="6">
        <f t="shared" si="121"/>
        <v>1</v>
      </c>
      <c r="AF479" s="6">
        <f t="shared" si="122"/>
        <v>0.94339622641509435</v>
      </c>
      <c r="AG479" s="6">
        <f t="shared" si="123"/>
        <v>0.33333333333333331</v>
      </c>
      <c r="AH479" s="6">
        <f t="shared" si="124"/>
        <v>1.2258064516129032</v>
      </c>
      <c r="AI479" s="6">
        <f t="shared" si="124"/>
        <v>1</v>
      </c>
    </row>
    <row r="480" spans="1:35" x14ac:dyDescent="0.25">
      <c r="A480" s="3">
        <f t="shared" si="125"/>
        <v>42846</v>
      </c>
      <c r="B480" s="9">
        <v>360</v>
      </c>
      <c r="C480" s="9">
        <v>132</v>
      </c>
      <c r="D480" s="9">
        <v>934</v>
      </c>
      <c r="E480" s="9">
        <v>311</v>
      </c>
      <c r="F480" s="9">
        <v>283</v>
      </c>
      <c r="G480" s="9">
        <v>453</v>
      </c>
      <c r="H480" s="9">
        <v>18</v>
      </c>
      <c r="I480" s="9">
        <v>20</v>
      </c>
      <c r="J480" s="9">
        <v>33</v>
      </c>
      <c r="K480" s="9">
        <v>0</v>
      </c>
      <c r="L480" s="9">
        <v>2070</v>
      </c>
      <c r="M480" s="9">
        <v>10</v>
      </c>
      <c r="N480" s="9">
        <v>59</v>
      </c>
      <c r="O480" s="9">
        <v>0</v>
      </c>
      <c r="P480" s="9">
        <v>29</v>
      </c>
      <c r="Q480" s="9">
        <f t="shared" si="126"/>
        <v>0</v>
      </c>
      <c r="T480" s="6">
        <f t="shared" si="110"/>
        <v>0.94736842105263153</v>
      </c>
      <c r="U480" s="6">
        <f t="shared" si="111"/>
        <v>1.0476190476190477</v>
      </c>
      <c r="V480" s="6">
        <f t="shared" si="112"/>
        <v>0.99893048128342243</v>
      </c>
      <c r="W480" s="6">
        <f t="shared" si="113"/>
        <v>0.94817073170731703</v>
      </c>
      <c r="X480" s="6">
        <f t="shared" si="114"/>
        <v>0.9370860927152318</v>
      </c>
      <c r="Y480" s="6">
        <f t="shared" si="115"/>
        <v>1.4112149532710281</v>
      </c>
      <c r="Z480" s="6">
        <f t="shared" si="116"/>
        <v>0.6</v>
      </c>
      <c r="AA480" s="6">
        <f t="shared" si="117"/>
        <v>1.4285714285714286</v>
      </c>
      <c r="AB480" s="6">
        <f t="shared" si="118"/>
        <v>0.89189189189189189</v>
      </c>
      <c r="AC480" s="6">
        <f t="shared" si="119"/>
        <v>0</v>
      </c>
      <c r="AD480" s="6">
        <f t="shared" si="120"/>
        <v>0.54848966613672501</v>
      </c>
      <c r="AE480" s="6">
        <f t="shared" si="121"/>
        <v>1.25</v>
      </c>
      <c r="AF480" s="6">
        <f t="shared" si="122"/>
        <v>1.0727272727272728</v>
      </c>
      <c r="AG480" s="6">
        <f t="shared" si="123"/>
        <v>0</v>
      </c>
      <c r="AH480" s="6">
        <f t="shared" si="124"/>
        <v>0.8529411764705882</v>
      </c>
      <c r="AI480" s="6">
        <f t="shared" si="124"/>
        <v>1</v>
      </c>
    </row>
    <row r="481" spans="1:35" x14ac:dyDescent="0.25">
      <c r="A481" s="3">
        <f t="shared" si="125"/>
        <v>42847</v>
      </c>
      <c r="B481" s="9">
        <v>342</v>
      </c>
      <c r="C481" s="9">
        <v>95</v>
      </c>
      <c r="D481" s="9">
        <v>811</v>
      </c>
      <c r="E481" s="9">
        <v>243</v>
      </c>
      <c r="F481" s="9">
        <v>332</v>
      </c>
      <c r="G481" s="9">
        <v>380</v>
      </c>
      <c r="H481" s="9">
        <v>40</v>
      </c>
      <c r="I481" s="9">
        <v>14</v>
      </c>
      <c r="J481" s="9">
        <v>42</v>
      </c>
      <c r="K481" s="9">
        <v>32</v>
      </c>
      <c r="L481" s="9">
        <v>2866</v>
      </c>
      <c r="M481" s="9">
        <v>1</v>
      </c>
      <c r="N481" s="9">
        <v>61</v>
      </c>
      <c r="O481" s="9">
        <v>0</v>
      </c>
      <c r="P481" s="9">
        <v>29</v>
      </c>
      <c r="Q481" s="9">
        <f t="shared" si="126"/>
        <v>0</v>
      </c>
      <c r="T481" s="6">
        <f t="shared" si="110"/>
        <v>0.79720279720279719</v>
      </c>
      <c r="U481" s="6">
        <f t="shared" si="111"/>
        <v>0.95959595959595956</v>
      </c>
      <c r="V481" s="6">
        <f t="shared" si="112"/>
        <v>0.90011098779134291</v>
      </c>
      <c r="W481" s="6">
        <f t="shared" si="113"/>
        <v>0.98780487804878048</v>
      </c>
      <c r="X481" s="6">
        <f t="shared" si="114"/>
        <v>1.060702875399361</v>
      </c>
      <c r="Y481" s="6">
        <f t="shared" si="115"/>
        <v>1.1585365853658536</v>
      </c>
      <c r="Z481" s="6">
        <f t="shared" si="116"/>
        <v>1.1764705882352942</v>
      </c>
      <c r="AA481" s="6">
        <f t="shared" si="117"/>
        <v>1.1666666666666667</v>
      </c>
      <c r="AB481" s="6">
        <f t="shared" si="118"/>
        <v>1.2727272727272727</v>
      </c>
      <c r="AC481" s="6">
        <f t="shared" si="119"/>
        <v>4</v>
      </c>
      <c r="AD481" s="6">
        <f t="shared" si="120"/>
        <v>0.93355048859934853</v>
      </c>
      <c r="AE481" s="6">
        <f t="shared" si="121"/>
        <v>9.0909090909090912E-2</v>
      </c>
      <c r="AF481" s="6">
        <f t="shared" si="122"/>
        <v>1.4878048780487805</v>
      </c>
      <c r="AG481" s="6">
        <f t="shared" si="123"/>
        <v>0</v>
      </c>
      <c r="AH481" s="6">
        <f t="shared" si="124"/>
        <v>0.96666666666666667</v>
      </c>
      <c r="AI481" s="6">
        <f t="shared" si="124"/>
        <v>1</v>
      </c>
    </row>
    <row r="482" spans="1:35" x14ac:dyDescent="0.25">
      <c r="A482" s="7">
        <f t="shared" si="125"/>
        <v>42848</v>
      </c>
      <c r="B482" s="49">
        <v>322</v>
      </c>
      <c r="C482" s="49">
        <v>0</v>
      </c>
      <c r="D482" s="49">
        <v>742</v>
      </c>
      <c r="E482" s="49">
        <v>258</v>
      </c>
      <c r="F482" s="49">
        <v>217</v>
      </c>
      <c r="G482" s="49">
        <v>374</v>
      </c>
      <c r="H482" s="49">
        <v>32</v>
      </c>
      <c r="I482" s="49">
        <v>22</v>
      </c>
      <c r="J482" s="49">
        <v>45</v>
      </c>
      <c r="K482" s="49">
        <v>0</v>
      </c>
      <c r="L482" s="49">
        <v>2986</v>
      </c>
      <c r="M482" s="49">
        <v>5</v>
      </c>
      <c r="N482" s="49">
        <v>44</v>
      </c>
      <c r="O482" s="49">
        <v>4</v>
      </c>
      <c r="P482" s="49">
        <v>15</v>
      </c>
      <c r="Q482" s="49">
        <f t="shared" si="126"/>
        <v>0</v>
      </c>
      <c r="T482" s="8">
        <f t="shared" si="110"/>
        <v>1.0387096774193549</v>
      </c>
      <c r="U482" s="8">
        <f t="shared" si="111"/>
        <v>0</v>
      </c>
      <c r="V482" s="8">
        <f t="shared" si="112"/>
        <v>0.97631578947368425</v>
      </c>
      <c r="W482" s="8">
        <f t="shared" si="113"/>
        <v>1.8561151079136691</v>
      </c>
      <c r="X482" s="8">
        <f t="shared" si="114"/>
        <v>1.1481481481481481</v>
      </c>
      <c r="Y482" s="8">
        <f t="shared" si="115"/>
        <v>1.1724137931034482</v>
      </c>
      <c r="Z482" s="8">
        <f t="shared" si="116"/>
        <v>0.91428571428571426</v>
      </c>
      <c r="AA482" s="8">
        <f t="shared" si="117"/>
        <v>0.70967741935483875</v>
      </c>
      <c r="AB482" s="8">
        <f t="shared" si="118"/>
        <v>1</v>
      </c>
      <c r="AC482" s="8">
        <f t="shared" si="119"/>
        <v>0</v>
      </c>
      <c r="AD482" s="8">
        <f t="shared" si="120"/>
        <v>1.0422338568935428</v>
      </c>
      <c r="AE482" s="8">
        <f t="shared" si="121"/>
        <v>1.25</v>
      </c>
      <c r="AF482" s="8">
        <f t="shared" si="122"/>
        <v>0.88</v>
      </c>
      <c r="AG482" s="8">
        <f t="shared" si="123"/>
        <v>0.25</v>
      </c>
      <c r="AH482" s="8">
        <f t="shared" si="124"/>
        <v>0.55555555555555558</v>
      </c>
      <c r="AI482" s="8">
        <f t="shared" si="124"/>
        <v>1</v>
      </c>
    </row>
    <row r="483" spans="1:35" x14ac:dyDescent="0.25">
      <c r="A483" s="7">
        <f t="shared" si="125"/>
        <v>42849</v>
      </c>
      <c r="B483" s="49">
        <f t="shared" ref="B483:B514" si="127">SUM(T469:T482)/14*B476</f>
        <v>222.35203691862901</v>
      </c>
      <c r="C483" s="49">
        <f t="shared" ref="C483:C514" si="128">SUM(U469:U482)/14*C476</f>
        <v>35.928091783811134</v>
      </c>
      <c r="D483" s="49">
        <f t="shared" ref="D483:D514" si="129">SUM(V469:V482)/14*D476</f>
        <v>300.36437511643766</v>
      </c>
      <c r="E483" s="49">
        <f t="shared" ref="E483:E514" si="130">SUM(W469:W482)/14*E476</f>
        <v>78.950687479817702</v>
      </c>
      <c r="F483" s="49">
        <f t="shared" ref="F483:F514" si="131">SUM(X469:X482)/14*F476</f>
        <v>145.90007880789838</v>
      </c>
      <c r="G483" s="49">
        <f t="shared" ref="G483:G514" si="132">SUM(Y469:Y482)/14*G476</f>
        <v>617.49067268734166</v>
      </c>
      <c r="H483" s="49">
        <f t="shared" ref="H483:H514" si="133">SUM(Z469:Z482)/14*H476</f>
        <v>8.2542445293732047</v>
      </c>
      <c r="I483" s="49">
        <f t="shared" ref="I483:I514" si="134">SUM(AA469:AA482)/14*I476</f>
        <v>13.154567269969302</v>
      </c>
      <c r="J483" s="49">
        <f t="shared" ref="J483:J514" si="135">SUM(AB469:AB482)/14*J476</f>
        <v>35.691786848273807</v>
      </c>
      <c r="K483" s="49">
        <f t="shared" ref="K483:K514" si="136">SUM(AC469:AC482)/14*K476</f>
        <v>5.7163769519318723</v>
      </c>
      <c r="L483" s="49">
        <f t="shared" ref="L483:L514" si="137">SUM(AD469:AD482)/14*L476</f>
        <v>1484.4659758911723</v>
      </c>
      <c r="M483" s="49">
        <f t="shared" ref="M483:M514" si="138">SUM(AE469:AE482)/14*M476</f>
        <v>0.95701079674293954</v>
      </c>
      <c r="N483" s="49">
        <f t="shared" ref="N483:N514" si="139">SUM(AF469:AF482)/14*N476</f>
        <v>41.202136962869588</v>
      </c>
      <c r="O483" s="49">
        <f t="shared" ref="O483:O514" si="140">SUM(AG469:AG482)/14*O476</f>
        <v>2.4802372230943663</v>
      </c>
      <c r="P483" s="49">
        <f t="shared" ref="P483:Q514" si="141">SUM(AH469:AH482)/14*P476</f>
        <v>27.45293977132112</v>
      </c>
      <c r="Q483" s="49">
        <f t="shared" si="126"/>
        <v>0</v>
      </c>
      <c r="T483" s="8">
        <f t="shared" si="110"/>
        <v>0.88586468891884074</v>
      </c>
      <c r="U483" s="8">
        <f t="shared" si="111"/>
        <v>0.89820229459527834</v>
      </c>
      <c r="V483" s="8">
        <f t="shared" si="112"/>
        <v>0.98480122988995955</v>
      </c>
      <c r="W483" s="8">
        <f t="shared" si="113"/>
        <v>1.2146259612279646</v>
      </c>
      <c r="X483" s="8">
        <f t="shared" si="114"/>
        <v>1.042143420056417</v>
      </c>
      <c r="Y483" s="8">
        <f t="shared" si="115"/>
        <v>1.5246683276230659</v>
      </c>
      <c r="Z483" s="8">
        <f t="shared" si="116"/>
        <v>0.82542445293732047</v>
      </c>
      <c r="AA483" s="8">
        <f t="shared" si="117"/>
        <v>1.0962139391641086</v>
      </c>
      <c r="AB483" s="8">
        <f t="shared" si="118"/>
        <v>0.96464288779118401</v>
      </c>
      <c r="AC483" s="8">
        <f t="shared" si="119"/>
        <v>0.81662527884741032</v>
      </c>
      <c r="AD483" s="8">
        <f t="shared" si="120"/>
        <v>0.95586991364531382</v>
      </c>
      <c r="AE483" s="8">
        <f t="shared" si="121"/>
        <v>0.95701079674293954</v>
      </c>
      <c r="AF483" s="8">
        <f t="shared" si="122"/>
        <v>1.2875667800896746</v>
      </c>
      <c r="AG483" s="8">
        <f t="shared" si="123"/>
        <v>0.62005930577359158</v>
      </c>
      <c r="AH483" s="8">
        <f t="shared" si="124"/>
        <v>0.98046213469003995</v>
      </c>
      <c r="AI483" s="8">
        <f t="shared" si="124"/>
        <v>1</v>
      </c>
    </row>
    <row r="484" spans="1:35" x14ac:dyDescent="0.25">
      <c r="A484" s="3">
        <f t="shared" si="125"/>
        <v>42850</v>
      </c>
      <c r="B484" s="9">
        <f t="shared" si="127"/>
        <v>277.01085712203087</v>
      </c>
      <c r="C484" s="9">
        <f t="shared" si="128"/>
        <v>34.109001994282693</v>
      </c>
      <c r="D484" s="9">
        <f t="shared" si="129"/>
        <v>492.79266414057804</v>
      </c>
      <c r="E484" s="9">
        <f t="shared" si="130"/>
        <v>212.96123960570389</v>
      </c>
      <c r="F484" s="9">
        <f t="shared" si="131"/>
        <v>512.77936966450068</v>
      </c>
      <c r="G484" s="9">
        <f t="shared" si="132"/>
        <v>604.60579257385189</v>
      </c>
      <c r="H484" s="9">
        <f t="shared" si="133"/>
        <v>3.3375333697313727</v>
      </c>
      <c r="I484" s="9">
        <f t="shared" si="134"/>
        <v>24.058376185058755</v>
      </c>
      <c r="J484" s="9">
        <f t="shared" si="135"/>
        <v>28.298060548466196</v>
      </c>
      <c r="K484" s="9">
        <f t="shared" si="136"/>
        <v>4.8823869966721283</v>
      </c>
      <c r="L484" s="9">
        <f t="shared" si="137"/>
        <v>1475.9985044005457</v>
      </c>
      <c r="M484" s="9">
        <f t="shared" si="138"/>
        <v>0</v>
      </c>
      <c r="N484" s="9">
        <f t="shared" si="139"/>
        <v>53.366243442322755</v>
      </c>
      <c r="O484" s="9">
        <f t="shared" si="140"/>
        <v>3.7411975779322715</v>
      </c>
      <c r="P484" s="9">
        <f t="shared" si="141"/>
        <v>22.354740606315314</v>
      </c>
      <c r="Q484" s="9">
        <f t="shared" si="141"/>
        <v>0</v>
      </c>
      <c r="T484" s="6">
        <f t="shared" si="110"/>
        <v>0.87661663646212296</v>
      </c>
      <c r="U484" s="6">
        <f t="shared" si="111"/>
        <v>0.85272504985706732</v>
      </c>
      <c r="V484" s="6">
        <f t="shared" si="112"/>
        <v>0.97776322250114689</v>
      </c>
      <c r="W484" s="6">
        <f t="shared" si="113"/>
        <v>1.1637226207961961</v>
      </c>
      <c r="X484" s="6">
        <f t="shared" si="114"/>
        <v>1.0486285678210647</v>
      </c>
      <c r="Y484" s="6">
        <f t="shared" si="115"/>
        <v>1.5191100315925927</v>
      </c>
      <c r="Z484" s="6">
        <f t="shared" si="116"/>
        <v>0.83438334243284318</v>
      </c>
      <c r="AA484" s="6">
        <f t="shared" si="117"/>
        <v>1.093562553866307</v>
      </c>
      <c r="AB484" s="6">
        <f t="shared" si="118"/>
        <v>0.97579519132642056</v>
      </c>
      <c r="AC484" s="6">
        <f t="shared" si="119"/>
        <v>0.81373116611202134</v>
      </c>
      <c r="AD484" s="6">
        <f t="shared" si="120"/>
        <v>0.91848071213475158</v>
      </c>
      <c r="AE484" s="6">
        <f t="shared" si="121"/>
        <v>1</v>
      </c>
      <c r="AF484" s="6">
        <f t="shared" si="122"/>
        <v>1.212869169143699</v>
      </c>
      <c r="AG484" s="6">
        <f t="shared" si="123"/>
        <v>0.62353292965537854</v>
      </c>
      <c r="AH484" s="6">
        <f t="shared" si="124"/>
        <v>0.93144752526313812</v>
      </c>
      <c r="AI484" s="6">
        <f t="shared" si="124"/>
        <v>1</v>
      </c>
    </row>
    <row r="485" spans="1:35" x14ac:dyDescent="0.25">
      <c r="A485" s="3">
        <f t="shared" si="125"/>
        <v>42851</v>
      </c>
      <c r="B485" s="9">
        <f t="shared" si="127"/>
        <v>332.60843815101646</v>
      </c>
      <c r="C485" s="9">
        <f t="shared" si="128"/>
        <v>91.55223313050098</v>
      </c>
      <c r="D485" s="9">
        <f t="shared" si="129"/>
        <v>872.3469637035156</v>
      </c>
      <c r="E485" s="9">
        <f t="shared" si="130"/>
        <v>344.44441895187123</v>
      </c>
      <c r="F485" s="9">
        <f t="shared" si="131"/>
        <v>340.44209811359366</v>
      </c>
      <c r="G485" s="9">
        <f t="shared" si="132"/>
        <v>597.96305365282865</v>
      </c>
      <c r="H485" s="9">
        <f t="shared" si="133"/>
        <v>26.606303873662291</v>
      </c>
      <c r="I485" s="9">
        <f t="shared" si="134"/>
        <v>26.813773879703881</v>
      </c>
      <c r="J485" s="9">
        <f t="shared" si="135"/>
        <v>33.707704290125392</v>
      </c>
      <c r="K485" s="9">
        <f t="shared" si="136"/>
        <v>4.970259359788459</v>
      </c>
      <c r="L485" s="9">
        <f t="shared" si="137"/>
        <v>3159.3442229302145</v>
      </c>
      <c r="M485" s="9">
        <f t="shared" si="138"/>
        <v>10.755246294946552</v>
      </c>
      <c r="N485" s="9">
        <f t="shared" si="139"/>
        <v>57.371511091470069</v>
      </c>
      <c r="O485" s="9">
        <f t="shared" si="140"/>
        <v>2.2151411270944794</v>
      </c>
      <c r="P485" s="9">
        <f t="shared" si="141"/>
        <v>35.40359615842938</v>
      </c>
      <c r="Q485" s="9">
        <f t="shared" si="141"/>
        <v>0</v>
      </c>
      <c r="T485" s="6">
        <f t="shared" si="110"/>
        <v>0.85284214910517042</v>
      </c>
      <c r="U485" s="6">
        <f t="shared" si="111"/>
        <v>0.80308976430264023</v>
      </c>
      <c r="V485" s="6">
        <f t="shared" si="112"/>
        <v>0.97906505466163363</v>
      </c>
      <c r="W485" s="6">
        <f t="shared" si="113"/>
        <v>1.1039885222816386</v>
      </c>
      <c r="X485" s="6">
        <f t="shared" si="114"/>
        <v>0.98393669975027065</v>
      </c>
      <c r="Y485" s="6">
        <f t="shared" si="115"/>
        <v>1.5138305155767815</v>
      </c>
      <c r="Z485" s="6">
        <f t="shared" si="116"/>
        <v>0.85826786689233203</v>
      </c>
      <c r="AA485" s="6">
        <f t="shared" si="117"/>
        <v>0.99310273628532897</v>
      </c>
      <c r="AB485" s="6">
        <f t="shared" si="118"/>
        <v>0.96307726543215411</v>
      </c>
      <c r="AC485" s="6">
        <f t="shared" si="119"/>
        <v>0.82837655996474313</v>
      </c>
      <c r="AD485" s="6">
        <f t="shared" si="120"/>
        <v>0.90759673166624955</v>
      </c>
      <c r="AE485" s="6">
        <f t="shared" si="121"/>
        <v>0.97774966317695933</v>
      </c>
      <c r="AF485" s="6">
        <f t="shared" si="122"/>
        <v>1.247206762858045</v>
      </c>
      <c r="AG485" s="6">
        <f t="shared" si="123"/>
        <v>0.55378528177361985</v>
      </c>
      <c r="AH485" s="6">
        <f t="shared" si="124"/>
        <v>0.95685395022782105</v>
      </c>
      <c r="AI485" s="6">
        <f t="shared" si="124"/>
        <v>1</v>
      </c>
    </row>
    <row r="486" spans="1:35" x14ac:dyDescent="0.25">
      <c r="A486" s="3">
        <f t="shared" si="125"/>
        <v>42852</v>
      </c>
      <c r="B486" s="9">
        <f t="shared" si="127"/>
        <v>303.21176356669343</v>
      </c>
      <c r="C486" s="9">
        <f t="shared" si="128"/>
        <v>119.08816262513294</v>
      </c>
      <c r="D486" s="9">
        <f t="shared" si="129"/>
        <v>897.76280741445362</v>
      </c>
      <c r="E486" s="9">
        <f t="shared" si="130"/>
        <v>322.96443874133934</v>
      </c>
      <c r="F486" s="9">
        <f t="shared" si="131"/>
        <v>311.01523143643777</v>
      </c>
      <c r="G486" s="9">
        <f t="shared" si="132"/>
        <v>582.97121778090911</v>
      </c>
      <c r="H486" s="9">
        <f t="shared" si="133"/>
        <v>18.423456862462114</v>
      </c>
      <c r="I486" s="9">
        <f t="shared" si="134"/>
        <v>16.327942696625634</v>
      </c>
      <c r="J486" s="9">
        <f t="shared" si="135"/>
        <v>50.280538554596639</v>
      </c>
      <c r="K486" s="9">
        <f t="shared" si="136"/>
        <v>1.5846164380196881</v>
      </c>
      <c r="L486" s="9">
        <f t="shared" si="137"/>
        <v>2872.5062630752905</v>
      </c>
      <c r="M486" s="9">
        <f t="shared" si="138"/>
        <v>8.1425860377778214</v>
      </c>
      <c r="N486" s="9">
        <f t="shared" si="139"/>
        <v>61.224585898451167</v>
      </c>
      <c r="O486" s="9">
        <f t="shared" si="140"/>
        <v>0.55365883364633883</v>
      </c>
      <c r="P486" s="9">
        <f t="shared" si="141"/>
        <v>35.700482259275567</v>
      </c>
      <c r="Q486" s="9">
        <f t="shared" si="141"/>
        <v>0</v>
      </c>
      <c r="T486" s="6">
        <f t="shared" si="110"/>
        <v>0.83299935045794904</v>
      </c>
      <c r="U486" s="6">
        <f t="shared" si="111"/>
        <v>0.80464974746711448</v>
      </c>
      <c r="V486" s="6">
        <f t="shared" si="112"/>
        <v>0.98116153815787277</v>
      </c>
      <c r="W486" s="6">
        <f t="shared" si="113"/>
        <v>1.0910960768288491</v>
      </c>
      <c r="X486" s="6">
        <f t="shared" si="114"/>
        <v>0.99365888637839539</v>
      </c>
      <c r="Y486" s="6">
        <f t="shared" si="115"/>
        <v>1.5025031386105905</v>
      </c>
      <c r="Z486" s="6">
        <f t="shared" si="116"/>
        <v>0.8374298573846416</v>
      </c>
      <c r="AA486" s="6">
        <f t="shared" si="117"/>
        <v>0.96046721744856667</v>
      </c>
      <c r="AB486" s="6">
        <f t="shared" si="118"/>
        <v>0.96693343374224305</v>
      </c>
      <c r="AC486" s="6">
        <f t="shared" si="119"/>
        <v>0.79230821900984405</v>
      </c>
      <c r="AD486" s="6">
        <f t="shared" si="120"/>
        <v>0.90988478399597417</v>
      </c>
      <c r="AE486" s="6">
        <f t="shared" si="121"/>
        <v>0.90473178197531345</v>
      </c>
      <c r="AF486" s="6">
        <f t="shared" si="122"/>
        <v>1.2244917179690233</v>
      </c>
      <c r="AG486" s="6">
        <f t="shared" si="123"/>
        <v>0.55365883364633883</v>
      </c>
      <c r="AH486" s="6">
        <f t="shared" si="124"/>
        <v>0.93948637524409384</v>
      </c>
      <c r="AI486" s="6">
        <f t="shared" si="124"/>
        <v>1</v>
      </c>
    </row>
    <row r="487" spans="1:35" x14ac:dyDescent="0.25">
      <c r="A487" s="3">
        <f t="shared" si="125"/>
        <v>42853</v>
      </c>
      <c r="B487" s="9">
        <f t="shared" si="127"/>
        <v>302.06529970158624</v>
      </c>
      <c r="C487" s="9">
        <f t="shared" si="128"/>
        <v>103.99774319619938</v>
      </c>
      <c r="D487" s="9">
        <f t="shared" si="129"/>
        <v>912.99137029103963</v>
      </c>
      <c r="E487" s="9">
        <f t="shared" si="130"/>
        <v>334.73294823783272</v>
      </c>
      <c r="F487" s="9">
        <f t="shared" si="131"/>
        <v>287.08059831347043</v>
      </c>
      <c r="G487" s="9">
        <f t="shared" si="132"/>
        <v>678.2839391501775</v>
      </c>
      <c r="H487" s="9">
        <f t="shared" si="133"/>
        <v>15.064718678132374</v>
      </c>
      <c r="I487" s="9">
        <f t="shared" si="134"/>
        <v>18.904421740357485</v>
      </c>
      <c r="J487" s="9">
        <f t="shared" si="135"/>
        <v>30.888003550172161</v>
      </c>
      <c r="K487" s="9">
        <f t="shared" si="136"/>
        <v>0</v>
      </c>
      <c r="L487" s="9">
        <f t="shared" si="137"/>
        <v>1880.871127268359</v>
      </c>
      <c r="M487" s="9">
        <f t="shared" si="138"/>
        <v>8.4078405211640721</v>
      </c>
      <c r="N487" s="9">
        <f t="shared" si="139"/>
        <v>70.425458600184697</v>
      </c>
      <c r="O487" s="9">
        <f t="shared" si="140"/>
        <v>0</v>
      </c>
      <c r="P487" s="9">
        <f t="shared" si="141"/>
        <v>26.976898087941485</v>
      </c>
      <c r="Q487" s="9">
        <f t="shared" si="141"/>
        <v>0</v>
      </c>
      <c r="T487" s="6">
        <f t="shared" si="110"/>
        <v>0.83907027694885072</v>
      </c>
      <c r="U487" s="6">
        <f t="shared" si="111"/>
        <v>0.78786169088029834</v>
      </c>
      <c r="V487" s="6">
        <f t="shared" si="112"/>
        <v>0.9775068204400853</v>
      </c>
      <c r="W487" s="6">
        <f t="shared" si="113"/>
        <v>1.0763117306682723</v>
      </c>
      <c r="X487" s="6">
        <f t="shared" si="114"/>
        <v>1.0144190753126163</v>
      </c>
      <c r="Y487" s="6">
        <f t="shared" si="115"/>
        <v>1.4973155389628643</v>
      </c>
      <c r="Z487" s="6">
        <f t="shared" si="116"/>
        <v>0.83692881545179854</v>
      </c>
      <c r="AA487" s="6">
        <f t="shared" si="117"/>
        <v>0.94522108701787422</v>
      </c>
      <c r="AB487" s="6">
        <f t="shared" si="118"/>
        <v>0.93600010758097463</v>
      </c>
      <c r="AC487" s="6">
        <f t="shared" si="119"/>
        <v>1</v>
      </c>
      <c r="AD487" s="6">
        <f t="shared" si="120"/>
        <v>0.90863339481563243</v>
      </c>
      <c r="AE487" s="6">
        <f t="shared" si="121"/>
        <v>0.84078405211640717</v>
      </c>
      <c r="AF487" s="6">
        <f t="shared" si="122"/>
        <v>1.1936518406810965</v>
      </c>
      <c r="AG487" s="6">
        <f t="shared" si="123"/>
        <v>1</v>
      </c>
      <c r="AH487" s="6">
        <f t="shared" si="124"/>
        <v>0.93023786510143058</v>
      </c>
      <c r="AI487" s="6">
        <f t="shared" si="124"/>
        <v>1</v>
      </c>
    </row>
    <row r="488" spans="1:35" x14ac:dyDescent="0.25">
      <c r="A488" s="3">
        <f t="shared" si="125"/>
        <v>42854</v>
      </c>
      <c r="B488" s="9">
        <f t="shared" si="127"/>
        <v>288.39801460898843</v>
      </c>
      <c r="C488" s="9">
        <f t="shared" si="128"/>
        <v>74.171938204038412</v>
      </c>
      <c r="D488" s="9">
        <f t="shared" si="129"/>
        <v>796.74685646970659</v>
      </c>
      <c r="E488" s="9">
        <f t="shared" si="130"/>
        <v>261.18483545806731</v>
      </c>
      <c r="F488" s="9">
        <f t="shared" si="131"/>
        <v>341.69438811139304</v>
      </c>
      <c r="G488" s="9">
        <f t="shared" si="132"/>
        <v>562.52480148121265</v>
      </c>
      <c r="H488" s="9">
        <f t="shared" si="133"/>
        <v>34.251127131222631</v>
      </c>
      <c r="I488" s="9">
        <f t="shared" si="134"/>
        <v>13.400538527490335</v>
      </c>
      <c r="J488" s="9">
        <f t="shared" si="135"/>
        <v>40.06444928558831</v>
      </c>
      <c r="K488" s="9">
        <f t="shared" si="136"/>
        <v>25.641043699385126</v>
      </c>
      <c r="L488" s="9">
        <f t="shared" si="137"/>
        <v>2605.7641153203153</v>
      </c>
      <c r="M488" s="9">
        <f t="shared" si="138"/>
        <v>0.78655434155329329</v>
      </c>
      <c r="N488" s="9">
        <f t="shared" si="139"/>
        <v>71.707282895642336</v>
      </c>
      <c r="O488" s="9">
        <f t="shared" si="140"/>
        <v>0</v>
      </c>
      <c r="P488" s="9">
        <f t="shared" si="141"/>
        <v>27.143105094223021</v>
      </c>
      <c r="Q488" s="9">
        <f t="shared" si="141"/>
        <v>0</v>
      </c>
      <c r="T488" s="6">
        <f t="shared" si="110"/>
        <v>0.84326904856429363</v>
      </c>
      <c r="U488" s="6">
        <f t="shared" si="111"/>
        <v>0.78075724425303594</v>
      </c>
      <c r="V488" s="6">
        <f t="shared" si="112"/>
        <v>0.9824252237604274</v>
      </c>
      <c r="W488" s="6">
        <f t="shared" si="113"/>
        <v>1.0748347138192071</v>
      </c>
      <c r="X488" s="6">
        <f t="shared" si="114"/>
        <v>1.0291999641909428</v>
      </c>
      <c r="Y488" s="6">
        <f t="shared" si="115"/>
        <v>1.4803284249505595</v>
      </c>
      <c r="Z488" s="6">
        <f t="shared" si="116"/>
        <v>0.85627817828056574</v>
      </c>
      <c r="AA488" s="6">
        <f t="shared" si="117"/>
        <v>0.95718132339216677</v>
      </c>
      <c r="AB488" s="6">
        <f t="shared" si="118"/>
        <v>0.953915459180674</v>
      </c>
      <c r="AC488" s="6">
        <f t="shared" si="119"/>
        <v>0.80128261560578518</v>
      </c>
      <c r="AD488" s="6">
        <f t="shared" si="120"/>
        <v>0.90919892369864452</v>
      </c>
      <c r="AE488" s="6">
        <f t="shared" si="121"/>
        <v>0.78655434155329329</v>
      </c>
      <c r="AF488" s="6">
        <f t="shared" si="122"/>
        <v>1.1755292277974154</v>
      </c>
      <c r="AG488" s="6">
        <f t="shared" si="123"/>
        <v>1</v>
      </c>
      <c r="AH488" s="6">
        <f t="shared" si="124"/>
        <v>0.93596914118010421</v>
      </c>
      <c r="AI488" s="6">
        <f t="shared" si="124"/>
        <v>1</v>
      </c>
    </row>
    <row r="489" spans="1:35" x14ac:dyDescent="0.25">
      <c r="A489" s="7">
        <f t="shared" si="125"/>
        <v>42855</v>
      </c>
      <c r="B489" s="49">
        <f t="shared" si="127"/>
        <v>277.18548192181225</v>
      </c>
      <c r="C489" s="49">
        <f t="shared" si="128"/>
        <v>0</v>
      </c>
      <c r="D489" s="49">
        <f t="shared" si="129"/>
        <v>729.9553256168125</v>
      </c>
      <c r="E489" s="49">
        <f t="shared" si="130"/>
        <v>276.12692922478561</v>
      </c>
      <c r="F489" s="49">
        <f t="shared" si="131"/>
        <v>223.17105147505865</v>
      </c>
      <c r="G489" s="49">
        <f t="shared" si="132"/>
        <v>536.65787185058025</v>
      </c>
      <c r="H489" s="49">
        <f t="shared" si="133"/>
        <v>28.062870874381304</v>
      </c>
      <c r="I489" s="49">
        <f t="shared" si="134"/>
        <v>22.102200880655083</v>
      </c>
      <c r="J489" s="49">
        <f t="shared" si="135"/>
        <v>43.735513590435978</v>
      </c>
      <c r="K489" s="49">
        <f t="shared" si="136"/>
        <v>0</v>
      </c>
      <c r="L489" s="49">
        <f t="shared" si="137"/>
        <v>2729.2458220672565</v>
      </c>
      <c r="M489" s="49">
        <f t="shared" si="138"/>
        <v>4.0909161154640712</v>
      </c>
      <c r="N489" s="49">
        <f t="shared" si="139"/>
        <v>52.196377881878149</v>
      </c>
      <c r="O489" s="49">
        <f t="shared" si="140"/>
        <v>2.5193437192901698</v>
      </c>
      <c r="P489" s="49">
        <f t="shared" si="141"/>
        <v>14.196496535883256</v>
      </c>
      <c r="Q489" s="49">
        <f t="shared" si="141"/>
        <v>0</v>
      </c>
      <c r="T489" s="8">
        <f t="shared" si="110"/>
        <v>0.86082447801805051</v>
      </c>
      <c r="U489" s="8">
        <f t="shared" si="111"/>
        <v>1</v>
      </c>
      <c r="V489" s="8">
        <f t="shared" si="112"/>
        <v>0.9837672851978605</v>
      </c>
      <c r="W489" s="8">
        <f t="shared" si="113"/>
        <v>1.0702594155999443</v>
      </c>
      <c r="X489" s="8">
        <f t="shared" si="114"/>
        <v>1.0284380252306851</v>
      </c>
      <c r="Y489" s="8">
        <f t="shared" si="115"/>
        <v>1.4349140958571664</v>
      </c>
      <c r="Z489" s="8">
        <f t="shared" si="116"/>
        <v>0.87696471482441574</v>
      </c>
      <c r="AA489" s="8">
        <f t="shared" si="117"/>
        <v>1.004645494575231</v>
      </c>
      <c r="AB489" s="8">
        <f t="shared" si="118"/>
        <v>0.97190030200968835</v>
      </c>
      <c r="AC489" s="8">
        <f t="shared" si="119"/>
        <v>1</v>
      </c>
      <c r="AD489" s="8">
        <f t="shared" si="120"/>
        <v>0.91401400605065519</v>
      </c>
      <c r="AE489" s="8">
        <f t="shared" si="121"/>
        <v>0.81818322309281422</v>
      </c>
      <c r="AF489" s="8">
        <f t="shared" si="122"/>
        <v>1.1862813154972307</v>
      </c>
      <c r="AG489" s="8">
        <f t="shared" si="123"/>
        <v>0.62983592982254244</v>
      </c>
      <c r="AH489" s="8">
        <f t="shared" si="124"/>
        <v>0.94643310239221701</v>
      </c>
      <c r="AI489" s="8">
        <f t="shared" si="124"/>
        <v>1</v>
      </c>
    </row>
    <row r="490" spans="1:35" x14ac:dyDescent="0.25">
      <c r="A490" s="7">
        <f t="shared" si="125"/>
        <v>42856</v>
      </c>
      <c r="B490" s="49">
        <f t="shared" si="127"/>
        <v>190.76541140314518</v>
      </c>
      <c r="C490" s="49">
        <f t="shared" si="128"/>
        <v>29.321729251193968</v>
      </c>
      <c r="D490" s="49">
        <f t="shared" si="129"/>
        <v>294.35010098860471</v>
      </c>
      <c r="E490" s="49">
        <f t="shared" si="130"/>
        <v>85.894998364848661</v>
      </c>
      <c r="F490" s="49">
        <f t="shared" si="131"/>
        <v>149.7633509109674</v>
      </c>
      <c r="G490" s="49">
        <f t="shared" si="132"/>
        <v>876.43369686508993</v>
      </c>
      <c r="H490" s="49">
        <f t="shared" si="133"/>
        <v>7.2398395738349963</v>
      </c>
      <c r="I490" s="49">
        <f t="shared" si="134"/>
        <v>12.893220155988056</v>
      </c>
      <c r="J490" s="49">
        <f t="shared" si="135"/>
        <v>34.435119718711576</v>
      </c>
      <c r="K490" s="49">
        <f t="shared" si="136"/>
        <v>4.7137619010610452</v>
      </c>
      <c r="L490" s="49">
        <f t="shared" si="137"/>
        <v>1333.9021667589632</v>
      </c>
      <c r="M490" s="49">
        <f t="shared" si="138"/>
        <v>0.81940864407100988</v>
      </c>
      <c r="N490" s="49">
        <f t="shared" si="139"/>
        <v>48.281049166995871</v>
      </c>
      <c r="O490" s="49">
        <f t="shared" si="140"/>
        <v>1.4375110571211429</v>
      </c>
      <c r="P490" s="49">
        <f t="shared" si="141"/>
        <v>26.44496630071891</v>
      </c>
      <c r="Q490" s="49">
        <f t="shared" si="141"/>
        <v>0</v>
      </c>
      <c r="T490" s="8">
        <f t="shared" si="110"/>
        <v>0.85794316996950593</v>
      </c>
      <c r="U490" s="8">
        <f t="shared" si="111"/>
        <v>0.81612264374157684</v>
      </c>
      <c r="V490" s="8">
        <f t="shared" si="112"/>
        <v>0.97997673950014386</v>
      </c>
      <c r="W490" s="8">
        <f t="shared" si="113"/>
        <v>1.0879575733498983</v>
      </c>
      <c r="X490" s="8">
        <f t="shared" si="114"/>
        <v>1.026478889762326</v>
      </c>
      <c r="Y490" s="8">
        <f t="shared" si="115"/>
        <v>1.4193472640660609</v>
      </c>
      <c r="Z490" s="8">
        <f t="shared" si="116"/>
        <v>0.87710505159758834</v>
      </c>
      <c r="AA490" s="8">
        <f t="shared" si="117"/>
        <v>0.98013259511942452</v>
      </c>
      <c r="AB490" s="8">
        <f t="shared" si="118"/>
        <v>0.96479113990833976</v>
      </c>
      <c r="AC490" s="8">
        <f t="shared" si="119"/>
        <v>0.82460655423852181</v>
      </c>
      <c r="AD490" s="8">
        <f t="shared" si="120"/>
        <v>0.89857375542620921</v>
      </c>
      <c r="AE490" s="8">
        <f t="shared" si="121"/>
        <v>0.85621671861985205</v>
      </c>
      <c r="AF490" s="8">
        <f t="shared" si="122"/>
        <v>1.1718093459692549</v>
      </c>
      <c r="AG490" s="8">
        <f t="shared" si="123"/>
        <v>0.57958611528605763</v>
      </c>
      <c r="AH490" s="8">
        <f t="shared" si="124"/>
        <v>0.96328358714955564</v>
      </c>
      <c r="AI490" s="8">
        <f t="shared" si="124"/>
        <v>1</v>
      </c>
    </row>
    <row r="491" spans="1:35" x14ac:dyDescent="0.25">
      <c r="A491" s="3">
        <f t="shared" si="125"/>
        <v>42857</v>
      </c>
      <c r="B491" s="9">
        <f t="shared" si="127"/>
        <v>239.6310000405615</v>
      </c>
      <c r="C491" s="9">
        <f t="shared" si="128"/>
        <v>28.348915058830951</v>
      </c>
      <c r="D491" s="9">
        <f t="shared" si="129"/>
        <v>484.38666157708354</v>
      </c>
      <c r="E491" s="9">
        <f t="shared" si="130"/>
        <v>238.91446160744729</v>
      </c>
      <c r="F491" s="9">
        <f t="shared" si="131"/>
        <v>534.81894932704915</v>
      </c>
      <c r="G491" s="9">
        <f t="shared" si="132"/>
        <v>851.64951247001136</v>
      </c>
      <c r="H491" s="9">
        <f t="shared" si="133"/>
        <v>2.7959004187929759</v>
      </c>
      <c r="I491" s="9">
        <f t="shared" si="134"/>
        <v>24.051685505704409</v>
      </c>
      <c r="J491" s="9">
        <f t="shared" si="135"/>
        <v>27.283742618692113</v>
      </c>
      <c r="K491" s="9">
        <f t="shared" si="136"/>
        <v>4.1101904060985319</v>
      </c>
      <c r="L491" s="9">
        <f t="shared" si="137"/>
        <v>1331.2642937544997</v>
      </c>
      <c r="M491" s="9">
        <f t="shared" si="138"/>
        <v>0</v>
      </c>
      <c r="N491" s="9">
        <f t="shared" si="139"/>
        <v>62.645424990660892</v>
      </c>
      <c r="O491" s="9">
        <f t="shared" si="140"/>
        <v>2.0559996416241653</v>
      </c>
      <c r="P491" s="9">
        <f t="shared" si="141"/>
        <v>21.283715095476115</v>
      </c>
      <c r="Q491" s="9">
        <f t="shared" si="141"/>
        <v>0</v>
      </c>
      <c r="T491" s="6">
        <f t="shared" si="110"/>
        <v>0.86505995660306367</v>
      </c>
      <c r="U491" s="6">
        <f t="shared" si="111"/>
        <v>0.83112707500450345</v>
      </c>
      <c r="V491" s="6">
        <f t="shared" si="112"/>
        <v>0.9829421110029013</v>
      </c>
      <c r="W491" s="6">
        <f t="shared" si="113"/>
        <v>1.1218682895056189</v>
      </c>
      <c r="X491" s="6">
        <f t="shared" si="114"/>
        <v>1.0429806286414534</v>
      </c>
      <c r="Y491" s="6">
        <f t="shared" si="115"/>
        <v>1.4086029656521748</v>
      </c>
      <c r="Z491" s="6">
        <f t="shared" si="116"/>
        <v>0.83771459609945675</v>
      </c>
      <c r="AA491" s="6">
        <f t="shared" si="117"/>
        <v>0.99972189813215651</v>
      </c>
      <c r="AB491" s="6">
        <f t="shared" si="118"/>
        <v>0.9641559205784842</v>
      </c>
      <c r="AC491" s="6">
        <f t="shared" si="119"/>
        <v>0.84184035573174942</v>
      </c>
      <c r="AD491" s="6">
        <f t="shared" si="120"/>
        <v>0.90194149234261756</v>
      </c>
      <c r="AE491" s="6">
        <f t="shared" si="121"/>
        <v>1</v>
      </c>
      <c r="AF491" s="6">
        <f t="shared" si="122"/>
        <v>1.1738773604772632</v>
      </c>
      <c r="AG491" s="6">
        <f t="shared" si="123"/>
        <v>0.54955655209220444</v>
      </c>
      <c r="AH491" s="6">
        <f t="shared" si="124"/>
        <v>0.95208955766023828</v>
      </c>
      <c r="AI491" s="6">
        <f t="shared" si="124"/>
        <v>1</v>
      </c>
    </row>
    <row r="492" spans="1:35" x14ac:dyDescent="0.25">
      <c r="A492" s="3">
        <f t="shared" si="125"/>
        <v>42858</v>
      </c>
      <c r="B492" s="9">
        <f t="shared" si="127"/>
        <v>287.30759140160507</v>
      </c>
      <c r="C492" s="9">
        <f t="shared" si="128"/>
        <v>77.502375728974229</v>
      </c>
      <c r="D492" s="9">
        <f t="shared" si="129"/>
        <v>855.65295159714913</v>
      </c>
      <c r="E492" s="9">
        <f t="shared" si="130"/>
        <v>383.18456706607537</v>
      </c>
      <c r="F492" s="9">
        <f t="shared" si="131"/>
        <v>349.5508589095864</v>
      </c>
      <c r="G492" s="9">
        <f t="shared" si="132"/>
        <v>840.4152778751909</v>
      </c>
      <c r="H492" s="9">
        <f t="shared" si="133"/>
        <v>23.29577010787974</v>
      </c>
      <c r="I492" s="9">
        <f t="shared" si="134"/>
        <v>26.614257322777554</v>
      </c>
      <c r="J492" s="9">
        <f t="shared" si="135"/>
        <v>33.269249795839293</v>
      </c>
      <c r="K492" s="9">
        <f t="shared" si="136"/>
        <v>4.3308830327611103</v>
      </c>
      <c r="L492" s="9">
        <f t="shared" si="137"/>
        <v>2844.424486822918</v>
      </c>
      <c r="M492" s="9">
        <f t="shared" si="138"/>
        <v>9.4824787294027573</v>
      </c>
      <c r="N492" s="9">
        <f t="shared" si="139"/>
        <v>67.759810254465449</v>
      </c>
      <c r="O492" s="9">
        <f t="shared" si="140"/>
        <v>1.1856302826953118</v>
      </c>
      <c r="P492" s="9">
        <f t="shared" si="141"/>
        <v>32.920755792951155</v>
      </c>
      <c r="Q492" s="9">
        <f t="shared" si="141"/>
        <v>0</v>
      </c>
      <c r="T492" s="6">
        <f t="shared" si="110"/>
        <v>0.86380127034286747</v>
      </c>
      <c r="U492" s="6">
        <f t="shared" si="111"/>
        <v>0.84653725069163843</v>
      </c>
      <c r="V492" s="6">
        <f t="shared" si="112"/>
        <v>0.98086310516231678</v>
      </c>
      <c r="W492" s="6">
        <f t="shared" si="113"/>
        <v>1.1124714060750023</v>
      </c>
      <c r="X492" s="6">
        <f t="shared" si="114"/>
        <v>1.0267556828208522</v>
      </c>
      <c r="Y492" s="6">
        <f t="shared" si="115"/>
        <v>1.4054635528755053</v>
      </c>
      <c r="Z492" s="6">
        <f t="shared" si="116"/>
        <v>0.8755733309856818</v>
      </c>
      <c r="AA492" s="6">
        <f t="shared" si="117"/>
        <v>0.99255917657016768</v>
      </c>
      <c r="AB492" s="6">
        <f t="shared" si="118"/>
        <v>0.98699245458805862</v>
      </c>
      <c r="AC492" s="6">
        <f t="shared" si="119"/>
        <v>0.87135956481462939</v>
      </c>
      <c r="AD492" s="6">
        <f t="shared" si="120"/>
        <v>0.90032116987391253</v>
      </c>
      <c r="AE492" s="6">
        <f t="shared" si="121"/>
        <v>0.88166076994984155</v>
      </c>
      <c r="AF492" s="6">
        <f t="shared" si="122"/>
        <v>1.1810706911036879</v>
      </c>
      <c r="AG492" s="6">
        <f t="shared" si="123"/>
        <v>0.53523916295593332</v>
      </c>
      <c r="AH492" s="6">
        <f t="shared" si="124"/>
        <v>0.92987039072619526</v>
      </c>
      <c r="AI492" s="6">
        <f t="shared" si="124"/>
        <v>1</v>
      </c>
    </row>
    <row r="493" spans="1:35" x14ac:dyDescent="0.25">
      <c r="A493" s="3">
        <f t="shared" si="125"/>
        <v>42859</v>
      </c>
      <c r="B493" s="9">
        <f t="shared" si="127"/>
        <v>262.87791371382343</v>
      </c>
      <c r="C493" s="9">
        <f t="shared" si="128"/>
        <v>98.316284377594968</v>
      </c>
      <c r="D493" s="9">
        <f t="shared" si="129"/>
        <v>874.72521414102448</v>
      </c>
      <c r="E493" s="9">
        <f t="shared" si="130"/>
        <v>360.79952031853929</v>
      </c>
      <c r="F493" s="9">
        <f t="shared" si="131"/>
        <v>320.24750212741901</v>
      </c>
      <c r="G493" s="9">
        <f t="shared" si="132"/>
        <v>821.34669034496449</v>
      </c>
      <c r="H493" s="9">
        <f t="shared" si="133"/>
        <v>15.509621187779285</v>
      </c>
      <c r="I493" s="9">
        <f t="shared" si="134"/>
        <v>16.278204477689222</v>
      </c>
      <c r="J493" s="9">
        <f t="shared" si="135"/>
        <v>48.981218155461896</v>
      </c>
      <c r="K493" s="9">
        <f t="shared" si="136"/>
        <v>1.4369520845147694</v>
      </c>
      <c r="L493" s="9">
        <f t="shared" si="137"/>
        <v>2577.1899532589114</v>
      </c>
      <c r="M493" s="9">
        <f t="shared" si="138"/>
        <v>7.3363539522061521</v>
      </c>
      <c r="N493" s="9">
        <f t="shared" si="139"/>
        <v>71.887646027116048</v>
      </c>
      <c r="O493" s="9">
        <f t="shared" si="140"/>
        <v>0.28586937809595003</v>
      </c>
      <c r="P493" s="9">
        <f t="shared" si="141"/>
        <v>33.321563997552545</v>
      </c>
      <c r="Q493" s="9">
        <f t="shared" si="141"/>
        <v>0</v>
      </c>
      <c r="T493" s="6">
        <f t="shared" si="110"/>
        <v>0.86697795171789793</v>
      </c>
      <c r="U493" s="6">
        <f t="shared" si="111"/>
        <v>0.82557562574104093</v>
      </c>
      <c r="V493" s="6">
        <f t="shared" si="112"/>
        <v>0.9743388865264121</v>
      </c>
      <c r="W493" s="6">
        <f t="shared" si="113"/>
        <v>1.1171493732395159</v>
      </c>
      <c r="X493" s="6">
        <f t="shared" si="114"/>
        <v>1.0296843040398427</v>
      </c>
      <c r="Y493" s="6">
        <f t="shared" si="115"/>
        <v>1.4088974983558127</v>
      </c>
      <c r="Z493" s="6">
        <f t="shared" si="116"/>
        <v>0.841840991273479</v>
      </c>
      <c r="AA493" s="6">
        <f t="shared" si="117"/>
        <v>0.99695379755670688</v>
      </c>
      <c r="AB493" s="6">
        <f t="shared" si="118"/>
        <v>0.97415858229672925</v>
      </c>
      <c r="AC493" s="6">
        <f t="shared" si="119"/>
        <v>0.90681381944424588</v>
      </c>
      <c r="AD493" s="6">
        <f t="shared" si="120"/>
        <v>0.89719210933931437</v>
      </c>
      <c r="AE493" s="6">
        <f t="shared" si="121"/>
        <v>0.90098574558117939</v>
      </c>
      <c r="AF493" s="6">
        <f t="shared" si="122"/>
        <v>1.1741630420555385</v>
      </c>
      <c r="AG493" s="6">
        <f t="shared" si="123"/>
        <v>0.51632767459564288</v>
      </c>
      <c r="AH493" s="6">
        <f t="shared" si="124"/>
        <v>0.93336453428146782</v>
      </c>
      <c r="AI493" s="6">
        <f t="shared" si="124"/>
        <v>1</v>
      </c>
    </row>
    <row r="494" spans="1:35" x14ac:dyDescent="0.25">
      <c r="A494" s="3">
        <f t="shared" si="125"/>
        <v>42860</v>
      </c>
      <c r="B494" s="9">
        <f t="shared" si="127"/>
        <v>263.84432730272221</v>
      </c>
      <c r="C494" s="9">
        <f t="shared" si="128"/>
        <v>83.598313942017</v>
      </c>
      <c r="D494" s="9">
        <f t="shared" si="129"/>
        <v>890.8166668886771</v>
      </c>
      <c r="E494" s="9">
        <f t="shared" si="130"/>
        <v>383.18258730690485</v>
      </c>
      <c r="F494" s="9">
        <f t="shared" si="131"/>
        <v>295.53432754626255</v>
      </c>
      <c r="G494" s="9">
        <f t="shared" si="132"/>
        <v>962.05597674074238</v>
      </c>
      <c r="H494" s="9">
        <f t="shared" si="133"/>
        <v>12.964984738865541</v>
      </c>
      <c r="I494" s="9">
        <f t="shared" si="134"/>
        <v>19.342838686514348</v>
      </c>
      <c r="J494" s="9">
        <f t="shared" si="135"/>
        <v>30.418024725215915</v>
      </c>
      <c r="K494" s="9">
        <f t="shared" si="136"/>
        <v>0</v>
      </c>
      <c r="L494" s="9">
        <f t="shared" si="137"/>
        <v>1685.5266739174967</v>
      </c>
      <c r="M494" s="9">
        <f t="shared" si="138"/>
        <v>7.5158804563689916</v>
      </c>
      <c r="N494" s="9">
        <f t="shared" si="139"/>
        <v>83.851817766805155</v>
      </c>
      <c r="O494" s="9">
        <f t="shared" si="140"/>
        <v>0</v>
      </c>
      <c r="P494" s="9">
        <f t="shared" si="141"/>
        <v>24.615767363032099</v>
      </c>
      <c r="Q494" s="9">
        <f t="shared" si="141"/>
        <v>0</v>
      </c>
      <c r="T494" s="6">
        <f t="shared" si="110"/>
        <v>0.8734678480559569</v>
      </c>
      <c r="U494" s="6">
        <f t="shared" si="111"/>
        <v>0.80384738526779986</v>
      </c>
      <c r="V494" s="6">
        <f t="shared" si="112"/>
        <v>0.97571203395351502</v>
      </c>
      <c r="W494" s="6">
        <f t="shared" si="113"/>
        <v>1.1447411715044196</v>
      </c>
      <c r="X494" s="6">
        <f t="shared" si="114"/>
        <v>1.0294472328762576</v>
      </c>
      <c r="Y494" s="6">
        <f t="shared" si="115"/>
        <v>1.418367620418822</v>
      </c>
      <c r="Z494" s="6">
        <f t="shared" si="116"/>
        <v>0.86061910719150947</v>
      </c>
      <c r="AA494" s="6">
        <f t="shared" si="117"/>
        <v>1.0231912381229267</v>
      </c>
      <c r="AB494" s="6">
        <f t="shared" si="118"/>
        <v>0.98478442207529382</v>
      </c>
      <c r="AC494" s="6">
        <f t="shared" si="119"/>
        <v>1</v>
      </c>
      <c r="AD494" s="6">
        <f t="shared" si="120"/>
        <v>0.89614150032992079</v>
      </c>
      <c r="AE494" s="6">
        <f t="shared" si="121"/>
        <v>0.8939132988369779</v>
      </c>
      <c r="AF494" s="6">
        <f t="shared" si="122"/>
        <v>1.190646386029856</v>
      </c>
      <c r="AG494" s="6">
        <f t="shared" si="123"/>
        <v>1</v>
      </c>
      <c r="AH494" s="6">
        <f t="shared" si="124"/>
        <v>0.91247582590065091</v>
      </c>
      <c r="AI494" s="6">
        <f t="shared" si="124"/>
        <v>1</v>
      </c>
    </row>
    <row r="495" spans="1:35" x14ac:dyDescent="0.25">
      <c r="A495" s="3">
        <f t="shared" si="125"/>
        <v>42861</v>
      </c>
      <c r="B495" s="9">
        <f t="shared" si="127"/>
        <v>250.38405188050157</v>
      </c>
      <c r="C495" s="9">
        <f t="shared" si="128"/>
        <v>58.331417394431654</v>
      </c>
      <c r="D495" s="9">
        <f t="shared" si="129"/>
        <v>776.07412266339736</v>
      </c>
      <c r="E495" s="9">
        <f t="shared" si="130"/>
        <v>302.65626437676605</v>
      </c>
      <c r="F495" s="9">
        <f t="shared" si="131"/>
        <v>354.0105768500905</v>
      </c>
      <c r="G495" s="9">
        <f t="shared" si="132"/>
        <v>798.1543607225758</v>
      </c>
      <c r="H495" s="9">
        <f t="shared" si="133"/>
        <v>30.114781464350145</v>
      </c>
      <c r="I495" s="9">
        <f t="shared" si="134"/>
        <v>13.323291260286348</v>
      </c>
      <c r="J495" s="9">
        <f t="shared" si="135"/>
        <v>39.720680397226062</v>
      </c>
      <c r="K495" s="9">
        <f t="shared" si="136"/>
        <v>26.551198431536751</v>
      </c>
      <c r="L495" s="9">
        <f t="shared" si="137"/>
        <v>2399.8404119637248</v>
      </c>
      <c r="M495" s="9">
        <f t="shared" si="138"/>
        <v>0.68310556183179671</v>
      </c>
      <c r="N495" s="9">
        <f t="shared" si="139"/>
        <v>85.981992890030739</v>
      </c>
      <c r="O495" s="9">
        <f t="shared" si="140"/>
        <v>0</v>
      </c>
      <c r="P495" s="9">
        <f t="shared" si="141"/>
        <v>24.882852613089884</v>
      </c>
      <c r="Q495" s="9">
        <f t="shared" si="141"/>
        <v>0</v>
      </c>
      <c r="T495" s="6">
        <f t="shared" si="110"/>
        <v>0.8681892356990516</v>
      </c>
      <c r="U495" s="6">
        <f t="shared" si="111"/>
        <v>0.78643512367128221</v>
      </c>
      <c r="V495" s="6">
        <f t="shared" si="112"/>
        <v>0.97405357342995025</v>
      </c>
      <c r="W495" s="6">
        <f t="shared" si="113"/>
        <v>1.1587819172042126</v>
      </c>
      <c r="X495" s="6">
        <f t="shared" si="114"/>
        <v>1.0360444571734739</v>
      </c>
      <c r="Y495" s="6">
        <f t="shared" si="115"/>
        <v>1.4188785252150926</v>
      </c>
      <c r="Z495" s="6">
        <f t="shared" si="116"/>
        <v>0.87923475770518866</v>
      </c>
      <c r="AA495" s="6">
        <f t="shared" si="117"/>
        <v>0.99423551023374779</v>
      </c>
      <c r="AB495" s="6">
        <f t="shared" si="118"/>
        <v>0.9914196028026796</v>
      </c>
      <c r="AC495" s="6">
        <f t="shared" si="119"/>
        <v>1.035496009554925</v>
      </c>
      <c r="AD495" s="6">
        <f t="shared" si="120"/>
        <v>0.92097377420086346</v>
      </c>
      <c r="AE495" s="6">
        <f t="shared" si="121"/>
        <v>0.86847853446819046</v>
      </c>
      <c r="AF495" s="6">
        <f t="shared" si="122"/>
        <v>1.1990691798371833</v>
      </c>
      <c r="AG495" s="6">
        <f t="shared" si="123"/>
        <v>1</v>
      </c>
      <c r="AH495" s="6">
        <f t="shared" si="124"/>
        <v>0.91672830085994117</v>
      </c>
      <c r="AI495" s="6">
        <f t="shared" si="124"/>
        <v>1</v>
      </c>
    </row>
    <row r="496" spans="1:35" x14ac:dyDescent="0.25">
      <c r="A496" s="7">
        <f t="shared" si="125"/>
        <v>42862</v>
      </c>
      <c r="B496" s="49">
        <f t="shared" si="127"/>
        <v>242.05490956546413</v>
      </c>
      <c r="C496" s="49">
        <f t="shared" si="128"/>
        <v>0</v>
      </c>
      <c r="D496" s="49">
        <f t="shared" si="129"/>
        <v>714.87093508819191</v>
      </c>
      <c r="E496" s="49">
        <f t="shared" si="130"/>
        <v>323.34313278094726</v>
      </c>
      <c r="F496" s="49">
        <f t="shared" si="131"/>
        <v>230.82205623065462</v>
      </c>
      <c r="G496" s="49">
        <f t="shared" si="132"/>
        <v>771.43194057020332</v>
      </c>
      <c r="H496" s="49">
        <f t="shared" si="133"/>
        <v>24.07804499293394</v>
      </c>
      <c r="I496" s="49">
        <f t="shared" si="134"/>
        <v>21.702570965755182</v>
      </c>
      <c r="J496" s="49">
        <f t="shared" si="135"/>
        <v>42.481450124981173</v>
      </c>
      <c r="K496" s="49">
        <f t="shared" si="136"/>
        <v>0</v>
      </c>
      <c r="L496" s="49">
        <f t="shared" si="137"/>
        <v>2511.1120436692622</v>
      </c>
      <c r="M496" s="49">
        <f t="shared" si="138"/>
        <v>3.7800850731297073</v>
      </c>
      <c r="N496" s="49">
        <f t="shared" si="139"/>
        <v>61.510571045021003</v>
      </c>
      <c r="O496" s="49">
        <f t="shared" si="140"/>
        <v>1.6936435328671731</v>
      </c>
      <c r="P496" s="49">
        <f t="shared" si="141"/>
        <v>12.963690873419809</v>
      </c>
      <c r="Q496" s="49">
        <f t="shared" si="141"/>
        <v>0</v>
      </c>
      <c r="T496" s="8">
        <f t="shared" si="110"/>
        <v>0.87325969559164118</v>
      </c>
      <c r="U496" s="8">
        <f t="shared" si="111"/>
        <v>1</v>
      </c>
      <c r="V496" s="8">
        <f t="shared" si="112"/>
        <v>0.97933518668985087</v>
      </c>
      <c r="W496" s="8">
        <f t="shared" si="113"/>
        <v>1.1709945628581722</v>
      </c>
      <c r="X496" s="8">
        <f t="shared" si="114"/>
        <v>1.0342831415859106</v>
      </c>
      <c r="Y496" s="8">
        <f t="shared" si="115"/>
        <v>1.4374743780614669</v>
      </c>
      <c r="Z496" s="8">
        <f t="shared" si="116"/>
        <v>0.85800362695303833</v>
      </c>
      <c r="AA496" s="8">
        <f t="shared" si="117"/>
        <v>0.98191899905996805</v>
      </c>
      <c r="AB496" s="8">
        <f t="shared" si="118"/>
        <v>0.97132619780806595</v>
      </c>
      <c r="AC496" s="8">
        <f t="shared" si="119"/>
        <v>1</v>
      </c>
      <c r="AD496" s="8">
        <f t="shared" si="120"/>
        <v>0.92007543745811449</v>
      </c>
      <c r="AE496" s="8">
        <f t="shared" si="121"/>
        <v>0.92401920900812617</v>
      </c>
      <c r="AF496" s="8">
        <f t="shared" si="122"/>
        <v>1.1784452013934976</v>
      </c>
      <c r="AG496" s="8">
        <f t="shared" si="123"/>
        <v>0.67225584182866505</v>
      </c>
      <c r="AH496" s="8">
        <f t="shared" si="124"/>
        <v>0.91316127473088937</v>
      </c>
      <c r="AI496" s="8">
        <f t="shared" si="124"/>
        <v>1</v>
      </c>
    </row>
    <row r="497" spans="1:35" x14ac:dyDescent="0.25">
      <c r="A497" s="7">
        <f t="shared" si="125"/>
        <v>42863</v>
      </c>
      <c r="B497" s="49">
        <f t="shared" si="127"/>
        <v>164.33330695918141</v>
      </c>
      <c r="C497" s="49">
        <f t="shared" si="128"/>
        <v>24.791377348725735</v>
      </c>
      <c r="D497" s="49">
        <f t="shared" si="129"/>
        <v>288.3308939521018</v>
      </c>
      <c r="E497" s="49">
        <f t="shared" si="130"/>
        <v>96.379116912144639</v>
      </c>
      <c r="F497" s="49">
        <f t="shared" si="131"/>
        <v>153.6796515793242</v>
      </c>
      <c r="G497" s="49">
        <f t="shared" si="132"/>
        <v>1276.4444139109701</v>
      </c>
      <c r="H497" s="49">
        <f t="shared" si="133"/>
        <v>6.1827033783964849</v>
      </c>
      <c r="I497" s="49">
        <f t="shared" si="134"/>
        <v>12.910817160424182</v>
      </c>
      <c r="J497" s="49">
        <f t="shared" si="135"/>
        <v>33.377206349493818</v>
      </c>
      <c r="K497" s="49">
        <f t="shared" si="136"/>
        <v>4.2196384910662932</v>
      </c>
      <c r="L497" s="49">
        <f t="shared" si="137"/>
        <v>1215.6515210090249</v>
      </c>
      <c r="M497" s="49">
        <f t="shared" si="138"/>
        <v>0.73806993586749814</v>
      </c>
      <c r="N497" s="49">
        <f t="shared" si="139"/>
        <v>57.925802669242202</v>
      </c>
      <c r="O497" s="49">
        <f t="shared" si="140"/>
        <v>1.0097321659546097</v>
      </c>
      <c r="P497" s="49">
        <f t="shared" si="141"/>
        <v>24.82400993684675</v>
      </c>
      <c r="Q497" s="49">
        <f t="shared" si="141"/>
        <v>0</v>
      </c>
      <c r="T497" s="8">
        <f t="shared" si="110"/>
        <v>0.86144183974680444</v>
      </c>
      <c r="U497" s="8">
        <f t="shared" si="111"/>
        <v>0.84549506396237673</v>
      </c>
      <c r="V497" s="8">
        <f t="shared" si="112"/>
        <v>0.97955085791957675</v>
      </c>
      <c r="W497" s="8">
        <f t="shared" si="113"/>
        <v>1.1220573810684937</v>
      </c>
      <c r="X497" s="8">
        <f t="shared" si="114"/>
        <v>1.0261499268314649</v>
      </c>
      <c r="Y497" s="8">
        <f t="shared" si="115"/>
        <v>1.4564072769870395</v>
      </c>
      <c r="Z497" s="8">
        <f t="shared" si="116"/>
        <v>0.85398347785784723</v>
      </c>
      <c r="AA497" s="8">
        <f t="shared" si="117"/>
        <v>1.0013648261817629</v>
      </c>
      <c r="AB497" s="8">
        <f t="shared" si="118"/>
        <v>0.96927806908007053</v>
      </c>
      <c r="AC497" s="8">
        <f t="shared" si="119"/>
        <v>0.89517429595170528</v>
      </c>
      <c r="AD497" s="8">
        <f t="shared" si="120"/>
        <v>0.91134983606986952</v>
      </c>
      <c r="AE497" s="8">
        <f t="shared" si="121"/>
        <v>0.90073486679442094</v>
      </c>
      <c r="AF497" s="8">
        <f t="shared" si="122"/>
        <v>1.1997627157787476</v>
      </c>
      <c r="AG497" s="8">
        <f t="shared" si="123"/>
        <v>0.70241697338785536</v>
      </c>
      <c r="AH497" s="8">
        <f t="shared" si="124"/>
        <v>0.93870454038627027</v>
      </c>
      <c r="AI497" s="8">
        <f t="shared" si="124"/>
        <v>1</v>
      </c>
    </row>
    <row r="498" spans="1:35" x14ac:dyDescent="0.25">
      <c r="A498" s="3">
        <f t="shared" si="125"/>
        <v>42864</v>
      </c>
      <c r="B498" s="9">
        <f t="shared" si="127"/>
        <v>206.01013583738401</v>
      </c>
      <c r="C498" s="9">
        <f t="shared" si="128"/>
        <v>23.862139693487524</v>
      </c>
      <c r="D498" s="9">
        <f t="shared" si="129"/>
        <v>474.29971204471963</v>
      </c>
      <c r="E498" s="9">
        <f t="shared" si="130"/>
        <v>266.49602276988679</v>
      </c>
      <c r="F498" s="9">
        <f t="shared" si="131"/>
        <v>548.19345263127252</v>
      </c>
      <c r="G498" s="9">
        <f t="shared" si="132"/>
        <v>1236.1960837970134</v>
      </c>
      <c r="H498" s="9">
        <f t="shared" si="133"/>
        <v>2.3933562055090092</v>
      </c>
      <c r="I498" s="9">
        <f t="shared" si="134"/>
        <v>23.921563230373376</v>
      </c>
      <c r="J498" s="9">
        <f t="shared" si="135"/>
        <v>26.454566583671877</v>
      </c>
      <c r="K498" s="9">
        <f t="shared" si="136"/>
        <v>3.7023976184717466</v>
      </c>
      <c r="L498" s="9">
        <f t="shared" si="137"/>
        <v>1209.014068048022</v>
      </c>
      <c r="M498" s="9">
        <f t="shared" si="138"/>
        <v>0</v>
      </c>
      <c r="N498" s="9">
        <f t="shared" si="139"/>
        <v>74.766750723290187</v>
      </c>
      <c r="O498" s="9">
        <f t="shared" si="140"/>
        <v>1.4562638552061564</v>
      </c>
      <c r="P498" s="9">
        <f t="shared" si="141"/>
        <v>19.915637372108804</v>
      </c>
      <c r="Q498" s="9">
        <f t="shared" si="141"/>
        <v>0</v>
      </c>
      <c r="T498" s="6">
        <f t="shared" si="110"/>
        <v>0.85969735052023066</v>
      </c>
      <c r="U498" s="6">
        <f t="shared" si="111"/>
        <v>0.84173026177431243</v>
      </c>
      <c r="V498" s="6">
        <f t="shared" si="112"/>
        <v>0.97917583135026376</v>
      </c>
      <c r="W498" s="6">
        <f t="shared" si="113"/>
        <v>1.1154453396285315</v>
      </c>
      <c r="X498" s="6">
        <f t="shared" si="114"/>
        <v>1.0250075344582539</v>
      </c>
      <c r="Y498" s="6">
        <f t="shared" si="115"/>
        <v>1.4515314876558951</v>
      </c>
      <c r="Z498" s="6">
        <f t="shared" si="116"/>
        <v>0.85602340820931311</v>
      </c>
      <c r="AA498" s="6">
        <f t="shared" si="117"/>
        <v>0.99458988954016669</v>
      </c>
      <c r="AB498" s="6">
        <f t="shared" si="118"/>
        <v>0.96960915345784826</v>
      </c>
      <c r="AC498" s="6">
        <f t="shared" si="119"/>
        <v>0.90078494003058374</v>
      </c>
      <c r="AD498" s="6">
        <f t="shared" si="120"/>
        <v>0.90816983052876643</v>
      </c>
      <c r="AE498" s="6">
        <f t="shared" si="121"/>
        <v>1</v>
      </c>
      <c r="AF498" s="6">
        <f t="shared" si="122"/>
        <v>1.1934909968993956</v>
      </c>
      <c r="AG498" s="6">
        <f t="shared" si="123"/>
        <v>0.70829966393173138</v>
      </c>
      <c r="AH498" s="6">
        <f t="shared" si="124"/>
        <v>0.93572185507885808</v>
      </c>
      <c r="AI498" s="6">
        <f t="shared" si="124"/>
        <v>1</v>
      </c>
    </row>
    <row r="499" spans="1:35" x14ac:dyDescent="0.25">
      <c r="A499" s="3">
        <f t="shared" si="125"/>
        <v>42865</v>
      </c>
      <c r="B499" s="9">
        <f t="shared" si="127"/>
        <v>246.65035802000884</v>
      </c>
      <c r="C499" s="9">
        <f t="shared" si="128"/>
        <v>65.175229139262726</v>
      </c>
      <c r="D499" s="9">
        <f t="shared" si="129"/>
        <v>837.92102615110252</v>
      </c>
      <c r="E499" s="9">
        <f t="shared" si="130"/>
        <v>426.10007461690458</v>
      </c>
      <c r="F499" s="9">
        <f t="shared" si="131"/>
        <v>357.70249602294439</v>
      </c>
      <c r="G499" s="9">
        <f t="shared" si="132"/>
        <v>1215.8325213442783</v>
      </c>
      <c r="H499" s="9">
        <f t="shared" si="133"/>
        <v>19.977733238711288</v>
      </c>
      <c r="I499" s="9">
        <f t="shared" si="134"/>
        <v>26.282122396833707</v>
      </c>
      <c r="J499" s="9">
        <f t="shared" si="135"/>
        <v>32.243468785071713</v>
      </c>
      <c r="K499" s="9">
        <f t="shared" si="136"/>
        <v>3.9281241924024539</v>
      </c>
      <c r="L499" s="9">
        <f t="shared" si="137"/>
        <v>2581.1256095697859</v>
      </c>
      <c r="M499" s="9">
        <f t="shared" si="138"/>
        <v>8.5030824074442251</v>
      </c>
      <c r="N499" s="9">
        <f t="shared" si="139"/>
        <v>80.776933399290698</v>
      </c>
      <c r="O499" s="9">
        <f t="shared" si="140"/>
        <v>0.84696024557488936</v>
      </c>
      <c r="P499" s="9">
        <f t="shared" si="141"/>
        <v>30.814721693181305</v>
      </c>
      <c r="Q499" s="9">
        <f t="shared" si="141"/>
        <v>0</v>
      </c>
      <c r="T499" s="6">
        <f t="shared" si="110"/>
        <v>0.85848883009580967</v>
      </c>
      <c r="U499" s="6">
        <f t="shared" si="111"/>
        <v>0.84094491976840136</v>
      </c>
      <c r="V499" s="6">
        <f t="shared" si="112"/>
        <v>0.97927673198234344</v>
      </c>
      <c r="W499" s="6">
        <f t="shared" si="113"/>
        <v>1.1119969624022696</v>
      </c>
      <c r="X499" s="6">
        <f t="shared" si="114"/>
        <v>1.0233203177894821</v>
      </c>
      <c r="Y499" s="6">
        <f t="shared" si="115"/>
        <v>1.4467044488032739</v>
      </c>
      <c r="Z499" s="6">
        <f t="shared" si="116"/>
        <v>0.85756912719334688</v>
      </c>
      <c r="AA499" s="6">
        <f t="shared" si="117"/>
        <v>0.98752041351687114</v>
      </c>
      <c r="AB499" s="6">
        <f t="shared" si="118"/>
        <v>0.96916729361009313</v>
      </c>
      <c r="AC499" s="6">
        <f t="shared" si="119"/>
        <v>0.90700306673905218</v>
      </c>
      <c r="AD499" s="6">
        <f t="shared" si="120"/>
        <v>0.90743333898548173</v>
      </c>
      <c r="AE499" s="6">
        <f t="shared" si="121"/>
        <v>0.89671515751238406</v>
      </c>
      <c r="AF499" s="6">
        <f t="shared" si="122"/>
        <v>1.1921068417390883</v>
      </c>
      <c r="AG499" s="6">
        <f t="shared" si="123"/>
        <v>0.71435443066575643</v>
      </c>
      <c r="AH499" s="6">
        <f t="shared" si="124"/>
        <v>0.93602716435140942</v>
      </c>
      <c r="AI499" s="6">
        <f t="shared" si="124"/>
        <v>1</v>
      </c>
    </row>
    <row r="500" spans="1:35" x14ac:dyDescent="0.25">
      <c r="A500" s="3">
        <f t="shared" si="125"/>
        <v>42866</v>
      </c>
      <c r="B500" s="9">
        <f t="shared" si="127"/>
        <v>225.78378029636653</v>
      </c>
      <c r="C500" s="9">
        <f t="shared" si="128"/>
        <v>82.944421179981774</v>
      </c>
      <c r="D500" s="9">
        <f t="shared" si="129"/>
        <v>856.61127476441277</v>
      </c>
      <c r="E500" s="9">
        <f t="shared" si="130"/>
        <v>401.41435929855623</v>
      </c>
      <c r="F500" s="9">
        <f t="shared" si="131"/>
        <v>328.6166688841609</v>
      </c>
      <c r="G500" s="9">
        <f t="shared" si="132"/>
        <v>1184.3077843047408</v>
      </c>
      <c r="H500" s="9">
        <f t="shared" si="133"/>
        <v>13.299798220243314</v>
      </c>
      <c r="I500" s="9">
        <f t="shared" si="134"/>
        <v>16.068568489156601</v>
      </c>
      <c r="J500" s="9">
        <f t="shared" si="135"/>
        <v>47.492301565937169</v>
      </c>
      <c r="K500" s="9">
        <f t="shared" si="136"/>
        <v>1.3113901276125026</v>
      </c>
      <c r="L500" s="9">
        <f t="shared" si="137"/>
        <v>2338.5980063444777</v>
      </c>
      <c r="M500" s="9">
        <f t="shared" si="138"/>
        <v>6.5361556601121853</v>
      </c>
      <c r="N500" s="9">
        <f t="shared" si="139"/>
        <v>85.414825835048418</v>
      </c>
      <c r="O500" s="9">
        <f t="shared" si="140"/>
        <v>0.20749075702987704</v>
      </c>
      <c r="P500" s="9">
        <f t="shared" si="141"/>
        <v>31.140318983351403</v>
      </c>
      <c r="Q500" s="9">
        <f t="shared" si="141"/>
        <v>0</v>
      </c>
      <c r="T500" s="6">
        <f t="shared" si="110"/>
        <v>0.85889216445228389</v>
      </c>
      <c r="U500" s="6">
        <f t="shared" si="111"/>
        <v>0.84364885944452706</v>
      </c>
      <c r="V500" s="6">
        <f t="shared" si="112"/>
        <v>0.97929185179096556</v>
      </c>
      <c r="W500" s="6">
        <f t="shared" si="113"/>
        <v>1.1125689938394576</v>
      </c>
      <c r="X500" s="6">
        <f t="shared" si="114"/>
        <v>1.0261334333637113</v>
      </c>
      <c r="Y500" s="6">
        <f t="shared" si="115"/>
        <v>1.441909729748023</v>
      </c>
      <c r="Z500" s="6">
        <f t="shared" si="116"/>
        <v>0.85751921721484803</v>
      </c>
      <c r="AA500" s="6">
        <f t="shared" si="117"/>
        <v>0.987121676176267</v>
      </c>
      <c r="AB500" s="6">
        <f t="shared" si="118"/>
        <v>0.96960229562280298</v>
      </c>
      <c r="AC500" s="6">
        <f t="shared" si="119"/>
        <v>0.91261924579436027</v>
      </c>
      <c r="AD500" s="6">
        <f t="shared" si="120"/>
        <v>0.90742166807971247</v>
      </c>
      <c r="AE500" s="6">
        <f t="shared" si="121"/>
        <v>0.89092697853634295</v>
      </c>
      <c r="AF500" s="6">
        <f t="shared" si="122"/>
        <v>1.188171133087734</v>
      </c>
      <c r="AG500" s="6">
        <f t="shared" si="123"/>
        <v>0.72582365558662332</v>
      </c>
      <c r="AH500" s="6">
        <f t="shared" si="124"/>
        <v>0.93453953678880874</v>
      </c>
      <c r="AI500" s="6">
        <f t="shared" si="124"/>
        <v>1</v>
      </c>
    </row>
    <row r="501" spans="1:35" x14ac:dyDescent="0.25">
      <c r="A501" s="3">
        <f t="shared" si="125"/>
        <v>42867</v>
      </c>
      <c r="B501" s="9">
        <f t="shared" si="127"/>
        <v>227.10180193337115</v>
      </c>
      <c r="C501" s="9">
        <f t="shared" si="128"/>
        <v>70.760497923421568</v>
      </c>
      <c r="D501" s="9">
        <f t="shared" si="129"/>
        <v>872.2505356252758</v>
      </c>
      <c r="E501" s="9">
        <f t="shared" si="130"/>
        <v>426.90478332378268</v>
      </c>
      <c r="F501" s="9">
        <f t="shared" si="131"/>
        <v>303.94317873085879</v>
      </c>
      <c r="G501" s="9">
        <f t="shared" si="132"/>
        <v>1383.0339983427623</v>
      </c>
      <c r="H501" s="9">
        <f t="shared" si="133"/>
        <v>11.136327724732444</v>
      </c>
      <c r="I501" s="9">
        <f t="shared" si="134"/>
        <v>19.130561981628205</v>
      </c>
      <c r="J501" s="9">
        <f t="shared" si="135"/>
        <v>29.499185280928469</v>
      </c>
      <c r="K501" s="9">
        <f t="shared" si="136"/>
        <v>0</v>
      </c>
      <c r="L501" s="9">
        <f t="shared" si="137"/>
        <v>1529.1868797835068</v>
      </c>
      <c r="M501" s="9">
        <f t="shared" si="138"/>
        <v>6.6886895765781063</v>
      </c>
      <c r="N501" s="9">
        <f t="shared" si="139"/>
        <v>99.41277025140468</v>
      </c>
      <c r="O501" s="9">
        <f t="shared" si="140"/>
        <v>0</v>
      </c>
      <c r="P501" s="9">
        <f t="shared" si="141"/>
        <v>22.995709955963537</v>
      </c>
      <c r="Q501" s="9">
        <f t="shared" si="141"/>
        <v>0</v>
      </c>
      <c r="T501" s="6">
        <f t="shared" si="110"/>
        <v>0.86074165116616486</v>
      </c>
      <c r="U501" s="6">
        <f t="shared" si="111"/>
        <v>0.84643451030005679</v>
      </c>
      <c r="V501" s="6">
        <f t="shared" si="112"/>
        <v>0.9791583027647579</v>
      </c>
      <c r="W501" s="6">
        <f t="shared" si="113"/>
        <v>1.1141027736259297</v>
      </c>
      <c r="X501" s="6">
        <f t="shared" si="114"/>
        <v>1.0284530438626625</v>
      </c>
      <c r="Y501" s="6">
        <f t="shared" si="115"/>
        <v>1.4375816291149826</v>
      </c>
      <c r="Z501" s="6">
        <f t="shared" si="116"/>
        <v>0.85895417148843423</v>
      </c>
      <c r="AA501" s="6">
        <f t="shared" si="117"/>
        <v>0.9890255660853885</v>
      </c>
      <c r="AB501" s="6">
        <f t="shared" si="118"/>
        <v>0.96979292861427169</v>
      </c>
      <c r="AC501" s="6">
        <f t="shared" si="119"/>
        <v>1</v>
      </c>
      <c r="AD501" s="6">
        <f t="shared" si="120"/>
        <v>0.90724573122855101</v>
      </c>
      <c r="AE501" s="6">
        <f t="shared" si="121"/>
        <v>0.88994092114784507</v>
      </c>
      <c r="AF501" s="6">
        <f t="shared" si="122"/>
        <v>1.1855768055962135</v>
      </c>
      <c r="AG501" s="6">
        <f t="shared" si="123"/>
        <v>1</v>
      </c>
      <c r="AH501" s="6">
        <f t="shared" si="124"/>
        <v>0.9341861911848599</v>
      </c>
      <c r="AI501" s="6">
        <f t="shared" si="124"/>
        <v>1</v>
      </c>
    </row>
    <row r="502" spans="1:35" x14ac:dyDescent="0.25">
      <c r="A502" s="3">
        <f t="shared" si="125"/>
        <v>42868</v>
      </c>
      <c r="B502" s="9">
        <f t="shared" si="127"/>
        <v>215.90356556175118</v>
      </c>
      <c r="C502" s="9">
        <f t="shared" si="128"/>
        <v>49.617770115759875</v>
      </c>
      <c r="D502" s="9">
        <f t="shared" si="129"/>
        <v>759.99096881647029</v>
      </c>
      <c r="E502" s="9">
        <f t="shared" si="130"/>
        <v>338.00716187516537</v>
      </c>
      <c r="F502" s="9">
        <f t="shared" si="131"/>
        <v>364.43812484261667</v>
      </c>
      <c r="G502" s="9">
        <f t="shared" si="132"/>
        <v>1144.0065546993526</v>
      </c>
      <c r="H502" s="9">
        <f t="shared" si="133"/>
        <v>25.914594932531692</v>
      </c>
      <c r="I502" s="9">
        <f t="shared" si="134"/>
        <v>13.218762811762472</v>
      </c>
      <c r="J502" s="9">
        <f t="shared" si="135"/>
        <v>38.616711672119088</v>
      </c>
      <c r="K502" s="9">
        <f t="shared" si="136"/>
        <v>24.459306255072441</v>
      </c>
      <c r="L502" s="9">
        <f t="shared" si="137"/>
        <v>2177.007100015679</v>
      </c>
      <c r="M502" s="9">
        <f t="shared" si="138"/>
        <v>0.61032211655477764</v>
      </c>
      <c r="N502" s="9">
        <f t="shared" si="139"/>
        <v>101.88866306869791</v>
      </c>
      <c r="O502" s="9">
        <f t="shared" si="140"/>
        <v>0</v>
      </c>
      <c r="P502" s="9">
        <f t="shared" si="141"/>
        <v>23.252234852436846</v>
      </c>
      <c r="Q502" s="9">
        <f t="shared" si="141"/>
        <v>0</v>
      </c>
      <c r="T502" s="6">
        <f t="shared" si="110"/>
        <v>0.8622896064674016</v>
      </c>
      <c r="U502" s="6">
        <f t="shared" si="111"/>
        <v>0.85061828311575383</v>
      </c>
      <c r="V502" s="6">
        <f t="shared" si="112"/>
        <v>0.9792762657879488</v>
      </c>
      <c r="W502" s="6">
        <f t="shared" si="113"/>
        <v>1.1168021338371912</v>
      </c>
      <c r="X502" s="6">
        <f t="shared" si="114"/>
        <v>1.0294554701876657</v>
      </c>
      <c r="Y502" s="6">
        <f t="shared" si="115"/>
        <v>1.4333149212687053</v>
      </c>
      <c r="Z502" s="6">
        <f t="shared" si="116"/>
        <v>0.86052741120533682</v>
      </c>
      <c r="AA502" s="6">
        <f t="shared" si="117"/>
        <v>0.99215445744735375</v>
      </c>
      <c r="AB502" s="6">
        <f t="shared" si="118"/>
        <v>0.97220670154522149</v>
      </c>
      <c r="AC502" s="6">
        <f t="shared" si="119"/>
        <v>0.92121289056468281</v>
      </c>
      <c r="AD502" s="6">
        <f t="shared" si="120"/>
        <v>0.90714661240090244</v>
      </c>
      <c r="AE502" s="6">
        <f t="shared" si="121"/>
        <v>0.89345212607866198</v>
      </c>
      <c r="AF502" s="6">
        <f t="shared" si="122"/>
        <v>1.1850000173758648</v>
      </c>
      <c r="AG502" s="6">
        <f t="shared" si="123"/>
        <v>1</v>
      </c>
      <c r="AH502" s="6">
        <f t="shared" si="124"/>
        <v>0.93446821447653339</v>
      </c>
      <c r="AI502" s="6">
        <f t="shared" si="124"/>
        <v>1</v>
      </c>
    </row>
    <row r="503" spans="1:35" x14ac:dyDescent="0.25">
      <c r="A503" s="7">
        <f t="shared" si="125"/>
        <v>42869</v>
      </c>
      <c r="B503" s="49">
        <f t="shared" si="127"/>
        <v>209.05029124292952</v>
      </c>
      <c r="C503" s="49">
        <f t="shared" si="128"/>
        <v>0</v>
      </c>
      <c r="D503" s="49">
        <f t="shared" si="129"/>
        <v>699.89534708133669</v>
      </c>
      <c r="E503" s="49">
        <f t="shared" si="130"/>
        <v>362.07957758446042</v>
      </c>
      <c r="F503" s="49">
        <f t="shared" si="131"/>
        <v>237.62524102800828</v>
      </c>
      <c r="G503" s="49">
        <f t="shared" si="132"/>
        <v>1103.1143598498102</v>
      </c>
      <c r="H503" s="49">
        <f t="shared" si="133"/>
        <v>20.7271258119085</v>
      </c>
      <c r="I503" s="49">
        <f t="shared" si="134"/>
        <v>21.586517302007778</v>
      </c>
      <c r="J503" s="49">
        <f t="shared" si="135"/>
        <v>41.35625325288246</v>
      </c>
      <c r="K503" s="49">
        <f t="shared" si="136"/>
        <v>0</v>
      </c>
      <c r="L503" s="49">
        <f t="shared" si="137"/>
        <v>2277.5786706581698</v>
      </c>
      <c r="M503" s="49">
        <f t="shared" si="138"/>
        <v>3.4061880967484495</v>
      </c>
      <c r="N503" s="49">
        <f t="shared" si="139"/>
        <v>72.931638733950507</v>
      </c>
      <c r="O503" s="49">
        <f t="shared" si="140"/>
        <v>1.2501141000910374</v>
      </c>
      <c r="P503" s="49">
        <f t="shared" si="141"/>
        <v>12.112767238523999</v>
      </c>
      <c r="Q503" s="49">
        <f t="shared" si="141"/>
        <v>0</v>
      </c>
      <c r="T503" s="8">
        <f t="shared" si="110"/>
        <v>0.86364821774619505</v>
      </c>
      <c r="U503" s="8">
        <f t="shared" si="111"/>
        <v>1</v>
      </c>
      <c r="V503" s="8">
        <f t="shared" si="112"/>
        <v>0.97905134021848617</v>
      </c>
      <c r="W503" s="8">
        <f t="shared" si="113"/>
        <v>1.1197998066956185</v>
      </c>
      <c r="X503" s="8">
        <f t="shared" si="114"/>
        <v>1.029473720616003</v>
      </c>
      <c r="Y503" s="8">
        <f t="shared" si="115"/>
        <v>1.4299568138628589</v>
      </c>
      <c r="Z503" s="8">
        <f t="shared" si="116"/>
        <v>0.86083092784282045</v>
      </c>
      <c r="AA503" s="8">
        <f t="shared" si="117"/>
        <v>0.99465253845129564</v>
      </c>
      <c r="AB503" s="8">
        <f t="shared" si="118"/>
        <v>0.97351321885697495</v>
      </c>
      <c r="AC503" s="8">
        <f t="shared" si="119"/>
        <v>1</v>
      </c>
      <c r="AD503" s="8">
        <f t="shared" si="120"/>
        <v>0.90700001873677805</v>
      </c>
      <c r="AE503" s="8">
        <f t="shared" si="121"/>
        <v>0.90108768211618817</v>
      </c>
      <c r="AF503" s="8">
        <f t="shared" si="122"/>
        <v>1.1856765023457538</v>
      </c>
      <c r="AG503" s="8">
        <f t="shared" si="123"/>
        <v>0.73812114286807229</v>
      </c>
      <c r="AH503" s="8">
        <f t="shared" si="124"/>
        <v>0.93436100542627809</v>
      </c>
      <c r="AI503" s="8">
        <f t="shared" si="124"/>
        <v>1</v>
      </c>
    </row>
    <row r="504" spans="1:35" x14ac:dyDescent="0.25">
      <c r="A504" s="7">
        <f t="shared" si="125"/>
        <v>42870</v>
      </c>
      <c r="B504" s="49">
        <f t="shared" si="127"/>
        <v>141.95931299217241</v>
      </c>
      <c r="C504" s="49">
        <f t="shared" si="128"/>
        <v>21.211709649049272</v>
      </c>
      <c r="D504" s="49">
        <f t="shared" si="129"/>
        <v>282.19362296221863</v>
      </c>
      <c r="E504" s="49">
        <f t="shared" si="130"/>
        <v>108.26636356951994</v>
      </c>
      <c r="F504" s="49">
        <f t="shared" si="131"/>
        <v>158.22053164476344</v>
      </c>
      <c r="G504" s="49">
        <f t="shared" si="132"/>
        <v>1824.808408981331</v>
      </c>
      <c r="H504" s="49">
        <f t="shared" si="133"/>
        <v>5.3151372558535988</v>
      </c>
      <c r="I504" s="49">
        <f t="shared" si="134"/>
        <v>12.832561545710156</v>
      </c>
      <c r="J504" s="49">
        <f t="shared" si="135"/>
        <v>32.496996922494645</v>
      </c>
      <c r="K504" s="49">
        <f t="shared" si="136"/>
        <v>3.9233326860975137</v>
      </c>
      <c r="L504" s="49">
        <f t="shared" si="137"/>
        <v>1101.9869120221172</v>
      </c>
      <c r="M504" s="49">
        <f t="shared" si="138"/>
        <v>0.66943639123295273</v>
      </c>
      <c r="N504" s="49">
        <f t="shared" si="139"/>
        <v>68.678760655347133</v>
      </c>
      <c r="O504" s="49">
        <f t="shared" si="140"/>
        <v>0.75311459337573627</v>
      </c>
      <c r="P504" s="49">
        <f t="shared" si="141"/>
        <v>23.173181322229695</v>
      </c>
      <c r="Q504" s="49">
        <f t="shared" si="141"/>
        <v>0</v>
      </c>
      <c r="T504" s="8">
        <f t="shared" si="110"/>
        <v>0.86384991344106243</v>
      </c>
      <c r="U504" s="8">
        <f t="shared" si="111"/>
        <v>0.85560835732023355</v>
      </c>
      <c r="V504" s="8">
        <f t="shared" si="112"/>
        <v>0.97871448700567376</v>
      </c>
      <c r="W504" s="8">
        <f t="shared" si="113"/>
        <v>1.1233384060595952</v>
      </c>
      <c r="X504" s="8">
        <f t="shared" si="114"/>
        <v>1.0295476988578114</v>
      </c>
      <c r="Y504" s="8">
        <f t="shared" si="115"/>
        <v>1.4296027222918368</v>
      </c>
      <c r="Z504" s="8">
        <f t="shared" si="116"/>
        <v>0.85967851448699228</v>
      </c>
      <c r="AA504" s="8">
        <f t="shared" si="117"/>
        <v>0.99393875587101455</v>
      </c>
      <c r="AB504" s="8">
        <f t="shared" si="118"/>
        <v>0.97362842720320952</v>
      </c>
      <c r="AC504" s="8">
        <f t="shared" si="119"/>
        <v>0.92977933877603258</v>
      </c>
      <c r="AD504" s="8">
        <f t="shared" si="120"/>
        <v>0.90649901964292945</v>
      </c>
      <c r="AE504" s="8">
        <f t="shared" si="121"/>
        <v>0.9070094291892864</v>
      </c>
      <c r="AF504" s="8">
        <f t="shared" si="122"/>
        <v>1.1856333014063627</v>
      </c>
      <c r="AG504" s="8">
        <f t="shared" si="123"/>
        <v>0.74585580094275306</v>
      </c>
      <c r="AH504" s="8">
        <f t="shared" si="124"/>
        <v>0.93349871278585417</v>
      </c>
      <c r="AI504" s="8">
        <f t="shared" si="124"/>
        <v>1</v>
      </c>
    </row>
    <row r="505" spans="1:35" x14ac:dyDescent="0.25">
      <c r="A505" s="3">
        <f t="shared" si="125"/>
        <v>42871</v>
      </c>
      <c r="B505" s="9">
        <f t="shared" si="127"/>
        <v>178.04875579860087</v>
      </c>
      <c r="C505" s="9">
        <f t="shared" si="128"/>
        <v>20.483947117670159</v>
      </c>
      <c r="D505" s="9">
        <f t="shared" si="129"/>
        <v>464.16123607545393</v>
      </c>
      <c r="E505" s="9">
        <f t="shared" si="130"/>
        <v>300.03870681093343</v>
      </c>
      <c r="F505" s="9">
        <f t="shared" si="131"/>
        <v>564.51147204641097</v>
      </c>
      <c r="G505" s="9">
        <f t="shared" si="132"/>
        <v>1768.1748407753071</v>
      </c>
      <c r="H505" s="9">
        <f t="shared" si="133"/>
        <v>2.0545377709091968</v>
      </c>
      <c r="I505" s="9">
        <f t="shared" si="134"/>
        <v>23.800159149071966</v>
      </c>
      <c r="J505" s="9">
        <f t="shared" si="135"/>
        <v>25.773617098428836</v>
      </c>
      <c r="K505" s="9">
        <f t="shared" si="136"/>
        <v>3.470226485802884</v>
      </c>
      <c r="L505" s="9">
        <f t="shared" si="137"/>
        <v>1096.6544785579715</v>
      </c>
      <c r="M505" s="9">
        <f t="shared" si="138"/>
        <v>0</v>
      </c>
      <c r="N505" s="9">
        <f t="shared" si="139"/>
        <v>88.719776083350823</v>
      </c>
      <c r="O505" s="9">
        <f t="shared" si="140"/>
        <v>1.1034580250686501</v>
      </c>
      <c r="P505" s="9">
        <f t="shared" si="141"/>
        <v>18.548851511387607</v>
      </c>
      <c r="Q505" s="9">
        <f t="shared" si="141"/>
        <v>0</v>
      </c>
      <c r="T505" s="6">
        <f t="shared" si="110"/>
        <v>0.86427182368903088</v>
      </c>
      <c r="U505" s="6">
        <f t="shared" si="111"/>
        <v>0.85842876543299484</v>
      </c>
      <c r="V505" s="6">
        <f t="shared" si="112"/>
        <v>0.97862432611321137</v>
      </c>
      <c r="W505" s="6">
        <f t="shared" si="113"/>
        <v>1.1258656083960021</v>
      </c>
      <c r="X505" s="6">
        <f t="shared" si="114"/>
        <v>1.0297668995074889</v>
      </c>
      <c r="Y505" s="6">
        <f t="shared" si="115"/>
        <v>1.4303352550222492</v>
      </c>
      <c r="Z505" s="6">
        <f t="shared" si="116"/>
        <v>0.85843376183623532</v>
      </c>
      <c r="AA505" s="6">
        <f t="shared" si="117"/>
        <v>0.99492491021041374</v>
      </c>
      <c r="AB505" s="6">
        <f t="shared" si="118"/>
        <v>0.97425966200998615</v>
      </c>
      <c r="AC505" s="6">
        <f t="shared" si="119"/>
        <v>0.93729168052871181</v>
      </c>
      <c r="AD505" s="6">
        <f t="shared" si="120"/>
        <v>0.90706510994412393</v>
      </c>
      <c r="AE505" s="6">
        <f t="shared" si="121"/>
        <v>1</v>
      </c>
      <c r="AF505" s="6">
        <f t="shared" si="122"/>
        <v>1.1866207267947275</v>
      </c>
      <c r="AG505" s="6">
        <f t="shared" si="123"/>
        <v>0.75773220706108835</v>
      </c>
      <c r="AH505" s="6">
        <f t="shared" si="124"/>
        <v>0.93137122175987519</v>
      </c>
      <c r="AI505" s="6">
        <f t="shared" si="124"/>
        <v>1</v>
      </c>
    </row>
    <row r="506" spans="1:35" x14ac:dyDescent="0.25">
      <c r="A506" s="3">
        <f t="shared" si="125"/>
        <v>42872</v>
      </c>
      <c r="B506" s="9">
        <f t="shared" si="127"/>
        <v>213.15906950626155</v>
      </c>
      <c r="C506" s="9">
        <f t="shared" si="128"/>
        <v>56.075391053227435</v>
      </c>
      <c r="D506" s="9">
        <f t="shared" si="129"/>
        <v>819.7514736428227</v>
      </c>
      <c r="E506" s="9">
        <f t="shared" si="130"/>
        <v>479.85308102310466</v>
      </c>
      <c r="F506" s="9">
        <f t="shared" si="131"/>
        <v>368.01257714042379</v>
      </c>
      <c r="G506" s="9">
        <f t="shared" si="132"/>
        <v>1740.9354640655556</v>
      </c>
      <c r="H506" s="9">
        <f t="shared" si="133"/>
        <v>17.179126551783298</v>
      </c>
      <c r="I506" s="9">
        <f t="shared" si="134"/>
        <v>26.139732906973492</v>
      </c>
      <c r="J506" s="9">
        <f t="shared" si="135"/>
        <v>31.436780977106295</v>
      </c>
      <c r="K506" s="9">
        <f t="shared" si="136"/>
        <v>3.7085798869175148</v>
      </c>
      <c r="L506" s="9">
        <f t="shared" si="137"/>
        <v>2342.1936062957893</v>
      </c>
      <c r="M506" s="9">
        <f t="shared" si="138"/>
        <v>7.7432255352732628</v>
      </c>
      <c r="N506" s="9">
        <f t="shared" si="139"/>
        <v>95.925109850823375</v>
      </c>
      <c r="O506" s="9">
        <f t="shared" si="140"/>
        <v>0.65436309216211652</v>
      </c>
      <c r="P506" s="9">
        <f t="shared" si="141"/>
        <v>28.654342866231978</v>
      </c>
      <c r="Q506" s="9">
        <f t="shared" si="141"/>
        <v>0</v>
      </c>
      <c r="T506" s="6">
        <f t="shared" si="110"/>
        <v>0.86421552848088545</v>
      </c>
      <c r="U506" s="6">
        <f t="shared" si="111"/>
        <v>0.86037888617788705</v>
      </c>
      <c r="V506" s="6">
        <f t="shared" si="112"/>
        <v>0.97831591290680497</v>
      </c>
      <c r="W506" s="6">
        <f t="shared" si="113"/>
        <v>1.1261511311738868</v>
      </c>
      <c r="X506" s="6">
        <f t="shared" si="114"/>
        <v>1.0288230617122058</v>
      </c>
      <c r="Y506" s="6">
        <f t="shared" si="115"/>
        <v>1.431887561405826</v>
      </c>
      <c r="Z506" s="6">
        <f t="shared" si="116"/>
        <v>0.85991370224600516</v>
      </c>
      <c r="AA506" s="6">
        <f t="shared" si="117"/>
        <v>0.99458226821600337</v>
      </c>
      <c r="AB506" s="6">
        <f t="shared" si="118"/>
        <v>0.97498135782652195</v>
      </c>
      <c r="AC506" s="6">
        <f t="shared" si="119"/>
        <v>0.94410963229992351</v>
      </c>
      <c r="AD506" s="6">
        <f t="shared" si="120"/>
        <v>0.90743108262994565</v>
      </c>
      <c r="AE506" s="6">
        <f t="shared" si="121"/>
        <v>0.91063747994424615</v>
      </c>
      <c r="AF506" s="6">
        <f t="shared" si="122"/>
        <v>1.1875309672459748</v>
      </c>
      <c r="AG506" s="6">
        <f t="shared" si="123"/>
        <v>0.77260189670172286</v>
      </c>
      <c r="AH506" s="6">
        <f t="shared" si="124"/>
        <v>0.92989134062413503</v>
      </c>
      <c r="AI506" s="6">
        <f t="shared" si="124"/>
        <v>1</v>
      </c>
    </row>
    <row r="507" spans="1:35" x14ac:dyDescent="0.25">
      <c r="A507" s="3">
        <f t="shared" si="125"/>
        <v>42873</v>
      </c>
      <c r="B507" s="9">
        <f t="shared" si="127"/>
        <v>195.13252992326659</v>
      </c>
      <c r="C507" s="9">
        <f t="shared" si="128"/>
        <v>71.445634884044495</v>
      </c>
      <c r="D507" s="9">
        <f t="shared" si="129"/>
        <v>837.88058744847535</v>
      </c>
      <c r="E507" s="9">
        <f t="shared" si="130"/>
        <v>452.44546608536353</v>
      </c>
      <c r="F507" s="9">
        <f t="shared" si="131"/>
        <v>338.13693420853986</v>
      </c>
      <c r="G507" s="9">
        <f t="shared" si="132"/>
        <v>1698.0308822931236</v>
      </c>
      <c r="H507" s="9">
        <f t="shared" si="133"/>
        <v>11.421802305091287</v>
      </c>
      <c r="I507" s="9">
        <f t="shared" si="134"/>
        <v>15.983835308263213</v>
      </c>
      <c r="J507" s="9">
        <f t="shared" si="135"/>
        <v>46.263363336382895</v>
      </c>
      <c r="K507" s="9">
        <f t="shared" si="136"/>
        <v>1.244910602630801</v>
      </c>
      <c r="L507" s="9">
        <f t="shared" si="137"/>
        <v>2123.3041798617264</v>
      </c>
      <c r="M507" s="9">
        <f t="shared" si="138"/>
        <v>5.9655966250651202</v>
      </c>
      <c r="N507" s="9">
        <f t="shared" si="139"/>
        <v>101.47216526686582</v>
      </c>
      <c r="O507" s="9">
        <f t="shared" si="140"/>
        <v>0.16382565052333045</v>
      </c>
      <c r="P507" s="9">
        <f t="shared" si="141"/>
        <v>28.957159565927878</v>
      </c>
      <c r="Q507" s="9">
        <f t="shared" si="141"/>
        <v>0</v>
      </c>
      <c r="T507" s="6">
        <f t="shared" si="110"/>
        <v>0.86424511834788686</v>
      </c>
      <c r="U507" s="6">
        <f t="shared" si="111"/>
        <v>0.86136757442690481</v>
      </c>
      <c r="V507" s="6">
        <f t="shared" si="112"/>
        <v>0.97813397060283991</v>
      </c>
      <c r="W507" s="6">
        <f t="shared" si="113"/>
        <v>1.1271282543952355</v>
      </c>
      <c r="X507" s="6">
        <f t="shared" si="114"/>
        <v>1.0289707316330168</v>
      </c>
      <c r="Y507" s="6">
        <f t="shared" si="115"/>
        <v>1.4337749905865633</v>
      </c>
      <c r="Z507" s="6">
        <f t="shared" si="116"/>
        <v>0.8587951573360284</v>
      </c>
      <c r="AA507" s="6">
        <f t="shared" si="117"/>
        <v>0.99472677476213467</v>
      </c>
      <c r="AB507" s="6">
        <f t="shared" si="118"/>
        <v>0.97412342234355509</v>
      </c>
      <c r="AC507" s="6">
        <f t="shared" si="119"/>
        <v>0.94930606569173026</v>
      </c>
      <c r="AD507" s="6">
        <f t="shared" si="120"/>
        <v>0.9079389335410909</v>
      </c>
      <c r="AE507" s="6">
        <f t="shared" si="121"/>
        <v>0.91270724494384636</v>
      </c>
      <c r="AF507" s="6">
        <f t="shared" si="122"/>
        <v>1.1879924155418526</v>
      </c>
      <c r="AG507" s="6">
        <f t="shared" si="123"/>
        <v>0.78955637768356512</v>
      </c>
      <c r="AH507" s="6">
        <f t="shared" si="124"/>
        <v>0.92989283704541659</v>
      </c>
      <c r="AI507" s="6">
        <f t="shared" si="124"/>
        <v>1</v>
      </c>
    </row>
    <row r="508" spans="1:35" x14ac:dyDescent="0.25">
      <c r="A508" s="3">
        <f t="shared" si="125"/>
        <v>42874</v>
      </c>
      <c r="B508" s="9">
        <f t="shared" si="127"/>
        <v>196.22729287587376</v>
      </c>
      <c r="C508" s="9">
        <f t="shared" si="128"/>
        <v>61.131702469442047</v>
      </c>
      <c r="D508" s="9">
        <f t="shared" si="129"/>
        <v>853.41432720863418</v>
      </c>
      <c r="E508" s="9">
        <f t="shared" si="130"/>
        <v>481.48073122768267</v>
      </c>
      <c r="F508" s="9">
        <f t="shared" si="131"/>
        <v>312.73314317458613</v>
      </c>
      <c r="G508" s="9">
        <f t="shared" si="132"/>
        <v>1985.4171592082646</v>
      </c>
      <c r="H508" s="9">
        <f t="shared" si="133"/>
        <v>9.577310545476605</v>
      </c>
      <c r="I508" s="9">
        <f t="shared" si="134"/>
        <v>19.026639062400275</v>
      </c>
      <c r="J508" s="9">
        <f t="shared" si="135"/>
        <v>28.73577323720658</v>
      </c>
      <c r="K508" s="9">
        <f t="shared" si="136"/>
        <v>0</v>
      </c>
      <c r="L508" s="9">
        <f t="shared" si="137"/>
        <v>1389.5821549991442</v>
      </c>
      <c r="M508" s="9">
        <f t="shared" si="138"/>
        <v>6.1104155407667209</v>
      </c>
      <c r="N508" s="9">
        <f t="shared" si="139"/>
        <v>118.19981823303887</v>
      </c>
      <c r="O508" s="9">
        <f t="shared" si="140"/>
        <v>0</v>
      </c>
      <c r="P508" s="9">
        <f t="shared" si="141"/>
        <v>21.377843532060524</v>
      </c>
      <c r="Q508" s="9">
        <f t="shared" si="141"/>
        <v>0</v>
      </c>
      <c r="T508" s="6">
        <f t="shared" si="110"/>
        <v>0.86404991596431457</v>
      </c>
      <c r="U508" s="6">
        <f t="shared" si="111"/>
        <v>0.86392414219018077</v>
      </c>
      <c r="V508" s="6">
        <f t="shared" si="112"/>
        <v>0.97840504803687067</v>
      </c>
      <c r="W508" s="6">
        <f t="shared" si="113"/>
        <v>1.1278410316206442</v>
      </c>
      <c r="X508" s="6">
        <f t="shared" si="114"/>
        <v>1.0289197621753863</v>
      </c>
      <c r="Y508" s="6">
        <f t="shared" si="115"/>
        <v>1.435551954317331</v>
      </c>
      <c r="Z508" s="6">
        <f t="shared" si="116"/>
        <v>0.86000616919763861</v>
      </c>
      <c r="AA508" s="6">
        <f t="shared" si="117"/>
        <v>0.99456770170537956</v>
      </c>
      <c r="AB508" s="6">
        <f t="shared" si="118"/>
        <v>0.9741209109183282</v>
      </c>
      <c r="AC508" s="6">
        <f t="shared" si="119"/>
        <v>1</v>
      </c>
      <c r="AD508" s="6">
        <f t="shared" si="120"/>
        <v>0.90870656384121806</v>
      </c>
      <c r="AE508" s="6">
        <f t="shared" si="121"/>
        <v>0.91354449489832257</v>
      </c>
      <c r="AF508" s="6">
        <f t="shared" si="122"/>
        <v>1.188980227933732</v>
      </c>
      <c r="AG508" s="6">
        <f t="shared" si="123"/>
        <v>1</v>
      </c>
      <c r="AH508" s="6">
        <f t="shared" si="124"/>
        <v>0.92964485867141289</v>
      </c>
      <c r="AI508" s="6">
        <f t="shared" si="124"/>
        <v>1</v>
      </c>
    </row>
    <row r="509" spans="1:35" x14ac:dyDescent="0.25">
      <c r="A509" s="3">
        <f t="shared" si="125"/>
        <v>42875</v>
      </c>
      <c r="B509" s="9">
        <f t="shared" si="127"/>
        <v>186.40621731439813</v>
      </c>
      <c r="C509" s="9">
        <f t="shared" si="128"/>
        <v>43.078909107095662</v>
      </c>
      <c r="D509" s="9">
        <f t="shared" si="129"/>
        <v>743.72519080834115</v>
      </c>
      <c r="E509" s="9">
        <f t="shared" si="130"/>
        <v>380.8103198360663</v>
      </c>
      <c r="F509" s="9">
        <f t="shared" si="131"/>
        <v>374.963857995485</v>
      </c>
      <c r="G509" s="9">
        <f t="shared" si="132"/>
        <v>1643.6850589660662</v>
      </c>
      <c r="H509" s="9">
        <f t="shared" si="133"/>
        <v>22.285576939961562</v>
      </c>
      <c r="I509" s="9">
        <f t="shared" si="134"/>
        <v>13.119928282030472</v>
      </c>
      <c r="J509" s="9">
        <f t="shared" si="135"/>
        <v>37.587932798160729</v>
      </c>
      <c r="K509" s="9">
        <f t="shared" si="136"/>
        <v>23.293605709440033</v>
      </c>
      <c r="L509" s="9">
        <f t="shared" si="137"/>
        <v>1980.2145150614851</v>
      </c>
      <c r="M509" s="9">
        <f t="shared" si="138"/>
        <v>0.55841222063121398</v>
      </c>
      <c r="N509" s="9">
        <f t="shared" si="139"/>
        <v>121.13147993779262</v>
      </c>
      <c r="O509" s="9">
        <f t="shared" si="140"/>
        <v>0</v>
      </c>
      <c r="P509" s="9">
        <f t="shared" si="141"/>
        <v>21.644836181914933</v>
      </c>
      <c r="Q509" s="9">
        <f t="shared" si="141"/>
        <v>0</v>
      </c>
      <c r="T509" s="6">
        <f t="shared" si="110"/>
        <v>0.86337720652919725</v>
      </c>
      <c r="U509" s="6">
        <f t="shared" si="111"/>
        <v>0.86821533911320803</v>
      </c>
      <c r="V509" s="6">
        <f t="shared" si="112"/>
        <v>0.9785974061856817</v>
      </c>
      <c r="W509" s="6">
        <f t="shared" si="113"/>
        <v>1.1266338787718031</v>
      </c>
      <c r="X509" s="6">
        <f t="shared" si="114"/>
        <v>1.0288820856967527</v>
      </c>
      <c r="Y509" s="6">
        <f t="shared" si="115"/>
        <v>1.436779406738653</v>
      </c>
      <c r="Z509" s="6">
        <f t="shared" si="116"/>
        <v>0.85996238791236246</v>
      </c>
      <c r="AA509" s="6">
        <f t="shared" si="117"/>
        <v>0.99252316338984048</v>
      </c>
      <c r="AB509" s="6">
        <f t="shared" si="118"/>
        <v>0.9733592315499735</v>
      </c>
      <c r="AC509" s="6">
        <f t="shared" si="119"/>
        <v>0.95234122613797922</v>
      </c>
      <c r="AD509" s="6">
        <f t="shared" si="120"/>
        <v>0.90960406837773911</v>
      </c>
      <c r="AE509" s="6">
        <f t="shared" si="121"/>
        <v>0.91494672318841874</v>
      </c>
      <c r="AF509" s="6">
        <f t="shared" si="122"/>
        <v>1.1888612166411521</v>
      </c>
      <c r="AG509" s="6">
        <f t="shared" si="123"/>
        <v>1</v>
      </c>
      <c r="AH509" s="6">
        <f t="shared" si="124"/>
        <v>0.9308712181550387</v>
      </c>
      <c r="AI509" s="6">
        <f t="shared" si="124"/>
        <v>1</v>
      </c>
    </row>
    <row r="510" spans="1:35" x14ac:dyDescent="0.25">
      <c r="A510" s="7">
        <f t="shared" si="125"/>
        <v>42876</v>
      </c>
      <c r="B510" s="49">
        <f t="shared" si="127"/>
        <v>180.41740247033363</v>
      </c>
      <c r="C510" s="49">
        <f t="shared" si="128"/>
        <v>0</v>
      </c>
      <c r="D510" s="49">
        <f t="shared" si="129"/>
        <v>685.14292892691299</v>
      </c>
      <c r="E510" s="49">
        <f t="shared" si="130"/>
        <v>407.09967976262396</v>
      </c>
      <c r="F510" s="49">
        <f t="shared" si="131"/>
        <v>244.36678501391302</v>
      </c>
      <c r="G510" s="49">
        <f t="shared" si="132"/>
        <v>1586.3424754715143</v>
      </c>
      <c r="H510" s="49">
        <f t="shared" si="133"/>
        <v>17.796015691098116</v>
      </c>
      <c r="I510" s="49">
        <f t="shared" si="134"/>
        <v>21.422478181674496</v>
      </c>
      <c r="J510" s="49">
        <f t="shared" si="135"/>
        <v>40.201140222628339</v>
      </c>
      <c r="K510" s="49">
        <f t="shared" si="136"/>
        <v>0</v>
      </c>
      <c r="L510" s="49">
        <f t="shared" si="137"/>
        <v>2069.8451534900055</v>
      </c>
      <c r="M510" s="49">
        <f t="shared" si="138"/>
        <v>3.1277863084902684</v>
      </c>
      <c r="N510" s="49">
        <f t="shared" si="139"/>
        <v>86.652419365161464</v>
      </c>
      <c r="O510" s="49">
        <f t="shared" si="140"/>
        <v>1.0114332072933006</v>
      </c>
      <c r="P510" s="49">
        <f t="shared" si="141"/>
        <v>11.287662813501081</v>
      </c>
      <c r="Q510" s="49">
        <f t="shared" si="141"/>
        <v>0</v>
      </c>
      <c r="T510" s="8">
        <f t="shared" si="110"/>
        <v>0.86303349015992192</v>
      </c>
      <c r="U510" s="8">
        <f t="shared" si="111"/>
        <v>1</v>
      </c>
      <c r="V510" s="8">
        <f t="shared" si="112"/>
        <v>0.97892196566823397</v>
      </c>
      <c r="W510" s="8">
        <f t="shared" si="113"/>
        <v>1.1243375903123449</v>
      </c>
      <c r="X510" s="8">
        <f t="shared" si="114"/>
        <v>1.0283704877341298</v>
      </c>
      <c r="Y510" s="8">
        <f t="shared" si="115"/>
        <v>1.4380580411331931</v>
      </c>
      <c r="Z510" s="8">
        <f t="shared" si="116"/>
        <v>0.85858579007001767</v>
      </c>
      <c r="AA510" s="8">
        <f t="shared" si="117"/>
        <v>0.99240085290099</v>
      </c>
      <c r="AB510" s="8">
        <f t="shared" si="118"/>
        <v>0.97206920503192318</v>
      </c>
      <c r="AC510" s="8">
        <f t="shared" si="119"/>
        <v>1</v>
      </c>
      <c r="AD510" s="8">
        <f t="shared" si="120"/>
        <v>0.90879194653323048</v>
      </c>
      <c r="AE510" s="8">
        <f t="shared" si="121"/>
        <v>0.9182658795255777</v>
      </c>
      <c r="AF510" s="8">
        <f t="shared" si="122"/>
        <v>1.1881320764128638</v>
      </c>
      <c r="AG510" s="8">
        <f t="shared" si="123"/>
        <v>0.80907271361841659</v>
      </c>
      <c r="AH510" s="8">
        <f t="shared" si="124"/>
        <v>0.93188142653326</v>
      </c>
      <c r="AI510" s="8">
        <f t="shared" si="124"/>
        <v>1</v>
      </c>
    </row>
    <row r="511" spans="1:35" x14ac:dyDescent="0.25">
      <c r="A511" s="7">
        <f t="shared" si="125"/>
        <v>42877</v>
      </c>
      <c r="B511" s="49">
        <f t="shared" si="127"/>
        <v>122.4119481310819</v>
      </c>
      <c r="C511" s="49">
        <f t="shared" si="128"/>
        <v>18.540238699333852</v>
      </c>
      <c r="D511" s="49">
        <f t="shared" si="129"/>
        <v>276.23720692227459</v>
      </c>
      <c r="E511" s="49">
        <f t="shared" si="130"/>
        <v>121.36712941672718</v>
      </c>
      <c r="F511" s="49">
        <f t="shared" si="131"/>
        <v>162.64250363737438</v>
      </c>
      <c r="G511" s="49">
        <f t="shared" si="132"/>
        <v>2624.2564827260217</v>
      </c>
      <c r="H511" s="49">
        <f t="shared" si="133"/>
        <v>4.5637223399242233</v>
      </c>
      <c r="I511" s="49">
        <f t="shared" si="134"/>
        <v>12.744652811047782</v>
      </c>
      <c r="J511" s="49">
        <f t="shared" si="135"/>
        <v>31.591054643193299</v>
      </c>
      <c r="K511" s="49">
        <f t="shared" si="136"/>
        <v>3.7130483265549561</v>
      </c>
      <c r="L511" s="49">
        <f t="shared" si="137"/>
        <v>1000.5886694506418</v>
      </c>
      <c r="M511" s="49">
        <f t="shared" si="138"/>
        <v>0.61444549028721529</v>
      </c>
      <c r="N511" s="49">
        <f t="shared" si="139"/>
        <v>81.646958686539222</v>
      </c>
      <c r="O511" s="49">
        <f t="shared" si="140"/>
        <v>0.61668438078277155</v>
      </c>
      <c r="P511" s="49">
        <f t="shared" si="141"/>
        <v>21.625643373023021</v>
      </c>
      <c r="Q511" s="49">
        <f t="shared" si="141"/>
        <v>0</v>
      </c>
      <c r="T511" s="8">
        <f t="shared" si="110"/>
        <v>0.86230304691479909</v>
      </c>
      <c r="U511" s="8">
        <f t="shared" si="111"/>
        <v>0.87405678307334567</v>
      </c>
      <c r="V511" s="8">
        <f t="shared" si="112"/>
        <v>0.9788924498809759</v>
      </c>
      <c r="W511" s="8">
        <f t="shared" si="113"/>
        <v>1.1210049494162144</v>
      </c>
      <c r="X511" s="8">
        <f t="shared" si="114"/>
        <v>1.0279481553161454</v>
      </c>
      <c r="Y511" s="8">
        <f t="shared" si="115"/>
        <v>1.4380997313526023</v>
      </c>
      <c r="Z511" s="8">
        <f t="shared" si="116"/>
        <v>0.85862737314980209</v>
      </c>
      <c r="AA511" s="8">
        <f t="shared" si="117"/>
        <v>0.99314955674677741</v>
      </c>
      <c r="AB511" s="8">
        <f t="shared" si="118"/>
        <v>0.97212227697648435</v>
      </c>
      <c r="AC511" s="8">
        <f t="shared" si="119"/>
        <v>0.94640159875105456</v>
      </c>
      <c r="AD511" s="8">
        <f t="shared" si="120"/>
        <v>0.90798598289573851</v>
      </c>
      <c r="AE511" s="8">
        <f t="shared" si="121"/>
        <v>0.91785492741968144</v>
      </c>
      <c r="AF511" s="8">
        <f t="shared" si="122"/>
        <v>1.1888239960571045</v>
      </c>
      <c r="AG511" s="8">
        <f t="shared" si="123"/>
        <v>0.81884534731768455</v>
      </c>
      <c r="AH511" s="8">
        <f t="shared" si="124"/>
        <v>0.93321858023342941</v>
      </c>
      <c r="AI511" s="8">
        <f t="shared" si="124"/>
        <v>1</v>
      </c>
    </row>
    <row r="512" spans="1:35" x14ac:dyDescent="0.25">
      <c r="A512" s="3">
        <f t="shared" si="125"/>
        <v>42878</v>
      </c>
      <c r="B512" s="9">
        <f t="shared" si="127"/>
        <v>153.54293725771873</v>
      </c>
      <c r="C512" s="9">
        <f t="shared" si="128"/>
        <v>17.945922689733798</v>
      </c>
      <c r="D512" s="9">
        <f t="shared" si="129"/>
        <v>454.34210041532305</v>
      </c>
      <c r="E512" s="9">
        <f t="shared" si="130"/>
        <v>336.32232033492852</v>
      </c>
      <c r="F512" s="9">
        <f t="shared" si="131"/>
        <v>580.36103495983582</v>
      </c>
      <c r="G512" s="9">
        <f t="shared" si="132"/>
        <v>2540.4995533900305</v>
      </c>
      <c r="H512" s="9">
        <f t="shared" si="133"/>
        <v>1.7647638734357753</v>
      </c>
      <c r="I512" s="9">
        <f t="shared" si="134"/>
        <v>23.62315145797464</v>
      </c>
      <c r="J512" s="9">
        <f t="shared" si="135"/>
        <v>25.060343448592583</v>
      </c>
      <c r="K512" s="9">
        <f t="shared" si="136"/>
        <v>3.2969257758328561</v>
      </c>
      <c r="L512" s="9">
        <f t="shared" si="137"/>
        <v>995.48339570700045</v>
      </c>
      <c r="M512" s="9">
        <f t="shared" si="138"/>
        <v>0</v>
      </c>
      <c r="N512" s="9">
        <f t="shared" si="139"/>
        <v>105.40287867810473</v>
      </c>
      <c r="O512" s="9">
        <f t="shared" si="140"/>
        <v>0.91273817147057967</v>
      </c>
      <c r="P512" s="9">
        <f t="shared" si="141"/>
        <v>17.302864425255525</v>
      </c>
      <c r="Q512" s="9">
        <f t="shared" si="141"/>
        <v>0</v>
      </c>
      <c r="T512" s="6">
        <f t="shared" si="110"/>
        <v>0.86236456171251319</v>
      </c>
      <c r="U512" s="6">
        <f t="shared" si="111"/>
        <v>0.8760969058669863</v>
      </c>
      <c r="V512" s="6">
        <f t="shared" si="112"/>
        <v>0.97884542073536129</v>
      </c>
      <c r="W512" s="6">
        <f t="shared" si="113"/>
        <v>1.120929775726766</v>
      </c>
      <c r="X512" s="6">
        <f t="shared" si="114"/>
        <v>1.0280766002079083</v>
      </c>
      <c r="Y512" s="6">
        <f t="shared" si="115"/>
        <v>1.4367920495215707</v>
      </c>
      <c r="Z512" s="6">
        <f t="shared" si="116"/>
        <v>0.85895907995637022</v>
      </c>
      <c r="AA512" s="6">
        <f t="shared" si="117"/>
        <v>0.99256275178713549</v>
      </c>
      <c r="AB512" s="6">
        <f t="shared" si="118"/>
        <v>0.97232543468337107</v>
      </c>
      <c r="AC512" s="6">
        <f t="shared" si="119"/>
        <v>0.95006069180815089</v>
      </c>
      <c r="AD512" s="6">
        <f t="shared" si="120"/>
        <v>0.90774570766901497</v>
      </c>
      <c r="AE512" s="6">
        <f t="shared" si="121"/>
        <v>1</v>
      </c>
      <c r="AF512" s="6">
        <f t="shared" si="122"/>
        <v>1.1880426589341297</v>
      </c>
      <c r="AG512" s="6">
        <f t="shared" si="123"/>
        <v>0.82716165974124389</v>
      </c>
      <c r="AH512" s="6">
        <f t="shared" si="124"/>
        <v>0.93282672593679783</v>
      </c>
      <c r="AI512" s="6">
        <f t="shared" si="124"/>
        <v>1</v>
      </c>
    </row>
    <row r="513" spans="1:35" x14ac:dyDescent="0.25">
      <c r="A513" s="3">
        <f t="shared" si="125"/>
        <v>42879</v>
      </c>
      <c r="B513" s="9">
        <f t="shared" si="127"/>
        <v>183.86143756809463</v>
      </c>
      <c r="C513" s="9">
        <f t="shared" si="128"/>
        <v>49.265128240348396</v>
      </c>
      <c r="D513" s="9">
        <f t="shared" si="129"/>
        <v>802.39062936002165</v>
      </c>
      <c r="E513" s="9">
        <f t="shared" si="130"/>
        <v>538.06958674727025</v>
      </c>
      <c r="F513" s="9">
        <f t="shared" si="131"/>
        <v>378.42579448284488</v>
      </c>
      <c r="G513" s="9">
        <f t="shared" si="132"/>
        <v>2499.5293470303618</v>
      </c>
      <c r="H513" s="9">
        <f t="shared" si="133"/>
        <v>14.759769042835062</v>
      </c>
      <c r="I513" s="9">
        <f t="shared" si="134"/>
        <v>25.941540308024216</v>
      </c>
      <c r="J513" s="9">
        <f t="shared" si="135"/>
        <v>30.572881095607883</v>
      </c>
      <c r="K513" s="9">
        <f t="shared" si="136"/>
        <v>3.5364290488445782</v>
      </c>
      <c r="L513" s="9">
        <f t="shared" si="137"/>
        <v>2126.0452370840712</v>
      </c>
      <c r="M513" s="9">
        <f t="shared" si="138"/>
        <v>7.1166266038581041</v>
      </c>
      <c r="N513" s="9">
        <f t="shared" si="139"/>
        <v>113.92579167873339</v>
      </c>
      <c r="O513" s="9">
        <f t="shared" si="140"/>
        <v>0.54681969732326252</v>
      </c>
      <c r="P513" s="9">
        <f t="shared" si="141"/>
        <v>26.723611266700566</v>
      </c>
      <c r="Q513" s="9">
        <f t="shared" si="141"/>
        <v>0</v>
      </c>
      <c r="T513" s="6">
        <f t="shared" ref="T513:T576" si="142">IF(ISERROR(B513/B506),1,B513/B506)</f>
        <v>0.86255507679767618</v>
      </c>
      <c r="U513" s="6">
        <f t="shared" ref="U513:U576" si="143">IF(ISERROR(C513/C506),1,C513/C506)</f>
        <v>0.87855166615932012</v>
      </c>
      <c r="V513" s="6">
        <f t="shared" ref="V513:V576" si="144">IF(ISERROR(D513/D506),1,D513/D506)</f>
        <v>0.9788218199771539</v>
      </c>
      <c r="W513" s="6">
        <f t="shared" ref="W513:W576" si="145">IF(ISERROR(E513/E506),1,E513/E506)</f>
        <v>1.1213215211623544</v>
      </c>
      <c r="X513" s="6">
        <f t="shared" ref="X513:X576" si="146">IF(ISERROR(F513/F506),1,F513/F506)</f>
        <v>1.0282958191900264</v>
      </c>
      <c r="Y513" s="6">
        <f t="shared" ref="Y513:Y576" si="147">IF(ISERROR(G513/G506),1,G513/G506)</f>
        <v>1.4357392325119762</v>
      </c>
      <c r="Z513" s="6">
        <f t="shared" ref="Z513:Z576" si="148">IF(ISERROR(H513/H506),1,H513/H506)</f>
        <v>0.85916877079544585</v>
      </c>
      <c r="AA513" s="6">
        <f t="shared" ref="AA513:AA576" si="149">IF(ISERROR(I513/I506),1,I513/I506)</f>
        <v>0.99241795623334761</v>
      </c>
      <c r="AB513" s="6">
        <f t="shared" ref="AB513:AB576" si="150">IF(ISERROR(J513/J506),1,J513/J506)</f>
        <v>0.97251945477090851</v>
      </c>
      <c r="AC513" s="6">
        <f t="shared" ref="AC513:AC576" si="151">IF(ISERROR(K513/K506),1,K513/K506)</f>
        <v>0.9535803883636913</v>
      </c>
      <c r="AD513" s="6">
        <f t="shared" ref="AD513:AD576" si="152">IF(ISERROR(L513/L506),1,L513/L506)</f>
        <v>0.90771541317903282</v>
      </c>
      <c r="AE513" s="6">
        <f t="shared" ref="AE513:AE576" si="153">IF(ISERROR(M513/M506),1,M513/M506)</f>
        <v>0.91907778889291436</v>
      </c>
      <c r="AF513" s="6">
        <f t="shared" ref="AF513:AF576" si="154">IF(ISERROR(N513/N506),1,N513/N506)</f>
        <v>1.1876534919366111</v>
      </c>
      <c r="AG513" s="6">
        <f t="shared" ref="AG513:AG576" si="155">IF(ISERROR(O513/O506),1,O513/O506)</f>
        <v>0.83565180229906599</v>
      </c>
      <c r="AH513" s="6">
        <f t="shared" ref="AH513:AI576" si="156">IF(ISERROR(P513/P506),1,P513/P506)</f>
        <v>0.93261993099807905</v>
      </c>
      <c r="AI513" s="6">
        <f t="shared" si="156"/>
        <v>1</v>
      </c>
    </row>
    <row r="514" spans="1:35" x14ac:dyDescent="0.25">
      <c r="A514" s="3">
        <f t="shared" si="125"/>
        <v>42880</v>
      </c>
      <c r="B514" s="9">
        <f t="shared" si="127"/>
        <v>168.36922983413285</v>
      </c>
      <c r="C514" s="9">
        <f t="shared" si="128"/>
        <v>62.960598558032196</v>
      </c>
      <c r="D514" s="9">
        <f t="shared" si="129"/>
        <v>820.10857567711878</v>
      </c>
      <c r="E514" s="9">
        <f t="shared" si="130"/>
        <v>507.63818501201069</v>
      </c>
      <c r="F514" s="9">
        <f t="shared" si="131"/>
        <v>347.82496724535525</v>
      </c>
      <c r="G514" s="9">
        <f t="shared" si="132"/>
        <v>2436.5996074470463</v>
      </c>
      <c r="H514" s="9">
        <f t="shared" si="133"/>
        <v>9.8145609048039972</v>
      </c>
      <c r="I514" s="9">
        <f t="shared" si="134"/>
        <v>15.868236706268092</v>
      </c>
      <c r="J514" s="9">
        <f t="shared" si="135"/>
        <v>45.003098191320746</v>
      </c>
      <c r="K514" s="9">
        <f t="shared" si="136"/>
        <v>1.191264093187089</v>
      </c>
      <c r="L514" s="9">
        <f t="shared" si="137"/>
        <v>1927.3987115932537</v>
      </c>
      <c r="M514" s="9">
        <f t="shared" si="138"/>
        <v>5.4923763868984024</v>
      </c>
      <c r="N514" s="9">
        <f t="shared" si="139"/>
        <v>120.48149348162291</v>
      </c>
      <c r="O514" s="9">
        <f t="shared" si="140"/>
        <v>0.13832060160939499</v>
      </c>
      <c r="P514" s="9">
        <f t="shared" si="141"/>
        <v>26.998976741998113</v>
      </c>
      <c r="Q514" s="9">
        <f t="shared" si="141"/>
        <v>0</v>
      </c>
      <c r="T514" s="6">
        <f t="shared" si="142"/>
        <v>0.86284552299066652</v>
      </c>
      <c r="U514" s="6">
        <f t="shared" si="143"/>
        <v>0.88123786233010004</v>
      </c>
      <c r="V514" s="6">
        <f t="shared" si="144"/>
        <v>0.97878932626249748</v>
      </c>
      <c r="W514" s="6">
        <f t="shared" si="145"/>
        <v>1.1219875610737888</v>
      </c>
      <c r="X514" s="6">
        <f t="shared" si="146"/>
        <v>1.028651212147208</v>
      </c>
      <c r="Y514" s="6">
        <f t="shared" si="147"/>
        <v>1.434956002776884</v>
      </c>
      <c r="Z514" s="6">
        <f t="shared" si="148"/>
        <v>0.85928303105273862</v>
      </c>
      <c r="AA514" s="6">
        <f t="shared" si="149"/>
        <v>0.9927677807130959</v>
      </c>
      <c r="AB514" s="6">
        <f t="shared" si="150"/>
        <v>0.97275889485382405</v>
      </c>
      <c r="AC514" s="6">
        <f t="shared" si="151"/>
        <v>0.95690733990830845</v>
      </c>
      <c r="AD514" s="6">
        <f t="shared" si="152"/>
        <v>0.90773556133571476</v>
      </c>
      <c r="AE514" s="6">
        <f t="shared" si="153"/>
        <v>0.9206751197058094</v>
      </c>
      <c r="AF514" s="6">
        <f t="shared" si="154"/>
        <v>1.1873353955221482</v>
      </c>
      <c r="AG514" s="6">
        <f t="shared" si="155"/>
        <v>0.84431590027287406</v>
      </c>
      <c r="AH514" s="6">
        <f t="shared" si="156"/>
        <v>0.93237655718712698</v>
      </c>
      <c r="AI514" s="6">
        <f t="shared" si="156"/>
        <v>1</v>
      </c>
    </row>
    <row r="515" spans="1:35" x14ac:dyDescent="0.25">
      <c r="A515" s="3">
        <f t="shared" ref="A515:A544" si="157">A514+1</f>
        <v>42881</v>
      </c>
      <c r="B515" s="9">
        <f t="shared" ref="B515:B546" si="158">SUM(T501:T514)/14*B508</f>
        <v>169.3692523496513</v>
      </c>
      <c r="C515" s="9">
        <f t="shared" ref="C515:C546" si="159">SUM(U501:U514)/14*C508</f>
        <v>54.035705071951071</v>
      </c>
      <c r="D515" s="9">
        <f t="shared" ref="D515:D546" si="160">SUM(V501:V514)/14*D508</f>
        <v>835.28220131660282</v>
      </c>
      <c r="E515" s="9">
        <f t="shared" ref="E515:E546" si="161">SUM(W501:W514)/14*E508</f>
        <v>540.5393098083938</v>
      </c>
      <c r="F515" s="9">
        <f t="shared" ref="F515:F546" si="162">SUM(X501:X514)/14*F508</f>
        <v>321.74956915320024</v>
      </c>
      <c r="G515" s="9">
        <f t="shared" ref="G515:G546" si="163">SUM(Y501:Y514)/14*G508</f>
        <v>2848.0001242757735</v>
      </c>
      <c r="H515" s="9">
        <f t="shared" ref="H515:H546" si="164">SUM(Z501:Z514)/14*H508</f>
        <v>8.2308270486269137</v>
      </c>
      <c r="I515" s="9">
        <f t="shared" ref="I515:I546" si="165">SUM(AA501:AA514)/14*I508</f>
        <v>18.896707550203281</v>
      </c>
      <c r="J515" s="9">
        <f t="shared" ref="J515:J546" si="166">SUM(AB501:AB514)/14*J508</f>
        <v>27.959458111259686</v>
      </c>
      <c r="K515" s="9">
        <f t="shared" ref="K515:K546" si="167">SUM(AC501:AC514)/14*K508</f>
        <v>0</v>
      </c>
      <c r="L515" s="9">
        <f t="shared" ref="L515:L546" si="168">SUM(AD501:AD514)/14*L508</f>
        <v>1261.4042932378916</v>
      </c>
      <c r="M515" s="9">
        <f t="shared" ref="M515:M546" si="169">SUM(AE501:AE514)/14*M508</f>
        <v>5.6386913811698403</v>
      </c>
      <c r="N515" s="9">
        <f t="shared" ref="N515:N546" si="170">SUM(AF501:AF514)/14*N508</f>
        <v>140.33577193034677</v>
      </c>
      <c r="O515" s="9">
        <f t="shared" ref="O515:O546" si="171">SUM(AG501:AG514)/14*O508</f>
        <v>0</v>
      </c>
      <c r="P515" s="9">
        <f t="shared" ref="P515:Q546" si="172">SUM(AH501:AH514)/14*P508</f>
        <v>19.928897306829981</v>
      </c>
      <c r="Q515" s="9">
        <f t="shared" si="172"/>
        <v>0</v>
      </c>
      <c r="T515" s="6">
        <f t="shared" si="142"/>
        <v>0.86312790574340814</v>
      </c>
      <c r="U515" s="6">
        <f t="shared" si="143"/>
        <v>0.88392279110764083</v>
      </c>
      <c r="V515" s="6">
        <f t="shared" si="144"/>
        <v>0.97875343158189254</v>
      </c>
      <c r="W515" s="6">
        <f t="shared" si="145"/>
        <v>1.1226603158762412</v>
      </c>
      <c r="X515" s="6">
        <f t="shared" si="146"/>
        <v>1.0288310534888865</v>
      </c>
      <c r="Y515" s="6">
        <f t="shared" si="147"/>
        <v>1.4344593079932308</v>
      </c>
      <c r="Z515" s="6">
        <f t="shared" si="148"/>
        <v>0.85940901775544498</v>
      </c>
      <c r="AA515" s="6">
        <f t="shared" si="149"/>
        <v>0.99317107389429804</v>
      </c>
      <c r="AB515" s="6">
        <f t="shared" si="150"/>
        <v>0.9729843662274682</v>
      </c>
      <c r="AC515" s="6">
        <f t="shared" si="151"/>
        <v>1</v>
      </c>
      <c r="AD515" s="6">
        <f t="shared" si="152"/>
        <v>0.9077579822825721</v>
      </c>
      <c r="AE515" s="6">
        <f t="shared" si="153"/>
        <v>0.92279998693219978</v>
      </c>
      <c r="AF515" s="6">
        <f t="shared" si="154"/>
        <v>1.1872756999817493</v>
      </c>
      <c r="AG515" s="6">
        <f t="shared" si="155"/>
        <v>1</v>
      </c>
      <c r="AH515" s="6">
        <f t="shared" si="156"/>
        <v>0.93222205864414964</v>
      </c>
      <c r="AI515" s="6">
        <f t="shared" si="156"/>
        <v>1</v>
      </c>
    </row>
    <row r="516" spans="1:35" x14ac:dyDescent="0.25">
      <c r="A516" s="3">
        <f t="shared" si="157"/>
        <v>42882</v>
      </c>
      <c r="B516" s="9">
        <f t="shared" si="158"/>
        <v>160.92418030307658</v>
      </c>
      <c r="C516" s="9">
        <f t="shared" si="159"/>
        <v>38.193783450208592</v>
      </c>
      <c r="D516" s="9">
        <f t="shared" si="160"/>
        <v>727.90207459343821</v>
      </c>
      <c r="E516" s="9">
        <f t="shared" si="161"/>
        <v>427.75340541333003</v>
      </c>
      <c r="F516" s="9">
        <f t="shared" si="162"/>
        <v>385.78458532373844</v>
      </c>
      <c r="G516" s="9">
        <f t="shared" si="163"/>
        <v>2357.4327527734822</v>
      </c>
      <c r="H516" s="9">
        <f t="shared" si="164"/>
        <v>19.153149824619994</v>
      </c>
      <c r="I516" s="9">
        <f t="shared" si="165"/>
        <v>13.034218173076482</v>
      </c>
      <c r="J516" s="9">
        <f t="shared" si="166"/>
        <v>36.581039510171536</v>
      </c>
      <c r="K516" s="9">
        <f t="shared" si="167"/>
        <v>22.363510090715593</v>
      </c>
      <c r="L516" s="9">
        <f t="shared" si="168"/>
        <v>1797.6279874626277</v>
      </c>
      <c r="M516" s="9">
        <f t="shared" si="169"/>
        <v>0.51661342589358705</v>
      </c>
      <c r="N516" s="9">
        <f t="shared" si="170"/>
        <v>143.83116188948065</v>
      </c>
      <c r="O516" s="9">
        <f t="shared" si="171"/>
        <v>0</v>
      </c>
      <c r="P516" s="9">
        <f t="shared" si="172"/>
        <v>20.174757078299884</v>
      </c>
      <c r="Q516" s="9">
        <f t="shared" si="172"/>
        <v>0</v>
      </c>
      <c r="T516" s="6">
        <f t="shared" si="142"/>
        <v>0.8632983524989255</v>
      </c>
      <c r="U516" s="6">
        <f t="shared" si="143"/>
        <v>0.88660052545103962</v>
      </c>
      <c r="V516" s="6">
        <f t="shared" si="144"/>
        <v>0.97872451221168788</v>
      </c>
      <c r="W516" s="6">
        <f t="shared" si="145"/>
        <v>1.1232715688941206</v>
      </c>
      <c r="X516" s="6">
        <f t="shared" si="146"/>
        <v>1.028858054176474</v>
      </c>
      <c r="Y516" s="6">
        <f t="shared" si="147"/>
        <v>1.4342362850559629</v>
      </c>
      <c r="Z516" s="6">
        <f t="shared" si="148"/>
        <v>0.85944150677451703</v>
      </c>
      <c r="AA516" s="6">
        <f t="shared" si="149"/>
        <v>0.99346718159493441</v>
      </c>
      <c r="AB516" s="6">
        <f t="shared" si="150"/>
        <v>0.97321232605698227</v>
      </c>
      <c r="AC516" s="6">
        <f t="shared" si="151"/>
        <v>0.96007077520216177</v>
      </c>
      <c r="AD516" s="6">
        <f t="shared" si="152"/>
        <v>0.90779457164357358</v>
      </c>
      <c r="AE516" s="6">
        <f t="shared" si="153"/>
        <v>0.92514706305965388</v>
      </c>
      <c r="AF516" s="6">
        <f t="shared" si="154"/>
        <v>1.187397049580716</v>
      </c>
      <c r="AG516" s="6">
        <f t="shared" si="155"/>
        <v>1</v>
      </c>
      <c r="AH516" s="6">
        <f t="shared" si="156"/>
        <v>0.93208176346267035</v>
      </c>
      <c r="AI516" s="6">
        <f t="shared" si="156"/>
        <v>1</v>
      </c>
    </row>
    <row r="517" spans="1:35" x14ac:dyDescent="0.25">
      <c r="A517" s="7">
        <f t="shared" si="157"/>
        <v>42883</v>
      </c>
      <c r="B517" s="49">
        <f t="shared" si="158"/>
        <v>155.76704598182889</v>
      </c>
      <c r="C517" s="49">
        <f t="shared" si="159"/>
        <v>0</v>
      </c>
      <c r="D517" s="49">
        <f t="shared" si="160"/>
        <v>670.53917676204549</v>
      </c>
      <c r="E517" s="49">
        <f t="shared" si="161"/>
        <v>457.47161776467954</v>
      </c>
      <c r="F517" s="49">
        <f t="shared" si="162"/>
        <v>251.40830717549167</v>
      </c>
      <c r="G517" s="49">
        <f t="shared" si="163"/>
        <v>2275.2943387403934</v>
      </c>
      <c r="H517" s="49">
        <f t="shared" si="164"/>
        <v>15.293254199262462</v>
      </c>
      <c r="I517" s="49">
        <f t="shared" si="165"/>
        <v>21.284537722242138</v>
      </c>
      <c r="J517" s="49">
        <f t="shared" si="166"/>
        <v>39.127132847064793</v>
      </c>
      <c r="K517" s="49">
        <f t="shared" si="167"/>
        <v>0</v>
      </c>
      <c r="L517" s="49">
        <f t="shared" si="168"/>
        <v>1879.0899927165656</v>
      </c>
      <c r="M517" s="49">
        <f t="shared" si="169"/>
        <v>2.9007433878877973</v>
      </c>
      <c r="N517" s="49">
        <f t="shared" si="170"/>
        <v>102.90566342464123</v>
      </c>
      <c r="O517" s="49">
        <f t="shared" si="171"/>
        <v>0.86252963834475183</v>
      </c>
      <c r="P517" s="49">
        <f t="shared" si="172"/>
        <v>10.519100556696852</v>
      </c>
      <c r="Q517" s="49">
        <f t="shared" si="172"/>
        <v>0</v>
      </c>
      <c r="T517" s="8">
        <f t="shared" si="142"/>
        <v>0.86337040578689161</v>
      </c>
      <c r="U517" s="8">
        <f t="shared" si="143"/>
        <v>1</v>
      </c>
      <c r="V517" s="8">
        <f t="shared" si="144"/>
        <v>0.97868510124195507</v>
      </c>
      <c r="W517" s="8">
        <f t="shared" si="145"/>
        <v>1.1237336713981867</v>
      </c>
      <c r="X517" s="8">
        <f t="shared" si="146"/>
        <v>1.028815381604246</v>
      </c>
      <c r="Y517" s="8">
        <f t="shared" si="147"/>
        <v>1.4343020967550526</v>
      </c>
      <c r="Z517" s="8">
        <f t="shared" si="148"/>
        <v>0.8593639421723156</v>
      </c>
      <c r="AA517" s="8">
        <f t="shared" si="149"/>
        <v>0.99356094760547564</v>
      </c>
      <c r="AB517" s="8">
        <f t="shared" si="150"/>
        <v>0.97328415637925092</v>
      </c>
      <c r="AC517" s="8">
        <f t="shared" si="151"/>
        <v>1</v>
      </c>
      <c r="AD517" s="8">
        <f t="shared" si="152"/>
        <v>0.90784085444662177</v>
      </c>
      <c r="AE517" s="8">
        <f t="shared" si="153"/>
        <v>0.9274109871297247</v>
      </c>
      <c r="AF517" s="8">
        <f t="shared" si="154"/>
        <v>1.1875682661667768</v>
      </c>
      <c r="AG517" s="8">
        <f t="shared" si="155"/>
        <v>0.85277963203617768</v>
      </c>
      <c r="AH517" s="8">
        <f t="shared" si="156"/>
        <v>0.931911302675966</v>
      </c>
      <c r="AI517" s="8">
        <f t="shared" si="156"/>
        <v>1</v>
      </c>
    </row>
    <row r="518" spans="1:35" x14ac:dyDescent="0.25">
      <c r="A518" s="7">
        <f t="shared" si="157"/>
        <v>42884</v>
      </c>
      <c r="B518" s="49">
        <f t="shared" si="158"/>
        <v>105.68442422372807</v>
      </c>
      <c r="C518" s="49">
        <f t="shared" si="159"/>
        <v>16.4854367558052</v>
      </c>
      <c r="D518" s="49">
        <f t="shared" si="160"/>
        <v>270.34201247838246</v>
      </c>
      <c r="E518" s="49">
        <f t="shared" si="161"/>
        <v>136.41843291697947</v>
      </c>
      <c r="F518" s="49">
        <f t="shared" si="162"/>
        <v>167.32146130867571</v>
      </c>
      <c r="G518" s="49">
        <f t="shared" si="163"/>
        <v>3764.7910853683388</v>
      </c>
      <c r="H518" s="49">
        <f t="shared" si="164"/>
        <v>3.9214202127830862</v>
      </c>
      <c r="I518" s="49">
        <f t="shared" si="165"/>
        <v>12.661595613394447</v>
      </c>
      <c r="J518" s="49">
        <f t="shared" si="166"/>
        <v>30.746556087156169</v>
      </c>
      <c r="K518" s="49">
        <f t="shared" si="167"/>
        <v>3.5750949854906109</v>
      </c>
      <c r="L518" s="49">
        <f t="shared" si="168"/>
        <v>908.43536767254591</v>
      </c>
      <c r="M518" s="49">
        <f t="shared" si="169"/>
        <v>0.57099880126003266</v>
      </c>
      <c r="N518" s="49">
        <f t="shared" si="170"/>
        <v>96.972369791059563</v>
      </c>
      <c r="O518" s="49">
        <f t="shared" si="171"/>
        <v>0.53094645785454164</v>
      </c>
      <c r="P518" s="49">
        <f t="shared" si="172"/>
        <v>20.149397458527744</v>
      </c>
      <c r="Q518" s="49">
        <f t="shared" si="172"/>
        <v>0</v>
      </c>
      <c r="T518" s="8">
        <f t="shared" si="142"/>
        <v>0.86335056207551275</v>
      </c>
      <c r="U518" s="8">
        <f t="shared" si="143"/>
        <v>0.88917068561784585</v>
      </c>
      <c r="V518" s="8">
        <f t="shared" si="144"/>
        <v>0.97865894131506015</v>
      </c>
      <c r="W518" s="8">
        <f t="shared" si="145"/>
        <v>1.1240146617340845</v>
      </c>
      <c r="X518" s="8">
        <f t="shared" si="146"/>
        <v>1.0287683573891206</v>
      </c>
      <c r="Y518" s="8">
        <f t="shared" si="147"/>
        <v>1.4346124741044954</v>
      </c>
      <c r="Z518" s="8">
        <f t="shared" si="148"/>
        <v>0.85925915748156534</v>
      </c>
      <c r="AA518" s="8">
        <f t="shared" si="149"/>
        <v>0.99348297683077436</v>
      </c>
      <c r="AB518" s="8">
        <f t="shared" si="150"/>
        <v>0.97326779477369907</v>
      </c>
      <c r="AC518" s="8">
        <f t="shared" si="151"/>
        <v>0.96284633839055334</v>
      </c>
      <c r="AD518" s="8">
        <f t="shared" si="152"/>
        <v>0.90790091414018181</v>
      </c>
      <c r="AE518" s="8">
        <f t="shared" si="153"/>
        <v>0.92929122320211999</v>
      </c>
      <c r="AF518" s="8">
        <f t="shared" si="154"/>
        <v>1.187703392153993</v>
      </c>
      <c r="AG518" s="8">
        <f t="shared" si="155"/>
        <v>0.86096952411961403</v>
      </c>
      <c r="AH518" s="8">
        <f t="shared" si="156"/>
        <v>0.93173632390808658</v>
      </c>
      <c r="AI518" s="8">
        <f t="shared" si="156"/>
        <v>1</v>
      </c>
    </row>
    <row r="519" spans="1:35" x14ac:dyDescent="0.25">
      <c r="A519" s="3">
        <f t="shared" si="157"/>
        <v>42885</v>
      </c>
      <c r="B519" s="9">
        <f t="shared" si="158"/>
        <v>132.55590462164878</v>
      </c>
      <c r="C519" s="9">
        <f t="shared" si="159"/>
        <v>16.000010306998057</v>
      </c>
      <c r="D519" s="9">
        <f t="shared" si="160"/>
        <v>444.64415636262493</v>
      </c>
      <c r="E519" s="9">
        <f t="shared" si="161"/>
        <v>378.04746483042885</v>
      </c>
      <c r="F519" s="9">
        <f t="shared" si="162"/>
        <v>597.02476152675467</v>
      </c>
      <c r="G519" s="9">
        <f t="shared" si="163"/>
        <v>3645.5414406247119</v>
      </c>
      <c r="H519" s="9">
        <f t="shared" si="164"/>
        <v>1.5163366571785242</v>
      </c>
      <c r="I519" s="9">
        <f t="shared" si="165"/>
        <v>23.468429765642966</v>
      </c>
      <c r="J519" s="9">
        <f t="shared" si="166"/>
        <v>24.389779663587348</v>
      </c>
      <c r="K519" s="9">
        <f t="shared" si="167"/>
        <v>3.1822200143031401</v>
      </c>
      <c r="L519" s="9">
        <f t="shared" si="168"/>
        <v>903.89996802336861</v>
      </c>
      <c r="M519" s="9">
        <f t="shared" si="169"/>
        <v>0</v>
      </c>
      <c r="N519" s="9">
        <f t="shared" si="170"/>
        <v>125.2029418004897</v>
      </c>
      <c r="O519" s="9">
        <f t="shared" si="171"/>
        <v>0.79334465550851851</v>
      </c>
      <c r="P519" s="9">
        <f t="shared" si="172"/>
        <v>16.119529122966405</v>
      </c>
      <c r="Q519" s="9">
        <f t="shared" si="172"/>
        <v>0</v>
      </c>
      <c r="T519" s="6">
        <f t="shared" si="142"/>
        <v>0.86331489412083051</v>
      </c>
      <c r="U519" s="6">
        <f t="shared" si="143"/>
        <v>0.89156799478196092</v>
      </c>
      <c r="V519" s="6">
        <f t="shared" si="144"/>
        <v>0.97865497376573063</v>
      </c>
      <c r="W519" s="6">
        <f t="shared" si="145"/>
        <v>1.1240629657108339</v>
      </c>
      <c r="X519" s="6">
        <f t="shared" si="146"/>
        <v>1.0287126901413568</v>
      </c>
      <c r="Y519" s="6">
        <f t="shared" si="147"/>
        <v>1.434970313519685</v>
      </c>
      <c r="Z519" s="6">
        <f t="shared" si="148"/>
        <v>0.85922920340974884</v>
      </c>
      <c r="AA519" s="6">
        <f t="shared" si="149"/>
        <v>0.9934504211850429</v>
      </c>
      <c r="AB519" s="6">
        <f t="shared" si="150"/>
        <v>0.97324203531444842</v>
      </c>
      <c r="AC519" s="6">
        <f t="shared" si="151"/>
        <v>0.96520826693444761</v>
      </c>
      <c r="AD519" s="6">
        <f t="shared" si="152"/>
        <v>0.90800104946141413</v>
      </c>
      <c r="AE519" s="6">
        <f t="shared" si="153"/>
        <v>1</v>
      </c>
      <c r="AF519" s="6">
        <f t="shared" si="154"/>
        <v>1.1878512557788237</v>
      </c>
      <c r="AG519" s="6">
        <f t="shared" si="155"/>
        <v>0.86919193291796104</v>
      </c>
      <c r="AH519" s="6">
        <f t="shared" si="156"/>
        <v>0.93161043898824603</v>
      </c>
      <c r="AI519" s="6">
        <f t="shared" si="156"/>
        <v>1</v>
      </c>
    </row>
    <row r="520" spans="1:35" x14ac:dyDescent="0.25">
      <c r="A520" s="3">
        <f t="shared" si="157"/>
        <v>42886</v>
      </c>
      <c r="B520" s="9">
        <f t="shared" si="158"/>
        <v>158.71775018942756</v>
      </c>
      <c r="C520" s="9">
        <f t="shared" si="159"/>
        <v>44.039826482470943</v>
      </c>
      <c r="D520" s="9">
        <f t="shared" si="160"/>
        <v>785.26533685399954</v>
      </c>
      <c r="E520" s="9">
        <f t="shared" si="161"/>
        <v>604.75481349474921</v>
      </c>
      <c r="F520" s="9">
        <f t="shared" si="162"/>
        <v>389.26292134583258</v>
      </c>
      <c r="G520" s="9">
        <f t="shared" si="163"/>
        <v>3587.5779439554931</v>
      </c>
      <c r="H520" s="9">
        <f t="shared" si="164"/>
        <v>12.682863206752197</v>
      </c>
      <c r="I520" s="9">
        <f t="shared" si="165"/>
        <v>25.768901965446471</v>
      </c>
      <c r="J520" s="9">
        <f t="shared" si="166"/>
        <v>29.752590752918724</v>
      </c>
      <c r="K520" s="9">
        <f t="shared" si="167"/>
        <v>3.4204423410226137</v>
      </c>
      <c r="L520" s="9">
        <f t="shared" si="168"/>
        <v>1930.5934385999876</v>
      </c>
      <c r="M520" s="9">
        <f t="shared" si="169"/>
        <v>6.624745156633006</v>
      </c>
      <c r="N520" s="9">
        <f t="shared" si="170"/>
        <v>135.33690821037271</v>
      </c>
      <c r="O520" s="9">
        <f t="shared" si="171"/>
        <v>0.47964472492807725</v>
      </c>
      <c r="P520" s="9">
        <f t="shared" si="172"/>
        <v>24.89645184839496</v>
      </c>
      <c r="Q520" s="9">
        <f t="shared" si="172"/>
        <v>0</v>
      </c>
      <c r="T520" s="6">
        <f t="shared" si="142"/>
        <v>0.86324654200881634</v>
      </c>
      <c r="U520" s="6">
        <f t="shared" si="143"/>
        <v>0.89393508259260135</v>
      </c>
      <c r="V520" s="6">
        <f t="shared" si="144"/>
        <v>0.9786571628837677</v>
      </c>
      <c r="W520" s="6">
        <f t="shared" si="145"/>
        <v>1.123934205519036</v>
      </c>
      <c r="X520" s="6">
        <f t="shared" si="146"/>
        <v>1.0286373894723473</v>
      </c>
      <c r="Y520" s="6">
        <f t="shared" si="147"/>
        <v>1.4353013891266446</v>
      </c>
      <c r="Z520" s="6">
        <f t="shared" si="148"/>
        <v>0.85928602066500004</v>
      </c>
      <c r="AA520" s="6">
        <f t="shared" si="149"/>
        <v>0.99334510054037373</v>
      </c>
      <c r="AB520" s="6">
        <f t="shared" si="150"/>
        <v>0.97316934769333852</v>
      </c>
      <c r="AC520" s="6">
        <f t="shared" si="151"/>
        <v>0.96720230882057145</v>
      </c>
      <c r="AD520" s="6">
        <f t="shared" si="152"/>
        <v>0.90806790228407785</v>
      </c>
      <c r="AE520" s="6">
        <f t="shared" si="153"/>
        <v>0.93088277991732249</v>
      </c>
      <c r="AF520" s="6">
        <f t="shared" si="154"/>
        <v>1.1879391507062589</v>
      </c>
      <c r="AG520" s="6">
        <f t="shared" si="155"/>
        <v>0.87715334190773753</v>
      </c>
      <c r="AH520" s="6">
        <f t="shared" si="156"/>
        <v>0.93162752593312981</v>
      </c>
      <c r="AI520" s="6">
        <f t="shared" si="156"/>
        <v>1</v>
      </c>
    </row>
    <row r="521" spans="1:35" x14ac:dyDescent="0.25">
      <c r="A521" s="3">
        <f t="shared" si="157"/>
        <v>42887</v>
      </c>
      <c r="B521" s="9">
        <f t="shared" si="158"/>
        <v>145.33250204171554</v>
      </c>
      <c r="C521" s="9">
        <f t="shared" si="159"/>
        <v>56.433596315739941</v>
      </c>
      <c r="D521" s="9">
        <f t="shared" si="160"/>
        <v>802.62512207399925</v>
      </c>
      <c r="E521" s="9">
        <f t="shared" si="161"/>
        <v>570.47153472576144</v>
      </c>
      <c r="F521" s="9">
        <f t="shared" si="162"/>
        <v>357.78115334051358</v>
      </c>
      <c r="G521" s="9">
        <f t="shared" si="163"/>
        <v>3497.8489535487861</v>
      </c>
      <c r="H521" s="9">
        <f t="shared" si="164"/>
        <v>8.4330749545271946</v>
      </c>
      <c r="I521" s="9">
        <f t="shared" si="165"/>
        <v>15.761232924277593</v>
      </c>
      <c r="J521" s="9">
        <f t="shared" si="166"/>
        <v>43.789810991744922</v>
      </c>
      <c r="K521" s="9">
        <f t="shared" si="167"/>
        <v>1.1541583439423566</v>
      </c>
      <c r="L521" s="9">
        <f t="shared" si="168"/>
        <v>1750.2965767144408</v>
      </c>
      <c r="M521" s="9">
        <f t="shared" si="169"/>
        <v>5.1207010856395163</v>
      </c>
      <c r="N521" s="9">
        <f t="shared" si="170"/>
        <v>143.12819579616004</v>
      </c>
      <c r="O521" s="9">
        <f t="shared" si="171"/>
        <v>0.12236135072780015</v>
      </c>
      <c r="P521" s="9">
        <f t="shared" si="172"/>
        <v>25.15633813535791</v>
      </c>
      <c r="Q521" s="9">
        <f t="shared" si="172"/>
        <v>0</v>
      </c>
      <c r="T521" s="6">
        <f t="shared" si="142"/>
        <v>0.86317732868938291</v>
      </c>
      <c r="U521" s="6">
        <f t="shared" si="143"/>
        <v>0.89633195376508101</v>
      </c>
      <c r="V521" s="6">
        <f t="shared" si="144"/>
        <v>0.97868153788212198</v>
      </c>
      <c r="W521" s="6">
        <f t="shared" si="145"/>
        <v>1.1237758536865468</v>
      </c>
      <c r="X521" s="6">
        <f t="shared" si="146"/>
        <v>1.0286241271695002</v>
      </c>
      <c r="Y521" s="6">
        <f t="shared" si="147"/>
        <v>1.4355452339638464</v>
      </c>
      <c r="Z521" s="6">
        <f t="shared" si="148"/>
        <v>0.85924118626635682</v>
      </c>
      <c r="AA521" s="6">
        <f t="shared" si="149"/>
        <v>0.99325673142068571</v>
      </c>
      <c r="AB521" s="6">
        <f t="shared" si="150"/>
        <v>0.9730399183981111</v>
      </c>
      <c r="AC521" s="6">
        <f t="shared" si="151"/>
        <v>0.96885178571490371</v>
      </c>
      <c r="AD521" s="6">
        <f t="shared" si="152"/>
        <v>0.90811338940222996</v>
      </c>
      <c r="AE521" s="6">
        <f t="shared" si="153"/>
        <v>0.93232887277254228</v>
      </c>
      <c r="AF521" s="6">
        <f t="shared" si="154"/>
        <v>1.1879683066677078</v>
      </c>
      <c r="AG521" s="6">
        <f t="shared" si="155"/>
        <v>0.88462130227959579</v>
      </c>
      <c r="AH521" s="6">
        <f t="shared" si="156"/>
        <v>0.9317515391694865</v>
      </c>
      <c r="AI521" s="6">
        <f t="shared" si="156"/>
        <v>1</v>
      </c>
    </row>
    <row r="522" spans="1:35" x14ac:dyDescent="0.25">
      <c r="A522" s="3">
        <f t="shared" si="157"/>
        <v>42888</v>
      </c>
      <c r="B522" s="9">
        <f t="shared" si="158"/>
        <v>146.18278089556662</v>
      </c>
      <c r="C522" s="9">
        <f t="shared" si="159"/>
        <v>48.568880878068569</v>
      </c>
      <c r="D522" s="9">
        <f t="shared" si="160"/>
        <v>817.50793886455472</v>
      </c>
      <c r="E522" s="9">
        <f t="shared" si="161"/>
        <v>607.31558830497329</v>
      </c>
      <c r="F522" s="9">
        <f t="shared" si="162"/>
        <v>330.9514040347446</v>
      </c>
      <c r="G522" s="9">
        <f t="shared" si="163"/>
        <v>4088.7931228295643</v>
      </c>
      <c r="H522" s="9">
        <f t="shared" si="164"/>
        <v>7.0725278248571346</v>
      </c>
      <c r="I522" s="9">
        <f t="shared" si="165"/>
        <v>18.767297763133971</v>
      </c>
      <c r="J522" s="9">
        <f t="shared" si="166"/>
        <v>27.203504968808669</v>
      </c>
      <c r="K522" s="9">
        <f t="shared" si="167"/>
        <v>0</v>
      </c>
      <c r="L522" s="9">
        <f t="shared" si="168"/>
        <v>1145.5138466653734</v>
      </c>
      <c r="M522" s="9">
        <f t="shared" si="169"/>
        <v>5.2650176581556263</v>
      </c>
      <c r="N522" s="9">
        <f t="shared" si="170"/>
        <v>166.71420767803798</v>
      </c>
      <c r="O522" s="9">
        <f t="shared" si="171"/>
        <v>0</v>
      </c>
      <c r="P522" s="9">
        <f t="shared" si="172"/>
        <v>18.571426588429084</v>
      </c>
      <c r="Q522" s="9">
        <f t="shared" si="172"/>
        <v>0</v>
      </c>
      <c r="T522" s="6">
        <f t="shared" si="142"/>
        <v>0.86310105799948988</v>
      </c>
      <c r="U522" s="6">
        <f t="shared" si="143"/>
        <v>0.89882940943209366</v>
      </c>
      <c r="V522" s="6">
        <f t="shared" si="144"/>
        <v>0.97872064983064211</v>
      </c>
      <c r="W522" s="6">
        <f t="shared" si="145"/>
        <v>1.1235363964930689</v>
      </c>
      <c r="X522" s="6">
        <f t="shared" si="146"/>
        <v>1.0285993697078206</v>
      </c>
      <c r="Y522" s="6">
        <f t="shared" si="147"/>
        <v>1.4356716799193665</v>
      </c>
      <c r="Z522" s="6">
        <f t="shared" si="148"/>
        <v>0.85927304547566585</v>
      </c>
      <c r="AA522" s="6">
        <f t="shared" si="149"/>
        <v>0.99315172832486798</v>
      </c>
      <c r="AB522" s="6">
        <f t="shared" si="150"/>
        <v>0.97296252525915072</v>
      </c>
      <c r="AC522" s="6">
        <f t="shared" si="151"/>
        <v>1</v>
      </c>
      <c r="AD522" s="6">
        <f t="shared" si="152"/>
        <v>0.90812585053516848</v>
      </c>
      <c r="AE522" s="6">
        <f t="shared" si="153"/>
        <v>0.93373041761744924</v>
      </c>
      <c r="AF522" s="6">
        <f t="shared" si="154"/>
        <v>1.1879665846052687</v>
      </c>
      <c r="AG522" s="6">
        <f t="shared" si="155"/>
        <v>1</v>
      </c>
      <c r="AH522" s="6">
        <f t="shared" si="156"/>
        <v>0.93188430360692021</v>
      </c>
      <c r="AI522" s="6">
        <f t="shared" si="156"/>
        <v>1</v>
      </c>
    </row>
    <row r="523" spans="1:35" x14ac:dyDescent="0.25">
      <c r="A523" s="3">
        <f t="shared" si="157"/>
        <v>42889</v>
      </c>
      <c r="B523" s="9">
        <f t="shared" si="158"/>
        <v>138.88292354941368</v>
      </c>
      <c r="C523" s="9">
        <f t="shared" si="159"/>
        <v>34.424921838121783</v>
      </c>
      <c r="D523" s="9">
        <f t="shared" si="160"/>
        <v>712.42920054490753</v>
      </c>
      <c r="E523" s="9">
        <f t="shared" si="161"/>
        <v>480.46499668181161</v>
      </c>
      <c r="F523" s="9">
        <f t="shared" si="162"/>
        <v>396.80895255875885</v>
      </c>
      <c r="G523" s="9">
        <f t="shared" si="163"/>
        <v>3384.5196008323546</v>
      </c>
      <c r="H523" s="9">
        <f t="shared" si="164"/>
        <v>16.456782406789589</v>
      </c>
      <c r="I523" s="9">
        <f t="shared" si="165"/>
        <v>12.943638012670823</v>
      </c>
      <c r="J523" s="9">
        <f t="shared" si="166"/>
        <v>35.588953796166521</v>
      </c>
      <c r="K523" s="9">
        <f t="shared" si="167"/>
        <v>21.698148893883676</v>
      </c>
      <c r="L523" s="9">
        <f t="shared" si="168"/>
        <v>1632.3978803109187</v>
      </c>
      <c r="M523" s="9">
        <f t="shared" si="169"/>
        <v>0.48312254981288244</v>
      </c>
      <c r="N523" s="9">
        <f t="shared" si="170"/>
        <v>170.8562003283914</v>
      </c>
      <c r="O523" s="9">
        <f t="shared" si="171"/>
        <v>0</v>
      </c>
      <c r="P523" s="9">
        <f t="shared" si="172"/>
        <v>18.803766611604843</v>
      </c>
      <c r="Q523" s="9">
        <f t="shared" si="172"/>
        <v>0</v>
      </c>
      <c r="T523" s="6">
        <f t="shared" si="142"/>
        <v>0.86303328243057387</v>
      </c>
      <c r="U523" s="6">
        <f t="shared" si="143"/>
        <v>0.90132264280651608</v>
      </c>
      <c r="V523" s="6">
        <f t="shared" si="144"/>
        <v>0.9787431928159116</v>
      </c>
      <c r="W523" s="6">
        <f t="shared" si="145"/>
        <v>1.1232289225553853</v>
      </c>
      <c r="X523" s="6">
        <f t="shared" si="146"/>
        <v>1.0285764845315659</v>
      </c>
      <c r="Y523" s="6">
        <f t="shared" si="147"/>
        <v>1.4356802317480832</v>
      </c>
      <c r="Z523" s="6">
        <f t="shared" si="148"/>
        <v>0.85922067949552505</v>
      </c>
      <c r="AA523" s="6">
        <f t="shared" si="149"/>
        <v>0.99305058736911722</v>
      </c>
      <c r="AB523" s="6">
        <f t="shared" si="150"/>
        <v>0.97287978342635228</v>
      </c>
      <c r="AC523" s="6">
        <f t="shared" si="151"/>
        <v>0.97024790857370158</v>
      </c>
      <c r="AD523" s="6">
        <f t="shared" si="152"/>
        <v>0.90808437101330786</v>
      </c>
      <c r="AE523" s="6">
        <f t="shared" si="153"/>
        <v>0.93517226924024399</v>
      </c>
      <c r="AF523" s="6">
        <f t="shared" si="154"/>
        <v>1.1878941815103787</v>
      </c>
      <c r="AG523" s="6">
        <f t="shared" si="155"/>
        <v>1</v>
      </c>
      <c r="AH523" s="6">
        <f t="shared" si="156"/>
        <v>0.93204426395945617</v>
      </c>
      <c r="AI523" s="6">
        <f t="shared" si="156"/>
        <v>1</v>
      </c>
    </row>
    <row r="524" spans="1:35" x14ac:dyDescent="0.25">
      <c r="A524" s="7">
        <f t="shared" si="157"/>
        <v>42890</v>
      </c>
      <c r="B524" s="49">
        <f t="shared" si="158"/>
        <v>134.42831841386302</v>
      </c>
      <c r="C524" s="49">
        <f t="shared" si="159"/>
        <v>0</v>
      </c>
      <c r="D524" s="49">
        <f t="shared" si="160"/>
        <v>656.29263731845288</v>
      </c>
      <c r="E524" s="49">
        <f t="shared" si="161"/>
        <v>513.73409011943693</v>
      </c>
      <c r="F524" s="49">
        <f t="shared" si="162"/>
        <v>258.58718487148428</v>
      </c>
      <c r="G524" s="49">
        <f t="shared" si="163"/>
        <v>3266.4164644926718</v>
      </c>
      <c r="H524" s="49">
        <f t="shared" si="164"/>
        <v>13.139470040833768</v>
      </c>
      <c r="I524" s="49">
        <f t="shared" si="165"/>
        <v>21.13742454235144</v>
      </c>
      <c r="J524" s="49">
        <f t="shared" si="166"/>
        <v>38.064656571030355</v>
      </c>
      <c r="K524" s="49">
        <f t="shared" si="167"/>
        <v>0</v>
      </c>
      <c r="L524" s="49">
        <f t="shared" si="168"/>
        <v>1706.1682792484617</v>
      </c>
      <c r="M524" s="49">
        <f t="shared" si="169"/>
        <v>2.7168854278901104</v>
      </c>
      <c r="N524" s="49">
        <f t="shared" si="170"/>
        <v>122.2339307271905</v>
      </c>
      <c r="O524" s="49">
        <f t="shared" si="171"/>
        <v>0.76886897157236067</v>
      </c>
      <c r="P524" s="49">
        <f t="shared" si="172"/>
        <v>9.8051487206516157</v>
      </c>
      <c r="Q524" s="49">
        <f t="shared" si="172"/>
        <v>0</v>
      </c>
      <c r="T524" s="8">
        <f t="shared" si="142"/>
        <v>0.86300871642352939</v>
      </c>
      <c r="U524" s="8">
        <f t="shared" si="143"/>
        <v>1</v>
      </c>
      <c r="V524" s="8">
        <f t="shared" si="144"/>
        <v>0.97875360614664242</v>
      </c>
      <c r="W524" s="8">
        <f t="shared" si="145"/>
        <v>1.1229857113970696</v>
      </c>
      <c r="X524" s="8">
        <f t="shared" si="146"/>
        <v>1.0285546558769099</v>
      </c>
      <c r="Y524" s="8">
        <f t="shared" si="147"/>
        <v>1.4356017192487567</v>
      </c>
      <c r="Z524" s="8">
        <f t="shared" si="148"/>
        <v>0.8591677003228938</v>
      </c>
      <c r="AA524" s="8">
        <f t="shared" si="149"/>
        <v>0.99308826051049415</v>
      </c>
      <c r="AB524" s="8">
        <f t="shared" si="150"/>
        <v>0.97284553713180799</v>
      </c>
      <c r="AC524" s="8">
        <f t="shared" si="151"/>
        <v>1</v>
      </c>
      <c r="AD524" s="8">
        <f t="shared" si="152"/>
        <v>0.90797582120156251</v>
      </c>
      <c r="AE524" s="8">
        <f t="shared" si="153"/>
        <v>0.93661695110108834</v>
      </c>
      <c r="AF524" s="8">
        <f t="shared" si="154"/>
        <v>1.1878251075724664</v>
      </c>
      <c r="AG524" s="8">
        <f t="shared" si="155"/>
        <v>0.89141165403645517</v>
      </c>
      <c r="AH524" s="8">
        <f t="shared" si="156"/>
        <v>0.93212805294548606</v>
      </c>
      <c r="AI524" s="8">
        <f t="shared" si="156"/>
        <v>1</v>
      </c>
    </row>
    <row r="525" spans="1:35" x14ac:dyDescent="0.25">
      <c r="A525" s="7">
        <f t="shared" si="157"/>
        <v>42891</v>
      </c>
      <c r="B525" s="49">
        <f t="shared" si="158"/>
        <v>91.206392281131698</v>
      </c>
      <c r="C525" s="49">
        <f t="shared" si="159"/>
        <v>14.897682307504255</v>
      </c>
      <c r="D525" s="49">
        <f t="shared" si="160"/>
        <v>264.59496855959407</v>
      </c>
      <c r="E525" s="49">
        <f t="shared" si="161"/>
        <v>153.18277799386797</v>
      </c>
      <c r="F525" s="49">
        <f t="shared" si="162"/>
        <v>172.10146914879348</v>
      </c>
      <c r="G525" s="49">
        <f t="shared" si="163"/>
        <v>5404.0800162862297</v>
      </c>
      <c r="H525" s="49">
        <f t="shared" si="164"/>
        <v>3.3693205801185324</v>
      </c>
      <c r="I525" s="49">
        <f t="shared" si="165"/>
        <v>12.574703654219844</v>
      </c>
      <c r="J525" s="49">
        <f t="shared" si="166"/>
        <v>29.913354838594948</v>
      </c>
      <c r="K525" s="49">
        <f t="shared" si="167"/>
        <v>3.4733011533805023</v>
      </c>
      <c r="L525" s="49">
        <f t="shared" si="168"/>
        <v>824.78439203418486</v>
      </c>
      <c r="M525" s="49">
        <f t="shared" si="169"/>
        <v>0.53555561630936621</v>
      </c>
      <c r="N525" s="49">
        <f t="shared" si="170"/>
        <v>115.18408932891478</v>
      </c>
      <c r="O525" s="49">
        <f t="shared" si="171"/>
        <v>0.47641454368366065</v>
      </c>
      <c r="P525" s="49">
        <f t="shared" si="172"/>
        <v>18.782173576299602</v>
      </c>
      <c r="Q525" s="49">
        <f t="shared" si="172"/>
        <v>0</v>
      </c>
      <c r="T525" s="8">
        <f t="shared" si="142"/>
        <v>0.86300694687092983</v>
      </c>
      <c r="U525" s="8">
        <f t="shared" si="143"/>
        <v>0.90368745021318098</v>
      </c>
      <c r="V525" s="8">
        <f t="shared" si="144"/>
        <v>0.9787415804665287</v>
      </c>
      <c r="W525" s="8">
        <f t="shared" si="145"/>
        <v>1.1228891486174073</v>
      </c>
      <c r="X525" s="8">
        <f t="shared" si="146"/>
        <v>1.0285678107442511</v>
      </c>
      <c r="Y525" s="8">
        <f t="shared" si="147"/>
        <v>1.4354262676855829</v>
      </c>
      <c r="Z525" s="8">
        <f t="shared" si="148"/>
        <v>0.85920926534095643</v>
      </c>
      <c r="AA525" s="8">
        <f t="shared" si="149"/>
        <v>0.99313736105403005</v>
      </c>
      <c r="AB525" s="8">
        <f t="shared" si="150"/>
        <v>0.97290098942465708</v>
      </c>
      <c r="AC525" s="8">
        <f t="shared" si="151"/>
        <v>0.97152695731911043</v>
      </c>
      <c r="AD525" s="8">
        <f t="shared" si="152"/>
        <v>0.90791752653501501</v>
      </c>
      <c r="AE525" s="8">
        <f t="shared" si="153"/>
        <v>0.93792774192791062</v>
      </c>
      <c r="AF525" s="8">
        <f t="shared" si="154"/>
        <v>1.1878031812267236</v>
      </c>
      <c r="AG525" s="8">
        <f t="shared" si="155"/>
        <v>0.89729300692345781</v>
      </c>
      <c r="AH525" s="8">
        <f t="shared" si="156"/>
        <v>0.93214566911778807</v>
      </c>
      <c r="AI525" s="8">
        <f t="shared" si="156"/>
        <v>1</v>
      </c>
    </row>
    <row r="526" spans="1:35" x14ac:dyDescent="0.25">
      <c r="A526" s="3">
        <f t="shared" si="157"/>
        <v>42892</v>
      </c>
      <c r="B526" s="9">
        <f t="shared" si="158"/>
        <v>114.40333125834673</v>
      </c>
      <c r="C526" s="9">
        <f t="shared" si="159"/>
        <v>14.492872159118587</v>
      </c>
      <c r="D526" s="9">
        <f t="shared" si="160"/>
        <v>435.18693268616852</v>
      </c>
      <c r="E526" s="9">
        <f t="shared" si="161"/>
        <v>424.55627568692694</v>
      </c>
      <c r="F526" s="9">
        <f t="shared" si="162"/>
        <v>614.10687689755366</v>
      </c>
      <c r="G526" s="9">
        <f t="shared" si="163"/>
        <v>5232.2097850527589</v>
      </c>
      <c r="H526" s="9">
        <f t="shared" si="164"/>
        <v>1.3029135298282051</v>
      </c>
      <c r="I526" s="9">
        <f t="shared" si="165"/>
        <v>23.307353961692598</v>
      </c>
      <c r="J526" s="9">
        <f t="shared" si="166"/>
        <v>23.730197382627239</v>
      </c>
      <c r="K526" s="9">
        <f t="shared" si="167"/>
        <v>3.0973235579374632</v>
      </c>
      <c r="L526" s="9">
        <f t="shared" si="168"/>
        <v>820.66220336697961</v>
      </c>
      <c r="M526" s="9">
        <f t="shared" si="169"/>
        <v>0</v>
      </c>
      <c r="N526" s="9">
        <f t="shared" si="170"/>
        <v>148.7073233538662</v>
      </c>
      <c r="O526" s="9">
        <f t="shared" si="171"/>
        <v>0.7163080422882786</v>
      </c>
      <c r="P526" s="9">
        <f t="shared" si="172"/>
        <v>15.024513915764411</v>
      </c>
      <c r="Q526" s="9">
        <f t="shared" si="172"/>
        <v>0</v>
      </c>
      <c r="T526" s="6">
        <f t="shared" si="142"/>
        <v>0.86305722543922492</v>
      </c>
      <c r="U526" s="6">
        <f t="shared" si="143"/>
        <v>0.90580392643745478</v>
      </c>
      <c r="V526" s="6">
        <f t="shared" si="144"/>
        <v>0.97873080407978275</v>
      </c>
      <c r="W526" s="6">
        <f t="shared" si="145"/>
        <v>1.123023734274635</v>
      </c>
      <c r="X526" s="6">
        <f t="shared" si="146"/>
        <v>1.0286120718462588</v>
      </c>
      <c r="Y526" s="6">
        <f t="shared" si="147"/>
        <v>1.4352353059950815</v>
      </c>
      <c r="Z526" s="6">
        <f t="shared" si="148"/>
        <v>0.85925082906889594</v>
      </c>
      <c r="AA526" s="6">
        <f t="shared" si="149"/>
        <v>0.99313648993311954</v>
      </c>
      <c r="AB526" s="6">
        <f t="shared" si="150"/>
        <v>0.97295661174238357</v>
      </c>
      <c r="AC526" s="6">
        <f t="shared" si="151"/>
        <v>0.97332162578825709</v>
      </c>
      <c r="AD526" s="6">
        <f t="shared" si="152"/>
        <v>0.90791263679496326</v>
      </c>
      <c r="AE526" s="6">
        <f t="shared" si="153"/>
        <v>1</v>
      </c>
      <c r="AF526" s="6">
        <f t="shared" si="154"/>
        <v>1.1877302658816966</v>
      </c>
      <c r="AG526" s="6">
        <f t="shared" si="155"/>
        <v>0.90289641118101316</v>
      </c>
      <c r="AH526" s="6">
        <f t="shared" si="156"/>
        <v>0.932069032609528</v>
      </c>
      <c r="AI526" s="6">
        <f t="shared" si="156"/>
        <v>1</v>
      </c>
    </row>
    <row r="527" spans="1:35" x14ac:dyDescent="0.25">
      <c r="A527" s="3">
        <f t="shared" si="157"/>
        <v>42893</v>
      </c>
      <c r="B527" s="9">
        <f t="shared" si="158"/>
        <v>136.99035382275343</v>
      </c>
      <c r="C527" s="9">
        <f t="shared" si="159"/>
        <v>39.984897178248858</v>
      </c>
      <c r="D527" s="9">
        <f t="shared" si="160"/>
        <v>768.55694566319266</v>
      </c>
      <c r="E527" s="9">
        <f t="shared" si="161"/>
        <v>679.24446122222537</v>
      </c>
      <c r="F527" s="9">
        <f t="shared" si="162"/>
        <v>400.41542853662429</v>
      </c>
      <c r="G527" s="9">
        <f t="shared" si="163"/>
        <v>5148.6196039784509</v>
      </c>
      <c r="H527" s="9">
        <f t="shared" si="164"/>
        <v>10.898025026375285</v>
      </c>
      <c r="I527" s="9">
        <f t="shared" si="165"/>
        <v>25.593092890396868</v>
      </c>
      <c r="J527" s="9">
        <f t="shared" si="166"/>
        <v>28.949321257569675</v>
      </c>
      <c r="K527" s="9">
        <f t="shared" si="167"/>
        <v>3.334873549098929</v>
      </c>
      <c r="L527" s="9">
        <f t="shared" si="168"/>
        <v>1752.833198866603</v>
      </c>
      <c r="M527" s="9">
        <f t="shared" si="169"/>
        <v>6.2230306428010431</v>
      </c>
      <c r="N527" s="9">
        <f t="shared" si="170"/>
        <v>160.74072209303682</v>
      </c>
      <c r="O527" s="9">
        <f t="shared" si="171"/>
        <v>0.4356641989238812</v>
      </c>
      <c r="P527" s="9">
        <f t="shared" si="172"/>
        <v>23.203864370069027</v>
      </c>
      <c r="Q527" s="9">
        <f t="shared" si="172"/>
        <v>0</v>
      </c>
      <c r="T527" s="6">
        <f t="shared" si="142"/>
        <v>0.86310670141970403</v>
      </c>
      <c r="U527" s="6">
        <f t="shared" si="143"/>
        <v>0.90792585647820256</v>
      </c>
      <c r="V527" s="6">
        <f t="shared" si="144"/>
        <v>0.97872261717581277</v>
      </c>
      <c r="W527" s="6">
        <f t="shared" si="145"/>
        <v>1.1231733027423401</v>
      </c>
      <c r="X527" s="6">
        <f t="shared" si="146"/>
        <v>1.0286503198204267</v>
      </c>
      <c r="Y527" s="6">
        <f t="shared" si="147"/>
        <v>1.4351241100289036</v>
      </c>
      <c r="Z527" s="6">
        <f t="shared" si="148"/>
        <v>0.85927166829121937</v>
      </c>
      <c r="AA527" s="6">
        <f t="shared" si="149"/>
        <v>0.99317747122926137</v>
      </c>
      <c r="AB527" s="6">
        <f t="shared" si="150"/>
        <v>0.97300169581802731</v>
      </c>
      <c r="AC527" s="6">
        <f t="shared" si="151"/>
        <v>0.97498312107255047</v>
      </c>
      <c r="AD527" s="6">
        <f t="shared" si="152"/>
        <v>0.90792456030395952</v>
      </c>
      <c r="AE527" s="6">
        <f t="shared" si="153"/>
        <v>0.93936151439278426</v>
      </c>
      <c r="AF527" s="6">
        <f t="shared" si="154"/>
        <v>1.1877079520922369</v>
      </c>
      <c r="AG527" s="6">
        <f t="shared" si="155"/>
        <v>0.90830603628385376</v>
      </c>
      <c r="AH527" s="6">
        <f t="shared" si="156"/>
        <v>0.9320149116575801</v>
      </c>
      <c r="AI527" s="6">
        <f t="shared" si="156"/>
        <v>1</v>
      </c>
    </row>
    <row r="528" spans="1:35" x14ac:dyDescent="0.25">
      <c r="A528" s="3">
        <f t="shared" si="157"/>
        <v>42894</v>
      </c>
      <c r="B528" s="9">
        <f t="shared" si="158"/>
        <v>125.44318280247661</v>
      </c>
      <c r="C528" s="9">
        <f t="shared" si="159"/>
        <v>51.355927783296003</v>
      </c>
      <c r="D528" s="9">
        <f t="shared" si="160"/>
        <v>785.54167275442501</v>
      </c>
      <c r="E528" s="9">
        <f t="shared" si="161"/>
        <v>640.81385411270435</v>
      </c>
      <c r="F528" s="9">
        <f t="shared" si="162"/>
        <v>368.04075735546934</v>
      </c>
      <c r="G528" s="9">
        <f t="shared" si="163"/>
        <v>5019.6936803676817</v>
      </c>
      <c r="H528" s="9">
        <f t="shared" si="164"/>
        <v>7.2463643665939452</v>
      </c>
      <c r="I528" s="9">
        <f t="shared" si="165"/>
        <v>15.654556522957968</v>
      </c>
      <c r="J528" s="9">
        <f t="shared" si="166"/>
        <v>42.609068729111968</v>
      </c>
      <c r="K528" s="9">
        <f t="shared" si="167"/>
        <v>1.1270493431416377</v>
      </c>
      <c r="L528" s="9">
        <f t="shared" si="168"/>
        <v>1589.1633976361834</v>
      </c>
      <c r="M528" s="9">
        <f t="shared" si="169"/>
        <v>4.8176085905011101</v>
      </c>
      <c r="N528" s="9">
        <f t="shared" si="170"/>
        <v>169.99505308598663</v>
      </c>
      <c r="O528" s="9">
        <f t="shared" si="171"/>
        <v>0.11177655848865463</v>
      </c>
      <c r="P528" s="9">
        <f t="shared" si="172"/>
        <v>23.444995116917525</v>
      </c>
      <c r="Q528" s="9">
        <f t="shared" si="172"/>
        <v>0</v>
      </c>
      <c r="T528" s="6">
        <f t="shared" si="142"/>
        <v>0.86314610317842055</v>
      </c>
      <c r="U528" s="6">
        <f t="shared" si="143"/>
        <v>0.91002401292955137</v>
      </c>
      <c r="V528" s="6">
        <f t="shared" si="144"/>
        <v>0.97871553126143085</v>
      </c>
      <c r="W528" s="6">
        <f t="shared" si="145"/>
        <v>1.1233055728551962</v>
      </c>
      <c r="X528" s="6">
        <f t="shared" si="146"/>
        <v>1.0286756412940268</v>
      </c>
      <c r="Y528" s="6">
        <f t="shared" si="147"/>
        <v>1.4350801727086842</v>
      </c>
      <c r="Z528" s="6">
        <f t="shared" si="148"/>
        <v>0.85927901811234608</v>
      </c>
      <c r="AA528" s="6">
        <f t="shared" si="149"/>
        <v>0.99323172230039769</v>
      </c>
      <c r="AB528" s="6">
        <f t="shared" si="150"/>
        <v>0.97303614160710716</v>
      </c>
      <c r="AC528" s="6">
        <f t="shared" si="151"/>
        <v>0.97651188769461184</v>
      </c>
      <c r="AD528" s="6">
        <f t="shared" si="152"/>
        <v>0.9079394993843114</v>
      </c>
      <c r="AE528" s="6">
        <f t="shared" si="153"/>
        <v>0.94081035192848916</v>
      </c>
      <c r="AF528" s="6">
        <f t="shared" si="154"/>
        <v>1.187711842103353</v>
      </c>
      <c r="AG528" s="6">
        <f t="shared" si="155"/>
        <v>0.91349562442562438</v>
      </c>
      <c r="AH528" s="6">
        <f t="shared" si="156"/>
        <v>0.93197169599040153</v>
      </c>
      <c r="AI528" s="6">
        <f t="shared" si="156"/>
        <v>1</v>
      </c>
    </row>
    <row r="529" spans="1:35" x14ac:dyDescent="0.25">
      <c r="A529" s="3">
        <f t="shared" si="157"/>
        <v>42895</v>
      </c>
      <c r="B529" s="9">
        <f t="shared" si="158"/>
        <v>126.18023622805948</v>
      </c>
      <c r="C529" s="9">
        <f t="shared" si="159"/>
        <v>44.298712960114656</v>
      </c>
      <c r="D529" s="9">
        <f t="shared" si="160"/>
        <v>800.10340755345862</v>
      </c>
      <c r="E529" s="9">
        <f t="shared" si="161"/>
        <v>682.25815976055264</v>
      </c>
      <c r="F529" s="9">
        <f t="shared" si="162"/>
        <v>340.44222527263076</v>
      </c>
      <c r="G529" s="9">
        <f t="shared" si="163"/>
        <v>5867.782205534847</v>
      </c>
      <c r="H529" s="9">
        <f t="shared" si="164"/>
        <v>6.0772727376560143</v>
      </c>
      <c r="I529" s="9">
        <f t="shared" si="165"/>
        <v>18.640897403767212</v>
      </c>
      <c r="J529" s="9">
        <f t="shared" si="166"/>
        <v>26.470532233284395</v>
      </c>
      <c r="K529" s="9">
        <f t="shared" si="167"/>
        <v>0</v>
      </c>
      <c r="L529" s="9">
        <f t="shared" si="168"/>
        <v>1040.0739551833367</v>
      </c>
      <c r="M529" s="9">
        <f t="shared" si="169"/>
        <v>4.9609554268222098</v>
      </c>
      <c r="N529" s="9">
        <f t="shared" si="170"/>
        <v>198.01292149133482</v>
      </c>
      <c r="O529" s="9">
        <f t="shared" si="171"/>
        <v>0</v>
      </c>
      <c r="P529" s="9">
        <f t="shared" si="172"/>
        <v>17.307506873865666</v>
      </c>
      <c r="Q529" s="9">
        <f t="shared" si="172"/>
        <v>0</v>
      </c>
      <c r="T529" s="6">
        <f t="shared" si="142"/>
        <v>0.86316757319183157</v>
      </c>
      <c r="U529" s="6">
        <f t="shared" si="143"/>
        <v>0.91208016654379775</v>
      </c>
      <c r="V529" s="6">
        <f t="shared" si="144"/>
        <v>0.97871026018992624</v>
      </c>
      <c r="W529" s="6">
        <f t="shared" si="145"/>
        <v>1.1233997165538681</v>
      </c>
      <c r="X529" s="6">
        <f t="shared" si="146"/>
        <v>1.0286773862330851</v>
      </c>
      <c r="Y529" s="6">
        <f t="shared" si="147"/>
        <v>1.4350890419895272</v>
      </c>
      <c r="Z529" s="6">
        <f t="shared" si="148"/>
        <v>0.85927873147374656</v>
      </c>
      <c r="AA529" s="6">
        <f t="shared" si="149"/>
        <v>0.99326486098520494</v>
      </c>
      <c r="AB529" s="6">
        <f t="shared" si="150"/>
        <v>0.97305594494662739</v>
      </c>
      <c r="AC529" s="6">
        <f t="shared" si="151"/>
        <v>1</v>
      </c>
      <c r="AD529" s="6">
        <f t="shared" si="152"/>
        <v>0.90795406638778264</v>
      </c>
      <c r="AE529" s="6">
        <f t="shared" si="153"/>
        <v>0.94224858280153767</v>
      </c>
      <c r="AF529" s="6">
        <f t="shared" si="154"/>
        <v>1.1877387311448679</v>
      </c>
      <c r="AG529" s="6">
        <f t="shared" si="155"/>
        <v>1</v>
      </c>
      <c r="AH529" s="6">
        <f t="shared" si="156"/>
        <v>0.9319427773334924</v>
      </c>
      <c r="AI529" s="6">
        <f t="shared" si="156"/>
        <v>1</v>
      </c>
    </row>
    <row r="530" spans="1:35" x14ac:dyDescent="0.25">
      <c r="A530" s="3">
        <f t="shared" si="157"/>
        <v>42896</v>
      </c>
      <c r="B530" s="9">
        <f t="shared" si="158"/>
        <v>119.87962958730597</v>
      </c>
      <c r="C530" s="9">
        <f t="shared" si="159"/>
        <v>31.467525261125363</v>
      </c>
      <c r="D530" s="9">
        <f t="shared" si="160"/>
        <v>697.25957133504573</v>
      </c>
      <c r="E530" s="9">
        <f t="shared" si="161"/>
        <v>539.77961652526824</v>
      </c>
      <c r="F530" s="9">
        <f t="shared" si="162"/>
        <v>408.18404068468823</v>
      </c>
      <c r="G530" s="9">
        <f t="shared" si="163"/>
        <v>4857.2392306285492</v>
      </c>
      <c r="H530" s="9">
        <f t="shared" si="164"/>
        <v>14.140809961146452</v>
      </c>
      <c r="I530" s="9">
        <f t="shared" si="165"/>
        <v>12.856547521737943</v>
      </c>
      <c r="J530" s="9">
        <f t="shared" si="166"/>
        <v>34.630225023771317</v>
      </c>
      <c r="K530" s="9">
        <f t="shared" si="167"/>
        <v>21.218884792763994</v>
      </c>
      <c r="L530" s="9">
        <f t="shared" si="168"/>
        <v>1482.1651567680749</v>
      </c>
      <c r="M530" s="9">
        <f t="shared" si="169"/>
        <v>0.45589268468255922</v>
      </c>
      <c r="N530" s="9">
        <f t="shared" si="170"/>
        <v>202.93817742521725</v>
      </c>
      <c r="O530" s="9">
        <f t="shared" si="171"/>
        <v>0</v>
      </c>
      <c r="P530" s="9">
        <f t="shared" si="172"/>
        <v>17.52365937030806</v>
      </c>
      <c r="Q530" s="9">
        <f t="shared" si="172"/>
        <v>0</v>
      </c>
      <c r="T530" s="6">
        <f t="shared" si="142"/>
        <v>0.86317040658100452</v>
      </c>
      <c r="U530" s="6">
        <f t="shared" si="143"/>
        <v>0.91409140764638042</v>
      </c>
      <c r="V530" s="6">
        <f t="shared" si="144"/>
        <v>0.97870717651907135</v>
      </c>
      <c r="W530" s="6">
        <f t="shared" si="145"/>
        <v>1.1234525308879844</v>
      </c>
      <c r="X530" s="6">
        <f t="shared" si="146"/>
        <v>1.0286664100005278</v>
      </c>
      <c r="Y530" s="6">
        <f t="shared" si="147"/>
        <v>1.4351340229892622</v>
      </c>
      <c r="Z530" s="6">
        <f t="shared" si="148"/>
        <v>0.85926942531076822</v>
      </c>
      <c r="AA530" s="6">
        <f t="shared" si="149"/>
        <v>0.99327156006312711</v>
      </c>
      <c r="AB530" s="6">
        <f t="shared" si="150"/>
        <v>0.97306105771228169</v>
      </c>
      <c r="AC530" s="6">
        <f t="shared" si="151"/>
        <v>0.97791221253649074</v>
      </c>
      <c r="AD530" s="6">
        <f t="shared" si="152"/>
        <v>0.90796807239529775</v>
      </c>
      <c r="AE530" s="6">
        <f t="shared" si="153"/>
        <v>0.94363776822077627</v>
      </c>
      <c r="AF530" s="6">
        <f t="shared" si="154"/>
        <v>1.1877718047993764</v>
      </c>
      <c r="AG530" s="6">
        <f t="shared" si="155"/>
        <v>1</v>
      </c>
      <c r="AH530" s="6">
        <f t="shared" si="156"/>
        <v>0.93192282866844578</v>
      </c>
      <c r="AI530" s="6">
        <f t="shared" si="156"/>
        <v>1</v>
      </c>
    </row>
    <row r="531" spans="1:35" x14ac:dyDescent="0.25">
      <c r="A531" s="7">
        <f t="shared" si="157"/>
        <v>42897</v>
      </c>
      <c r="B531" s="49">
        <f t="shared" si="158"/>
        <v>116.033317721681</v>
      </c>
      <c r="C531" s="49">
        <f t="shared" si="159"/>
        <v>0</v>
      </c>
      <c r="D531" s="49">
        <f t="shared" si="160"/>
        <v>642.31750137681036</v>
      </c>
      <c r="E531" s="49">
        <f t="shared" si="161"/>
        <v>577.16250420135043</v>
      </c>
      <c r="F531" s="49">
        <f t="shared" si="162"/>
        <v>265.99641136761005</v>
      </c>
      <c r="G531" s="49">
        <f t="shared" si="163"/>
        <v>4687.95485758617</v>
      </c>
      <c r="H531" s="49">
        <f t="shared" si="164"/>
        <v>11.290183366644037</v>
      </c>
      <c r="I531" s="49">
        <f t="shared" si="165"/>
        <v>20.994907298371796</v>
      </c>
      <c r="J531" s="49">
        <f t="shared" si="166"/>
        <v>37.038823700347905</v>
      </c>
      <c r="K531" s="49">
        <f t="shared" si="167"/>
        <v>0</v>
      </c>
      <c r="L531" s="49">
        <f t="shared" si="168"/>
        <v>1549.1674680825861</v>
      </c>
      <c r="M531" s="49">
        <f t="shared" si="169"/>
        <v>2.5673440679288912</v>
      </c>
      <c r="N531" s="49">
        <f t="shared" si="170"/>
        <v>145.18928849351681</v>
      </c>
      <c r="O531" s="49">
        <f t="shared" si="171"/>
        <v>0.70615773724248021</v>
      </c>
      <c r="P531" s="49">
        <f t="shared" si="172"/>
        <v>9.1375306184577116</v>
      </c>
      <c r="Q531" s="49">
        <f t="shared" si="172"/>
        <v>0</v>
      </c>
      <c r="T531" s="8">
        <f t="shared" si="142"/>
        <v>0.86316126758686718</v>
      </c>
      <c r="U531" s="8">
        <f t="shared" si="143"/>
        <v>1</v>
      </c>
      <c r="V531" s="8">
        <f t="shared" si="144"/>
        <v>0.97870593825531316</v>
      </c>
      <c r="W531" s="8">
        <f t="shared" si="145"/>
        <v>1.1234654567446889</v>
      </c>
      <c r="X531" s="8">
        <f t="shared" si="146"/>
        <v>1.0286527211308174</v>
      </c>
      <c r="Y531" s="8">
        <f t="shared" si="147"/>
        <v>1.4351981471273554</v>
      </c>
      <c r="Z531" s="8">
        <f t="shared" si="148"/>
        <v>0.85925713377764323</v>
      </c>
      <c r="AA531" s="8">
        <f t="shared" si="149"/>
        <v>0.99325758709656931</v>
      </c>
      <c r="AB531" s="8">
        <f t="shared" si="150"/>
        <v>0.97305025283051749</v>
      </c>
      <c r="AC531" s="8">
        <f t="shared" si="151"/>
        <v>1</v>
      </c>
      <c r="AD531" s="8">
        <f t="shared" si="152"/>
        <v>0.90798046530613508</v>
      </c>
      <c r="AE531" s="8">
        <f t="shared" si="153"/>
        <v>0.94495853287514198</v>
      </c>
      <c r="AF531" s="8">
        <f t="shared" si="154"/>
        <v>1.1877985730292806</v>
      </c>
      <c r="AG531" s="8">
        <f t="shared" si="155"/>
        <v>0.91843703329367798</v>
      </c>
      <c r="AH531" s="8">
        <f t="shared" si="156"/>
        <v>0.93191147618314385</v>
      </c>
      <c r="AI531" s="8">
        <f t="shared" si="156"/>
        <v>1</v>
      </c>
    </row>
    <row r="532" spans="1:35" x14ac:dyDescent="0.25">
      <c r="A532" s="7">
        <f t="shared" si="157"/>
        <v>42898</v>
      </c>
      <c r="B532" s="49">
        <f t="shared" si="158"/>
        <v>78.724462691927258</v>
      </c>
      <c r="C532" s="49">
        <f t="shared" si="159"/>
        <v>13.64709699322794</v>
      </c>
      <c r="D532" s="49">
        <f t="shared" si="160"/>
        <v>258.96106077381643</v>
      </c>
      <c r="E532" s="49">
        <f t="shared" si="161"/>
        <v>172.09262493960676</v>
      </c>
      <c r="F532" s="49">
        <f t="shared" si="162"/>
        <v>177.03064497148574</v>
      </c>
      <c r="G532" s="49">
        <f t="shared" si="163"/>
        <v>7756.2715068670041</v>
      </c>
      <c r="H532" s="49">
        <f t="shared" si="164"/>
        <v>2.8950870393276547</v>
      </c>
      <c r="I532" s="49">
        <f t="shared" si="165"/>
        <v>12.489647333723394</v>
      </c>
      <c r="J532" s="49">
        <f t="shared" si="166"/>
        <v>29.106697714428709</v>
      </c>
      <c r="K532" s="49">
        <f t="shared" si="167"/>
        <v>3.4010099503415354</v>
      </c>
      <c r="L532" s="49">
        <f t="shared" si="168"/>
        <v>748.89634097485737</v>
      </c>
      <c r="M532" s="49">
        <f t="shared" si="169"/>
        <v>0.50674911279476997</v>
      </c>
      <c r="N532" s="49">
        <f t="shared" si="170"/>
        <v>136.81739177529244</v>
      </c>
      <c r="O532" s="49">
        <f t="shared" si="171"/>
        <v>0.43979105589446454</v>
      </c>
      <c r="P532" s="49">
        <f t="shared" si="172"/>
        <v>17.503323336191826</v>
      </c>
      <c r="Q532" s="49">
        <f t="shared" si="172"/>
        <v>0</v>
      </c>
      <c r="T532" s="8">
        <f t="shared" si="142"/>
        <v>0.86314632914400846</v>
      </c>
      <c r="U532" s="8">
        <f t="shared" si="143"/>
        <v>0.91605504208890465</v>
      </c>
      <c r="V532" s="8">
        <f t="shared" si="144"/>
        <v>0.97870742661340993</v>
      </c>
      <c r="W532" s="8">
        <f t="shared" si="145"/>
        <v>1.1234462985551532</v>
      </c>
      <c r="X532" s="8">
        <f t="shared" si="146"/>
        <v>1.0286411025255726</v>
      </c>
      <c r="Y532" s="8">
        <f t="shared" si="147"/>
        <v>1.4352621507253769</v>
      </c>
      <c r="Z532" s="8">
        <f t="shared" si="148"/>
        <v>0.8592495046065951</v>
      </c>
      <c r="AA532" s="8">
        <f t="shared" si="149"/>
        <v>0.99323591848879023</v>
      </c>
      <c r="AB532" s="8">
        <f t="shared" si="150"/>
        <v>0.97303354543417941</v>
      </c>
      <c r="AC532" s="8">
        <f t="shared" si="151"/>
        <v>0.97918660091751408</v>
      </c>
      <c r="AD532" s="8">
        <f t="shared" si="152"/>
        <v>0.90799043751038611</v>
      </c>
      <c r="AE532" s="8">
        <f t="shared" si="153"/>
        <v>0.94621192899981466</v>
      </c>
      <c r="AF532" s="8">
        <f t="shared" si="154"/>
        <v>1.1878150235194596</v>
      </c>
      <c r="AG532" s="8">
        <f t="shared" si="155"/>
        <v>0.92312684766921371</v>
      </c>
      <c r="AH532" s="8">
        <f t="shared" si="156"/>
        <v>0.93191148857651385</v>
      </c>
      <c r="AI532" s="8">
        <f t="shared" si="156"/>
        <v>1</v>
      </c>
    </row>
    <row r="533" spans="1:35" x14ac:dyDescent="0.25">
      <c r="A533" s="3">
        <f t="shared" si="157"/>
        <v>42899</v>
      </c>
      <c r="B533" s="9">
        <f t="shared" si="158"/>
        <v>98.74514649407962</v>
      </c>
      <c r="C533" s="9">
        <f t="shared" si="159"/>
        <v>13.304099440097293</v>
      </c>
      <c r="D533" s="9">
        <f t="shared" si="160"/>
        <v>425.92219013993969</v>
      </c>
      <c r="E533" s="9">
        <f t="shared" si="161"/>
        <v>476.94894058066183</v>
      </c>
      <c r="F533" s="9">
        <f t="shared" si="162"/>
        <v>631.68999291423393</v>
      </c>
      <c r="G533" s="9">
        <f t="shared" si="163"/>
        <v>7509.8354723106786</v>
      </c>
      <c r="H533" s="9">
        <f t="shared" si="164"/>
        <v>1.1195269067028724</v>
      </c>
      <c r="I533" s="9">
        <f t="shared" si="165"/>
        <v>23.149289814240394</v>
      </c>
      <c r="J533" s="9">
        <f t="shared" si="166"/>
        <v>23.089881037137552</v>
      </c>
      <c r="K533" s="9">
        <f t="shared" si="167"/>
        <v>3.0364728037862139</v>
      </c>
      <c r="L533" s="9">
        <f t="shared" si="168"/>
        <v>745.15868082958173</v>
      </c>
      <c r="M533" s="9">
        <f t="shared" si="169"/>
        <v>0</v>
      </c>
      <c r="N533" s="9">
        <f t="shared" si="170"/>
        <v>176.63797853005707</v>
      </c>
      <c r="O533" s="9">
        <f t="shared" si="171"/>
        <v>0.66442345580523388</v>
      </c>
      <c r="P533" s="9">
        <f t="shared" si="172"/>
        <v>14.001705111521295</v>
      </c>
      <c r="Q533" s="9">
        <f t="shared" si="172"/>
        <v>0</v>
      </c>
      <c r="T533" s="6">
        <f t="shared" si="142"/>
        <v>0.86313174107747226</v>
      </c>
      <c r="U533" s="6">
        <f t="shared" si="143"/>
        <v>0.9179753532654088</v>
      </c>
      <c r="V533" s="6">
        <f t="shared" si="144"/>
        <v>0.97871088984900656</v>
      </c>
      <c r="W533" s="6">
        <f t="shared" si="145"/>
        <v>1.1234057011852296</v>
      </c>
      <c r="X533" s="6">
        <f t="shared" si="146"/>
        <v>1.028632012892462</v>
      </c>
      <c r="Y533" s="6">
        <f t="shared" si="147"/>
        <v>1.4353085561982972</v>
      </c>
      <c r="Z533" s="6">
        <f t="shared" si="148"/>
        <v>0.85924881511552564</v>
      </c>
      <c r="AA533" s="6">
        <f t="shared" si="149"/>
        <v>0.99321827146436292</v>
      </c>
      <c r="AB533" s="6">
        <f t="shared" si="150"/>
        <v>0.97301681333849932</v>
      </c>
      <c r="AC533" s="6">
        <f t="shared" si="151"/>
        <v>0.98035376252658268</v>
      </c>
      <c r="AD533" s="6">
        <f t="shared" si="152"/>
        <v>0.90799683203682946</v>
      </c>
      <c r="AE533" s="6">
        <f t="shared" si="153"/>
        <v>1</v>
      </c>
      <c r="AF533" s="6">
        <f t="shared" si="154"/>
        <v>1.1878229971884213</v>
      </c>
      <c r="AG533" s="6">
        <f t="shared" si="155"/>
        <v>0.92756665649418502</v>
      </c>
      <c r="AH533" s="6">
        <f t="shared" si="156"/>
        <v>0.93192400033854417</v>
      </c>
      <c r="AI533" s="6">
        <f t="shared" si="156"/>
        <v>1</v>
      </c>
    </row>
    <row r="534" spans="1:35" x14ac:dyDescent="0.25">
      <c r="A534" s="3">
        <f t="shared" si="157"/>
        <v>42900</v>
      </c>
      <c r="B534" s="9">
        <f t="shared" si="158"/>
        <v>118.23893044869406</v>
      </c>
      <c r="C534" s="9">
        <f t="shared" si="159"/>
        <v>36.78057122060617</v>
      </c>
      <c r="D534" s="9">
        <f t="shared" si="160"/>
        <v>752.1981218106705</v>
      </c>
      <c r="E534" s="9">
        <f t="shared" si="161"/>
        <v>763.03521142921079</v>
      </c>
      <c r="F534" s="9">
        <f t="shared" si="162"/>
        <v>411.87782079059781</v>
      </c>
      <c r="G534" s="9">
        <f t="shared" si="163"/>
        <v>7389.9821618352744</v>
      </c>
      <c r="H534" s="9">
        <f t="shared" si="164"/>
        <v>9.3641303573594801</v>
      </c>
      <c r="I534" s="9">
        <f t="shared" si="165"/>
        <v>25.419103094215004</v>
      </c>
      <c r="J534" s="9">
        <f t="shared" si="166"/>
        <v>28.167710602400355</v>
      </c>
      <c r="K534" s="9">
        <f t="shared" si="167"/>
        <v>3.2729635680265288</v>
      </c>
      <c r="L534" s="9">
        <f t="shared" si="168"/>
        <v>1591.5664636282984</v>
      </c>
      <c r="M534" s="9">
        <f t="shared" si="169"/>
        <v>5.8958271195123659</v>
      </c>
      <c r="N534" s="9">
        <f t="shared" si="170"/>
        <v>190.93120183633735</v>
      </c>
      <c r="O534" s="9">
        <f t="shared" si="171"/>
        <v>0.40592413986320186</v>
      </c>
      <c r="P534" s="9">
        <f t="shared" si="172"/>
        <v>21.624757809570887</v>
      </c>
      <c r="Q534" s="9">
        <f t="shared" si="172"/>
        <v>0</v>
      </c>
      <c r="T534" s="6">
        <f t="shared" si="142"/>
        <v>0.86311865871723259</v>
      </c>
      <c r="U534" s="6">
        <f t="shared" si="143"/>
        <v>0.9198615931570836</v>
      </c>
      <c r="V534" s="6">
        <f t="shared" si="144"/>
        <v>0.97871488385495486</v>
      </c>
      <c r="W534" s="6">
        <f t="shared" si="145"/>
        <v>1.123358753719115</v>
      </c>
      <c r="X534" s="6">
        <f t="shared" si="146"/>
        <v>1.0286262502318266</v>
      </c>
      <c r="Y534" s="6">
        <f t="shared" si="147"/>
        <v>1.4353327163896268</v>
      </c>
      <c r="Z534" s="6">
        <f t="shared" si="148"/>
        <v>0.85925021595165285</v>
      </c>
      <c r="AA534" s="6">
        <f t="shared" si="149"/>
        <v>0.99320168934145703</v>
      </c>
      <c r="AB534" s="6">
        <f t="shared" si="150"/>
        <v>0.97300072605450316</v>
      </c>
      <c r="AC534" s="6">
        <f t="shared" si="151"/>
        <v>0.98143558364030681</v>
      </c>
      <c r="AD534" s="6">
        <f t="shared" si="152"/>
        <v>0.90799653079221621</v>
      </c>
      <c r="AE534" s="6">
        <f t="shared" si="153"/>
        <v>0.9474205508425072</v>
      </c>
      <c r="AF534" s="6">
        <f t="shared" si="154"/>
        <v>1.1878209787176783</v>
      </c>
      <c r="AG534" s="6">
        <f t="shared" si="155"/>
        <v>0.9317362796067723</v>
      </c>
      <c r="AH534" s="6">
        <f t="shared" si="156"/>
        <v>0.93194639757785125</v>
      </c>
      <c r="AI534" s="6">
        <f t="shared" si="156"/>
        <v>1</v>
      </c>
    </row>
    <row r="535" spans="1:35" x14ac:dyDescent="0.25">
      <c r="A535" s="3">
        <f t="shared" si="157"/>
        <v>42901</v>
      </c>
      <c r="B535" s="9">
        <f t="shared" si="158"/>
        <v>108.27120582232826</v>
      </c>
      <c r="C535" s="9">
        <f t="shared" si="159"/>
        <v>47.335451263390119</v>
      </c>
      <c r="D535" s="9">
        <f t="shared" si="160"/>
        <v>768.82456574366404</v>
      </c>
      <c r="E535" s="9">
        <f t="shared" si="161"/>
        <v>719.8375127015787</v>
      </c>
      <c r="F535" s="9">
        <f t="shared" si="162"/>
        <v>378.57609133571532</v>
      </c>
      <c r="G535" s="9">
        <f t="shared" si="163"/>
        <v>7204.9417980619864</v>
      </c>
      <c r="H535" s="9">
        <f t="shared" si="164"/>
        <v>6.2264216144317119</v>
      </c>
      <c r="I535" s="9">
        <f t="shared" si="165"/>
        <v>15.547971624584651</v>
      </c>
      <c r="J535" s="9">
        <f t="shared" si="166"/>
        <v>41.458141609146566</v>
      </c>
      <c r="K535" s="9">
        <f t="shared" si="167"/>
        <v>1.1072721586659473</v>
      </c>
      <c r="L535" s="9">
        <f t="shared" si="168"/>
        <v>1442.9467504183042</v>
      </c>
      <c r="M535" s="9">
        <f t="shared" si="169"/>
        <v>4.5699922779330793</v>
      </c>
      <c r="N535" s="9">
        <f t="shared" si="170"/>
        <v>201.92225542994089</v>
      </c>
      <c r="O535" s="9">
        <f t="shared" si="171"/>
        <v>0.10458206710548207</v>
      </c>
      <c r="P535" s="9">
        <f t="shared" si="172"/>
        <v>21.850012736452555</v>
      </c>
      <c r="Q535" s="9">
        <f t="shared" si="172"/>
        <v>0</v>
      </c>
      <c r="T535" s="6">
        <f t="shared" si="142"/>
        <v>0.86310952419640508</v>
      </c>
      <c r="U535" s="6">
        <f t="shared" si="143"/>
        <v>0.92171348676883247</v>
      </c>
      <c r="V535" s="6">
        <f t="shared" si="144"/>
        <v>0.97871900678146828</v>
      </c>
      <c r="W535" s="6">
        <f t="shared" si="145"/>
        <v>1.1233176500191207</v>
      </c>
      <c r="X535" s="6">
        <f t="shared" si="146"/>
        <v>1.0286254545717894</v>
      </c>
      <c r="Y535" s="6">
        <f t="shared" si="147"/>
        <v>1.4353349540512679</v>
      </c>
      <c r="Z535" s="6">
        <f t="shared" si="148"/>
        <v>0.85924765847212792</v>
      </c>
      <c r="AA535" s="6">
        <f t="shared" si="149"/>
        <v>0.99319144568439188</v>
      </c>
      <c r="AB535" s="6">
        <f t="shared" si="150"/>
        <v>0.97298868165172903</v>
      </c>
      <c r="AC535" s="6">
        <f t="shared" si="151"/>
        <v>0.98245224612743065</v>
      </c>
      <c r="AD535" s="6">
        <f t="shared" si="152"/>
        <v>0.9079914328285118</v>
      </c>
      <c r="AE535" s="6">
        <f t="shared" si="153"/>
        <v>0.94860182019430628</v>
      </c>
      <c r="AF535" s="6">
        <f t="shared" si="154"/>
        <v>1.1878125378613511</v>
      </c>
      <c r="AG535" s="6">
        <f t="shared" si="155"/>
        <v>0.93563506087098924</v>
      </c>
      <c r="AH535" s="6">
        <f t="shared" si="156"/>
        <v>0.93196917412390257</v>
      </c>
      <c r="AI535" s="6">
        <f t="shared" si="156"/>
        <v>1</v>
      </c>
    </row>
    <row r="536" spans="1:35" x14ac:dyDescent="0.25">
      <c r="A536" s="3">
        <f t="shared" si="157"/>
        <v>42902</v>
      </c>
      <c r="B536" s="9">
        <f t="shared" si="158"/>
        <v>108.90675254043747</v>
      </c>
      <c r="C536" s="9">
        <f t="shared" si="159"/>
        <v>40.911033270769011</v>
      </c>
      <c r="D536" s="9">
        <f t="shared" si="160"/>
        <v>783.07855371990684</v>
      </c>
      <c r="E536" s="9">
        <f t="shared" si="161"/>
        <v>766.3703032149557</v>
      </c>
      <c r="F536" s="9">
        <f t="shared" si="162"/>
        <v>350.18757100533344</v>
      </c>
      <c r="G536" s="9">
        <f t="shared" si="163"/>
        <v>8422.1447683121205</v>
      </c>
      <c r="H536" s="9">
        <f t="shared" si="164"/>
        <v>5.2218851792531211</v>
      </c>
      <c r="I536" s="9">
        <f t="shared" si="165"/>
        <v>18.513892913822541</v>
      </c>
      <c r="J536" s="9">
        <f t="shared" si="166"/>
        <v>25.755431384286794</v>
      </c>
      <c r="K536" s="9">
        <f t="shared" si="167"/>
        <v>0</v>
      </c>
      <c r="L536" s="9">
        <f t="shared" si="168"/>
        <v>944.36918053910767</v>
      </c>
      <c r="M536" s="9">
        <f t="shared" si="169"/>
        <v>4.7117377311308246</v>
      </c>
      <c r="N536" s="9">
        <f t="shared" si="170"/>
        <v>235.2000276462183</v>
      </c>
      <c r="O536" s="9">
        <f t="shared" si="171"/>
        <v>0</v>
      </c>
      <c r="P536" s="9">
        <f t="shared" si="172"/>
        <v>16.130331938699605</v>
      </c>
      <c r="Q536" s="9">
        <f t="shared" si="172"/>
        <v>0</v>
      </c>
      <c r="T536" s="6">
        <f t="shared" si="142"/>
        <v>0.86310468101833526</v>
      </c>
      <c r="U536" s="6">
        <f t="shared" si="143"/>
        <v>0.9235264534119576</v>
      </c>
      <c r="V536" s="6">
        <f t="shared" si="144"/>
        <v>0.9787216831314216</v>
      </c>
      <c r="W536" s="6">
        <f t="shared" si="145"/>
        <v>1.1232849211857332</v>
      </c>
      <c r="X536" s="6">
        <f t="shared" si="146"/>
        <v>1.0286255493862386</v>
      </c>
      <c r="Y536" s="6">
        <f t="shared" si="147"/>
        <v>1.4353199340575122</v>
      </c>
      <c r="Z536" s="6">
        <f t="shared" si="148"/>
        <v>0.8592481207725402</v>
      </c>
      <c r="AA536" s="6">
        <f t="shared" si="149"/>
        <v>0.99318678241751368</v>
      </c>
      <c r="AB536" s="6">
        <f t="shared" si="150"/>
        <v>0.97298502188413027</v>
      </c>
      <c r="AC536" s="6">
        <f t="shared" si="151"/>
        <v>1</v>
      </c>
      <c r="AD536" s="6">
        <f t="shared" si="152"/>
        <v>0.90798272164467486</v>
      </c>
      <c r="AE536" s="6">
        <f t="shared" si="153"/>
        <v>0.94976417358157472</v>
      </c>
      <c r="AF536" s="6">
        <f t="shared" si="154"/>
        <v>1.1878014115180398</v>
      </c>
      <c r="AG536" s="6">
        <f t="shared" si="155"/>
        <v>1</v>
      </c>
      <c r="AH536" s="6">
        <f t="shared" si="156"/>
        <v>0.93198471947778938</v>
      </c>
      <c r="AI536" s="6">
        <f t="shared" si="156"/>
        <v>1</v>
      </c>
    </row>
    <row r="537" spans="1:35" x14ac:dyDescent="0.25">
      <c r="A537" s="3">
        <f t="shared" si="157"/>
        <v>42903</v>
      </c>
      <c r="B537" s="9">
        <f t="shared" si="158"/>
        <v>103.46870047884485</v>
      </c>
      <c r="C537" s="9">
        <f t="shared" si="159"/>
        <v>29.116603063151974</v>
      </c>
      <c r="D537" s="9">
        <f t="shared" si="160"/>
        <v>682.42311269930508</v>
      </c>
      <c r="E537" s="9">
        <f t="shared" si="161"/>
        <v>606.31660820303989</v>
      </c>
      <c r="F537" s="9">
        <f t="shared" si="162"/>
        <v>419.86929639476227</v>
      </c>
      <c r="G537" s="9">
        <f t="shared" si="163"/>
        <v>6971.5702555073731</v>
      </c>
      <c r="H537" s="9">
        <f t="shared" si="164"/>
        <v>12.150439209924548</v>
      </c>
      <c r="I537" s="9">
        <f t="shared" si="165"/>
        <v>12.76898525715619</v>
      </c>
      <c r="J537" s="9">
        <f t="shared" si="166"/>
        <v>33.694745899976866</v>
      </c>
      <c r="K537" s="9">
        <f t="shared" si="167"/>
        <v>20.867154353728878</v>
      </c>
      <c r="L537" s="9">
        <f t="shared" si="168"/>
        <v>1345.7652000652961</v>
      </c>
      <c r="M537" s="9">
        <f t="shared" si="169"/>
        <v>0.43351265834170422</v>
      </c>
      <c r="N537" s="9">
        <f t="shared" si="170"/>
        <v>241.04785931619423</v>
      </c>
      <c r="O537" s="9">
        <f t="shared" si="171"/>
        <v>0</v>
      </c>
      <c r="P537" s="9">
        <f t="shared" si="172"/>
        <v>16.331908451997787</v>
      </c>
      <c r="Q537" s="9">
        <f t="shared" si="172"/>
        <v>0</v>
      </c>
      <c r="T537" s="6">
        <f t="shared" si="142"/>
        <v>0.86310493980539571</v>
      </c>
      <c r="U537" s="6">
        <f t="shared" si="143"/>
        <v>0.925290527981948</v>
      </c>
      <c r="V537" s="6">
        <f t="shared" si="144"/>
        <v>0.97872175693862007</v>
      </c>
      <c r="W537" s="6">
        <f t="shared" si="145"/>
        <v>1.1232669586637807</v>
      </c>
      <c r="X537" s="6">
        <f t="shared" si="146"/>
        <v>1.0286274193632685</v>
      </c>
      <c r="Y537" s="6">
        <f t="shared" si="147"/>
        <v>1.4352948093530942</v>
      </c>
      <c r="Z537" s="6">
        <f t="shared" si="148"/>
        <v>0.85924634043660275</v>
      </c>
      <c r="AA537" s="6">
        <f t="shared" si="149"/>
        <v>0.99318928628127412</v>
      </c>
      <c r="AB537" s="6">
        <f t="shared" si="150"/>
        <v>0.97298662878591435</v>
      </c>
      <c r="AC537" s="6">
        <f t="shared" si="151"/>
        <v>0.98342370758546827</v>
      </c>
      <c r="AD537" s="6">
        <f t="shared" si="152"/>
        <v>0.90797249815249681</v>
      </c>
      <c r="AE537" s="6">
        <f t="shared" si="153"/>
        <v>0.9509094418647267</v>
      </c>
      <c r="AF537" s="6">
        <f t="shared" si="154"/>
        <v>1.1877896134403809</v>
      </c>
      <c r="AG537" s="6">
        <f t="shared" si="155"/>
        <v>1</v>
      </c>
      <c r="AH537" s="6">
        <f t="shared" si="156"/>
        <v>0.93199189203999444</v>
      </c>
      <c r="AI537" s="6">
        <f t="shared" si="156"/>
        <v>1</v>
      </c>
    </row>
    <row r="538" spans="1:35" x14ac:dyDescent="0.25">
      <c r="A538" s="7">
        <f t="shared" si="157"/>
        <v>42904</v>
      </c>
      <c r="B538" s="49">
        <f t="shared" si="158"/>
        <v>100.14952361065896</v>
      </c>
      <c r="C538" s="49">
        <f t="shared" si="159"/>
        <v>0</v>
      </c>
      <c r="D538" s="49">
        <f t="shared" si="160"/>
        <v>628.64912998571197</v>
      </c>
      <c r="E538" s="49">
        <f t="shared" si="161"/>
        <v>648.30913882156324</v>
      </c>
      <c r="F538" s="49">
        <f t="shared" si="162"/>
        <v>273.6121699337013</v>
      </c>
      <c r="G538" s="49">
        <f t="shared" si="163"/>
        <v>6728.4682133758533</v>
      </c>
      <c r="H538" s="49">
        <f t="shared" si="164"/>
        <v>9.7010694346992423</v>
      </c>
      <c r="I538" s="49">
        <f t="shared" si="165"/>
        <v>20.852124993125909</v>
      </c>
      <c r="J538" s="49">
        <f t="shared" si="166"/>
        <v>36.038562879714199</v>
      </c>
      <c r="K538" s="49">
        <f t="shared" si="167"/>
        <v>0</v>
      </c>
      <c r="L538" s="49">
        <f t="shared" si="168"/>
        <v>1406.5890767803432</v>
      </c>
      <c r="M538" s="49">
        <f t="shared" si="169"/>
        <v>2.4441976244792247</v>
      </c>
      <c r="N538" s="49">
        <f t="shared" si="170"/>
        <v>172.4532444151352</v>
      </c>
      <c r="O538" s="49">
        <f t="shared" si="171"/>
        <v>0.66327906320761176</v>
      </c>
      <c r="P538" s="49">
        <f t="shared" si="172"/>
        <v>8.5160702675256683</v>
      </c>
      <c r="Q538" s="49">
        <f t="shared" si="172"/>
        <v>0</v>
      </c>
      <c r="T538" s="8">
        <f t="shared" si="142"/>
        <v>0.86311005818931152</v>
      </c>
      <c r="U538" s="8">
        <f t="shared" si="143"/>
        <v>1</v>
      </c>
      <c r="V538" s="8">
        <f t="shared" si="144"/>
        <v>0.97872022580452789</v>
      </c>
      <c r="W538" s="8">
        <f t="shared" si="145"/>
        <v>1.123269675528666</v>
      </c>
      <c r="X538" s="8">
        <f t="shared" si="146"/>
        <v>1.0286310575655331</v>
      </c>
      <c r="Y538" s="8">
        <f t="shared" si="147"/>
        <v>1.4352672791820236</v>
      </c>
      <c r="Z538" s="8">
        <f t="shared" si="148"/>
        <v>0.85924817336096526</v>
      </c>
      <c r="AA538" s="8">
        <f t="shared" si="149"/>
        <v>0.99319919334642837</v>
      </c>
      <c r="AB538" s="8">
        <f t="shared" si="150"/>
        <v>0.97299426059731187</v>
      </c>
      <c r="AC538" s="8">
        <f t="shared" si="151"/>
        <v>1</v>
      </c>
      <c r="AD538" s="8">
        <f t="shared" si="152"/>
        <v>0.90796450723386735</v>
      </c>
      <c r="AE538" s="8">
        <f t="shared" si="153"/>
        <v>0.95203352562361843</v>
      </c>
      <c r="AF538" s="8">
        <f t="shared" si="154"/>
        <v>1.1877821442925234</v>
      </c>
      <c r="AG538" s="8">
        <f t="shared" si="155"/>
        <v>0.93927890077037446</v>
      </c>
      <c r="AH538" s="8">
        <f t="shared" si="156"/>
        <v>0.93198815118860445</v>
      </c>
      <c r="AI538" s="8">
        <f t="shared" si="156"/>
        <v>1</v>
      </c>
    </row>
    <row r="539" spans="1:35" x14ac:dyDescent="0.25">
      <c r="A539" s="7">
        <f t="shared" si="157"/>
        <v>42905</v>
      </c>
      <c r="B539" s="49">
        <f t="shared" si="158"/>
        <v>67.948445437527283</v>
      </c>
      <c r="C539" s="49">
        <f t="shared" si="159"/>
        <v>12.650893300406997</v>
      </c>
      <c r="D539" s="49">
        <f t="shared" si="160"/>
        <v>253.44981043164375</v>
      </c>
      <c r="E539" s="49">
        <f t="shared" si="161"/>
        <v>193.30991755770239</v>
      </c>
      <c r="F539" s="49">
        <f t="shared" si="162"/>
        <v>182.10018566140022</v>
      </c>
      <c r="G539" s="49">
        <f t="shared" si="163"/>
        <v>11132.137415975176</v>
      </c>
      <c r="H539" s="49">
        <f t="shared" si="164"/>
        <v>2.487614891438259</v>
      </c>
      <c r="I539" s="49">
        <f t="shared" si="165"/>
        <v>12.404806622178196</v>
      </c>
      <c r="J539" s="49">
        <f t="shared" si="166"/>
        <v>28.320959024576702</v>
      </c>
      <c r="K539" s="49">
        <f t="shared" si="167"/>
        <v>3.3478346022958507</v>
      </c>
      <c r="L539" s="49">
        <f t="shared" si="168"/>
        <v>679.97069198898203</v>
      </c>
      <c r="M539" s="49">
        <f t="shared" si="169"/>
        <v>0.48300016842219029</v>
      </c>
      <c r="N539" s="49">
        <f t="shared" si="170"/>
        <v>162.50883511337403</v>
      </c>
      <c r="O539" s="49">
        <f t="shared" si="171"/>
        <v>0.41459014433375718</v>
      </c>
      <c r="P539" s="49">
        <f t="shared" si="172"/>
        <v>16.312715045347634</v>
      </c>
      <c r="Q539" s="49">
        <f t="shared" si="172"/>
        <v>0</v>
      </c>
      <c r="T539" s="8">
        <f t="shared" si="142"/>
        <v>0.86311729688686722</v>
      </c>
      <c r="U539" s="8">
        <f t="shared" si="143"/>
        <v>0.9270025197801931</v>
      </c>
      <c r="V539" s="8">
        <f t="shared" si="144"/>
        <v>0.97871784149437679</v>
      </c>
      <c r="W539" s="8">
        <f t="shared" si="145"/>
        <v>1.1232899586809226</v>
      </c>
      <c r="X539" s="8">
        <f t="shared" si="146"/>
        <v>1.0286365148290062</v>
      </c>
      <c r="Y539" s="8">
        <f t="shared" si="147"/>
        <v>1.4352433906058282</v>
      </c>
      <c r="Z539" s="8">
        <f t="shared" si="148"/>
        <v>0.85925392143511314</v>
      </c>
      <c r="AA539" s="8">
        <f t="shared" si="149"/>
        <v>0.99320711712042353</v>
      </c>
      <c r="AB539" s="8">
        <f t="shared" si="150"/>
        <v>0.97300488370199056</v>
      </c>
      <c r="AC539" s="8">
        <f t="shared" si="151"/>
        <v>0.98436483608630876</v>
      </c>
      <c r="AD539" s="8">
        <f t="shared" si="152"/>
        <v>0.90796369909331764</v>
      </c>
      <c r="AE539" s="8">
        <f t="shared" si="153"/>
        <v>0.95313470951808488</v>
      </c>
      <c r="AF539" s="8">
        <f t="shared" si="154"/>
        <v>1.1877790754868136</v>
      </c>
      <c r="AG539" s="8">
        <f t="shared" si="155"/>
        <v>0.94269798982279718</v>
      </c>
      <c r="AH539" s="8">
        <f t="shared" si="156"/>
        <v>0.93197815820597008</v>
      </c>
      <c r="AI539" s="8">
        <f t="shared" si="156"/>
        <v>1</v>
      </c>
    </row>
    <row r="540" spans="1:35" x14ac:dyDescent="0.25">
      <c r="A540" s="3">
        <f t="shared" si="157"/>
        <v>42906</v>
      </c>
      <c r="B540" s="9">
        <f t="shared" si="158"/>
        <v>85.229422246131264</v>
      </c>
      <c r="C540" s="9">
        <f t="shared" si="159"/>
        <v>12.355089847517329</v>
      </c>
      <c r="D540" s="9">
        <f t="shared" si="160"/>
        <v>416.85692436724713</v>
      </c>
      <c r="E540" s="9">
        <f t="shared" si="161"/>
        <v>535.76561046741642</v>
      </c>
      <c r="F540" s="9">
        <f t="shared" si="162"/>
        <v>649.78249274100074</v>
      </c>
      <c r="G540" s="9">
        <f t="shared" si="163"/>
        <v>10778.343627829629</v>
      </c>
      <c r="H540" s="9">
        <f t="shared" si="164"/>
        <v>0.9619614557150622</v>
      </c>
      <c r="I540" s="9">
        <f t="shared" si="165"/>
        <v>22.992154742886687</v>
      </c>
      <c r="J540" s="9">
        <f t="shared" si="166"/>
        <v>22.466738363697399</v>
      </c>
      <c r="K540" s="9">
        <f t="shared" si="167"/>
        <v>2.9917814730463292</v>
      </c>
      <c r="L540" s="9">
        <f t="shared" si="168"/>
        <v>676.57948982056928</v>
      </c>
      <c r="M540" s="9">
        <f t="shared" si="169"/>
        <v>0</v>
      </c>
      <c r="N540" s="9">
        <f t="shared" si="170"/>
        <v>209.80659069220732</v>
      </c>
      <c r="O540" s="9">
        <f t="shared" si="171"/>
        <v>0.62850552301076412</v>
      </c>
      <c r="P540" s="9">
        <f t="shared" si="172"/>
        <v>13.049115810265144</v>
      </c>
      <c r="Q540" s="9">
        <f t="shared" si="172"/>
        <v>0</v>
      </c>
      <c r="T540" s="6">
        <f t="shared" si="142"/>
        <v>0.86312517903086294</v>
      </c>
      <c r="U540" s="6">
        <f t="shared" si="143"/>
        <v>0.92866788189212268</v>
      </c>
      <c r="V540" s="6">
        <f t="shared" si="144"/>
        <v>0.97871614585350886</v>
      </c>
      <c r="W540" s="6">
        <f t="shared" si="145"/>
        <v>1.123318587971174</v>
      </c>
      <c r="X540" s="6">
        <f t="shared" si="146"/>
        <v>1.0286414222636313</v>
      </c>
      <c r="Y540" s="6">
        <f t="shared" si="147"/>
        <v>1.4352303279572745</v>
      </c>
      <c r="Z540" s="6">
        <f t="shared" si="148"/>
        <v>0.85925711115612446</v>
      </c>
      <c r="AA540" s="6">
        <f t="shared" si="149"/>
        <v>0.99321209969659441</v>
      </c>
      <c r="AB540" s="6">
        <f t="shared" si="150"/>
        <v>0.97301230472180011</v>
      </c>
      <c r="AC540" s="6">
        <f t="shared" si="151"/>
        <v>0.9852818274268228</v>
      </c>
      <c r="AD540" s="6">
        <f t="shared" si="152"/>
        <v>0.9079669971331964</v>
      </c>
      <c r="AE540" s="6">
        <f t="shared" si="153"/>
        <v>1</v>
      </c>
      <c r="AF540" s="6">
        <f t="shared" si="154"/>
        <v>1.1877773536482485</v>
      </c>
      <c r="AG540" s="6">
        <f t="shared" si="155"/>
        <v>0.94594120288703565</v>
      </c>
      <c r="AH540" s="6">
        <f t="shared" si="156"/>
        <v>0.93196619314084017</v>
      </c>
      <c r="AI540" s="6">
        <f t="shared" si="156"/>
        <v>1</v>
      </c>
    </row>
    <row r="541" spans="1:35" x14ac:dyDescent="0.25">
      <c r="A541" s="3">
        <f t="shared" si="157"/>
        <v>42907</v>
      </c>
      <c r="B541" s="9">
        <f t="shared" si="158"/>
        <v>102.05557192337508</v>
      </c>
      <c r="C541" s="9">
        <f t="shared" si="159"/>
        <v>34.217002980364498</v>
      </c>
      <c r="D541" s="9">
        <f t="shared" si="160"/>
        <v>736.18765913319669</v>
      </c>
      <c r="E541" s="9">
        <f t="shared" si="161"/>
        <v>857.14770654299559</v>
      </c>
      <c r="F541" s="9">
        <f t="shared" si="162"/>
        <v>423.67545086159606</v>
      </c>
      <c r="G541" s="9">
        <f t="shared" si="163"/>
        <v>10606.323894042775</v>
      </c>
      <c r="H541" s="9">
        <f t="shared" si="164"/>
        <v>8.0461998012314826</v>
      </c>
      <c r="I541" s="9">
        <f t="shared" si="165"/>
        <v>25.246698037493243</v>
      </c>
      <c r="J541" s="9">
        <f t="shared" si="166"/>
        <v>27.4076410651016</v>
      </c>
      <c r="K541" s="9">
        <f t="shared" si="167"/>
        <v>3.2275876185658272</v>
      </c>
      <c r="L541" s="9">
        <f t="shared" si="168"/>
        <v>1445.0960025821496</v>
      </c>
      <c r="M541" s="9">
        <f t="shared" si="169"/>
        <v>5.6259215869198149</v>
      </c>
      <c r="N541" s="9">
        <f t="shared" si="170"/>
        <v>226.78439982632008</v>
      </c>
      <c r="O541" s="9">
        <f t="shared" si="171"/>
        <v>0.38522843486085806</v>
      </c>
      <c r="P541" s="9">
        <f t="shared" si="172"/>
        <v>20.153384364906746</v>
      </c>
      <c r="Q541" s="9">
        <f t="shared" si="172"/>
        <v>0</v>
      </c>
      <c r="T541" s="6">
        <f t="shared" si="142"/>
        <v>0.86313003285883727</v>
      </c>
      <c r="U541" s="6">
        <f t="shared" si="143"/>
        <v>0.9303010215674562</v>
      </c>
      <c r="V541" s="6">
        <f t="shared" si="144"/>
        <v>0.97871509883734642</v>
      </c>
      <c r="W541" s="6">
        <f t="shared" si="145"/>
        <v>1.123339648949498</v>
      </c>
      <c r="X541" s="6">
        <f t="shared" si="146"/>
        <v>1.0286435187220151</v>
      </c>
      <c r="Y541" s="6">
        <f t="shared" si="147"/>
        <v>1.435229972383145</v>
      </c>
      <c r="Z541" s="6">
        <f t="shared" si="148"/>
        <v>0.85925755987664076</v>
      </c>
      <c r="AA541" s="6">
        <f t="shared" si="149"/>
        <v>0.99321750039398526</v>
      </c>
      <c r="AB541" s="6">
        <f t="shared" si="150"/>
        <v>0.97301628279175856</v>
      </c>
      <c r="AC541" s="6">
        <f t="shared" si="151"/>
        <v>0.98613612754386337</v>
      </c>
      <c r="AD541" s="6">
        <f t="shared" si="152"/>
        <v>0.90797088001449866</v>
      </c>
      <c r="AE541" s="6">
        <f t="shared" si="153"/>
        <v>0.95422092148881144</v>
      </c>
      <c r="AF541" s="6">
        <f t="shared" si="154"/>
        <v>1.1877807170601451</v>
      </c>
      <c r="AG541" s="6">
        <f t="shared" si="155"/>
        <v>0.94901583086603736</v>
      </c>
      <c r="AH541" s="6">
        <f t="shared" si="156"/>
        <v>0.9319588474645053</v>
      </c>
      <c r="AI541" s="6">
        <f t="shared" si="156"/>
        <v>1</v>
      </c>
    </row>
    <row r="542" spans="1:35" x14ac:dyDescent="0.25">
      <c r="A542" s="3">
        <f t="shared" si="157"/>
        <v>42908</v>
      </c>
      <c r="B542" s="9">
        <f t="shared" si="158"/>
        <v>93.452309876452702</v>
      </c>
      <c r="C542" s="9">
        <f t="shared" si="159"/>
        <v>44.111871419302112</v>
      </c>
      <c r="D542" s="9">
        <f t="shared" si="160"/>
        <v>752.45979797301095</v>
      </c>
      <c r="E542" s="9">
        <f t="shared" si="161"/>
        <v>808.63057183601484</v>
      </c>
      <c r="F542" s="9">
        <f t="shared" si="162"/>
        <v>389.41965878607903</v>
      </c>
      <c r="G542" s="9">
        <f t="shared" si="163"/>
        <v>10340.802898719025</v>
      </c>
      <c r="H542" s="9">
        <f t="shared" si="164"/>
        <v>5.350093568541376</v>
      </c>
      <c r="I542" s="9">
        <f t="shared" si="165"/>
        <v>15.442561968332098</v>
      </c>
      <c r="J542" s="9">
        <f t="shared" si="166"/>
        <v>40.339490036330602</v>
      </c>
      <c r="K542" s="9">
        <f t="shared" si="167"/>
        <v>1.0928031796519078</v>
      </c>
      <c r="L542" s="9">
        <f t="shared" si="168"/>
        <v>1310.1584048539262</v>
      </c>
      <c r="M542" s="9">
        <f t="shared" si="169"/>
        <v>4.3656327694805919</v>
      </c>
      <c r="N542" s="9">
        <f t="shared" si="170"/>
        <v>239.84041083543676</v>
      </c>
      <c r="O542" s="9">
        <f t="shared" si="171"/>
        <v>9.955414548414275E-2</v>
      </c>
      <c r="P542" s="9">
        <f t="shared" si="172"/>
        <v>20.363225186711031</v>
      </c>
      <c r="Q542" s="9">
        <f t="shared" si="172"/>
        <v>0</v>
      </c>
      <c r="T542" s="6">
        <f t="shared" si="142"/>
        <v>0.86313169939020373</v>
      </c>
      <c r="U542" s="6">
        <f t="shared" si="143"/>
        <v>0.93189924764525978</v>
      </c>
      <c r="V542" s="6">
        <f t="shared" si="144"/>
        <v>0.97871456181317007</v>
      </c>
      <c r="W542" s="6">
        <f t="shared" si="145"/>
        <v>1.1233515308214381</v>
      </c>
      <c r="X542" s="6">
        <f t="shared" si="146"/>
        <v>1.0286430329292713</v>
      </c>
      <c r="Y542" s="6">
        <f t="shared" si="147"/>
        <v>1.4352375339798769</v>
      </c>
      <c r="Z542" s="6">
        <f t="shared" si="148"/>
        <v>0.85925655213274232</v>
      </c>
      <c r="AA542" s="6">
        <f t="shared" si="149"/>
        <v>0.99322035962003707</v>
      </c>
      <c r="AB542" s="6">
        <f t="shared" si="150"/>
        <v>0.9730173247184537</v>
      </c>
      <c r="AC542" s="6">
        <f t="shared" si="151"/>
        <v>0.98693277086324294</v>
      </c>
      <c r="AD542" s="6">
        <f t="shared" si="152"/>
        <v>0.90797418856525147</v>
      </c>
      <c r="AE542" s="6">
        <f t="shared" si="153"/>
        <v>0.95528230770995626</v>
      </c>
      <c r="AF542" s="6">
        <f t="shared" si="154"/>
        <v>1.1877859145578531</v>
      </c>
      <c r="AG542" s="6">
        <f t="shared" si="155"/>
        <v>0.95192367333619321</v>
      </c>
      <c r="AH542" s="6">
        <f t="shared" si="156"/>
        <v>0.93195484287928565</v>
      </c>
      <c r="AI542" s="6">
        <f t="shared" si="156"/>
        <v>1</v>
      </c>
    </row>
    <row r="543" spans="1:35" x14ac:dyDescent="0.25">
      <c r="A543" s="3">
        <f t="shared" si="157"/>
        <v>42909</v>
      </c>
      <c r="B543" s="9">
        <f t="shared" si="158"/>
        <v>94.000758347453413</v>
      </c>
      <c r="C543" s="9">
        <f t="shared" si="159"/>
        <v>38.188885300795562</v>
      </c>
      <c r="D543" s="9">
        <f t="shared" si="160"/>
        <v>766.41032934397379</v>
      </c>
      <c r="E543" s="9">
        <f t="shared" si="161"/>
        <v>860.9057690655045</v>
      </c>
      <c r="F543" s="9">
        <f t="shared" si="162"/>
        <v>360.21718948705728</v>
      </c>
      <c r="G543" s="9">
        <f t="shared" si="163"/>
        <v>12087.872953765729</v>
      </c>
      <c r="H543" s="9">
        <f t="shared" si="164"/>
        <v>4.4869306751319655</v>
      </c>
      <c r="I543" s="9">
        <f t="shared" si="165"/>
        <v>18.388360351587441</v>
      </c>
      <c r="J543" s="9">
        <f t="shared" si="166"/>
        <v>25.060446325573825</v>
      </c>
      <c r="K543" s="9">
        <f t="shared" si="167"/>
        <v>0</v>
      </c>
      <c r="L543" s="9">
        <f t="shared" si="168"/>
        <v>857.46518036269765</v>
      </c>
      <c r="M543" s="9">
        <f t="shared" si="169"/>
        <v>4.5059102688400712</v>
      </c>
      <c r="N543" s="9">
        <f t="shared" si="170"/>
        <v>279.36852435917757</v>
      </c>
      <c r="O543" s="9">
        <f t="shared" si="171"/>
        <v>0</v>
      </c>
      <c r="P543" s="9">
        <f t="shared" si="172"/>
        <v>15.032721549930335</v>
      </c>
      <c r="Q543" s="9">
        <f t="shared" si="172"/>
        <v>0</v>
      </c>
      <c r="T543" s="6">
        <f t="shared" si="142"/>
        <v>0.86313067054818837</v>
      </c>
      <c r="U543" s="6">
        <f t="shared" si="143"/>
        <v>0.93346176441066753</v>
      </c>
      <c r="V543" s="6">
        <f t="shared" si="144"/>
        <v>0.97871449256686582</v>
      </c>
      <c r="W543" s="6">
        <f t="shared" si="145"/>
        <v>1.1233548135333122</v>
      </c>
      <c r="X543" s="6">
        <f t="shared" si="146"/>
        <v>1.0286407037603602</v>
      </c>
      <c r="Y543" s="6">
        <f t="shared" si="147"/>
        <v>1.4352487740706761</v>
      </c>
      <c r="Z543" s="6">
        <f t="shared" si="148"/>
        <v>0.85925494741991337</v>
      </c>
      <c r="AA543" s="6">
        <f t="shared" si="149"/>
        <v>0.99321954800001155</v>
      </c>
      <c r="AB543" s="6">
        <f t="shared" si="150"/>
        <v>0.97301598065497852</v>
      </c>
      <c r="AC543" s="6">
        <f t="shared" si="151"/>
        <v>1</v>
      </c>
      <c r="AD543" s="6">
        <f t="shared" si="152"/>
        <v>0.90797666636389007</v>
      </c>
      <c r="AE543" s="6">
        <f t="shared" si="153"/>
        <v>0.95631601883720418</v>
      </c>
      <c r="AF543" s="6">
        <f t="shared" si="154"/>
        <v>1.18779120544746</v>
      </c>
      <c r="AG543" s="6">
        <f t="shared" si="155"/>
        <v>1</v>
      </c>
      <c r="AH543" s="6">
        <f t="shared" si="156"/>
        <v>0.93195363908563444</v>
      </c>
      <c r="AI543" s="6">
        <f t="shared" si="156"/>
        <v>1</v>
      </c>
    </row>
    <row r="544" spans="1:35" x14ac:dyDescent="0.25">
      <c r="A544" s="3">
        <f t="shared" si="157"/>
        <v>42910</v>
      </c>
      <c r="B544" s="9">
        <f t="shared" si="158"/>
        <v>89.306736091584852</v>
      </c>
      <c r="C544" s="9">
        <f t="shared" si="159"/>
        <v>27.223704204542432</v>
      </c>
      <c r="D544" s="9">
        <f t="shared" si="160"/>
        <v>667.8975967665333</v>
      </c>
      <c r="E544" s="9">
        <f t="shared" si="161"/>
        <v>681.10673567528193</v>
      </c>
      <c r="F544" s="9">
        <f t="shared" si="162"/>
        <v>431.8935483991603</v>
      </c>
      <c r="G544" s="9">
        <f t="shared" si="163"/>
        <v>10006.017204237818</v>
      </c>
      <c r="H544" s="9">
        <f t="shared" si="164"/>
        <v>10.44030436254541</v>
      </c>
      <c r="I544" s="9">
        <f t="shared" si="165"/>
        <v>12.682364436900059</v>
      </c>
      <c r="J544" s="9">
        <f t="shared" si="166"/>
        <v>32.785430040025432</v>
      </c>
      <c r="K544" s="9">
        <f t="shared" si="167"/>
        <v>20.610010907612484</v>
      </c>
      <c r="L544" s="9">
        <f t="shared" si="168"/>
        <v>1221.9255725110618</v>
      </c>
      <c r="M544" s="9">
        <f t="shared" si="169"/>
        <v>0.41501070036886262</v>
      </c>
      <c r="N544" s="9">
        <f t="shared" si="170"/>
        <v>286.3154308747342</v>
      </c>
      <c r="O544" s="9">
        <f t="shared" si="171"/>
        <v>0</v>
      </c>
      <c r="P544" s="9">
        <f t="shared" si="172"/>
        <v>15.220594185991457</v>
      </c>
      <c r="Q544" s="9">
        <f t="shared" si="172"/>
        <v>0</v>
      </c>
      <c r="T544" s="6">
        <f t="shared" si="142"/>
        <v>0.86312803464507082</v>
      </c>
      <c r="U544" s="6">
        <f t="shared" si="143"/>
        <v>0.93498902140115836</v>
      </c>
      <c r="V544" s="6">
        <f t="shared" si="144"/>
        <v>0.97871479487950441</v>
      </c>
      <c r="W544" s="6">
        <f t="shared" si="145"/>
        <v>1.1233516061747013</v>
      </c>
      <c r="X544" s="6">
        <f t="shared" si="146"/>
        <v>1.028638083583737</v>
      </c>
      <c r="Y544" s="6">
        <f t="shared" si="147"/>
        <v>1.4352601835050438</v>
      </c>
      <c r="Z544" s="6">
        <f t="shared" si="148"/>
        <v>0.85925324855892538</v>
      </c>
      <c r="AA544" s="6">
        <f t="shared" si="149"/>
        <v>0.99321631135821176</v>
      </c>
      <c r="AB544" s="6">
        <f t="shared" si="150"/>
        <v>0.97301312606271773</v>
      </c>
      <c r="AC544" s="6">
        <f t="shared" si="151"/>
        <v>0.98767711966100236</v>
      </c>
      <c r="AD544" s="6">
        <f t="shared" si="152"/>
        <v>0.90797828064789787</v>
      </c>
      <c r="AE544" s="6">
        <f t="shared" si="153"/>
        <v>0.95732083569689463</v>
      </c>
      <c r="AF544" s="6">
        <f t="shared" si="154"/>
        <v>1.187794953611931</v>
      </c>
      <c r="AG544" s="6">
        <f t="shared" si="155"/>
        <v>1</v>
      </c>
      <c r="AH544" s="6">
        <f t="shared" si="156"/>
        <v>0.93195441492507325</v>
      </c>
      <c r="AI544" s="6">
        <f t="shared" si="156"/>
        <v>1</v>
      </c>
    </row>
    <row r="545" spans="17:17" x14ac:dyDescent="0.25">
      <c r="Q545" s="49">
        <f t="shared" si="172"/>
        <v>0</v>
      </c>
    </row>
    <row r="546" spans="17:17" x14ac:dyDescent="0.25">
      <c r="Q546" s="49">
        <f t="shared" si="172"/>
        <v>0</v>
      </c>
    </row>
    <row r="547" spans="17:17" x14ac:dyDescent="0.25">
      <c r="Q547" s="9">
        <f t="shared" ref="Q547:Q553" si="173">SUM(AI533:AI546)/14*Q540</f>
        <v>0</v>
      </c>
    </row>
    <row r="548" spans="17:17" x14ac:dyDescent="0.25">
      <c r="Q548" s="9">
        <f t="shared" si="173"/>
        <v>0</v>
      </c>
    </row>
    <row r="549" spans="17:17" x14ac:dyDescent="0.25">
      <c r="Q549" s="9">
        <f t="shared" si="173"/>
        <v>0</v>
      </c>
    </row>
    <row r="550" spans="17:17" x14ac:dyDescent="0.25">
      <c r="Q550" s="9">
        <f t="shared" si="173"/>
        <v>0</v>
      </c>
    </row>
    <row r="551" spans="17:17" x14ac:dyDescent="0.25">
      <c r="Q551" s="9">
        <f t="shared" si="173"/>
        <v>0</v>
      </c>
    </row>
    <row r="552" spans="17:17" x14ac:dyDescent="0.25">
      <c r="Q552" s="49">
        <f t="shared" si="173"/>
        <v>0</v>
      </c>
    </row>
    <row r="553" spans="17:17" x14ac:dyDescent="0.25">
      <c r="Q553" s="49">
        <f t="shared" si="173"/>
        <v>0</v>
      </c>
    </row>
  </sheetData>
  <conditionalFormatting sqref="A379:C386 B387:C390 A272:N378 A2:P271 T2:AF378 P272:P390">
    <cfRule type="expression" dxfId="398" priority="68">
      <formula>$A2=TODAY()</formula>
    </cfRule>
  </conditionalFormatting>
  <conditionalFormatting sqref="B2:N378">
    <cfRule type="expression" dxfId="397" priority="67">
      <formula>B2=MAX(B$2:B$378)</formula>
    </cfRule>
  </conditionalFormatting>
  <conditionalFormatting sqref="D379:N409">
    <cfRule type="expression" dxfId="396" priority="66">
      <formula>$A379=TODAY()</formula>
    </cfRule>
  </conditionalFormatting>
  <conditionalFormatting sqref="T379:AF384">
    <cfRule type="expression" dxfId="395" priority="65">
      <formula>$A379=TODAY()</formula>
    </cfRule>
  </conditionalFormatting>
  <conditionalFormatting sqref="A387:A425">
    <cfRule type="expression" dxfId="394" priority="64">
      <formula>$A387=TODAY()</formula>
    </cfRule>
  </conditionalFormatting>
  <conditionalFormatting sqref="T385:AF425">
    <cfRule type="expression" dxfId="393" priority="63">
      <formula>$A385=TODAY()</formula>
    </cfRule>
  </conditionalFormatting>
  <conditionalFormatting sqref="AG65:AG378">
    <cfRule type="expression" dxfId="392" priority="61">
      <formula>$A65=TODAY()</formula>
    </cfRule>
  </conditionalFormatting>
  <conditionalFormatting sqref="AG379:AG384">
    <cfRule type="expression" dxfId="391" priority="60">
      <formula>$A379=TODAY()</formula>
    </cfRule>
  </conditionalFormatting>
  <conditionalFormatting sqref="AG385:AG425">
    <cfRule type="expression" dxfId="390" priority="59">
      <formula>$A385=TODAY()</formula>
    </cfRule>
  </conditionalFormatting>
  <conditionalFormatting sqref="D426:N430">
    <cfRule type="expression" dxfId="389" priority="58">
      <formula>$A426=TODAY()</formula>
    </cfRule>
  </conditionalFormatting>
  <conditionalFormatting sqref="A426:A446">
    <cfRule type="expression" dxfId="388" priority="57">
      <formula>$A426=TODAY()</formula>
    </cfRule>
  </conditionalFormatting>
  <conditionalFormatting sqref="D447:N451">
    <cfRule type="expression" dxfId="387" priority="56">
      <formula>$A447=TODAY()</formula>
    </cfRule>
  </conditionalFormatting>
  <conditionalFormatting sqref="A447:A467">
    <cfRule type="expression" dxfId="386" priority="55">
      <formula>$A447=TODAY()</formula>
    </cfRule>
  </conditionalFormatting>
  <conditionalFormatting sqref="D468:N472">
    <cfRule type="expression" dxfId="385" priority="54">
      <formula>$A468=TODAY()</formula>
    </cfRule>
  </conditionalFormatting>
  <conditionalFormatting sqref="A468:A488">
    <cfRule type="expression" dxfId="384" priority="53">
      <formula>$A468=TODAY()</formula>
    </cfRule>
  </conditionalFormatting>
  <conditionalFormatting sqref="D489:N493">
    <cfRule type="expression" dxfId="383" priority="52">
      <formula>$A489=TODAY()</formula>
    </cfRule>
  </conditionalFormatting>
  <conditionalFormatting sqref="A489:A509">
    <cfRule type="expression" dxfId="382" priority="51">
      <formula>$A489=TODAY()</formula>
    </cfRule>
  </conditionalFormatting>
  <conditionalFormatting sqref="D510:N514">
    <cfRule type="expression" dxfId="381" priority="50">
      <formula>$A510=TODAY()</formula>
    </cfRule>
  </conditionalFormatting>
  <conditionalFormatting sqref="A510:A530">
    <cfRule type="expression" dxfId="380" priority="49">
      <formula>$A510=TODAY()</formula>
    </cfRule>
  </conditionalFormatting>
  <conditionalFormatting sqref="P433:P447">
    <cfRule type="expression" dxfId="379" priority="48">
      <formula>$A433=TODAY()</formula>
    </cfRule>
  </conditionalFormatting>
  <conditionalFormatting sqref="T426:AF439">
    <cfRule type="expression" dxfId="378" priority="44">
      <formula>$A426=TODAY()</formula>
    </cfRule>
  </conditionalFormatting>
  <conditionalFormatting sqref="AG426:AG439">
    <cfRule type="expression" dxfId="377" priority="43">
      <formula>$A426=TODAY()</formula>
    </cfRule>
  </conditionalFormatting>
  <conditionalFormatting sqref="T440:AF453">
    <cfRule type="expression" dxfId="376" priority="42">
      <formula>$A440=TODAY()</formula>
    </cfRule>
  </conditionalFormatting>
  <conditionalFormatting sqref="AG440:AG453">
    <cfRule type="expression" dxfId="375" priority="41">
      <formula>$A440=TODAY()</formula>
    </cfRule>
  </conditionalFormatting>
  <conditionalFormatting sqref="T454:AF467">
    <cfRule type="expression" dxfId="374" priority="40">
      <formula>$A454=TODAY()</formula>
    </cfRule>
  </conditionalFormatting>
  <conditionalFormatting sqref="AG454:AG467">
    <cfRule type="expression" dxfId="373" priority="39">
      <formula>$A454=TODAY()</formula>
    </cfRule>
  </conditionalFormatting>
  <conditionalFormatting sqref="T468:AF481">
    <cfRule type="expression" dxfId="372" priority="38">
      <formula>$A468=TODAY()</formula>
    </cfRule>
  </conditionalFormatting>
  <conditionalFormatting sqref="AG468:AG481">
    <cfRule type="expression" dxfId="371" priority="37">
      <formula>$A468=TODAY()</formula>
    </cfRule>
  </conditionalFormatting>
  <conditionalFormatting sqref="T482:AF495">
    <cfRule type="expression" dxfId="370" priority="36">
      <formula>$A482=TODAY()</formula>
    </cfRule>
  </conditionalFormatting>
  <conditionalFormatting sqref="AG482:AG495">
    <cfRule type="expression" dxfId="369" priority="35">
      <formula>$A482=TODAY()</formula>
    </cfRule>
  </conditionalFormatting>
  <conditionalFormatting sqref="T496:AF509">
    <cfRule type="expression" dxfId="368" priority="34">
      <formula>$A496=TODAY()</formula>
    </cfRule>
  </conditionalFormatting>
  <conditionalFormatting sqref="AG496:AG509">
    <cfRule type="expression" dxfId="367" priority="33">
      <formula>$A496=TODAY()</formula>
    </cfRule>
  </conditionalFormatting>
  <conditionalFormatting sqref="T510:AF523">
    <cfRule type="expression" dxfId="366" priority="32">
      <formula>$A510=TODAY()</formula>
    </cfRule>
  </conditionalFormatting>
  <conditionalFormatting sqref="AG510:AG523">
    <cfRule type="expression" dxfId="365" priority="31">
      <formula>$A510=TODAY()</formula>
    </cfRule>
  </conditionalFormatting>
  <conditionalFormatting sqref="T524:AF537">
    <cfRule type="expression" dxfId="364" priority="30">
      <formula>$A524=TODAY()</formula>
    </cfRule>
  </conditionalFormatting>
  <conditionalFormatting sqref="AG524:AG537">
    <cfRule type="expression" dxfId="363" priority="29">
      <formula>$A524=TODAY()</formula>
    </cfRule>
  </conditionalFormatting>
  <conditionalFormatting sqref="A531:A537">
    <cfRule type="expression" dxfId="362" priority="28">
      <formula>$A531=TODAY()</formula>
    </cfRule>
  </conditionalFormatting>
  <conditionalFormatting sqref="A538:A544">
    <cfRule type="expression" dxfId="361" priority="27">
      <formula>$A538=TODAY()</formula>
    </cfRule>
  </conditionalFormatting>
  <conditionalFormatting sqref="T538:AF544">
    <cfRule type="expression" dxfId="360" priority="26">
      <formula>$A538=TODAY()</formula>
    </cfRule>
  </conditionalFormatting>
  <conditionalFormatting sqref="AG538:AG544">
    <cfRule type="expression" dxfId="359" priority="25">
      <formula>$A538=TODAY()</formula>
    </cfRule>
  </conditionalFormatting>
  <conditionalFormatting sqref="AH65:AH378">
    <cfRule type="expression" dxfId="358" priority="24">
      <formula>$A65=TODAY()</formula>
    </cfRule>
  </conditionalFormatting>
  <conditionalFormatting sqref="AH379:AH384">
    <cfRule type="expression" dxfId="357" priority="23">
      <formula>$A379=TODAY()</formula>
    </cfRule>
  </conditionalFormatting>
  <conditionalFormatting sqref="AH385:AH425">
    <cfRule type="expression" dxfId="356" priority="22">
      <formula>$A385=TODAY()</formula>
    </cfRule>
  </conditionalFormatting>
  <conditionalFormatting sqref="AH426:AH439">
    <cfRule type="expression" dxfId="355" priority="21">
      <formula>$A426=TODAY()</formula>
    </cfRule>
  </conditionalFormatting>
  <conditionalFormatting sqref="AH440:AH453">
    <cfRule type="expression" dxfId="354" priority="20">
      <formula>$A440=TODAY()</formula>
    </cfRule>
  </conditionalFormatting>
  <conditionalFormatting sqref="AH454:AH467">
    <cfRule type="expression" dxfId="353" priority="19">
      <formula>$A454=TODAY()</formula>
    </cfRule>
  </conditionalFormatting>
  <conditionalFormatting sqref="AH468:AH481">
    <cfRule type="expression" dxfId="352" priority="18">
      <formula>$A468=TODAY()</formula>
    </cfRule>
  </conditionalFormatting>
  <conditionalFormatting sqref="AH482:AH495">
    <cfRule type="expression" dxfId="351" priority="17">
      <formula>$A482=TODAY()</formula>
    </cfRule>
  </conditionalFormatting>
  <conditionalFormatting sqref="AH496:AH509">
    <cfRule type="expression" dxfId="350" priority="16">
      <formula>$A496=TODAY()</formula>
    </cfRule>
  </conditionalFormatting>
  <conditionalFormatting sqref="AH510:AH523">
    <cfRule type="expression" dxfId="349" priority="15">
      <formula>$A510=TODAY()</formula>
    </cfRule>
  </conditionalFormatting>
  <conditionalFormatting sqref="AH524:AH537">
    <cfRule type="expression" dxfId="348" priority="14">
      <formula>$A524=TODAY()</formula>
    </cfRule>
  </conditionalFormatting>
  <conditionalFormatting sqref="AH538:AH544">
    <cfRule type="expression" dxfId="347" priority="13">
      <formula>$A538=TODAY()</formula>
    </cfRule>
  </conditionalFormatting>
  <conditionalFormatting sqref="AI65:AI378">
    <cfRule type="expression" dxfId="221" priority="12">
      <formula>$A65=TODAY()</formula>
    </cfRule>
  </conditionalFormatting>
  <conditionalFormatting sqref="AI379:AI384">
    <cfRule type="expression" dxfId="220" priority="11">
      <formula>$A379=TODAY()</formula>
    </cfRule>
  </conditionalFormatting>
  <conditionalFormatting sqref="AI385:AI425">
    <cfRule type="expression" dxfId="219" priority="10">
      <formula>$A385=TODAY()</formula>
    </cfRule>
  </conditionalFormatting>
  <conditionalFormatting sqref="AI426:AI439">
    <cfRule type="expression" dxfId="218" priority="9">
      <formula>$A426=TODAY()</formula>
    </cfRule>
  </conditionalFormatting>
  <conditionalFormatting sqref="AI440:AI453">
    <cfRule type="expression" dxfId="217" priority="8">
      <formula>$A440=TODAY()</formula>
    </cfRule>
  </conditionalFormatting>
  <conditionalFormatting sqref="AI454:AI467">
    <cfRule type="expression" dxfId="216" priority="7">
      <formula>$A454=TODAY()</formula>
    </cfRule>
  </conditionalFormatting>
  <conditionalFormatting sqref="AI468:AI481">
    <cfRule type="expression" dxfId="215" priority="6">
      <formula>$A468=TODAY()</formula>
    </cfRule>
  </conditionalFormatting>
  <conditionalFormatting sqref="AI482:AI495">
    <cfRule type="expression" dxfId="214" priority="5">
      <formula>$A482=TODAY()</formula>
    </cfRule>
  </conditionalFormatting>
  <conditionalFormatting sqref="AI496:AI509">
    <cfRule type="expression" dxfId="213" priority="4">
      <formula>$A496=TODAY()</formula>
    </cfRule>
  </conditionalFormatting>
  <conditionalFormatting sqref="AI510:AI523">
    <cfRule type="expression" dxfId="212" priority="3">
      <formula>$A510=TODAY()</formula>
    </cfRule>
  </conditionalFormatting>
  <conditionalFormatting sqref="AI524:AI537">
    <cfRule type="expression" dxfId="211" priority="2">
      <formula>$A524=TODAY()</formula>
    </cfRule>
  </conditionalFormatting>
  <conditionalFormatting sqref="AI538:AI544">
    <cfRule type="expression" dxfId="210" priority="1">
      <formula>$A538=TODAY()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" activePane="bottomLeft" state="frozen"/>
      <selection pane="bottomLeft" activeCell="Q68" sqref="Q68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3" max="13" width="12.5703125" customWidth="1"/>
    <col min="14" max="14" width="16.57031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1795</v>
      </c>
      <c r="D2" s="18">
        <f>SUM(infected!D57:D63)</f>
        <v>40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O2" s="18">
        <f>SUM(infected!O57:O63)</f>
        <v>8</v>
      </c>
      <c r="P2" s="18">
        <f>SUM(infected!P57:P63)</f>
        <v>12</v>
      </c>
      <c r="Q2" s="18">
        <f>SUM(infected!Q57:Q63)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9295</v>
      </c>
      <c r="D3" s="18">
        <f>SUM(infected!D64:D70)</f>
        <v>466</v>
      </c>
      <c r="E3" s="18">
        <f>SUM(infected!E64:E70)</f>
        <v>910</v>
      </c>
      <c r="F3" s="18">
        <f>SUM(infected!F64:F70)</f>
        <v>1079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O3" s="18">
        <f>SUM(infected!O64:O70)</f>
        <v>29</v>
      </c>
      <c r="P3" s="18">
        <f>SUM(infected!P64:P70)</f>
        <v>90</v>
      </c>
      <c r="Q3" s="18">
        <f>SUM(infected!Q64:Q70)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40966</v>
      </c>
      <c r="D4" s="18">
        <f>SUM(infected!D71:D77)</f>
        <v>3624</v>
      </c>
      <c r="E4" s="18">
        <f>SUM(infected!E71:E77)</f>
        <v>4773</v>
      </c>
      <c r="F4" s="18">
        <f>SUM(infected!F71:F77)</f>
        <v>4214</v>
      </c>
      <c r="G4" s="18">
        <f>SUM(infected!G71:G77)</f>
        <v>7372</v>
      </c>
      <c r="H4" s="18">
        <f>SUM(infected!H71:H77)</f>
        <v>1008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O4" s="18">
        <f>SUM(infected!O71:O77)</f>
        <v>174</v>
      </c>
      <c r="P4" s="18">
        <f>SUM(infected!P71:P77)</f>
        <v>756</v>
      </c>
      <c r="Q4" s="18">
        <f>SUM(infected!Q71:Q77)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59321</v>
      </c>
      <c r="D5" s="18">
        <f>SUM(infected!D78:D84)</f>
        <v>32276</v>
      </c>
      <c r="E5" s="18">
        <f>SUM(infected!E78:E84)</f>
        <v>19060</v>
      </c>
      <c r="F5" s="18">
        <f>SUM(infected!F78:F84)</f>
        <v>10595</v>
      </c>
      <c r="G5" s="18">
        <f>SUM(infected!G78:G84)</f>
        <v>7700</v>
      </c>
      <c r="H5" s="18">
        <f>SUM(infected!H78:H84)</f>
        <v>3883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O5" s="18">
        <f>SUM(infected!O78:O84)</f>
        <v>858</v>
      </c>
      <c r="P5" s="18">
        <f>SUM(infected!P78:P84)</f>
        <v>2722</v>
      </c>
      <c r="Q5" s="18">
        <f>SUM(infected!Q78:Q84)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43305</v>
      </c>
      <c r="D6" s="18">
        <f>SUM(infected!D85:D91)</f>
        <v>114230</v>
      </c>
      <c r="E6" s="18">
        <f>SUM(infected!E85:E91)</f>
        <v>37562</v>
      </c>
      <c r="F6" s="18">
        <f>SUM(infected!F85:F91)</f>
        <v>24156</v>
      </c>
      <c r="G6" s="18">
        <f>SUM(infected!G85:G91)</f>
        <v>16671</v>
      </c>
      <c r="H6" s="18">
        <f>SUM(infected!H85:H91)</f>
        <v>12517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O6" s="18">
        <f>SUM(infected!O85:O91)</f>
        <v>3176</v>
      </c>
      <c r="P6" s="18">
        <f>SUM(infected!P85:P91)</f>
        <v>5206</v>
      </c>
      <c r="Q6" s="18">
        <f>SUM(infected!Q85:Q91)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30124</v>
      </c>
      <c r="D7" s="33">
        <f>SUM(infected!D92:D98)</f>
        <v>203797</v>
      </c>
      <c r="E7" s="33">
        <f>SUM(infected!E92:E98)</f>
        <v>37688</v>
      </c>
      <c r="F7" s="33">
        <f>SUM(infected!F92:F98)</f>
        <v>30304</v>
      </c>
      <c r="G7" s="33">
        <f>SUM(infected!G92:G98)</f>
        <v>19917</v>
      </c>
      <c r="H7" s="33">
        <f>SUM(infected!H92:H98)</f>
        <v>25579</v>
      </c>
      <c r="I7" s="33">
        <f>SUM(infected!I92:I98)</f>
        <v>6985</v>
      </c>
      <c r="J7" s="33">
        <f>SUM(infected!J92:J98)</f>
        <v>8855</v>
      </c>
      <c r="K7" s="33">
        <f>SUM(infected!K92:K98)</f>
        <v>3230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O7" s="33">
        <f>SUM(infected!O92:O98)</f>
        <v>4183</v>
      </c>
      <c r="P7" s="33">
        <f>SUM(infected!P92:P98)</f>
        <v>3263</v>
      </c>
      <c r="Q7" s="33">
        <f>SUM(infected!Q92:Q98)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21310</v>
      </c>
      <c r="D8" s="33">
        <f>SUM(infected!D99:D105)</f>
        <v>226904</v>
      </c>
      <c r="E8" s="33">
        <f>SUM(infected!E99:E105)</f>
        <v>27731</v>
      </c>
      <c r="F8" s="33">
        <f>SUM(infected!F99:F105)</f>
        <v>24925</v>
      </c>
      <c r="G8" s="33">
        <f>SUM(infected!G99:G105)</f>
        <v>13460</v>
      </c>
      <c r="H8" s="33">
        <f>SUM(infected!H99:H105)</f>
        <v>32978</v>
      </c>
      <c r="I8" s="33">
        <f>SUM(infected!I99:I105)</f>
        <v>7736</v>
      </c>
      <c r="J8" s="33">
        <f>SUM(infected!J99:J105)</f>
        <v>9956</v>
      </c>
      <c r="K8" s="33">
        <f>SUM(infected!K99:K105)</f>
        <v>3740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O8" s="33">
        <f>SUM(infected!O99:O105)</f>
        <v>2715</v>
      </c>
      <c r="P8" s="33">
        <f>SUM(infected!P99:P105)</f>
        <v>1894</v>
      </c>
      <c r="Q8" s="33">
        <f>SUM(infected!Q99:Q105)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13560</v>
      </c>
      <c r="D9" s="33">
        <f>SUM(infected!D106:D112)</f>
        <v>208394</v>
      </c>
      <c r="E9" s="33">
        <f>SUM(infected!E106:E112)</f>
        <v>17888</v>
      </c>
      <c r="F9" s="33">
        <f>SUM(infected!F106:F112)</f>
        <v>17203</v>
      </c>
      <c r="G9" s="33">
        <f>SUM(infected!G106:G112)</f>
        <v>10525</v>
      </c>
      <c r="H9" s="33">
        <f>SUM(infected!H106:H112)</f>
        <v>32363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O9" s="33">
        <f>SUM(infected!O106:O112)</f>
        <v>2346</v>
      </c>
      <c r="P9" s="33">
        <f>SUM(infected!P106:P112)</f>
        <v>804</v>
      </c>
      <c r="Q9" s="33">
        <f>SUM(infected!Q106:Q112)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7777</v>
      </c>
      <c r="D10" s="34">
        <f>SUM(infected!D113:D119)</f>
        <v>219102</v>
      </c>
      <c r="E10" s="34">
        <f>SUM(infected!E113:E119)</f>
        <v>12028</v>
      </c>
      <c r="F10" s="34">
        <f>SUM(infected!F113:F119)</f>
        <v>11969</v>
      </c>
      <c r="G10" s="34">
        <f>SUM(infected!G113:G119)</f>
        <v>8270</v>
      </c>
      <c r="H10" s="34">
        <f>SUM(infected!H113:H119)</f>
        <v>29637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4203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O10" s="34">
        <f>SUM(infected!O113:O119)</f>
        <v>1952</v>
      </c>
      <c r="P10" s="34">
        <f>SUM(infected!P113:P119)</f>
        <v>476</v>
      </c>
      <c r="Q10" s="34">
        <f>SUM(infected!Q113:Q119)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4852</v>
      </c>
      <c r="D11" s="35">
        <f>SUM(infected!D120:D126)</f>
        <v>204216</v>
      </c>
      <c r="E11" s="35">
        <f>SUM(infected!E120:E126)</f>
        <v>7894</v>
      </c>
      <c r="F11" s="35">
        <f>SUM(infected!F120:F126)</f>
        <v>6712</v>
      </c>
      <c r="G11" s="35">
        <f>SUM(infected!G120:G126)</f>
        <v>6943</v>
      </c>
      <c r="H11" s="35">
        <f>SUM(infected!H120:H126)</f>
        <v>30528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O11" s="35">
        <f>SUM(infected!O120:O126)</f>
        <v>765</v>
      </c>
      <c r="P11" s="35">
        <f>SUM(infected!P120:P126)</f>
        <v>372</v>
      </c>
      <c r="Q11" s="35">
        <f>SUM(infected!Q120:Q126)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2334</v>
      </c>
      <c r="D12" s="35">
        <f>SUM(infected!D127:D133)</f>
        <v>182593</v>
      </c>
      <c r="E12" s="35">
        <f>SUM(infected!E127:E133)</f>
        <v>6215</v>
      </c>
      <c r="F12" s="35">
        <f>SUM(infected!F127:F133)</f>
        <v>7776</v>
      </c>
      <c r="G12" s="35">
        <f>SUM(infected!G127:G133)</f>
        <v>10179</v>
      </c>
      <c r="H12" s="35">
        <f>SUM(infected!H127:H133)</f>
        <v>29465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O12" s="35">
        <f>SUM(infected!O127:O133)</f>
        <v>269</v>
      </c>
      <c r="P12" s="35">
        <f>SUM(infected!P127:P133)</f>
        <v>274</v>
      </c>
      <c r="Q12" s="35">
        <f>SUM(infected!Q127:Q133)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3584</v>
      </c>
      <c r="D13" s="35">
        <f>SUM(infected!D134:D140)</f>
        <v>165685</v>
      </c>
      <c r="E13" s="35">
        <f>SUM(infected!E134:E140)</f>
        <v>4772</v>
      </c>
      <c r="F13" s="35">
        <f>SUM(infected!F134:F140)</f>
        <v>3348</v>
      </c>
      <c r="G13" s="35">
        <f>SUM(infected!G134:G140)</f>
        <v>12595</v>
      </c>
      <c r="H13" s="35">
        <f>SUM(infected!H134:H140)</f>
        <v>22166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O13" s="35">
        <f>SUM(infected!O134:O140)</f>
        <v>140</v>
      </c>
      <c r="P13" s="35">
        <f>SUM(infected!P134:P140)</f>
        <v>371</v>
      </c>
      <c r="Q13" s="35">
        <f>SUM(infected!Q134:Q140)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3562</v>
      </c>
      <c r="D14" s="35">
        <f>SUM(infected!D141:D147)</f>
        <v>163573</v>
      </c>
      <c r="E14" s="35">
        <f>SUM(infected!E141:E147)</f>
        <v>3677</v>
      </c>
      <c r="F14" s="35">
        <f>SUM(infected!F141:F147)</f>
        <v>2510</v>
      </c>
      <c r="G14" s="35">
        <f>SUM(infected!G141:G147)</f>
        <v>15503</v>
      </c>
      <c r="H14" s="35">
        <f>SUM(infected!H141:H147)</f>
        <v>16190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3659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O14" s="35">
        <f>SUM(infected!O141:O147)</f>
        <v>100</v>
      </c>
      <c r="P14" s="35">
        <f>SUM(infected!P141:P147)</f>
        <v>261</v>
      </c>
      <c r="Q14" s="35">
        <f>SUM(infected!Q141:Q147)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3229</v>
      </c>
      <c r="D15" s="35">
        <f>SUM(infected!D148:D154)</f>
        <v>154734</v>
      </c>
      <c r="E15" s="35">
        <f>SUM(infected!E148:E154)</f>
        <v>3166</v>
      </c>
      <c r="F15" s="35">
        <f>SUM(infected!F148:F154)</f>
        <v>6832</v>
      </c>
      <c r="G15" s="35">
        <f>SUM(infected!G148:G154)</f>
        <v>15765</v>
      </c>
      <c r="H15" s="35">
        <f>SUM(infected!H148:H154)</f>
        <v>11904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O15" s="35">
        <f>SUM(infected!O148:O154)</f>
        <v>354</v>
      </c>
      <c r="P15" s="35">
        <f>SUM(infected!P148:P154)</f>
        <v>228</v>
      </c>
      <c r="Q15" s="35">
        <f>SUM(infected!Q148:Q154)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2630</v>
      </c>
      <c r="D16" s="35">
        <f>SUM(infected!D155:D161)</f>
        <v>154152</v>
      </c>
      <c r="E16" s="35">
        <f>SUM(infected!E155:E161)</f>
        <v>2375</v>
      </c>
      <c r="F16" s="35">
        <f>SUM(infected!F155:F161)</f>
        <v>2224</v>
      </c>
      <c r="G16" s="35">
        <f>SUM(infected!G155:G161)</f>
        <v>20323</v>
      </c>
      <c r="H16" s="35">
        <f>SUM(infected!H155:H161)</f>
        <v>10336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O16" s="35">
        <f>SUM(infected!O155:O161)</f>
        <v>792</v>
      </c>
      <c r="P16" s="35">
        <f>SUM(infected!P155:P161)</f>
        <v>171</v>
      </c>
      <c r="Q16" s="35">
        <f>SUM(infected!Q155:Q161)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2150</v>
      </c>
      <c r="D17" s="35">
        <f>SUM(infected!D162:D168)</f>
        <v>158748</v>
      </c>
      <c r="E17" s="35">
        <f>SUM(infected!E162:E168)</f>
        <v>1802</v>
      </c>
      <c r="F17" s="35">
        <f>SUM(infected!F162:F168)</f>
        <v>3243</v>
      </c>
      <c r="G17" s="35">
        <f>SUM(infected!G162:G168)</f>
        <v>15638</v>
      </c>
      <c r="H17" s="35">
        <f>SUM(infected!H162:H168)</f>
        <v>8768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O17" s="35">
        <f>SUM(infected!O162:O168)</f>
        <v>1192</v>
      </c>
      <c r="P17" s="35">
        <f>SUM(infected!P162:P168)</f>
        <v>207</v>
      </c>
      <c r="Q17" s="35">
        <f>SUM(infected!Q162:Q168)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2020</v>
      </c>
      <c r="D18" s="35">
        <f>SUM(infected!D169:D175)</f>
        <v>198105</v>
      </c>
      <c r="E18" s="35">
        <f>SUM(infected!E169:E175)</f>
        <v>3904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7633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7067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O18" s="35">
        <f>SUM(infected!O169:O175)</f>
        <v>1723</v>
      </c>
      <c r="P18" s="35">
        <f>SUM(infected!P169:P175)</f>
        <v>232</v>
      </c>
      <c r="Q18" s="35">
        <f>SUM(infected!Q169:Q175)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2442</v>
      </c>
      <c r="D19" s="35">
        <f>SUM(infected!D176:D182)</f>
        <v>284335</v>
      </c>
      <c r="E19" s="35">
        <f>SUM(infected!E176:E182)</f>
        <v>3289</v>
      </c>
      <c r="F19" s="35">
        <f>SUM(infected!F176:F182)</f>
        <v>3603</v>
      </c>
      <c r="G19" s="35">
        <f>SUM(infected!G176:G182)</f>
        <v>17717</v>
      </c>
      <c r="H19" s="35">
        <f>SUM(infected!H176:H182)</f>
        <v>6168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O19" s="35">
        <f>SUM(infected!O176:O182)</f>
        <v>2977</v>
      </c>
      <c r="P19" s="35">
        <f>SUM(infected!P176:P182)</f>
        <v>313</v>
      </c>
      <c r="Q19" s="35">
        <f>SUM(infected!Q176:Q182)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3346</v>
      </c>
      <c r="D20" s="35">
        <f>SUM(infected!D183:D189)</f>
        <v>366983</v>
      </c>
      <c r="E20" s="35">
        <f>SUM(infected!E183:E189)</f>
        <v>2694</v>
      </c>
      <c r="F20" s="35">
        <f>SUM(infected!F183:F189)</f>
        <v>4179</v>
      </c>
      <c r="G20" s="35">
        <f>SUM(infected!G183:G189)</f>
        <v>17769</v>
      </c>
      <c r="H20" s="35">
        <f>SUM(infected!H183:H189)</f>
        <v>4348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4279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O20" s="35">
        <f>SUM(infected!O183:O189)</f>
        <v>6203</v>
      </c>
      <c r="P20" s="35">
        <f>SUM(infected!P183:P189)</f>
        <v>626</v>
      </c>
      <c r="Q20" s="35">
        <f>SUM(infected!Q183:Q189)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6486</v>
      </c>
      <c r="D21" s="18">
        <f>SUM(infected!D190:D196)</f>
        <v>436458</v>
      </c>
      <c r="E21" s="18">
        <f>SUM(infected!E190:E196)</f>
        <v>2392</v>
      </c>
      <c r="F21" s="18">
        <f>SUM(infected!F190:F196)</f>
        <v>3930</v>
      </c>
      <c r="G21" s="18">
        <f>SUM(infected!G190:G196)</f>
        <v>16865</v>
      </c>
      <c r="H21" s="18">
        <f>SUM(infected!H190:H196)</f>
        <v>4190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O21" s="18">
        <f>SUM(infected!O190:O196)</f>
        <v>8712</v>
      </c>
      <c r="P21" s="18">
        <f>SUM(infected!P190:P196)</f>
        <v>617</v>
      </c>
      <c r="Q21" s="18">
        <f>SUM(infected!Q190:Q196)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12231</v>
      </c>
      <c r="D22" s="18">
        <f>SUM(infected!D197:D203)</f>
        <v>493268</v>
      </c>
      <c r="E22" s="18">
        <f>SUM(infected!E197:E203)</f>
        <v>2895</v>
      </c>
      <c r="F22" s="18">
        <f>SUM(infected!F197:F203)</f>
        <v>4315</v>
      </c>
      <c r="G22" s="18">
        <f>SUM(infected!G197:G203)</f>
        <v>16485</v>
      </c>
      <c r="H22" s="18">
        <f>SUM(infected!H197:H203)</f>
        <v>4339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O22" s="18">
        <f>SUM(infected!O197:O203)</f>
        <v>11619</v>
      </c>
      <c r="P22" s="18">
        <f>SUM(infected!P197:P203)</f>
        <v>758</v>
      </c>
      <c r="Q22" s="18">
        <f>SUM(infected!Q197:Q203)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16197</v>
      </c>
      <c r="D23" s="18">
        <f>SUM(infected!D204:D210)</f>
        <v>485270</v>
      </c>
      <c r="E23" s="18">
        <f>SUM(infected!E204:E210)</f>
        <v>3896</v>
      </c>
      <c r="F23" s="18">
        <f>SUM(infected!F204:F210)</f>
        <v>6161</v>
      </c>
      <c r="G23" s="18">
        <f>SUM(infected!G204:G210)</f>
        <v>17384</v>
      </c>
      <c r="H23" s="18">
        <f>SUM(infected!H204:H210)</f>
        <v>4627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O23" s="18">
        <f>SUM(infected!O204:O210)</f>
        <v>11667</v>
      </c>
      <c r="P23" s="18">
        <f>SUM(infected!P204:P210)</f>
        <v>817</v>
      </c>
      <c r="Q23" s="18">
        <f>SUM(infected!Q204:Q210)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22726</v>
      </c>
      <c r="D24" s="18">
        <f>SUM(infected!D211:D217)</f>
        <v>449900</v>
      </c>
      <c r="E24" s="18">
        <f>SUM(infected!E211:E217)</f>
        <v>4721</v>
      </c>
      <c r="F24" s="18">
        <f>SUM(infected!F211:F217)</f>
        <v>8174</v>
      </c>
      <c r="G24" s="18">
        <f>SUM(infected!G211:G217)</f>
        <v>18265</v>
      </c>
      <c r="H24" s="18">
        <f>SUM(infected!H211:H217)</f>
        <v>5260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O24" s="18">
        <f>SUM(infected!O211:O217)</f>
        <v>10859</v>
      </c>
      <c r="P24" s="18">
        <f>SUM(infected!P211:P217)</f>
        <v>832</v>
      </c>
      <c r="Q24" s="18">
        <f>SUM(infected!Q211:Q217)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31370</v>
      </c>
      <c r="D25" s="18">
        <f>SUM(infected!D218:D224)</f>
        <v>394843</v>
      </c>
      <c r="E25" s="18">
        <f>SUM(infected!E218:E224)</f>
        <v>5819</v>
      </c>
      <c r="F25" s="18">
        <f>SUM(infected!F218:F224)</f>
        <v>11251</v>
      </c>
      <c r="G25" s="18">
        <f>SUM(infected!G218:G224)</f>
        <v>17275</v>
      </c>
      <c r="H25" s="18">
        <f>SUM(infected!H218:H224)</f>
        <v>6118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O25" s="18">
        <f>SUM(infected!O218:O224)</f>
        <v>10187</v>
      </c>
      <c r="P25" s="18">
        <f>SUM(infected!P218:P224)</f>
        <v>729</v>
      </c>
      <c r="Q25" s="18">
        <f>SUM(infected!Q218:Q224)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42470</v>
      </c>
      <c r="D26" s="18">
        <f>SUM(infected!D225:D231)</f>
        <v>370969</v>
      </c>
      <c r="E26" s="18">
        <f>SUM(infected!E225:E231)</f>
        <v>7716</v>
      </c>
      <c r="F26" s="18">
        <f>SUM(infected!F225:F231)</f>
        <v>16546</v>
      </c>
      <c r="G26" s="18">
        <f>SUM(infected!G225:G231)</f>
        <v>16491</v>
      </c>
      <c r="H26" s="18">
        <f>SUM(infected!H225:H231)</f>
        <v>7645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O26" s="18">
        <f>SUM(infected!O225:O231)</f>
        <v>9678</v>
      </c>
      <c r="P26" s="18">
        <f>SUM(infected!P225:P231)</f>
        <v>1337</v>
      </c>
      <c r="Q26" s="18">
        <f>SUM(infected!Q225:Q231)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53756</v>
      </c>
      <c r="D27" s="18">
        <f>SUM(infected!D232:D238)</f>
        <v>309603</v>
      </c>
      <c r="E27" s="18">
        <f>SUM(infected!E232:E238)</f>
        <v>9492</v>
      </c>
      <c r="F27" s="18">
        <f>SUM(infected!F232:F238)</f>
        <v>24363</v>
      </c>
      <c r="G27" s="18">
        <f>SUM(infected!G232:G238)</f>
        <v>15702</v>
      </c>
      <c r="H27" s="18">
        <f>SUM(infected!H232:H238)</f>
        <v>7265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O27" s="18">
        <f>SUM(infected!O232:O238)</f>
        <v>9983</v>
      </c>
      <c r="P27" s="18">
        <f>SUM(infected!P232:P238)</f>
        <v>1883</v>
      </c>
      <c r="Q27" s="18">
        <f>SUM(infected!Q232:Q238)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61290</v>
      </c>
      <c r="D28" s="18">
        <f>SUM(infected!D239:D245)</f>
        <v>305085</v>
      </c>
      <c r="E28" s="18">
        <f>SUM(infected!E239:E245)</f>
        <v>8806</v>
      </c>
      <c r="F28" s="18">
        <f>SUM(infected!F239:F245)</f>
        <v>35044</v>
      </c>
      <c r="G28" s="18">
        <f>SUM(infected!G239:G245)</f>
        <v>14665</v>
      </c>
      <c r="H28" s="18">
        <f>SUM(infected!H239:H245)</f>
        <v>8690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O28" s="18">
        <f>SUM(infected!O239:O245)</f>
        <v>11357</v>
      </c>
      <c r="P28" s="18">
        <f>SUM(infected!P239:P245)</f>
        <v>1913</v>
      </c>
      <c r="Q28" s="18">
        <f>SUM(infected!Q239:Q245)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9469</v>
      </c>
      <c r="C29" s="18">
        <f>SUM(infected!C246:C252)</f>
        <v>67340</v>
      </c>
      <c r="D29" s="18">
        <f>SUM(infected!D246:D252)</f>
        <v>298239</v>
      </c>
      <c r="E29" s="18">
        <f>SUM(infected!E246:E252)</f>
        <v>8429</v>
      </c>
      <c r="F29" s="18">
        <f>SUM(infected!F246:F252)</f>
        <v>46834</v>
      </c>
      <c r="G29" s="18">
        <f>SUM(infected!G246:G252)</f>
        <v>13088</v>
      </c>
      <c r="H29" s="18">
        <f>SUM(infected!H246:H252)</f>
        <v>12662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O29" s="18">
        <f>SUM(infected!O246:O252)</f>
        <v>16624</v>
      </c>
      <c r="P29" s="18">
        <f>SUM(infected!P246:P252)</f>
        <v>2105</v>
      </c>
      <c r="Q29" s="18">
        <f>SUM(infected!Q246:Q252)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10122</v>
      </c>
      <c r="C30" s="18">
        <f>SUM(infected!C253:C259)</f>
        <v>72676</v>
      </c>
      <c r="D30" s="18">
        <f>SUM(infected!D253:D259)</f>
        <v>253122</v>
      </c>
      <c r="E30" s="18">
        <f>SUM(infected!E253:E259)</f>
        <v>9574</v>
      </c>
      <c r="F30" s="18">
        <f>SUM(infected!F253:F259)</f>
        <v>56317</v>
      </c>
      <c r="G30" s="18">
        <f>SUM(infected!G253:G259)</f>
        <v>15371</v>
      </c>
      <c r="H30" s="18">
        <f>SUM(infected!H253:H259)</f>
        <v>21314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O30" s="18">
        <f>SUM(infected!O253:O259)</f>
        <v>24960</v>
      </c>
      <c r="P30" s="18">
        <f>SUM(infected!P253:P259)</f>
        <v>3888</v>
      </c>
      <c r="Q30" s="18">
        <f>SUM(infected!Q253:Q259)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10465</v>
      </c>
      <c r="C31" s="18">
        <f>SUM(infected!C260:C266)</f>
        <v>75741</v>
      </c>
      <c r="D31" s="18">
        <f>SUM(infected!D260:D266)</f>
        <v>294462</v>
      </c>
      <c r="E31" s="18">
        <f>SUM(infected!E260:E266)</f>
        <v>12179</v>
      </c>
      <c r="F31" s="18">
        <f>SUM(infected!F260:F266)</f>
        <v>71669</v>
      </c>
      <c r="G31" s="18">
        <f>SUM(infected!G260:G266)</f>
        <v>20111</v>
      </c>
      <c r="H31" s="18">
        <f>SUM(infected!H260:H266)</f>
        <v>26056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O31" s="18">
        <f>SUM(infected!O260:O266)</f>
        <v>32298</v>
      </c>
      <c r="P31" s="18">
        <f>SUM(infected!P260:P266)</f>
        <v>4936</v>
      </c>
      <c r="Q31" s="18">
        <f>SUM(infected!Q260:Q266)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11783</v>
      </c>
      <c r="C32" s="18">
        <f>SUM(infected!C267:C273)</f>
        <v>70301</v>
      </c>
      <c r="D32" s="18">
        <f>SUM(infected!D267:D273)</f>
        <v>294564</v>
      </c>
      <c r="E32" s="18">
        <f>SUM(infected!E267:E273)</f>
        <v>12861</v>
      </c>
      <c r="F32" s="18">
        <f>SUM(infected!F267:F273)</f>
        <v>85806</v>
      </c>
      <c r="G32" s="18">
        <f>SUM(infected!G267:G273)</f>
        <v>24308</v>
      </c>
      <c r="H32" s="18">
        <f>SUM(infected!H267:H273)</f>
        <v>46497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O32" s="18">
        <f>SUM(infected!O267:O273)</f>
        <v>43124</v>
      </c>
      <c r="P32" s="18">
        <f>SUM(infected!P267:P273)</f>
        <v>4781</v>
      </c>
      <c r="Q32" s="18">
        <f>SUM(infected!Q267:Q273)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15516</v>
      </c>
      <c r="C33" s="18">
        <f>SUM(infected!C274:C280)</f>
        <v>66217</v>
      </c>
      <c r="D33" s="18">
        <f>SUM(infected!D274:D280)</f>
        <v>310295</v>
      </c>
      <c r="E33" s="18">
        <f>SUM(infected!E274:E280)</f>
        <v>15233</v>
      </c>
      <c r="F33" s="18">
        <f>SUM(infected!F274:F280)</f>
        <v>80621</v>
      </c>
      <c r="G33" s="18">
        <f>SUM(infected!G274:G280)</f>
        <v>25324</v>
      </c>
      <c r="H33" s="18">
        <f>SUM(infected!H274:H280)</f>
        <v>61672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O33" s="18">
        <f>SUM(infected!O274:O280)</f>
        <v>35749</v>
      </c>
      <c r="P33" s="18">
        <f>SUM(infected!P274:P280)</f>
        <v>5270</v>
      </c>
      <c r="Q33" s="18">
        <f>SUM(infected!Q274:Q280)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29774</v>
      </c>
      <c r="C34" s="18">
        <f>SUM(infected!C281:C287)</f>
        <v>81001</v>
      </c>
      <c r="D34" s="18">
        <f>SUM(infected!D281:D287)</f>
        <v>354760</v>
      </c>
      <c r="E34" s="18">
        <f>SUM(infected!E281:E287)</f>
        <v>24720</v>
      </c>
      <c r="F34" s="18">
        <f>SUM(infected!F281:F287)</f>
        <v>115784</v>
      </c>
      <c r="G34" s="18">
        <f>SUM(infected!G281:G287)</f>
        <v>28303</v>
      </c>
      <c r="H34" s="18">
        <f>SUM(infected!H281:H287)</f>
        <v>100554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O34" s="18">
        <f>SUM(infected!O281:O287)</f>
        <v>23718</v>
      </c>
      <c r="P34" s="18">
        <f>SUM(infected!P281:P287)</f>
        <v>7173</v>
      </c>
      <c r="Q34" s="18">
        <f>SUM(infected!Q281:Q287)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59565</v>
      </c>
      <c r="C35" s="18">
        <f>SUM(infected!C288:C294)</f>
        <v>100476</v>
      </c>
      <c r="D35" s="18">
        <f>SUM(infected!D288:D294)</f>
        <v>410118</v>
      </c>
      <c r="E35" s="18">
        <f>SUM(infected!E288:E294)</f>
        <v>40690</v>
      </c>
      <c r="F35" s="18">
        <f>SUM(infected!F288:F294)</f>
        <v>162060</v>
      </c>
      <c r="G35" s="18">
        <f>SUM(infected!G288:G294)</f>
        <v>30305</v>
      </c>
      <c r="H35" s="18">
        <f>SUM(infected!H288:H294)</f>
        <v>118473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O35" s="18">
        <f>SUM(infected!O288:O294)</f>
        <v>12616</v>
      </c>
      <c r="P35" s="18">
        <f>SUM(infected!P288:P294)</f>
        <v>9487</v>
      </c>
      <c r="Q35" s="18">
        <f>SUM(infected!Q288:Q294)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112126</v>
      </c>
      <c r="C36" s="18">
        <f>SUM(infected!C295:C301)</f>
        <v>139241</v>
      </c>
      <c r="D36" s="18">
        <f>SUM(infected!D295:D301)</f>
        <v>493723</v>
      </c>
      <c r="E36" s="18">
        <f>SUM(infected!E295:E301)</f>
        <v>70656</v>
      </c>
      <c r="F36" s="18">
        <f>SUM(infected!F295:F301)</f>
        <v>241473</v>
      </c>
      <c r="G36" s="18">
        <f>SUM(infected!G295:G301)</f>
        <v>38516</v>
      </c>
      <c r="H36" s="18">
        <f>SUM(infected!H295:H301)</f>
        <v>151115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9155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O36" s="18">
        <f>SUM(infected!O295:O301)</f>
        <v>6837</v>
      </c>
      <c r="P36" s="18">
        <f>SUM(infected!P295:P301)</f>
        <v>16005</v>
      </c>
      <c r="Q36" s="18">
        <f>SUM(infected!Q295:Q301)</f>
        <v>0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184464</v>
      </c>
      <c r="C37" s="36">
        <f>SUM(infected!C302:C308)</f>
        <v>140004</v>
      </c>
      <c r="D37" s="36">
        <f>SUM(infected!D302:D308)</f>
        <v>595541</v>
      </c>
      <c r="E37" s="36">
        <f>SUM(infected!E302:E308)</f>
        <v>106709</v>
      </c>
      <c r="F37" s="36">
        <f>SUM(infected!F302:F308)</f>
        <v>277345</v>
      </c>
      <c r="G37" s="36">
        <f>SUM(infected!G302:G308)</f>
        <v>51595</v>
      </c>
      <c r="H37" s="36">
        <f>SUM(infected!H302:H308)</f>
        <v>160819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18474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36">
        <f>SUM(infected!O302:O308)</f>
        <v>4997</v>
      </c>
      <c r="P37" s="36">
        <f>SUM(infected!P302:P308)</f>
        <v>29070</v>
      </c>
      <c r="Q37" s="36">
        <f>SUM(infected!Q302:Q308)</f>
        <v>0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227305</v>
      </c>
      <c r="C38" s="36">
        <f>SUM(infected!C309:C315)</f>
        <v>125254</v>
      </c>
      <c r="D38" s="36">
        <f>SUM(infected!D309:D315)</f>
        <v>801828</v>
      </c>
      <c r="E38" s="36">
        <f>SUM(infected!E309:E315)</f>
        <v>128161</v>
      </c>
      <c r="F38" s="36">
        <f>SUM(infected!F309:F315)</f>
        <v>386974</v>
      </c>
      <c r="G38" s="36">
        <f>SUM(infected!G309:G315)</f>
        <v>61995</v>
      </c>
      <c r="H38" s="36">
        <f>SUM(infected!H309:H315)</f>
        <v>156810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25405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36">
        <f>SUM(infected!O309:O315)</f>
        <v>4298</v>
      </c>
      <c r="P38" s="36">
        <f>SUM(infected!P309:P315)</f>
        <v>43272</v>
      </c>
      <c r="Q38" s="36">
        <f>SUM(infected!Q309:Q315)</f>
        <v>0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244949</v>
      </c>
      <c r="C39" s="36">
        <f>SUM(infected!C316:C322)</f>
        <v>99341</v>
      </c>
      <c r="D39" s="36">
        <f>SUM(infected!D316:D322)</f>
        <v>1088088</v>
      </c>
      <c r="E39" s="36">
        <f>SUM(infected!E316:E322)</f>
        <v>130437</v>
      </c>
      <c r="F39" s="36">
        <f>SUM(infected!F316:F322)</f>
        <v>208062</v>
      </c>
      <c r="G39" s="36">
        <f>SUM(infected!G316:G322)</f>
        <v>79582</v>
      </c>
      <c r="H39" s="36">
        <f>SUM(infected!H316:H322)</f>
        <v>176981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31319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36">
        <f>SUM(infected!O316:O322)</f>
        <v>4500</v>
      </c>
      <c r="P39" s="36">
        <f>SUM(infected!P316:P322)</f>
        <v>50803</v>
      </c>
      <c r="Q39" s="36">
        <f>SUM(infected!Q316:Q322)</f>
        <v>0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231761</v>
      </c>
      <c r="C40" s="36">
        <f>SUM(infected!C323:C329)</f>
        <v>72094</v>
      </c>
      <c r="D40" s="36">
        <f>SUM(infected!D323:D329)</f>
        <v>1232862</v>
      </c>
      <c r="E40" s="36">
        <f>SUM(infected!E323:E329)</f>
        <v>129167</v>
      </c>
      <c r="F40" s="36">
        <f>SUM(infected!F323:F329)</f>
        <v>129320</v>
      </c>
      <c r="G40" s="36">
        <f>SUM(infected!G323:G329)</f>
        <v>92293</v>
      </c>
      <c r="H40" s="36">
        <f>SUM(infected!H323:H329)</f>
        <v>142466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31945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36">
        <f>SUM(infected!O323:O329)</f>
        <v>5177</v>
      </c>
      <c r="P40" s="36">
        <f>SUM(infected!P323:P329)</f>
        <v>43232</v>
      </c>
      <c r="Q40" s="36">
        <f>SUM(infected!Q323:Q329)</f>
        <v>0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177186</v>
      </c>
      <c r="C41" s="18">
        <f>SUM(infected!C330:C336)</f>
        <v>53467</v>
      </c>
      <c r="D41" s="18">
        <f>SUM(infected!D330:D336)</f>
        <v>1162377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105090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35559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O41" s="18">
        <f>SUM(infected!O330:O336)</f>
        <v>6680</v>
      </c>
      <c r="P41" s="18">
        <f>SUM(infected!P330:P336)</f>
        <v>32520</v>
      </c>
      <c r="Q41" s="18">
        <f>SUM(infected!Q330:Q336)</f>
        <v>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142831</v>
      </c>
      <c r="C42" s="18">
        <f>SUM(infected!C337:C343)</f>
        <v>47930</v>
      </c>
      <c r="D42" s="18">
        <f>SUM(infected!D337:D343)</f>
        <v>1421637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105720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36837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O42" s="18">
        <f>SUM(infected!O337:O343)</f>
        <v>9308</v>
      </c>
      <c r="P42" s="18">
        <f>SUM(infected!P337:P343)</f>
        <v>23722</v>
      </c>
      <c r="Q42" s="18">
        <f>SUM(infected!Q337:Q343)</f>
        <v>0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114323</v>
      </c>
      <c r="C43" s="18">
        <f>SUM(infected!C344:C350)</f>
        <v>55403</v>
      </c>
      <c r="D43" s="18">
        <f>SUM(infected!D344:D350)</f>
        <v>1538384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125930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43631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O43" s="18">
        <f>SUM(infected!O344:O350)</f>
        <v>12270</v>
      </c>
      <c r="P43" s="18">
        <f>SUM(infected!P344:P350)</f>
        <v>19033</v>
      </c>
      <c r="Q43" s="18">
        <f>SUM(infected!Q344:Q350)</f>
        <v>0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111925</v>
      </c>
      <c r="C44" s="18">
        <f>SUM(infected!C351:C357)</f>
        <v>67273</v>
      </c>
      <c r="D44" s="18">
        <f>SUM(infected!D351:D357)</f>
        <v>1546469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190394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46177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O44" s="18">
        <f>SUM(infected!O351:O357)</f>
        <v>17584</v>
      </c>
      <c r="P44" s="18">
        <f>SUM(infected!P351:P357)</f>
        <v>16391</v>
      </c>
      <c r="Q44" s="18">
        <f>SUM(infected!Q351:Q357)</f>
        <v>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95339</v>
      </c>
      <c r="C45" s="18">
        <f>SUM(infected!C358:C364)</f>
        <v>71157</v>
      </c>
      <c r="D45" s="18">
        <f>SUM(infected!D358:D364)</f>
        <v>1317116</v>
      </c>
      <c r="E45" s="18">
        <f>SUM(infected!E358:E364)</f>
        <v>140539</v>
      </c>
      <c r="F45" s="18">
        <f>SUM(infected!F358:F364)</f>
        <v>86332</v>
      </c>
      <c r="G45" s="18">
        <f>SUM(infected!G358:G364)</f>
        <v>42081</v>
      </c>
      <c r="H45" s="18">
        <f>SUM(infected!H358:H364)</f>
        <v>247743</v>
      </c>
      <c r="I45" s="18">
        <f>SUM(infected!I358:I364)</f>
        <v>73280</v>
      </c>
      <c r="J45" s="18">
        <f>SUM(infected!J358:J364)</f>
        <v>14270</v>
      </c>
      <c r="K45" s="18">
        <f>SUM(infected!K358:K364)</f>
        <v>37134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44225</v>
      </c>
      <c r="O45" s="18">
        <f>SUM(infected!O358:O364)</f>
        <v>26710</v>
      </c>
      <c r="P45" s="18">
        <f>SUM(infected!P358:P364)</f>
        <v>13038</v>
      </c>
      <c r="Q45" s="18">
        <f>SUM(infected!Q358:Q364)</f>
        <v>0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108565</v>
      </c>
      <c r="C46" s="58">
        <f>SUM(infected!C365:C371)</f>
        <v>99867</v>
      </c>
      <c r="D46" s="58">
        <f>SUM(infected!D365:D371)</f>
        <v>1539399</v>
      </c>
      <c r="E46" s="58">
        <f>SUM(infected!E365:E371)</f>
        <v>128838</v>
      </c>
      <c r="F46" s="58">
        <f>SUM(infected!F365:F371)</f>
        <v>96042</v>
      </c>
      <c r="G46" s="58">
        <f>SUM(infected!G365:G371)</f>
        <v>42969</v>
      </c>
      <c r="H46" s="58">
        <f>SUM(infected!H365:H371)</f>
        <v>365761</v>
      </c>
      <c r="I46" s="58">
        <f>SUM(infected!I365:I371)</f>
        <v>58178</v>
      </c>
      <c r="J46" s="58">
        <f>SUM(infected!J365:J371)</f>
        <v>11139</v>
      </c>
      <c r="K46" s="58">
        <f>SUM(infected!K365:K371)</f>
        <v>41324</v>
      </c>
      <c r="L46" s="58">
        <f>SUM(infected!L365:L371)</f>
        <v>249461</v>
      </c>
      <c r="M46" s="58">
        <f>SUM(infected!M365:M371)</f>
        <v>15758</v>
      </c>
      <c r="N46" s="58">
        <f>SUM(infected!N365:N371)</f>
        <v>49643</v>
      </c>
      <c r="O46" s="58">
        <f>SUM(infected!O365:O371)</f>
        <v>37399</v>
      </c>
      <c r="P46" s="58">
        <f>SUM(infected!P365:P371)</f>
        <v>13876</v>
      </c>
      <c r="Q46" s="58">
        <f>SUM(infected!Q365:Q371)</f>
        <v>0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2056964</v>
      </c>
      <c r="C47" s="16">
        <f t="shared" ref="C47:N47" si="4">SUM(C2:C45)</f>
        <v>1909044</v>
      </c>
      <c r="D47" s="16">
        <f t="shared" si="4"/>
        <v>19700938</v>
      </c>
      <c r="E47" s="16">
        <f t="shared" si="4"/>
        <v>1655306</v>
      </c>
      <c r="F47" s="16">
        <f t="shared" si="4"/>
        <v>2559674</v>
      </c>
      <c r="G47" s="16">
        <f t="shared" si="4"/>
        <v>1200422</v>
      </c>
      <c r="H47" s="16">
        <f t="shared" si="4"/>
        <v>2284142</v>
      </c>
      <c r="I47" s="16">
        <f t="shared" si="4"/>
        <v>762984</v>
      </c>
      <c r="J47" s="16">
        <f t="shared" si="4"/>
        <v>638029</v>
      </c>
      <c r="K47" s="16">
        <f t="shared" si="4"/>
        <v>421336</v>
      </c>
      <c r="L47" s="16">
        <f t="shared" si="4"/>
        <v>7484284</v>
      </c>
      <c r="M47" s="16">
        <f t="shared" si="4"/>
        <v>86129</v>
      </c>
      <c r="N47" s="16">
        <f t="shared" si="4"/>
        <v>552010</v>
      </c>
      <c r="O47" s="16">
        <f t="shared" ref="O47:P47" si="5">SUM(O2:O45)</f>
        <v>401468</v>
      </c>
      <c r="P47" s="16">
        <f t="shared" si="5"/>
        <v>351890</v>
      </c>
      <c r="Q47" s="16">
        <f t="shared" ref="Q47" si="6">SUM(Q2:Q45)</f>
        <v>0</v>
      </c>
    </row>
    <row r="50" spans="1:20" x14ac:dyDescent="0.25">
      <c r="A50">
        <f t="shared" ref="A50:A102" si="7">A49+1</f>
        <v>1</v>
      </c>
      <c r="B50" s="18">
        <f>SUM(infected!B372:B378)</f>
        <v>121224</v>
      </c>
      <c r="C50" s="18">
        <f>SUM(infected!C372:C378)</f>
        <v>168287</v>
      </c>
      <c r="D50" s="18">
        <f>SUM(infected!D372:D378)</f>
        <v>1771149</v>
      </c>
      <c r="E50" s="18">
        <f>SUM(infected!E372:E378)</f>
        <v>145194</v>
      </c>
      <c r="F50" s="18">
        <f>SUM(infected!F372:F378)</f>
        <v>127528</v>
      </c>
      <c r="G50" s="18">
        <f>SUM(infected!G372:G378)</f>
        <v>42972</v>
      </c>
      <c r="H50" s="18">
        <f>SUM(infected!H372:H378)</f>
        <v>416804</v>
      </c>
      <c r="I50" s="18">
        <f>SUM(infected!I372:I378)</f>
        <v>51684</v>
      </c>
      <c r="J50" s="18">
        <f>SUM(infected!J372:J378)</f>
        <v>13525</v>
      </c>
      <c r="K50" s="18">
        <f>SUM(infected!K372:K378)</f>
        <v>39460</v>
      </c>
      <c r="L50" s="18">
        <f>SUM(infected!L372:L378)</f>
        <v>372044</v>
      </c>
      <c r="M50" s="18">
        <f>SUM(infected!M372:M378)</f>
        <v>45726</v>
      </c>
      <c r="N50" s="18">
        <f>SUM(infected!N372:N378)</f>
        <v>58626</v>
      </c>
      <c r="O50" s="18">
        <f>SUM(infected!O372:O378)</f>
        <v>52450</v>
      </c>
      <c r="P50" s="18">
        <f>SUM(infected!P372:P378)</f>
        <v>14954</v>
      </c>
      <c r="Q50" s="18">
        <f>SUM(infected!Q372:Q378)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SUM(infected!B379:B385)</f>
        <v>105032</v>
      </c>
      <c r="C51" s="18">
        <f>SUM(infected!C379:C385)</f>
        <v>206995</v>
      </c>
      <c r="D51" s="18">
        <f>SUM(infected!D379:D385)</f>
        <v>1561297</v>
      </c>
      <c r="E51" s="18">
        <f>SUM(infected!E379:E385)</f>
        <v>121030</v>
      </c>
      <c r="F51" s="18">
        <f>SUM(infected!F379:F385)</f>
        <v>127733</v>
      </c>
      <c r="G51" s="18">
        <f>SUM(infected!G379:G385)</f>
        <v>44005</v>
      </c>
      <c r="H51" s="18">
        <f>SUM(infected!H379:H385)</f>
        <v>323016</v>
      </c>
      <c r="I51" s="18">
        <f>SUM(infected!I379:I385)</f>
        <v>39707</v>
      </c>
      <c r="J51" s="18">
        <f>SUM(infected!J379:J385)</f>
        <v>14515</v>
      </c>
      <c r="K51" s="18">
        <f>SUM(infected!K379:K385)</f>
        <v>28948</v>
      </c>
      <c r="L51" s="18">
        <f>SUM(infected!L379:L385)</f>
        <v>382309</v>
      </c>
      <c r="M51" s="18">
        <f>SUM(infected!M379:M385)</f>
        <v>25113</v>
      </c>
      <c r="N51" s="18">
        <f>SUM(infected!N379:N385)</f>
        <v>48330</v>
      </c>
      <c r="O51" s="18">
        <f>SUM(infected!O379:O385)</f>
        <v>57013</v>
      </c>
      <c r="P51" s="18">
        <f>SUM(infected!P379:P385)</f>
        <v>13056</v>
      </c>
      <c r="Q51" s="18">
        <f>SUM(infected!Q379:Q385)</f>
        <v>0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SUM(infected!B386:B392)</f>
        <v>85534</v>
      </c>
      <c r="C52" s="18">
        <f>SUM(infected!C386:C392)</f>
        <v>177174</v>
      </c>
      <c r="D52" s="18">
        <f>SUM(infected!D386:D392)</f>
        <v>1227857</v>
      </c>
      <c r="E52" s="18">
        <f>SUM(infected!E386:E392)</f>
        <v>97388</v>
      </c>
      <c r="F52" s="18">
        <f>SUM(infected!F386:F392)</f>
        <v>142628</v>
      </c>
      <c r="G52" s="18">
        <f>SUM(infected!G386:G392)</f>
        <v>42566</v>
      </c>
      <c r="H52" s="18">
        <f>SUM(infected!H386:H392)</f>
        <v>251043</v>
      </c>
      <c r="I52" s="18">
        <f>SUM(infected!I386:I392)</f>
        <v>36379</v>
      </c>
      <c r="J52" s="18">
        <f>SUM(infected!J386:J392)</f>
        <v>14645</v>
      </c>
      <c r="K52" s="18">
        <f>SUM(infected!K386:K392)</f>
        <v>23234</v>
      </c>
      <c r="L52" s="18">
        <f>SUM(infected!L386:L392)</f>
        <v>356501</v>
      </c>
      <c r="M52" s="18">
        <f>SUM(infected!M386:M392)</f>
        <v>14828</v>
      </c>
      <c r="N52" s="18">
        <f>SUM(infected!N386:N392)</f>
        <v>38764</v>
      </c>
      <c r="O52" s="18">
        <f>SUM(infected!O386:O392)</f>
        <v>49071</v>
      </c>
      <c r="P52" s="18">
        <f>SUM(infected!P386:P392)</f>
        <v>10936</v>
      </c>
      <c r="Q52" s="18">
        <f>SUM(infected!Q386:Q392)</f>
        <v>0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SUM(infected!B393:B399)</f>
        <v>86221</v>
      </c>
      <c r="C53" s="18">
        <f>SUM(infected!C393:C399)</f>
        <v>174946</v>
      </c>
      <c r="D53" s="18">
        <f>SUM(infected!D393:D399)</f>
        <v>1064305</v>
      </c>
      <c r="E53" s="18">
        <f>SUM(infected!E393:E399)</f>
        <v>77914</v>
      </c>
      <c r="F53" s="18">
        <f>SUM(infected!F393:F399)</f>
        <v>143497</v>
      </c>
      <c r="G53" s="18">
        <f>SUM(infected!G393:G399)</f>
        <v>45022</v>
      </c>
      <c r="H53" s="18">
        <f>SUM(infected!H393:H399)</f>
        <v>169401</v>
      </c>
      <c r="I53" s="18">
        <f>SUM(infected!I393:I399)</f>
        <v>29542</v>
      </c>
      <c r="J53" s="18">
        <f>SUM(infected!J393:J399)</f>
        <v>15983</v>
      </c>
      <c r="K53" s="18">
        <f>SUM(infected!K393:K399)</f>
        <v>20665</v>
      </c>
      <c r="L53" s="18">
        <f>SUM(infected!L393:L399)</f>
        <v>360131</v>
      </c>
      <c r="M53" s="18">
        <f>SUM(infected!M393:M399)</f>
        <v>8993</v>
      </c>
      <c r="N53" s="18">
        <f>SUM(infected!N393:N399)</f>
        <v>31589</v>
      </c>
      <c r="O53" s="18">
        <f>SUM(infected!O393:O399)</f>
        <v>46032</v>
      </c>
      <c r="P53" s="18">
        <f>SUM(infected!P393:P399)</f>
        <v>9684</v>
      </c>
      <c r="Q53" s="18">
        <f>SUM(infected!Q393:Q399)</f>
        <v>0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SUM(infected!B400:B406)</f>
        <v>83705</v>
      </c>
      <c r="C54" s="18">
        <f>SUM(infected!C400:C406)</f>
        <v>157492</v>
      </c>
      <c r="D54" s="18">
        <f>SUM(infected!D400:D406)</f>
        <v>823809</v>
      </c>
      <c r="E54" s="18">
        <f>SUM(infected!E400:E406)</f>
        <v>65824</v>
      </c>
      <c r="F54" s="18">
        <f>SUM(infected!F400:F406)</f>
        <v>139934</v>
      </c>
      <c r="G54" s="18">
        <f>SUM(infected!G400:G406)</f>
        <v>48436</v>
      </c>
      <c r="H54" s="18">
        <f>SUM(infected!H400:H406)</f>
        <v>128269</v>
      </c>
      <c r="I54" s="18">
        <f>SUM(infected!I400:I406)</f>
        <v>27285</v>
      </c>
      <c r="J54" s="18">
        <f>SUM(infected!J400:J406)</f>
        <v>16033</v>
      </c>
      <c r="K54" s="18">
        <f>SUM(infected!K400:K406)</f>
        <v>19609</v>
      </c>
      <c r="L54" s="18">
        <f>SUM(infected!L400:L406)</f>
        <v>319909</v>
      </c>
      <c r="M54" s="18">
        <f>SUM(infected!M400:M406)</f>
        <v>7021</v>
      </c>
      <c r="N54" s="18">
        <f>SUM(infected!N400:N406)</f>
        <v>25288</v>
      </c>
      <c r="O54" s="18">
        <f>SUM(infected!O400:O406)</f>
        <v>45904</v>
      </c>
      <c r="P54" s="18">
        <f>SUM(infected!P400:P406)</f>
        <v>9441</v>
      </c>
      <c r="Q54" s="18">
        <f>SUM(infected!Q400:Q406)</f>
        <v>0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SUM(infected!B407:B413)</f>
        <v>85135</v>
      </c>
      <c r="C55" s="18">
        <f>SUM(infected!C407:C413)</f>
        <v>101926</v>
      </c>
      <c r="D55" s="18">
        <f>SUM(infected!D407:D413)</f>
        <v>663454</v>
      </c>
      <c r="E55" s="18">
        <f>SUM(infected!E407:E413)</f>
        <v>50196</v>
      </c>
      <c r="F55" s="18">
        <f>SUM(infected!F407:F413)</f>
        <v>128115</v>
      </c>
      <c r="G55" s="18">
        <f>SUM(infected!G407:G413)</f>
        <v>51828</v>
      </c>
      <c r="H55" s="18">
        <f>SUM(infected!H407:H413)</f>
        <v>92228</v>
      </c>
      <c r="I55" s="18">
        <f>SUM(infected!I407:I413)</f>
        <v>23524</v>
      </c>
      <c r="J55" s="18">
        <f>SUM(infected!J407:J413)</f>
        <v>13245</v>
      </c>
      <c r="K55" s="18">
        <f>SUM(infected!K407:K413)</f>
        <v>21287</v>
      </c>
      <c r="L55" s="18">
        <f>SUM(infected!L407:L413)</f>
        <v>309873</v>
      </c>
      <c r="M55" s="18">
        <f>SUM(infected!M407:M413)</f>
        <v>6014</v>
      </c>
      <c r="N55" s="18">
        <f>SUM(infected!N407:N413)</f>
        <v>21525</v>
      </c>
      <c r="O55" s="18">
        <f>SUM(infected!O407:O413)</f>
        <v>35041</v>
      </c>
      <c r="P55" s="18">
        <f>SUM(infected!P407:P413)</f>
        <v>9648</v>
      </c>
      <c r="Q55" s="18">
        <f>SUM(infected!Q407:Q413)</f>
        <v>0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SUM(infected!B414:B420)</f>
        <v>87361</v>
      </c>
      <c r="C56" s="18">
        <f>SUM(infected!C414:C420)</f>
        <v>69596</v>
      </c>
      <c r="D56" s="18">
        <f>SUM(infected!D414:D420)</f>
        <v>486153</v>
      </c>
      <c r="E56" s="18">
        <f>SUM(infected!E414:E420)</f>
        <v>52878</v>
      </c>
      <c r="F56" s="18">
        <f>SUM(infected!F414:F420)</f>
        <v>140018</v>
      </c>
      <c r="G56" s="18">
        <f>SUM(infected!G414:G420)</f>
        <v>55749</v>
      </c>
      <c r="H56" s="18">
        <f>SUM(infected!H414:H420)</f>
        <v>77290</v>
      </c>
      <c r="I56" s="18">
        <f>SUM(infected!I414:I420)</f>
        <v>27355</v>
      </c>
      <c r="J56" s="18">
        <f>SUM(infected!J414:J420)</f>
        <v>15264</v>
      </c>
      <c r="K56" s="18">
        <f>SUM(infected!K414:K420)</f>
        <v>23618</v>
      </c>
      <c r="L56" s="18">
        <f>SUM(infected!L414:L420)</f>
        <v>333661</v>
      </c>
      <c r="M56" s="18">
        <f>SUM(infected!M414:M420)</f>
        <v>5475</v>
      </c>
      <c r="N56" s="18">
        <f>SUM(infected!N414:N420)</f>
        <v>19867</v>
      </c>
      <c r="O56" s="18">
        <f>SUM(infected!O414:O420)</f>
        <v>25663</v>
      </c>
      <c r="P56" s="18">
        <f>SUM(infected!P414:P420)</f>
        <v>11887</v>
      </c>
      <c r="Q56" s="18">
        <f>SUM(infected!Q414:Q420)</f>
        <v>0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SUM(infected!B421:B427)</f>
        <v>116024</v>
      </c>
      <c r="C57" s="18">
        <f>SUM(infected!C421:C427)</f>
        <v>51160</v>
      </c>
      <c r="D57" s="18">
        <f>SUM(infected!D421:D427)</f>
        <v>488171</v>
      </c>
      <c r="E57" s="18">
        <f>SUM(infected!E421:E427)</f>
        <v>55778</v>
      </c>
      <c r="F57" s="18">
        <f>SUM(infected!F421:F427)</f>
        <v>150787</v>
      </c>
      <c r="G57" s="18">
        <f>SUM(infected!G421:G427)</f>
        <v>57157</v>
      </c>
      <c r="H57" s="18">
        <f>SUM(infected!H421:H427)</f>
        <v>60932</v>
      </c>
      <c r="I57" s="18">
        <f>SUM(infected!I421:I427)</f>
        <v>32051</v>
      </c>
      <c r="J57" s="18">
        <f>SUM(infected!J421:J427)</f>
        <v>17035</v>
      </c>
      <c r="K57" s="18">
        <f>SUM(infected!K421:K427)</f>
        <v>26692</v>
      </c>
      <c r="L57" s="18">
        <f>SUM(infected!L421:L427)</f>
        <v>383085</v>
      </c>
      <c r="M57" s="18">
        <f>SUM(infected!M421:M427)</f>
        <v>4535</v>
      </c>
      <c r="N57" s="18">
        <f>SUM(infected!N421:N427)</f>
        <v>20851</v>
      </c>
      <c r="O57" s="18">
        <f>SUM(infected!O421:O427)</f>
        <v>25764</v>
      </c>
      <c r="P57" s="18">
        <f>SUM(infected!P421:P427)</f>
        <v>14122</v>
      </c>
      <c r="Q57" s="18">
        <f>SUM(infected!Q421:Q427)</f>
        <v>0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SUM(infected!B428:B434)</f>
        <v>142209</v>
      </c>
      <c r="C58" s="18">
        <f>SUM(infected!C428:C434)</f>
        <v>38698</v>
      </c>
      <c r="D58" s="18">
        <f>SUM(infected!D428:D434)</f>
        <v>423234</v>
      </c>
      <c r="E58" s="18">
        <f>SUM(infected!E428:E434)</f>
        <v>58293</v>
      </c>
      <c r="F58" s="18">
        <f>SUM(infected!F428:F434)</f>
        <v>148265</v>
      </c>
      <c r="G58" s="18">
        <f>SUM(infected!G428:G434)</f>
        <v>58523</v>
      </c>
      <c r="H58" s="18">
        <f>SUM(infected!H428:H434)</f>
        <v>41889</v>
      </c>
      <c r="I58" s="18">
        <f>SUM(infected!I428:I434)</f>
        <v>31385</v>
      </c>
      <c r="J58" s="18">
        <f>SUM(infected!J428:J434)</f>
        <v>16395</v>
      </c>
      <c r="K58" s="18">
        <f>SUM(infected!K428:K434)</f>
        <v>27757</v>
      </c>
      <c r="L58" s="18">
        <f>SUM(infected!L428:L434)</f>
        <v>468085</v>
      </c>
      <c r="M58" s="18">
        <f>SUM(infected!M428:M434)</f>
        <v>3627</v>
      </c>
      <c r="N58" s="18">
        <f>SUM(infected!N428:N434)</f>
        <v>20071</v>
      </c>
      <c r="O58" s="18">
        <f>SUM(infected!O428:O434)</f>
        <v>25768</v>
      </c>
      <c r="P58" s="18">
        <f>SUM(infected!P428:P434)</f>
        <v>15574</v>
      </c>
      <c r="Q58" s="18">
        <f>SUM(infected!Q428:Q434)</f>
        <v>0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SUM(infected!B435:B441)</f>
        <v>155661</v>
      </c>
      <c r="C59" s="18">
        <f>SUM(infected!C435:C441)</f>
        <v>34329</v>
      </c>
      <c r="D59" s="18">
        <f>SUM(infected!D435:D441)</f>
        <v>389744</v>
      </c>
      <c r="E59" s="18">
        <f>SUM(infected!E435:E441)</f>
        <v>70180</v>
      </c>
      <c r="F59" s="18">
        <f>SUM(infected!F435:F441)</f>
        <v>167429</v>
      </c>
      <c r="G59" s="18">
        <f>SUM(infected!G435:G441)</f>
        <v>57261</v>
      </c>
      <c r="H59" s="18">
        <f>SUM(infected!H435:H441)</f>
        <v>39845</v>
      </c>
      <c r="I59" s="18">
        <f>SUM(infected!I435:I441)</f>
        <v>37117</v>
      </c>
      <c r="J59" s="18">
        <f>SUM(infected!J435:J441)</f>
        <v>19512</v>
      </c>
      <c r="K59" s="18">
        <f>SUM(infected!K435:K441)</f>
        <v>28565</v>
      </c>
      <c r="L59" s="18">
        <f>SUM(infected!L435:L441)</f>
        <v>464026</v>
      </c>
      <c r="M59" s="18">
        <f>SUM(infected!M435:M441)</f>
        <v>3522</v>
      </c>
      <c r="N59" s="18">
        <f>SUM(infected!N435:N441)</f>
        <v>22583</v>
      </c>
      <c r="O59" s="18">
        <f>SUM(infected!O435:O441)</f>
        <v>16973</v>
      </c>
      <c r="P59" s="18">
        <f>SUM(infected!P435:P441)</f>
        <v>18498</v>
      </c>
      <c r="Q59" s="18">
        <f>SUM(infected!Q435:Q441)</f>
        <v>0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SUM(infected!B442:B448)</f>
        <v>153239</v>
      </c>
      <c r="C60" s="18">
        <f>SUM(infected!C442:C448)</f>
        <v>33805</v>
      </c>
      <c r="D60" s="18">
        <f>SUM(infected!D442:D448)</f>
        <v>399422</v>
      </c>
      <c r="E60" s="18">
        <f>SUM(infected!E442:E448)</f>
        <v>91165</v>
      </c>
      <c r="F60" s="18">
        <f>SUM(infected!F442:F448)</f>
        <v>210941</v>
      </c>
      <c r="G60" s="18">
        <f>SUM(infected!G442:G448)</f>
        <v>54112</v>
      </c>
      <c r="H60" s="18">
        <f>SUM(infected!H442:H448)</f>
        <v>38074</v>
      </c>
      <c r="I60" s="18">
        <f>SUM(infected!I442:I448)</f>
        <v>44353</v>
      </c>
      <c r="J60" s="18">
        <f>SUM(infected!J442:J448)</f>
        <v>27430</v>
      </c>
      <c r="K60" s="18">
        <f>SUM(infected!K442:K448)</f>
        <v>33042</v>
      </c>
      <c r="L60" s="18">
        <f>SUM(infected!L442:L448)</f>
        <v>514863</v>
      </c>
      <c r="M60" s="18">
        <f>SUM(infected!M442:M448)</f>
        <v>3858</v>
      </c>
      <c r="N60" s="18">
        <f>SUM(infected!N442:N448)</f>
        <v>24628</v>
      </c>
      <c r="O60" s="18">
        <f>SUM(infected!O442:O448)</f>
        <v>9224</v>
      </c>
      <c r="P60" s="18">
        <f>SUM(infected!P442:P448)</f>
        <v>20585</v>
      </c>
      <c r="Q60" s="18">
        <f>SUM(infected!Q442:Q448)</f>
        <v>0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SUM(infected!B449:B455)</f>
        <v>145010</v>
      </c>
      <c r="C61" s="18">
        <f>SUM(infected!C449:C455)</f>
        <v>40322</v>
      </c>
      <c r="D61" s="18">
        <f>SUM(infected!D449:D455)</f>
        <v>438022</v>
      </c>
      <c r="E61" s="18">
        <f>SUM(infected!E449:E455)</f>
        <v>116345</v>
      </c>
      <c r="F61" s="18">
        <f>SUM(infected!F449:F455)</f>
        <v>262986</v>
      </c>
      <c r="G61" s="18">
        <f>SUM(infected!G449:G455)</f>
        <v>54609</v>
      </c>
      <c r="H61" s="18">
        <f>SUM(infected!H449:H455)</f>
        <v>36393</v>
      </c>
      <c r="I61" s="18">
        <f>SUM(infected!I449:I455)</f>
        <v>50892</v>
      </c>
      <c r="J61" s="18">
        <f>SUM(infected!J449:J455)</f>
        <v>33312</v>
      </c>
      <c r="K61" s="18">
        <f>SUM(infected!K449:K455)</f>
        <v>37902</v>
      </c>
      <c r="L61" s="18">
        <f>SUM(infected!L449:L455)</f>
        <v>536455</v>
      </c>
      <c r="M61" s="18">
        <f>SUM(infected!M449:M455)</f>
        <v>3942</v>
      </c>
      <c r="N61" s="18">
        <f>SUM(infected!N449:N455)</f>
        <v>33360</v>
      </c>
      <c r="O61" s="18">
        <f>SUM(infected!O449:O455)</f>
        <v>4152</v>
      </c>
      <c r="P61" s="18">
        <f>SUM(infected!P449:P455)</f>
        <v>22312</v>
      </c>
      <c r="Q61" s="18">
        <f>SUM(infected!Q449:Q455)</f>
        <v>0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SUM(infected!B456:B462)</f>
        <v>136223</v>
      </c>
      <c r="C62" s="18">
        <f>SUM(infected!C456:C462)</f>
        <v>41960</v>
      </c>
      <c r="D62" s="18">
        <f>SUM(infected!D456:D462)</f>
        <v>463092</v>
      </c>
      <c r="E62" s="18">
        <f>SUM(infected!E456:E462)</f>
        <v>109286</v>
      </c>
      <c r="F62" s="18">
        <f>SUM(infected!F456:F462)</f>
        <v>276881</v>
      </c>
      <c r="G62" s="18">
        <f>SUM(infected!G456:G462)</f>
        <v>76400</v>
      </c>
      <c r="H62" s="18">
        <f>SUM(infected!H456:H462)</f>
        <v>26299</v>
      </c>
      <c r="I62" s="18">
        <f>SUM(infected!I456:I462)</f>
        <v>49709</v>
      </c>
      <c r="J62" s="18">
        <f>SUM(infected!J456:J462)</f>
        <v>31411</v>
      </c>
      <c r="K62" s="18">
        <f>SUM(infected!K456:K462)</f>
        <v>38414</v>
      </c>
      <c r="L62" s="18">
        <f>SUM(infected!L456:L462)</f>
        <v>450268</v>
      </c>
      <c r="M62" s="18">
        <f>SUM(infected!M456:M462)</f>
        <v>3607</v>
      </c>
      <c r="N62" s="18">
        <f>SUM(infected!N456:N462)</f>
        <v>36843</v>
      </c>
      <c r="O62" s="18">
        <f>SUM(infected!O456:O462)</f>
        <v>2323</v>
      </c>
      <c r="P62" s="18">
        <f>SUM(infected!P456:P462)</f>
        <v>22290</v>
      </c>
      <c r="Q62" s="18">
        <f>SUM(infected!Q456:Q462)</f>
        <v>0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SUM(infected!B463:B469)</f>
        <v>101541</v>
      </c>
      <c r="C63" s="18">
        <f>SUM(infected!C463:C469)</f>
        <v>56145</v>
      </c>
      <c r="D63" s="18">
        <f>SUM(infected!D463:D469)</f>
        <v>490429</v>
      </c>
      <c r="E63" s="18">
        <f>SUM(infected!E463:E469)</f>
        <v>113910</v>
      </c>
      <c r="F63" s="18">
        <f>SUM(infected!F463:F469)</f>
        <v>236210</v>
      </c>
      <c r="G63" s="18">
        <f>SUM(infected!G463:G469)</f>
        <v>138067</v>
      </c>
      <c r="H63" s="18">
        <f>SUM(infected!H463:H469)</f>
        <v>18376</v>
      </c>
      <c r="I63" s="18">
        <f>SUM(infected!I463:I469)</f>
        <v>48519</v>
      </c>
      <c r="J63" s="18">
        <f>SUM(infected!J463:J469)</f>
        <v>25013</v>
      </c>
      <c r="K63" s="18">
        <f>SUM(infected!K463:K469)</f>
        <v>41170</v>
      </c>
      <c r="L63" s="18">
        <f>SUM(infected!L463:L469)</f>
        <v>497587</v>
      </c>
      <c r="M63" s="18">
        <f>SUM(infected!M463:M469)</f>
        <v>2797</v>
      </c>
      <c r="N63" s="18">
        <f>SUM(infected!N463:N469)</f>
        <v>56170</v>
      </c>
      <c r="O63" s="18">
        <f>SUM(infected!O463:O469)</f>
        <v>1686</v>
      </c>
      <c r="P63" s="18">
        <f>SUM(infected!P463:P469)</f>
        <v>18252</v>
      </c>
      <c r="Q63" s="18">
        <f>SUM(infected!Q463:Q469)</f>
        <v>0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SUM(infected!B470:B476)</f>
        <v>100325</v>
      </c>
      <c r="C64" s="18">
        <f>SUM(infected!C470:C476)</f>
        <v>58646</v>
      </c>
      <c r="D64" s="18">
        <f>SUM(infected!D470:D476)</f>
        <v>493424</v>
      </c>
      <c r="E64" s="18">
        <f>SUM(infected!E470:E476)</f>
        <v>141489</v>
      </c>
      <c r="F64" s="18">
        <f>SUM(infected!F470:F476)</f>
        <v>230846</v>
      </c>
      <c r="G64" s="18">
        <f>SUM(infected!G470:G476)</f>
        <v>166948</v>
      </c>
      <c r="H64" s="18">
        <f>SUM(infected!H470:H476)</f>
        <v>18045</v>
      </c>
      <c r="I64" s="18">
        <f>SUM(infected!I470:I476)</f>
        <v>53168</v>
      </c>
      <c r="J64" s="18">
        <f>SUM(infected!J470:J476)</f>
        <v>24513</v>
      </c>
      <c r="K64" s="18">
        <f>SUM(infected!K470:K476)</f>
        <v>41072</v>
      </c>
      <c r="L64" s="18">
        <f>SUM(infected!L470:L476)</f>
        <v>460528</v>
      </c>
      <c r="M64" s="18">
        <f>SUM(infected!M470:M476)</f>
        <v>2563</v>
      </c>
      <c r="N64" s="18">
        <f>SUM(infected!N470:N476)</f>
        <v>61340</v>
      </c>
      <c r="O64" s="18">
        <f>SUM(infected!O470:O476)</f>
        <v>1114</v>
      </c>
      <c r="P64" s="18">
        <f>SUM(infected!P470:P476)</f>
        <v>16416</v>
      </c>
      <c r="Q64" s="18">
        <f>SUM(infected!Q470:Q476)</f>
        <v>0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SUM(infected!B477:B483)</f>
        <v>91757.896794506873</v>
      </c>
      <c r="C65" s="18">
        <f>SUM(infected!C477:C483)</f>
        <v>55875.191756206987</v>
      </c>
      <c r="D65" s="18">
        <f>SUM(infected!D477:D483)</f>
        <v>414778.46903992136</v>
      </c>
      <c r="E65" s="18">
        <f>SUM(infected!E477:E483)</f>
        <v>151557.18293056509</v>
      </c>
      <c r="F65" s="18">
        <f>SUM(infected!F477:F483)</f>
        <v>212872.28774854349</v>
      </c>
      <c r="G65" s="18">
        <f>SUM(infected!G477:G483)</f>
        <v>165053.8653271271</v>
      </c>
      <c r="H65" s="18">
        <f>SUM(infected!H477:H483)</f>
        <v>17155.827331857894</v>
      </c>
      <c r="I65" s="18">
        <f>SUM(infected!I477:I483)</f>
        <v>58819.151535019897</v>
      </c>
      <c r="J65" s="18">
        <f>SUM(infected!J477:J483)</f>
        <v>25023.388433981163</v>
      </c>
      <c r="K65" s="18">
        <f>SUM(infected!K477:K483)</f>
        <v>26451.631221140688</v>
      </c>
      <c r="L65" s="18">
        <f>SUM(infected!L477:L483)</f>
        <v>405495.86848333955</v>
      </c>
      <c r="M65" s="18">
        <f>SUM(infected!M477:M483)</f>
        <v>2974.4381133414008</v>
      </c>
      <c r="N65" s="18">
        <f>SUM(infected!N477:N483)</f>
        <v>59500.534932388102</v>
      </c>
      <c r="O65" s="18">
        <f>SUM(infected!O477:O483)</f>
        <v>1077.2623539529031</v>
      </c>
      <c r="P65" s="18">
        <f>SUM(infected!P477:P483)</f>
        <v>15452.351118667582</v>
      </c>
      <c r="Q65" s="18">
        <f>SUM(infected!Q477:Q483)</f>
        <v>0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SUM(infected!B484:B490)</f>
        <v>85648.613159781395</v>
      </c>
      <c r="C66" s="18">
        <f>SUM(infected!C484:C490)</f>
        <v>52747.64619391461</v>
      </c>
      <c r="D66" s="18">
        <f>SUM(infected!D484:D490)</f>
        <v>372522.95636878227</v>
      </c>
      <c r="E66" s="18">
        <f>SUM(infected!E484:E490)</f>
        <v>174450.84655192913</v>
      </c>
      <c r="F66" s="18">
        <f>SUM(infected!F484:F490)</f>
        <v>212243.22884069098</v>
      </c>
      <c r="G66" s="18">
        <f>SUM(infected!G484:G490)</f>
        <v>173472.24035851564</v>
      </c>
      <c r="H66" s="18">
        <f>SUM(infected!H484:H490)</f>
        <v>16406.260851901043</v>
      </c>
      <c r="I66" s="18">
        <f>SUM(infected!I484:I490)</f>
        <v>65282.447227584424</v>
      </c>
      <c r="J66" s="18">
        <f>SUM(infected!J484:J490)</f>
        <v>25353.97893753053</v>
      </c>
      <c r="K66" s="18">
        <f>SUM(infected!K484:K490)</f>
        <v>20589.563867420173</v>
      </c>
      <c r="L66" s="18">
        <f>SUM(infected!L484:L490)</f>
        <v>371807.16556572745</v>
      </c>
      <c r="M66" s="18">
        <f>SUM(infected!M484:M490)</f>
        <v>3203.0107103272067</v>
      </c>
      <c r="N66" s="18">
        <f>SUM(infected!N484:N490)</f>
        <v>60523.332648563803</v>
      </c>
      <c r="O66" s="18">
        <f>SUM(infected!O484:O490)</f>
        <v>1077.0241283534601</v>
      </c>
      <c r="P66" s="18">
        <f>SUM(infected!P484:P490)</f>
        <v>14283.236198751749</v>
      </c>
      <c r="Q66" s="18">
        <f>SUM(infected!Q484:Q490)</f>
        <v>0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SUM(infected!B491:B497)</f>
        <v>79883.609682001465</v>
      </c>
      <c r="C67" s="18">
        <f>SUM(infected!C491:C497)</f>
        <v>48444.482475232107</v>
      </c>
      <c r="D67" s="18">
        <f>SUM(infected!D491:D497)</f>
        <v>327307.87012944295</v>
      </c>
      <c r="E67" s="18">
        <f>SUM(infected!E491:E497)</f>
        <v>199708.6847819048</v>
      </c>
      <c r="F67" s="18">
        <f>SUM(infected!F491:F497)</f>
        <v>205345.12437152211</v>
      </c>
      <c r="G67" s="18">
        <f>SUM(infected!G491:G497)</f>
        <v>177852.8036317782</v>
      </c>
      <c r="H67" s="18">
        <f>SUM(infected!H491:H497)</f>
        <v>15747.133906093917</v>
      </c>
      <c r="I67" s="18">
        <f>SUM(infected!I491:I497)</f>
        <v>72471.167048288218</v>
      </c>
      <c r="J67" s="18">
        <f>SUM(infected!J491:J497)</f>
        <v>25826.372062153263</v>
      </c>
      <c r="K67" s="18">
        <f>SUM(infected!K491:K497)</f>
        <v>15066.767422622304</v>
      </c>
      <c r="L67" s="18">
        <f>SUM(infected!L491:L497)</f>
        <v>339025.8372430196</v>
      </c>
      <c r="M67" s="18">
        <f>SUM(infected!M491:M497)</f>
        <v>3603.2370761255033</v>
      </c>
      <c r="N67" s="18">
        <f>SUM(infected!N491:N497)</f>
        <v>61023.589507545737</v>
      </c>
      <c r="O67" s="18">
        <f>SUM(infected!O491:O497)</f>
        <v>1170.2558216096957</v>
      </c>
      <c r="P67" s="18">
        <f>SUM(infected!P491:P497)</f>
        <v>13333.556769465344</v>
      </c>
      <c r="Q67" s="18">
        <f>SUM(infected!Q491:Q497)</f>
        <v>0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SUM(infected!B498:B504)</f>
        <v>74244.637945233073</v>
      </c>
      <c r="C68" s="18">
        <f>SUM(infected!C498:C504)</f>
        <v>45530.234798862264</v>
      </c>
      <c r="D68" s="18">
        <f>SUM(infected!D498:D504)</f>
        <v>289041.3096353747</v>
      </c>
      <c r="E68" s="18">
        <f>SUM(infected!E498:E504)</f>
        <v>228326.57750665559</v>
      </c>
      <c r="F68" s="18">
        <f>SUM(infected!F498:F504)</f>
        <v>199471.27565742005</v>
      </c>
      <c r="G68" s="18">
        <f>SUM(infected!G498:G504)</f>
        <v>183209.14483557275</v>
      </c>
      <c r="H68" s="18">
        <f>SUM(infected!H498:H504)</f>
        <v>15089.59524719549</v>
      </c>
      <c r="I68" s="18">
        <f>SUM(infected!I498:I504)</f>
        <v>80502.688565822638</v>
      </c>
      <c r="J68" s="18">
        <f>SUM(infected!J498:J504)</f>
        <v>26185.032592730215</v>
      </c>
      <c r="K68" s="18">
        <f>SUM(infected!K498:K504)</f>
        <v>12575.22810521779</v>
      </c>
      <c r="L68" s="18">
        <f>SUM(infected!L498:L504)</f>
        <v>309780.76773392514</v>
      </c>
      <c r="M68" s="18">
        <f>SUM(infected!M498:M504)</f>
        <v>3999.1062497350554</v>
      </c>
      <c r="N68" s="18">
        <f>SUM(infected!N498:N504)</f>
        <v>61586.719620934295</v>
      </c>
      <c r="O68" s="18">
        <f>SUM(infected!O498:O504)</f>
        <v>1239.5782876891681</v>
      </c>
      <c r="P68" s="18">
        <f>SUM(infected!P498:P504)</f>
        <v>12396.401009744452</v>
      </c>
      <c r="Q68" s="18">
        <f>SUM(infected!Q498:Q504)</f>
        <v>0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2035978.7575815227</v>
      </c>
      <c r="C106" s="16">
        <f t="shared" ref="C106:N106" si="60">SUM(C50:C102)</f>
        <v>1614078.5552242161</v>
      </c>
      <c r="D106" s="16">
        <f t="shared" si="60"/>
        <v>12587212.605173521</v>
      </c>
      <c r="E106" s="16">
        <f t="shared" si="60"/>
        <v>2120913.2917710543</v>
      </c>
      <c r="F106" s="16">
        <f t="shared" si="60"/>
        <v>3463729.9166181767</v>
      </c>
      <c r="G106" s="16">
        <f t="shared" si="60"/>
        <v>1693243.0541529935</v>
      </c>
      <c r="H106" s="16">
        <f t="shared" si="60"/>
        <v>1802302.8173370485</v>
      </c>
      <c r="I106" s="16">
        <f t="shared" si="60"/>
        <v>859745.45437671512</v>
      </c>
      <c r="J106" s="16">
        <f t="shared" si="60"/>
        <v>400219.77202639513</v>
      </c>
      <c r="K106" s="16">
        <f t="shared" si="60"/>
        <v>526118.19061640091</v>
      </c>
      <c r="L106" s="16">
        <f t="shared" si="60"/>
        <v>7635434.6390260113</v>
      </c>
      <c r="M106" s="16">
        <f t="shared" si="60"/>
        <v>155400.79214952918</v>
      </c>
      <c r="N106" s="16">
        <f t="shared" si="60"/>
        <v>762469.17670943192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4092942.7575815227</v>
      </c>
      <c r="C109" s="16">
        <f t="shared" ref="C109:N109" si="61">C47+C106</f>
        <v>3523122.5552242161</v>
      </c>
      <c r="D109" s="16">
        <f t="shared" si="61"/>
        <v>32288150.605173521</v>
      </c>
      <c r="E109" s="16">
        <f t="shared" si="61"/>
        <v>3776219.2917710543</v>
      </c>
      <c r="F109" s="16">
        <f t="shared" si="61"/>
        <v>6023403.9166181767</v>
      </c>
      <c r="G109" s="16">
        <f t="shared" si="61"/>
        <v>2893665.0541529935</v>
      </c>
      <c r="H109" s="16">
        <f t="shared" si="61"/>
        <v>4086444.8173370482</v>
      </c>
      <c r="I109" s="16">
        <f t="shared" si="61"/>
        <v>1622729.4543767152</v>
      </c>
      <c r="J109" s="16">
        <f t="shared" si="61"/>
        <v>1038248.7720263952</v>
      </c>
      <c r="K109" s="16">
        <f t="shared" si="61"/>
        <v>947454.19061640091</v>
      </c>
      <c r="L109" s="16">
        <f t="shared" si="61"/>
        <v>15119718.639026012</v>
      </c>
      <c r="M109" s="16">
        <f t="shared" si="61"/>
        <v>241529.79214952918</v>
      </c>
      <c r="N109" s="16">
        <f t="shared" si="61"/>
        <v>1314479.1767094319</v>
      </c>
    </row>
  </sheetData>
  <conditionalFormatting sqref="A2:N45 A69:T105 R2:T45 A51:A68 R51:T68">
    <cfRule type="expression" dxfId="346" priority="70">
      <formula>TODAY()-WEEKDAY(TODAY(), 3)=$S2-WEEKDAY($S2, 3)</formula>
    </cfRule>
  </conditionalFormatting>
  <conditionalFormatting sqref="B2:O46 B69:N105 B50:B58">
    <cfRule type="expression" dxfId="345" priority="69">
      <formula>B2=MAX(B$2:B$44)</formula>
    </cfRule>
  </conditionalFormatting>
  <conditionalFormatting sqref="A50:B50 R50:T50">
    <cfRule type="expression" dxfId="344" priority="68">
      <formula>TODAY()-WEEKDAY(TODAY(), 3)=$S50-WEEKDAY($S50, 3)</formula>
    </cfRule>
  </conditionalFormatting>
  <conditionalFormatting sqref="B50">
    <cfRule type="expression" dxfId="343" priority="67">
      <formula>B50=MAX(B$2:B$44)</formula>
    </cfRule>
  </conditionalFormatting>
  <conditionalFormatting sqref="O106:T107">
    <cfRule type="expression" dxfId="342" priority="64">
      <formula>TODAY()-WEEKDAY(TODAY(), 3)=$S106-WEEKDAY($S106, 3)</formula>
    </cfRule>
  </conditionalFormatting>
  <conditionalFormatting sqref="B46">
    <cfRule type="expression" dxfId="341" priority="62">
      <formula>TODAY()-WEEKDAY(TODAY(), 3)=$S46-WEEKDAY($S46, 3)</formula>
    </cfRule>
  </conditionalFormatting>
  <conditionalFormatting sqref="B46">
    <cfRule type="expression" dxfId="340" priority="61">
      <formula>B46=MAX(B$2:B$44)</formula>
    </cfRule>
  </conditionalFormatting>
  <conditionalFormatting sqref="C46:N46">
    <cfRule type="expression" dxfId="339" priority="60">
      <formula>TODAY()-WEEKDAY(TODAY(), 3)=$S46-WEEKDAY($S46, 3)</formula>
    </cfRule>
  </conditionalFormatting>
  <conditionalFormatting sqref="C46:N46">
    <cfRule type="expression" dxfId="338" priority="59">
      <formula>C46=MAX(C$2:C$44)</formula>
    </cfRule>
  </conditionalFormatting>
  <conditionalFormatting sqref="S46">
    <cfRule type="expression" dxfId="337" priority="58">
      <formula>TODAY()-WEEKDAY(TODAY(), 3)=$S46-WEEKDAY($S46, 3)</formula>
    </cfRule>
  </conditionalFormatting>
  <conditionalFormatting sqref="T46">
    <cfRule type="expression" dxfId="336" priority="57">
      <formula>TODAY()-WEEKDAY(TODAY(), 3)=$S46-WEEKDAY($S46, 3)</formula>
    </cfRule>
  </conditionalFormatting>
  <conditionalFormatting sqref="B50:B58">
    <cfRule type="expression" dxfId="335" priority="81">
      <formula>TODAY()-WEEKDAY(TODAY(), 3)=$S51-WEEKDAY($S51, 3)</formula>
    </cfRule>
  </conditionalFormatting>
  <conditionalFormatting sqref="B59">
    <cfRule type="expression" dxfId="334" priority="55">
      <formula>B59=MAX(B$2:B$44)</formula>
    </cfRule>
  </conditionalFormatting>
  <conditionalFormatting sqref="B59">
    <cfRule type="expression" dxfId="333" priority="56">
      <formula>TODAY()-WEEKDAY(TODAY(), 3)=$S60-WEEKDAY($S60, 3)</formula>
    </cfRule>
  </conditionalFormatting>
  <conditionalFormatting sqref="C50:O58">
    <cfRule type="expression" dxfId="332" priority="53">
      <formula>C50=MAX(C$2:C$44)</formula>
    </cfRule>
    <cfRule type="expression" dxfId="331" priority="54">
      <formula>TODAY()-WEEKDAY(TODAY(), 3)=$S51-WEEKDAY($S51, 3)</formula>
    </cfRule>
  </conditionalFormatting>
  <conditionalFormatting sqref="C50:O50">
    <cfRule type="expression" dxfId="330" priority="51">
      <formula>C50=MAX(C$2:C$44)</formula>
    </cfRule>
    <cfRule type="expression" dxfId="329" priority="52">
      <formula>TODAY()-WEEKDAY(TODAY(), 3)=$S50-WEEKDAY($S50, 3)</formula>
    </cfRule>
  </conditionalFormatting>
  <conditionalFormatting sqref="C59:N59">
    <cfRule type="expression" dxfId="328" priority="49">
      <formula>C59=MAX(C$2:C$44)</formula>
    </cfRule>
  </conditionalFormatting>
  <conditionalFormatting sqref="C59:N59">
    <cfRule type="expression" dxfId="327" priority="50">
      <formula>TODAY()-WEEKDAY(TODAY(), 3)=$S60-WEEKDAY($S60, 3)</formula>
    </cfRule>
  </conditionalFormatting>
  <conditionalFormatting sqref="O46">
    <cfRule type="expression" dxfId="326" priority="46">
      <formula>TODAY()-WEEKDAY(TODAY(), 3)=$S46-WEEKDAY($S46, 3)</formula>
    </cfRule>
  </conditionalFormatting>
  <conditionalFormatting sqref="O46">
    <cfRule type="expression" dxfId="325" priority="45">
      <formula>O46=MAX(O$2:O$44)</formula>
    </cfRule>
  </conditionalFormatting>
  <conditionalFormatting sqref="B60">
    <cfRule type="expression" dxfId="324" priority="37">
      <formula>B60=MAX(B$2:B$44)</formula>
    </cfRule>
  </conditionalFormatting>
  <conditionalFormatting sqref="B60">
    <cfRule type="expression" dxfId="323" priority="38">
      <formula>TODAY()-WEEKDAY(TODAY(), 3)=$S61-WEEKDAY($S61, 3)</formula>
    </cfRule>
  </conditionalFormatting>
  <conditionalFormatting sqref="B61">
    <cfRule type="expression" dxfId="322" priority="35">
      <formula>B61=MAX(B$2:B$44)</formula>
    </cfRule>
  </conditionalFormatting>
  <conditionalFormatting sqref="B61">
    <cfRule type="expression" dxfId="321" priority="36">
      <formula>TODAY()-WEEKDAY(TODAY(), 3)=$S62-WEEKDAY($S62, 3)</formula>
    </cfRule>
  </conditionalFormatting>
  <conditionalFormatting sqref="B62">
    <cfRule type="expression" dxfId="320" priority="33">
      <formula>B62=MAX(B$2:B$44)</formula>
    </cfRule>
  </conditionalFormatting>
  <conditionalFormatting sqref="B62">
    <cfRule type="expression" dxfId="319" priority="34">
      <formula>TODAY()-WEEKDAY(TODAY(), 3)=$S63-WEEKDAY($S63, 3)</formula>
    </cfRule>
  </conditionalFormatting>
  <conditionalFormatting sqref="C60:P60">
    <cfRule type="expression" dxfId="318" priority="31">
      <formula>C60=MAX(C$2:C$44)</formula>
    </cfRule>
  </conditionalFormatting>
  <conditionalFormatting sqref="C60:P60">
    <cfRule type="expression" dxfId="317" priority="32">
      <formula>TODAY()-WEEKDAY(TODAY(), 3)=$S61-WEEKDAY($S61, 3)</formula>
    </cfRule>
  </conditionalFormatting>
  <conditionalFormatting sqref="C61:P61">
    <cfRule type="expression" dxfId="316" priority="29">
      <formula>C61=MAX(C$2:C$44)</formula>
    </cfRule>
  </conditionalFormatting>
  <conditionalFormatting sqref="C61:P61">
    <cfRule type="expression" dxfId="315" priority="30">
      <formula>TODAY()-WEEKDAY(TODAY(), 3)=$S62-WEEKDAY($S62, 3)</formula>
    </cfRule>
  </conditionalFormatting>
  <conditionalFormatting sqref="C62:P62">
    <cfRule type="expression" dxfId="314" priority="27">
      <formula>C62=MAX(C$2:C$44)</formula>
    </cfRule>
  </conditionalFormatting>
  <conditionalFormatting sqref="C62:P62">
    <cfRule type="expression" dxfId="313" priority="28">
      <formula>TODAY()-WEEKDAY(TODAY(), 3)=$S63-WEEKDAY($S63, 3)</formula>
    </cfRule>
  </conditionalFormatting>
  <conditionalFormatting sqref="P2:P46">
    <cfRule type="expression" dxfId="312" priority="26">
      <formula>P2=MAX(P$2:P$44)</formula>
    </cfRule>
  </conditionalFormatting>
  <conditionalFormatting sqref="P50:P58">
    <cfRule type="expression" dxfId="311" priority="24">
      <formula>P50=MAX(P$2:P$44)</formula>
    </cfRule>
    <cfRule type="expression" dxfId="310" priority="25">
      <formula>TODAY()-WEEKDAY(TODAY(), 3)=$S51-WEEKDAY($S51, 3)</formula>
    </cfRule>
  </conditionalFormatting>
  <conditionalFormatting sqref="P50">
    <cfRule type="expression" dxfId="309" priority="22">
      <formula>P50=MAX(P$2:P$44)</formula>
    </cfRule>
    <cfRule type="expression" dxfId="308" priority="23">
      <formula>TODAY()-WEEKDAY(TODAY(), 3)=$S50-WEEKDAY($S50, 3)</formula>
    </cfRule>
  </conditionalFormatting>
  <conditionalFormatting sqref="P46">
    <cfRule type="expression" dxfId="307" priority="21">
      <formula>TODAY()-WEEKDAY(TODAY(), 3)=$S46-WEEKDAY($S46, 3)</formula>
    </cfRule>
  </conditionalFormatting>
  <conditionalFormatting sqref="P46">
    <cfRule type="expression" dxfId="306" priority="20">
      <formula>P46=MAX(P$2:P$44)</formula>
    </cfRule>
  </conditionalFormatting>
  <conditionalFormatting sqref="B63:B68">
    <cfRule type="expression" dxfId="305" priority="18">
      <formula>B63=MAX(B$2:B$44)</formula>
    </cfRule>
  </conditionalFormatting>
  <conditionalFormatting sqref="B63:B68">
    <cfRule type="expression" dxfId="304" priority="19">
      <formula>TODAY()-WEEKDAY(TODAY(), 3)=$S64-WEEKDAY($S64, 3)</formula>
    </cfRule>
  </conditionalFormatting>
  <conditionalFormatting sqref="C63:P68">
    <cfRule type="expression" dxfId="303" priority="16">
      <formula>C63=MAX(C$2:C$44)</formula>
    </cfRule>
  </conditionalFormatting>
  <conditionalFormatting sqref="C63:P68">
    <cfRule type="expression" dxfId="302" priority="17">
      <formula>TODAY()-WEEKDAY(TODAY(), 3)=$S64-WEEKDAY($S64, 3)</formula>
    </cfRule>
  </conditionalFormatting>
  <conditionalFormatting sqref="Q60">
    <cfRule type="expression" dxfId="24" priority="14">
      <formula>Q60=MAX(Q$2:Q$44)</formula>
    </cfRule>
  </conditionalFormatting>
  <conditionalFormatting sqref="Q60">
    <cfRule type="expression" dxfId="23" priority="15">
      <formula>TODAY()-WEEKDAY(TODAY(), 3)=$S61-WEEKDAY($S61, 3)</formula>
    </cfRule>
  </conditionalFormatting>
  <conditionalFormatting sqref="Q61">
    <cfRule type="expression" dxfId="22" priority="12">
      <formula>Q61=MAX(Q$2:Q$44)</formula>
    </cfRule>
  </conditionalFormatting>
  <conditionalFormatting sqref="Q61">
    <cfRule type="expression" dxfId="21" priority="13">
      <formula>TODAY()-WEEKDAY(TODAY(), 3)=$S62-WEEKDAY($S62, 3)</formula>
    </cfRule>
  </conditionalFormatting>
  <conditionalFormatting sqref="Q62">
    <cfRule type="expression" dxfId="20" priority="10">
      <formula>Q62=MAX(Q$2:Q$44)</formula>
    </cfRule>
  </conditionalFormatting>
  <conditionalFormatting sqref="Q62">
    <cfRule type="expression" dxfId="19" priority="11">
      <formula>TODAY()-WEEKDAY(TODAY(), 3)=$S63-WEEKDAY($S63, 3)</formula>
    </cfRule>
  </conditionalFormatting>
  <conditionalFormatting sqref="Q2:Q46">
    <cfRule type="expression" dxfId="18" priority="9">
      <formula>Q2=MAX(Q$2:Q$44)</formula>
    </cfRule>
  </conditionalFormatting>
  <conditionalFormatting sqref="Q50:Q58">
    <cfRule type="expression" dxfId="17" priority="7">
      <formula>Q50=MAX(Q$2:Q$44)</formula>
    </cfRule>
    <cfRule type="expression" dxfId="16" priority="8">
      <formula>TODAY()-WEEKDAY(TODAY(), 3)=$S51-WEEKDAY($S51, 3)</formula>
    </cfRule>
  </conditionalFormatting>
  <conditionalFormatting sqref="Q50">
    <cfRule type="expression" dxfId="15" priority="5">
      <formula>Q50=MAX(Q$2:Q$44)</formula>
    </cfRule>
    <cfRule type="expression" dxfId="14" priority="6">
      <formula>TODAY()-WEEKDAY(TODAY(), 3)=$S50-WEEKDAY($S50, 3)</formula>
    </cfRule>
  </conditionalFormatting>
  <conditionalFormatting sqref="Q46">
    <cfRule type="expression" dxfId="13" priority="4">
      <formula>TODAY()-WEEKDAY(TODAY(), 3)=$S46-WEEKDAY($S46, 3)</formula>
    </cfRule>
  </conditionalFormatting>
  <conditionalFormatting sqref="Q46">
    <cfRule type="expression" dxfId="12" priority="3">
      <formula>Q46=MAX(Q$2:Q$44)</formula>
    </cfRule>
  </conditionalFormatting>
  <conditionalFormatting sqref="Q63:Q68">
    <cfRule type="expression" dxfId="11" priority="1">
      <formula>Q63=MAX(Q$2:Q$44)</formula>
    </cfRule>
  </conditionalFormatting>
  <conditionalFormatting sqref="Q63:Q68">
    <cfRule type="expression" dxfId="10" priority="2">
      <formula>TODAY()-WEEKDAY(TODAY(), 3)=$S64-WEEKDAY($S64,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" activePane="bottomLeft" state="frozen"/>
      <selection pane="bottomLeft" activeCell="Q2" sqref="Q2:Q68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O2" s="16">
        <f>SUM(death!O57:O63)</f>
        <v>0</v>
      </c>
      <c r="P2" s="16">
        <f>SUM(death!P57:P63)</f>
        <v>0</v>
      </c>
      <c r="Q2" s="16">
        <f>SUM(death!Q57:Q63)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O3" s="16">
        <f>SUM(death!O64:O70)</f>
        <v>0</v>
      </c>
      <c r="P3" s="16">
        <f>SUM(death!P64:P70)</f>
        <v>0</v>
      </c>
      <c r="Q3" s="16">
        <f>SUM(death!Q64:Q70)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4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O4" s="16">
        <f>SUM(death!O71:O77)</f>
        <v>0</v>
      </c>
      <c r="P4" s="16">
        <f>SUM(death!P71:P77)</f>
        <v>1</v>
      </c>
      <c r="Q4" s="16">
        <f>SUM(death!Q71:Q77)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443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O5" s="18">
        <f>SUM(death!O78:O84)</f>
        <v>1</v>
      </c>
      <c r="P5" s="18">
        <f>SUM(death!P78:P84)</f>
        <v>15</v>
      </c>
      <c r="Q5" s="18">
        <f>SUM(death!Q78:Q84)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2790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O6" s="18">
        <f>SUM(death!O85:O91)</f>
        <v>14</v>
      </c>
      <c r="P6" s="18">
        <f>SUM(death!P85:P91)</f>
        <v>70</v>
      </c>
      <c r="Q6" s="18">
        <f>SUM(death!Q85:Q91)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8723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4202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O7" s="33">
        <f>SUM(death!O92:O98)</f>
        <v>34</v>
      </c>
      <c r="P7" s="33">
        <f>SUM(death!P92:P98)</f>
        <v>118</v>
      </c>
      <c r="Q7" s="33">
        <f>SUM(death!Q92:Q98)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14325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6425</v>
      </c>
      <c r="I8" s="33">
        <f>SUM(death!I99:I105)</f>
        <v>971</v>
      </c>
      <c r="J8" s="33">
        <f>SUM(death!J99:J105)</f>
        <v>1959</v>
      </c>
      <c r="K8" s="33">
        <f>SUM(death!K99:K105)</f>
        <v>663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O8" s="33">
        <f>SUM(death!O99:O105)</f>
        <v>54</v>
      </c>
      <c r="P8" s="33">
        <f>SUM(death!P99:P105)</f>
        <v>146</v>
      </c>
      <c r="Q8" s="33">
        <f>SUM(death!Q99:Q105)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15502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6200</v>
      </c>
      <c r="I9" s="33">
        <f>SUM(death!I106:I112)</f>
        <v>947</v>
      </c>
      <c r="J9" s="33">
        <f>SUM(death!J106:J112)</f>
        <v>1742</v>
      </c>
      <c r="K9" s="33">
        <f>SUM(death!K106:K112)</f>
        <v>659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O9" s="33">
        <f>SUM(death!O106:O112)</f>
        <v>69</v>
      </c>
      <c r="P9" s="33">
        <f>SUM(death!P106:P112)</f>
        <v>102</v>
      </c>
      <c r="Q9" s="33">
        <f>SUM(death!Q106:Q112)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14914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5508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O10" s="34">
        <f>SUM(death!O113:O119)</f>
        <v>29</v>
      </c>
      <c r="P10" s="34">
        <f>SUM(death!P113:P119)</f>
        <v>90</v>
      </c>
      <c r="Q10" s="34">
        <f>SUM(death!Q113:Q119)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13650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4238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O11" s="35">
        <f>SUM(death!O120:O126)</f>
        <v>31</v>
      </c>
      <c r="P11" s="35">
        <f>SUM(death!P120:P126)</f>
        <v>56</v>
      </c>
      <c r="Q11" s="35">
        <f>SUM(death!Q120:Q126)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13004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3180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O12" s="35">
        <f>SUM(death!O127:O133)</f>
        <v>20</v>
      </c>
      <c r="P12" s="35">
        <f>SUM(death!P127:P133)</f>
        <v>20</v>
      </c>
      <c r="Q12" s="35">
        <f>SUM(death!Q127:Q133)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10496</v>
      </c>
      <c r="E13" s="35">
        <f>SUM(death!E134:E140)</f>
        <v>480</v>
      </c>
      <c r="F13" s="35">
        <f>SUM(death!F134:F140)</f>
        <v>1391</v>
      </c>
      <c r="G13" s="35">
        <f>SUM(death!G134:G140)</f>
        <v>348</v>
      </c>
      <c r="H13" s="35">
        <f>SUM(death!H134:H140)</f>
        <v>2435</v>
      </c>
      <c r="I13" s="35">
        <f>SUM(death!I134:I140)</f>
        <v>240</v>
      </c>
      <c r="J13" s="35">
        <f>SUM(death!J134:J140)</f>
        <v>356</v>
      </c>
      <c r="K13" s="35">
        <f>SUM(death!K134:K140)</f>
        <v>380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O13" s="35">
        <f>SUM(death!O134:O140)</f>
        <v>20</v>
      </c>
      <c r="P13" s="35">
        <f>SUM(death!P134:P140)</f>
        <v>11</v>
      </c>
      <c r="Q13" s="35">
        <f>SUM(death!Q134:Q140)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8533</v>
      </c>
      <c r="E14" s="35">
        <f>SUM(death!E141:E147)</f>
        <v>322</v>
      </c>
      <c r="F14" s="35">
        <f>SUM(death!F141:F147)</f>
        <v>595</v>
      </c>
      <c r="G14" s="35">
        <f>SUM(death!G141:G147)</f>
        <v>429</v>
      </c>
      <c r="H14" s="35">
        <f>SUM(death!H141:H147)</f>
        <v>2141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O14" s="35">
        <f>SUM(death!O141:O147)</f>
        <v>7</v>
      </c>
      <c r="P14" s="35">
        <f>SUM(death!P141:P147)</f>
        <v>11</v>
      </c>
      <c r="Q14" s="35">
        <f>SUM(death!Q141:Q147)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7194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1490</v>
      </c>
      <c r="I15" s="9">
        <f>SUM(death!I148:I154)</f>
        <v>134</v>
      </c>
      <c r="J15" s="9">
        <f>SUM(death!J148:J154)</f>
        <v>173</v>
      </c>
      <c r="K15" s="9">
        <f>SUM(death!K148:K154)</f>
        <v>271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O15" s="9">
        <f>SUM(death!O148:O154)</f>
        <v>6</v>
      </c>
      <c r="P15" s="9">
        <f>SUM(death!P148:P154)</f>
        <v>28</v>
      </c>
      <c r="Q15" s="9">
        <f>SUM(death!Q148:Q154)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6143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O16" s="9">
        <f>SUM(death!O155:O161)</f>
        <v>13</v>
      </c>
      <c r="P16" s="9">
        <f>SUM(death!P155:P161)</f>
        <v>4</v>
      </c>
      <c r="Q16" s="9">
        <f>SUM(death!Q155:Q161)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5464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234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O17" s="9">
        <f>SUM(death!O162:O168)</f>
        <v>2</v>
      </c>
      <c r="P17" s="9">
        <f>SUM(death!P162:P168)</f>
        <v>5</v>
      </c>
      <c r="Q17" s="9">
        <f>SUM(death!Q162:Q168)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4496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O18" s="9">
        <f>SUM(death!O169:O175)</f>
        <v>6</v>
      </c>
      <c r="P18" s="9">
        <f>SUM(death!P169:P175)</f>
        <v>13</v>
      </c>
      <c r="Q18" s="9">
        <f>SUM(death!Q169:Q175)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4227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O19" s="9">
        <f>SUM(death!O176:O182)</f>
        <v>12</v>
      </c>
      <c r="P19" s="9">
        <f>SUM(death!P176:P182)</f>
        <v>12</v>
      </c>
      <c r="Q19" s="9">
        <f>SUM(death!Q176:Q182)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3664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O20" s="9">
        <f>SUM(death!O183:O189)</f>
        <v>13</v>
      </c>
      <c r="P20" s="9">
        <f>SUM(death!P183:P189)</f>
        <v>4</v>
      </c>
      <c r="Q20" s="9">
        <f>SUM(death!Q183:Q189)</f>
        <v>0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5334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84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O21" s="16">
        <f>SUM(death!O190:O196)</f>
        <v>31</v>
      </c>
      <c r="P21" s="16">
        <f>SUM(death!P190:P196)</f>
        <v>2</v>
      </c>
      <c r="Q21" s="16">
        <f>SUM(death!Q190:Q196)</f>
        <v>0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5714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O22" s="16">
        <f>SUM(death!O197:O203)</f>
        <v>47</v>
      </c>
      <c r="P22" s="16">
        <f>SUM(death!P197:P203)</f>
        <v>2</v>
      </c>
      <c r="Q22" s="16">
        <f>SUM(death!Q197:Q203)</f>
        <v>0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6803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O23" s="16">
        <f>SUM(death!O204:O210)</f>
        <v>61</v>
      </c>
      <c r="P23" s="16">
        <f>SUM(death!P204:P210)</f>
        <v>2</v>
      </c>
      <c r="Q23" s="16">
        <f>SUM(death!Q204:Q210)</f>
        <v>0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8282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O24" s="16">
        <f>SUM(death!O211:O217)</f>
        <v>66</v>
      </c>
      <c r="P24" s="16">
        <f>SUM(death!P211:P217)</f>
        <v>6</v>
      </c>
      <c r="Q24" s="16">
        <f>SUM(death!Q211:Q217)</f>
        <v>0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7550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O25" s="16">
        <f>SUM(death!O218:O224)</f>
        <v>64</v>
      </c>
      <c r="P25" s="16">
        <f>SUM(death!P218:P224)</f>
        <v>3</v>
      </c>
      <c r="Q25" s="16">
        <f>SUM(death!Q218:Q224)</f>
        <v>0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7674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O26" s="16">
        <f>SUM(death!O225:O231)</f>
        <v>85</v>
      </c>
      <c r="P26" s="16">
        <f>SUM(death!P225:P231)</f>
        <v>7</v>
      </c>
      <c r="Q26" s="16">
        <f>SUM(death!Q225:Q231)</f>
        <v>0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6969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O27" s="16">
        <f>SUM(death!O232:O238)</f>
        <v>149</v>
      </c>
      <c r="P27" s="16">
        <f>SUM(death!P232:P238)</f>
        <v>4</v>
      </c>
      <c r="Q27" s="16">
        <f>SUM(death!Q232:Q238)</f>
        <v>0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6729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O28" s="16">
        <f>SUM(death!O239:O245)</f>
        <v>85</v>
      </c>
      <c r="P28" s="16">
        <f>SUM(death!P239:P245)</f>
        <v>1</v>
      </c>
      <c r="Q28" s="16">
        <f>SUM(death!Q239:Q245)</f>
        <v>0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6168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O29" s="16">
        <f>SUM(death!O246:O252)</f>
        <v>100</v>
      </c>
      <c r="P29" s="16">
        <f>SUM(death!P246:P252)</f>
        <v>3</v>
      </c>
      <c r="Q29" s="16">
        <f>SUM(death!Q246:Q252)</f>
        <v>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5301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O30" s="16">
        <f>SUM(death!O253:O259)</f>
        <v>100</v>
      </c>
      <c r="P30" s="16">
        <f>SUM(death!P253:P259)</f>
        <v>20</v>
      </c>
      <c r="Q30" s="16">
        <f>SUM(death!Q253:Q259)</f>
        <v>0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5541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O31" s="16">
        <f>SUM(death!O260:O266)</f>
        <v>137</v>
      </c>
      <c r="P31" s="16">
        <f>SUM(death!P260:P266)</f>
        <v>10</v>
      </c>
      <c r="Q31" s="16">
        <f>SUM(death!Q260:Q266)</f>
        <v>0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5351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O32" s="16">
        <f>SUM(death!O267:O273)</f>
        <v>210</v>
      </c>
      <c r="P32" s="16">
        <f>SUM(death!P267:P273)</f>
        <v>21</v>
      </c>
      <c r="Q32" s="16">
        <f>SUM(death!Q267:Q273)</f>
        <v>0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5165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O33" s="16">
        <f>SUM(death!O274:O280)</f>
        <v>253</v>
      </c>
      <c r="P33" s="16">
        <f>SUM(death!P274:P280)</f>
        <v>26</v>
      </c>
      <c r="Q33" s="16">
        <f>SUM(death!Q274:Q280)</f>
        <v>0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5131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O34" s="16">
        <f>SUM(death!O281:O287)</f>
        <v>261</v>
      </c>
      <c r="P34" s="16">
        <f>SUM(death!P281:P287)</f>
        <v>38</v>
      </c>
      <c r="Q34" s="16">
        <f>SUM(death!Q281:Q287)</f>
        <v>0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5239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O35" s="16">
        <f>SUM(death!O288:O294)</f>
        <v>229</v>
      </c>
      <c r="P35" s="16">
        <f>SUM(death!P288:P294)</f>
        <v>42</v>
      </c>
      <c r="Q35" s="16">
        <f>SUM(death!Q288:Q294)</f>
        <v>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5787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O36" s="16">
        <f>SUM(death!O295:O301)</f>
        <v>188</v>
      </c>
      <c r="P36" s="16">
        <f>SUM(death!P295:P301)</f>
        <v>86</v>
      </c>
      <c r="Q36" s="16">
        <f>SUM(death!Q295:Q301)</f>
        <v>0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6143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1822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32">
        <f>SUM(death!O302:O308)</f>
        <v>157</v>
      </c>
      <c r="P37" s="32">
        <f>SUM(death!P302:P308)</f>
        <v>151</v>
      </c>
      <c r="Q37" s="32">
        <f>SUM(death!Q302:Q308)</f>
        <v>0</v>
      </c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7522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2332</v>
      </c>
      <c r="I38" s="32">
        <f>SUM(death!I309:I315)</f>
        <v>570</v>
      </c>
      <c r="J38" s="32">
        <f>SUM(death!J309:J315)</f>
        <v>1282</v>
      </c>
      <c r="K38" s="32">
        <f>SUM(death!K309:K315)</f>
        <v>157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32">
        <f>SUM(death!O309:O315)</f>
        <v>120</v>
      </c>
      <c r="P38" s="32">
        <f>SUM(death!P309:P315)</f>
        <v>281</v>
      </c>
      <c r="Q38" s="32">
        <f>SUM(death!Q309:Q315)</f>
        <v>0</v>
      </c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8738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2895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32">
        <f>SUM(death!O316:O322)</f>
        <v>58</v>
      </c>
      <c r="P39" s="32">
        <f>SUM(death!P316:P322)</f>
        <v>418</v>
      </c>
      <c r="Q39" s="32">
        <f>SUM(death!Q316:Q322)</f>
        <v>0</v>
      </c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11491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3095</v>
      </c>
      <c r="I40" s="32">
        <f>SUM(death!I323:I329)</f>
        <v>405</v>
      </c>
      <c r="J40" s="32">
        <f>SUM(death!J323:J329)</f>
        <v>1219</v>
      </c>
      <c r="K40" s="32">
        <f>SUM(death!K323:K329)</f>
        <v>332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32">
        <f>SUM(death!O323:O329)</f>
        <v>67</v>
      </c>
      <c r="P40" s="32">
        <f>SUM(death!P323:P329)</f>
        <v>559</v>
      </c>
      <c r="Q40" s="32">
        <f>SUM(death!Q323:Q329)</f>
        <v>0</v>
      </c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11156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3224</v>
      </c>
      <c r="I41" s="16">
        <f>SUM(death!I330:I336)</f>
        <v>458</v>
      </c>
      <c r="J41" s="16">
        <f>SUM(death!J330:J336)</f>
        <v>939</v>
      </c>
      <c r="K41" s="16">
        <f>SUM(death!K330:K336)</f>
        <v>417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O41" s="16">
        <f>SUM(death!O330:O336)</f>
        <v>65</v>
      </c>
      <c r="P41" s="16">
        <f>SUM(death!P330:P336)</f>
        <v>717</v>
      </c>
      <c r="Q41" s="16">
        <f>SUM(death!Q330:Q336)</f>
        <v>0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16667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3007</v>
      </c>
      <c r="I42" s="16">
        <f>SUM(death!I337:I343)</f>
        <v>338</v>
      </c>
      <c r="J42" s="16">
        <f>SUM(death!J337:J343)</f>
        <v>793</v>
      </c>
      <c r="K42" s="16">
        <f>SUM(death!K337:K343)</f>
        <v>476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O42" s="16">
        <f>SUM(death!O337:O343)</f>
        <v>53</v>
      </c>
      <c r="P42" s="16">
        <f>SUM(death!P337:P343)</f>
        <v>735</v>
      </c>
      <c r="Q42" s="16">
        <f>SUM(death!Q337:Q343)</f>
        <v>0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18564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2930</v>
      </c>
      <c r="I43" s="16">
        <f>SUM(death!I344:I350)</f>
        <v>361</v>
      </c>
      <c r="J43" s="16">
        <f>SUM(death!J344:J350)</f>
        <v>648</v>
      </c>
      <c r="K43" s="16">
        <f>SUM(death!K344:K350)</f>
        <v>501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O43" s="16">
        <f>SUM(death!O344:O350)</f>
        <v>82</v>
      </c>
      <c r="P43" s="16">
        <f>SUM(death!P344:P350)</f>
        <v>633</v>
      </c>
      <c r="Q43" s="16">
        <f>SUM(death!Q344:Q350)</f>
        <v>0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19663</v>
      </c>
      <c r="E44" s="16">
        <f>SUM(death!E351:E357)</f>
        <v>4358</v>
      </c>
      <c r="F44" s="16">
        <f>SUM(death!F351:F357)</f>
        <v>2607</v>
      </c>
      <c r="G44" s="16">
        <f>SUM(death!G351:G357)</f>
        <v>1429</v>
      </c>
      <c r="H44" s="16">
        <f>SUM(death!H351:H357)</f>
        <v>3236</v>
      </c>
      <c r="I44" s="16">
        <f>SUM(death!I351:I357)</f>
        <v>443</v>
      </c>
      <c r="J44" s="16">
        <f>SUM(death!J351:J357)</f>
        <v>643</v>
      </c>
      <c r="K44" s="16">
        <f>SUM(death!K351:K357)</f>
        <v>645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O44" s="16">
        <f>SUM(death!O351:O357)</f>
        <v>100</v>
      </c>
      <c r="P44" s="16">
        <f>SUM(death!P351:P357)</f>
        <v>878</v>
      </c>
      <c r="Q44" s="16">
        <f>SUM(death!Q351:Q357)</f>
        <v>0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16767</v>
      </c>
      <c r="E45" s="16">
        <f>SUM(death!E358:E364)</f>
        <v>3738</v>
      </c>
      <c r="F45" s="16">
        <f>SUM(death!F358:F364)</f>
        <v>2404</v>
      </c>
      <c r="G45" s="16">
        <f>SUM(death!G358:G364)</f>
        <v>1068</v>
      </c>
      <c r="H45" s="16">
        <f>SUM(death!H358:H364)</f>
        <v>3355</v>
      </c>
      <c r="I45" s="16">
        <f>SUM(death!I358:I364)</f>
        <v>507</v>
      </c>
      <c r="J45" s="16">
        <f>SUM(death!J358:J364)</f>
        <v>613</v>
      </c>
      <c r="K45" s="16">
        <f>SUM(death!K358:K364)</f>
        <v>643</v>
      </c>
      <c r="L45" s="16">
        <f>SUM(death!L358:L364)</f>
        <v>4373</v>
      </c>
      <c r="M45" s="16">
        <f>SUM(death!M358:M364)</f>
        <v>46</v>
      </c>
      <c r="N45" s="16">
        <f>SUM(death!N358:N364)</f>
        <v>735</v>
      </c>
      <c r="O45" s="16">
        <f>SUM(death!O358:O364)</f>
        <v>127</v>
      </c>
      <c r="P45" s="16">
        <f>SUM(death!P358:P364)</f>
        <v>530</v>
      </c>
      <c r="Q45" s="16">
        <f>SUM(death!Q358:Q364)</f>
        <v>0</v>
      </c>
      <c r="S45" s="11">
        <f t="shared" ref="S45:T46" si="27">S44+7</f>
        <v>42724</v>
      </c>
      <c r="T45" s="11">
        <f t="shared" si="27"/>
        <v>42730</v>
      </c>
    </row>
    <row r="46" spans="1:20" ht="15.75" thickBot="1" x14ac:dyDescent="0.3">
      <c r="A46" s="57">
        <v>53</v>
      </c>
      <c r="B46" s="60">
        <f>SUM(death!B365:B371)</f>
        <v>3407</v>
      </c>
      <c r="C46" s="60">
        <f>SUM(death!C365:C371)</f>
        <v>1145</v>
      </c>
      <c r="D46" s="60">
        <f>SUM(death!D365:D371)</f>
        <v>19666</v>
      </c>
      <c r="E46" s="60">
        <f>SUM(death!E365:E371)</f>
        <v>4603</v>
      </c>
      <c r="F46" s="60">
        <f>SUM(death!F365:F371)</f>
        <v>2246</v>
      </c>
      <c r="G46" s="60">
        <f>SUM(death!G365:G371)</f>
        <v>847</v>
      </c>
      <c r="H46" s="60">
        <f>SUM(death!H365:H371)</f>
        <v>4279</v>
      </c>
      <c r="I46" s="60">
        <f>SUM(death!I365:I371)</f>
        <v>614</v>
      </c>
      <c r="J46" s="60">
        <f>SUM(death!J365:J371)</f>
        <v>486</v>
      </c>
      <c r="K46" s="60">
        <f>SUM(death!K365:K371)</f>
        <v>664</v>
      </c>
      <c r="L46" s="60">
        <f>SUM(death!L365:L371)</f>
        <v>4872</v>
      </c>
      <c r="M46" s="60">
        <f>SUM(death!M365:M371)</f>
        <v>55</v>
      </c>
      <c r="N46" s="60">
        <f>SUM(death!N365:N371)</f>
        <v>902</v>
      </c>
      <c r="O46" s="60">
        <f>SUM(death!O365:O371)</f>
        <v>190</v>
      </c>
      <c r="P46" s="60">
        <f>SUM(death!P365:P371)</f>
        <v>443</v>
      </c>
      <c r="Q46" s="60">
        <f>SUM(death!Q365:Q371)</f>
        <v>0</v>
      </c>
      <c r="S46" s="11">
        <f t="shared" si="27"/>
        <v>42731</v>
      </c>
      <c r="T46" s="11">
        <f t="shared" si="27"/>
        <v>42737</v>
      </c>
    </row>
    <row r="47" spans="1:20" ht="15.75" thickTop="1" x14ac:dyDescent="0.25">
      <c r="A47" t="s">
        <v>18</v>
      </c>
      <c r="B47" s="16">
        <f>SUM(B2:B45)</f>
        <v>71922</v>
      </c>
      <c r="C47" s="16">
        <f t="shared" ref="C47:N47" si="28">SUM(C2:C45)</f>
        <v>50046</v>
      </c>
      <c r="D47" s="16">
        <f t="shared" si="28"/>
        <v>349089</v>
      </c>
      <c r="E47" s="16">
        <f t="shared" si="28"/>
        <v>30502</v>
      </c>
      <c r="F47" s="16">
        <f t="shared" si="28"/>
        <v>63162</v>
      </c>
      <c r="G47" s="16">
        <f t="shared" si="28"/>
        <v>54685</v>
      </c>
      <c r="H47" s="16">
        <f t="shared" si="28"/>
        <v>70845</v>
      </c>
      <c r="I47" s="16">
        <f t="shared" si="28"/>
        <v>10998</v>
      </c>
      <c r="J47" s="16">
        <f t="shared" si="28"/>
        <v>19158</v>
      </c>
      <c r="K47" s="16">
        <f t="shared" si="28"/>
        <v>9422</v>
      </c>
      <c r="L47" s="16">
        <f t="shared" si="28"/>
        <v>191146</v>
      </c>
      <c r="M47" s="16">
        <f t="shared" si="28"/>
        <v>2204</v>
      </c>
      <c r="N47" s="16">
        <f t="shared" si="28"/>
        <v>14963</v>
      </c>
      <c r="O47" s="16">
        <f t="shared" ref="O47:P47" si="29">SUM(O2:O45)</f>
        <v>3226</v>
      </c>
      <c r="P47" s="16">
        <f t="shared" si="29"/>
        <v>5881</v>
      </c>
      <c r="Q47" s="16">
        <f t="shared" ref="Q47" si="30">SUM(Q2:Q45)</f>
        <v>0</v>
      </c>
    </row>
    <row r="50" spans="1:20" x14ac:dyDescent="0.25">
      <c r="A50">
        <f t="shared" ref="A50:A102" si="31">A49+1</f>
        <v>1</v>
      </c>
      <c r="B50" s="16">
        <f>SUM(death!B372:B378)</f>
        <v>3423</v>
      </c>
      <c r="C50" s="16">
        <f>SUM(death!C372:C378)</f>
        <v>951</v>
      </c>
      <c r="D50" s="16">
        <f>SUM(death!D372:D378)</f>
        <v>23448</v>
      </c>
      <c r="E50" s="16">
        <f>SUM(death!E372:E378)</f>
        <v>6329</v>
      </c>
      <c r="F50" s="16">
        <f>SUM(death!F372:F378)</f>
        <v>2534</v>
      </c>
      <c r="G50" s="16">
        <f>SUM(death!G372:G378)</f>
        <v>631</v>
      </c>
      <c r="H50" s="16">
        <f>SUM(death!H372:H378)</f>
        <v>6418</v>
      </c>
      <c r="I50" s="16">
        <f>SUM(death!I372:I378)</f>
        <v>749</v>
      </c>
      <c r="J50" s="16">
        <f>SUM(death!J372:J378)</f>
        <v>394</v>
      </c>
      <c r="K50" s="16">
        <f>SUM(death!K372:K378)</f>
        <v>644</v>
      </c>
      <c r="L50" s="16">
        <f>SUM(death!L372:L378)</f>
        <v>7122</v>
      </c>
      <c r="M50" s="16">
        <f>SUM(death!M372:M378)</f>
        <v>85</v>
      </c>
      <c r="N50" s="16">
        <f>SUM(death!N372:N378)</f>
        <v>1085</v>
      </c>
      <c r="O50" s="16">
        <f>SUM(death!O372:O378)</f>
        <v>255</v>
      </c>
      <c r="P50" s="16">
        <f>SUM(death!P372:P378)</f>
        <v>399</v>
      </c>
      <c r="Q50" s="16">
        <f>SUM(death!Q372:Q378)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31"/>
        <v>2</v>
      </c>
      <c r="B51" s="16">
        <f>SUM(death!B379:B385)</f>
        <v>3422</v>
      </c>
      <c r="C51" s="16">
        <f>SUM(death!C379:C385)</f>
        <v>1476</v>
      </c>
      <c r="D51" s="16">
        <f>SUM(death!D379:D385)</f>
        <v>24308</v>
      </c>
      <c r="E51" s="16">
        <f>SUM(death!E379:E385)</f>
        <v>6006</v>
      </c>
      <c r="F51" s="16">
        <f>SUM(death!F379:F385)</f>
        <v>2483</v>
      </c>
      <c r="G51" s="16">
        <f>SUM(death!G379:G385)</f>
        <v>632</v>
      </c>
      <c r="H51" s="16">
        <f>SUM(death!H379:H385)</f>
        <v>7842</v>
      </c>
      <c r="I51" s="16">
        <f>SUM(death!I379:I385)</f>
        <v>645</v>
      </c>
      <c r="J51" s="16">
        <f>SUM(death!J379:J385)</f>
        <v>358</v>
      </c>
      <c r="K51" s="16">
        <f>SUM(death!K379:K385)</f>
        <v>595</v>
      </c>
      <c r="L51" s="16">
        <f>SUM(death!L379:L385)</f>
        <v>6728</v>
      </c>
      <c r="M51" s="16">
        <f>SUM(death!M379:M385)</f>
        <v>264</v>
      </c>
      <c r="N51" s="16">
        <f>SUM(death!N379:N385)</f>
        <v>1064</v>
      </c>
      <c r="O51" s="16">
        <f>SUM(death!O379:O385)</f>
        <v>334</v>
      </c>
      <c r="P51" s="16">
        <f>SUM(death!P379:P385)</f>
        <v>359</v>
      </c>
      <c r="Q51" s="16">
        <f>SUM(death!Q379:Q385)</f>
        <v>0</v>
      </c>
      <c r="S51" s="11">
        <f t="shared" ref="S51:T51" si="32">S50+7</f>
        <v>42745</v>
      </c>
      <c r="T51" s="11">
        <f t="shared" si="32"/>
        <v>42751</v>
      </c>
    </row>
    <row r="52" spans="1:20" x14ac:dyDescent="0.25">
      <c r="A52">
        <f t="shared" si="31"/>
        <v>3</v>
      </c>
      <c r="B52" s="16">
        <f>SUM(death!B386:B392)</f>
        <v>3284</v>
      </c>
      <c r="C52" s="16">
        <f>SUM(death!C386:C392)</f>
        <v>2333</v>
      </c>
      <c r="D52" s="16">
        <f>SUM(death!D386:D392)</f>
        <v>22760</v>
      </c>
      <c r="E52" s="16">
        <f>SUM(death!E386:E392)</f>
        <v>5337</v>
      </c>
      <c r="F52" s="16">
        <f>SUM(death!F386:F392)</f>
        <v>2753</v>
      </c>
      <c r="G52" s="16">
        <f>SUM(death!G386:G392)</f>
        <v>580</v>
      </c>
      <c r="H52" s="16">
        <f>SUM(death!H386:H392)</f>
        <v>8691</v>
      </c>
      <c r="I52" s="16">
        <f>SUM(death!I386:I392)</f>
        <v>534</v>
      </c>
      <c r="J52" s="16">
        <f>SUM(death!J386:J392)</f>
        <v>330</v>
      </c>
      <c r="K52" s="16">
        <f>SUM(death!K386:K392)</f>
        <v>513</v>
      </c>
      <c r="L52" s="16">
        <f>SUM(death!L386:L392)</f>
        <v>7213</v>
      </c>
      <c r="M52" s="16">
        <f>SUM(death!M386:M392)</f>
        <v>362</v>
      </c>
      <c r="N52" s="16">
        <f>SUM(death!N386:N392)</f>
        <v>1080</v>
      </c>
      <c r="O52" s="16">
        <f>SUM(death!O386:O392)</f>
        <v>414</v>
      </c>
      <c r="P52" s="16">
        <f>SUM(death!P386:P392)</f>
        <v>336</v>
      </c>
      <c r="Q52" s="16">
        <f>SUM(death!Q386:Q392)</f>
        <v>0</v>
      </c>
      <c r="S52" s="11">
        <f t="shared" ref="S52:T52" si="33">S51+7</f>
        <v>42752</v>
      </c>
      <c r="T52" s="11">
        <f t="shared" si="33"/>
        <v>42758</v>
      </c>
    </row>
    <row r="53" spans="1:20" x14ac:dyDescent="0.25">
      <c r="A53">
        <f t="shared" si="31"/>
        <v>4</v>
      </c>
      <c r="B53" s="16">
        <f>SUM(death!B393:B399)</f>
        <v>3055</v>
      </c>
      <c r="C53" s="16">
        <f>SUM(death!C393:C399)</f>
        <v>2876</v>
      </c>
      <c r="D53" s="16">
        <f>SUM(death!D393:D399)</f>
        <v>22832</v>
      </c>
      <c r="E53" s="16">
        <f>SUM(death!E393:E399)</f>
        <v>5000</v>
      </c>
      <c r="F53" s="16">
        <f>SUM(death!F393:F399)</f>
        <v>3038</v>
      </c>
      <c r="G53" s="16">
        <f>SUM(death!G393:G399)</f>
        <v>576</v>
      </c>
      <c r="H53" s="16">
        <f>SUM(death!H393:H399)</f>
        <v>8232</v>
      </c>
      <c r="I53" s="16">
        <f>SUM(death!I393:I399)</f>
        <v>458</v>
      </c>
      <c r="J53" s="16">
        <f>SUM(death!J393:J399)</f>
        <v>340</v>
      </c>
      <c r="K53" s="16">
        <f>SUM(death!K393:K399)</f>
        <v>389</v>
      </c>
      <c r="L53" s="16">
        <f>SUM(death!L393:L399)</f>
        <v>7453</v>
      </c>
      <c r="M53" s="16">
        <f>SUM(death!M393:M399)</f>
        <v>337</v>
      </c>
      <c r="N53" s="16">
        <f>SUM(death!N393:N399)</f>
        <v>938</v>
      </c>
      <c r="O53" s="16">
        <f>SUM(death!O393:O399)</f>
        <v>377</v>
      </c>
      <c r="P53" s="16">
        <f>SUM(death!P393:P399)</f>
        <v>303</v>
      </c>
      <c r="Q53" s="16">
        <f>SUM(death!Q393:Q399)</f>
        <v>0</v>
      </c>
      <c r="S53" s="11">
        <f t="shared" ref="S53:T53" si="34">S52+7</f>
        <v>42759</v>
      </c>
      <c r="T53" s="11">
        <f t="shared" si="34"/>
        <v>42765</v>
      </c>
    </row>
    <row r="54" spans="1:20" x14ac:dyDescent="0.25">
      <c r="A54">
        <f t="shared" si="31"/>
        <v>5</v>
      </c>
      <c r="B54" s="16">
        <f>SUM(death!B400:B406)</f>
        <v>2757</v>
      </c>
      <c r="C54" s="16">
        <f>SUM(death!C400:C406)</f>
        <v>3165</v>
      </c>
      <c r="D54" s="16">
        <f>SUM(death!D400:D406)</f>
        <v>20845</v>
      </c>
      <c r="E54" s="16">
        <f>SUM(death!E400:E406)</f>
        <v>4351</v>
      </c>
      <c r="F54" s="16">
        <f>SUM(death!F400:F406)</f>
        <v>2892</v>
      </c>
      <c r="G54" s="16">
        <f>SUM(death!G400:G406)</f>
        <v>510</v>
      </c>
      <c r="H54" s="16">
        <f>SUM(death!H400:H406)</f>
        <v>6316</v>
      </c>
      <c r="I54" s="16">
        <f>SUM(death!I400:I406)</f>
        <v>405</v>
      </c>
      <c r="J54" s="16">
        <f>SUM(death!J400:J406)</f>
        <v>286</v>
      </c>
      <c r="K54" s="16">
        <f>SUM(death!K400:K406)</f>
        <v>268</v>
      </c>
      <c r="L54" s="16">
        <f>SUM(death!L400:L406)</f>
        <v>7027</v>
      </c>
      <c r="M54" s="16">
        <f>SUM(death!M400:M406)</f>
        <v>379</v>
      </c>
      <c r="N54" s="16">
        <f>SUM(death!N400:N406)</f>
        <v>735</v>
      </c>
      <c r="O54" s="16">
        <f>SUM(death!O400:O406)</f>
        <v>317</v>
      </c>
      <c r="P54" s="16">
        <f>SUM(death!P400:P406)</f>
        <v>291</v>
      </c>
      <c r="Q54" s="16">
        <f>SUM(death!Q400:Q406)</f>
        <v>0</v>
      </c>
      <c r="S54" s="11">
        <f t="shared" ref="S54:T54" si="35">S53+7</f>
        <v>42766</v>
      </c>
      <c r="T54" s="11">
        <f t="shared" si="35"/>
        <v>42772</v>
      </c>
    </row>
    <row r="55" spans="1:20" x14ac:dyDescent="0.25">
      <c r="A55">
        <f t="shared" si="31"/>
        <v>6</v>
      </c>
      <c r="B55" s="16">
        <f>SUM(death!B407:B413)</f>
        <v>2304</v>
      </c>
      <c r="C55" s="16">
        <f>SUM(death!C407:C413)</f>
        <v>3223</v>
      </c>
      <c r="D55" s="16">
        <f>SUM(death!D407:D413)</f>
        <v>17921</v>
      </c>
      <c r="E55" s="16">
        <f>SUM(death!E407:E413)</f>
        <v>3438</v>
      </c>
      <c r="F55" s="16">
        <f>SUM(death!F407:F413)</f>
        <v>2822</v>
      </c>
      <c r="G55" s="16">
        <f>SUM(death!G407:G413)</f>
        <v>476</v>
      </c>
      <c r="H55" s="16">
        <f>SUM(death!H407:H413)</f>
        <v>4707</v>
      </c>
      <c r="I55" s="16">
        <f>SUM(death!I407:I413)</f>
        <v>413</v>
      </c>
      <c r="J55" s="16">
        <f>SUM(death!J407:J413)</f>
        <v>282</v>
      </c>
      <c r="K55" s="16">
        <f>SUM(death!K407:K413)</f>
        <v>204</v>
      </c>
      <c r="L55" s="16">
        <f>SUM(death!L407:L413)</f>
        <v>7733</v>
      </c>
      <c r="M55" s="16">
        <f>SUM(death!M407:M413)</f>
        <v>262</v>
      </c>
      <c r="N55" s="16">
        <f>SUM(death!N407:N413)</f>
        <v>526</v>
      </c>
      <c r="O55" s="16">
        <f>SUM(death!O407:O413)</f>
        <v>275</v>
      </c>
      <c r="P55" s="16">
        <f>SUM(death!P407:P413)</f>
        <v>199</v>
      </c>
      <c r="Q55" s="16">
        <f>SUM(death!Q407:Q413)</f>
        <v>0</v>
      </c>
      <c r="S55" s="11">
        <f t="shared" ref="S55:T55" si="36">S54+7</f>
        <v>42773</v>
      </c>
      <c r="T55" s="11">
        <f t="shared" si="36"/>
        <v>42779</v>
      </c>
    </row>
    <row r="56" spans="1:20" x14ac:dyDescent="0.25">
      <c r="A56">
        <f t="shared" si="31"/>
        <v>7</v>
      </c>
      <c r="B56" s="16">
        <f>SUM(death!B414:B420)</f>
        <v>2141</v>
      </c>
      <c r="C56" s="16">
        <f>SUM(death!C414:C420)</f>
        <v>2242</v>
      </c>
      <c r="D56" s="16">
        <f>SUM(death!D414:D420)</f>
        <v>13969</v>
      </c>
      <c r="E56" s="16">
        <f>SUM(death!E414:E420)</f>
        <v>2877</v>
      </c>
      <c r="F56" s="16">
        <f>SUM(death!F414:F420)</f>
        <v>2409</v>
      </c>
      <c r="G56" s="16">
        <f>SUM(death!G414:G420)</f>
        <v>538</v>
      </c>
      <c r="H56" s="16">
        <f>SUM(death!H414:H420)</f>
        <v>3418</v>
      </c>
      <c r="I56" s="16">
        <f>SUM(death!I414:I420)</f>
        <v>401</v>
      </c>
      <c r="J56" s="16">
        <f>SUM(death!J414:J420)</f>
        <v>253</v>
      </c>
      <c r="K56" s="16">
        <f>SUM(death!K414:K420)</f>
        <v>172</v>
      </c>
      <c r="L56" s="16">
        <f>SUM(death!L414:L420)</f>
        <v>7266</v>
      </c>
      <c r="M56" s="16">
        <f>SUM(death!M414:M420)</f>
        <v>188</v>
      </c>
      <c r="N56" s="16">
        <f>SUM(death!N414:N420)</f>
        <v>381</v>
      </c>
      <c r="O56" s="16">
        <f>SUM(death!O414:O420)</f>
        <v>189</v>
      </c>
      <c r="P56" s="16">
        <f>SUM(death!P414:P420)</f>
        <v>175</v>
      </c>
      <c r="Q56" s="16">
        <f>SUM(death!Q414:Q420)</f>
        <v>0</v>
      </c>
      <c r="S56" s="11">
        <f t="shared" ref="S56:T56" si="37">S55+7</f>
        <v>42780</v>
      </c>
      <c r="T56" s="11">
        <f t="shared" si="37"/>
        <v>42786</v>
      </c>
    </row>
    <row r="57" spans="1:20" x14ac:dyDescent="0.25">
      <c r="A57">
        <f t="shared" si="31"/>
        <v>8</v>
      </c>
      <c r="B57" s="16">
        <f>SUM(death!B421:B427)</f>
        <v>1981</v>
      </c>
      <c r="C57" s="16">
        <f>SUM(death!C421:C427)</f>
        <v>1997</v>
      </c>
      <c r="D57" s="16">
        <f>SUM(death!D421:D427)</f>
        <v>13964</v>
      </c>
      <c r="E57" s="16">
        <f>SUM(death!E421:E427)</f>
        <v>2244</v>
      </c>
      <c r="F57" s="16">
        <f>SUM(death!F421:F427)</f>
        <v>2146</v>
      </c>
      <c r="G57" s="16">
        <f>SUM(death!G421:G427)</f>
        <v>590</v>
      </c>
      <c r="H57" s="16">
        <f>SUM(death!H421:H427)</f>
        <v>2273</v>
      </c>
      <c r="I57" s="16">
        <f>SUM(death!I421:I427)</f>
        <v>346</v>
      </c>
      <c r="J57" s="16">
        <f>SUM(death!J421:J427)</f>
        <v>165</v>
      </c>
      <c r="K57" s="16">
        <f>SUM(death!K421:K427)</f>
        <v>143</v>
      </c>
      <c r="L57" s="16">
        <f>SUM(death!L421:L427)</f>
        <v>8458</v>
      </c>
      <c r="M57" s="16">
        <f>SUM(death!M421:M427)</f>
        <v>183</v>
      </c>
      <c r="N57" s="16">
        <f>SUM(death!N421:N427)</f>
        <v>320</v>
      </c>
      <c r="O57" s="16">
        <f>SUM(death!O421:O427)</f>
        <v>175</v>
      </c>
      <c r="P57" s="16">
        <f>SUM(death!P421:P427)</f>
        <v>175</v>
      </c>
      <c r="Q57" s="16">
        <f>SUM(death!Q421:Q427)</f>
        <v>0</v>
      </c>
      <c r="S57" s="11">
        <f t="shared" ref="S57:T57" si="38">S56+7</f>
        <v>42787</v>
      </c>
      <c r="T57" s="11">
        <f t="shared" si="38"/>
        <v>42793</v>
      </c>
    </row>
    <row r="58" spans="1:20" x14ac:dyDescent="0.25">
      <c r="A58">
        <f t="shared" si="31"/>
        <v>9</v>
      </c>
      <c r="B58" s="16">
        <f>SUM(death!B428:B434)</f>
        <v>2086</v>
      </c>
      <c r="C58" s="16">
        <f>SUM(death!C428:C434)</f>
        <v>1882</v>
      </c>
      <c r="D58" s="16">
        <f>SUM(death!D428:D434)</f>
        <v>12358</v>
      </c>
      <c r="E58" s="16">
        <f>SUM(death!E428:E434)</f>
        <v>1845</v>
      </c>
      <c r="F58" s="16">
        <f>SUM(death!F428:F434)</f>
        <v>2122</v>
      </c>
      <c r="G58" s="16">
        <f>SUM(death!G428:G434)</f>
        <v>614</v>
      </c>
      <c r="H58" s="16">
        <f>SUM(death!H428:H434)</f>
        <v>1480</v>
      </c>
      <c r="I58" s="16">
        <f>SUM(death!I428:I434)</f>
        <v>270</v>
      </c>
      <c r="J58" s="16">
        <f>SUM(death!J428:J434)</f>
        <v>188</v>
      </c>
      <c r="K58" s="16">
        <f>SUM(death!K428:K434)</f>
        <v>128</v>
      </c>
      <c r="L58" s="16">
        <f>SUM(death!L428:L434)</f>
        <v>10482</v>
      </c>
      <c r="M58" s="16">
        <f>SUM(death!M428:M434)</f>
        <v>103</v>
      </c>
      <c r="N58" s="16">
        <f>SUM(death!N428:N434)</f>
        <v>245</v>
      </c>
      <c r="O58" s="16">
        <f>SUM(death!O428:O434)</f>
        <v>139</v>
      </c>
      <c r="P58" s="16">
        <f>SUM(death!P428:P434)</f>
        <v>152</v>
      </c>
      <c r="Q58" s="16">
        <f>SUM(death!Q428:Q434)</f>
        <v>0</v>
      </c>
      <c r="S58" s="11">
        <f t="shared" ref="S58:T58" si="39">S57+7</f>
        <v>42794</v>
      </c>
      <c r="T58" s="11">
        <f t="shared" si="39"/>
        <v>42800</v>
      </c>
    </row>
    <row r="59" spans="1:20" x14ac:dyDescent="0.25">
      <c r="A59">
        <f t="shared" si="31"/>
        <v>10</v>
      </c>
      <c r="B59" s="16">
        <f>SUM(death!B435:B441)</f>
        <v>2360</v>
      </c>
      <c r="C59" s="16">
        <f>SUM(death!C435:C441)</f>
        <v>1032</v>
      </c>
      <c r="D59" s="16">
        <f>SUM(death!D435:D441)</f>
        <v>9112</v>
      </c>
      <c r="E59" s="16">
        <f>SUM(death!E435:E441)</f>
        <v>1427</v>
      </c>
      <c r="F59" s="16">
        <f>SUM(death!F435:F441)</f>
        <v>1867</v>
      </c>
      <c r="G59" s="16">
        <f>SUM(death!G435:G441)</f>
        <v>543</v>
      </c>
      <c r="H59" s="16">
        <f>SUM(death!H435:H441)</f>
        <v>1015</v>
      </c>
      <c r="I59" s="16">
        <f>SUM(death!I435:I441)</f>
        <v>236</v>
      </c>
      <c r="J59" s="16">
        <f>SUM(death!J435:J441)</f>
        <v>181</v>
      </c>
      <c r="K59" s="16">
        <f>SUM(death!K435:K441)</f>
        <v>139</v>
      </c>
      <c r="L59" s="16">
        <f>SUM(death!L435:L441)</f>
        <v>12827</v>
      </c>
      <c r="M59" s="16">
        <f>SUM(death!M435:M441)</f>
        <v>112</v>
      </c>
      <c r="N59" s="16">
        <f>SUM(death!N435:N441)</f>
        <v>224</v>
      </c>
      <c r="O59" s="16">
        <f>SUM(death!O435:O441)</f>
        <v>117</v>
      </c>
      <c r="P59" s="16">
        <f>SUM(death!P435:P441)</f>
        <v>160</v>
      </c>
      <c r="Q59" s="16">
        <f>SUM(death!Q435:Q441)</f>
        <v>0</v>
      </c>
      <c r="S59" s="11">
        <f t="shared" ref="S59:T59" si="40">S58+7</f>
        <v>42801</v>
      </c>
      <c r="T59" s="11">
        <f t="shared" si="40"/>
        <v>42807</v>
      </c>
    </row>
    <row r="60" spans="1:20" x14ac:dyDescent="0.25">
      <c r="A60">
        <f t="shared" si="31"/>
        <v>11</v>
      </c>
      <c r="B60" s="18">
        <f>SUM(death!B442:B448)</f>
        <v>2797</v>
      </c>
      <c r="C60" s="18">
        <f>SUM(death!C442:C448)</f>
        <v>1016</v>
      </c>
      <c r="D60" s="18">
        <f>SUM(death!D442:D448)</f>
        <v>7361</v>
      </c>
      <c r="E60" s="18">
        <f>SUM(death!E442:E448)</f>
        <v>1311</v>
      </c>
      <c r="F60" s="18">
        <f>SUM(death!F442:F448)</f>
        <v>2098</v>
      </c>
      <c r="G60" s="18">
        <f>SUM(death!G442:G448)</f>
        <v>567</v>
      </c>
      <c r="H60" s="18">
        <f>SUM(death!H442:H448)</f>
        <v>639</v>
      </c>
      <c r="I60" s="18">
        <f>SUM(death!I442:I448)</f>
        <v>206</v>
      </c>
      <c r="J60" s="18">
        <f>SUM(death!J442:J448)</f>
        <v>263</v>
      </c>
      <c r="K60" s="18">
        <f>SUM(death!K442:K448)</f>
        <v>127</v>
      </c>
      <c r="L60" s="18">
        <f>SUM(death!L442:L448)</f>
        <v>15788</v>
      </c>
      <c r="M60" s="18">
        <f>SUM(death!M442:M448)</f>
        <v>53</v>
      </c>
      <c r="N60" s="18">
        <f>SUM(death!N442:N448)</f>
        <v>213</v>
      </c>
      <c r="O60" s="18">
        <f>SUM(death!O442:O448)</f>
        <v>84</v>
      </c>
      <c r="P60" s="18">
        <f>SUM(death!P442:P448)</f>
        <v>201</v>
      </c>
      <c r="Q60" s="18">
        <f>SUM(death!Q442:Q448)</f>
        <v>0</v>
      </c>
      <c r="S60" s="11">
        <f t="shared" ref="S60:T60" si="41">S59+7</f>
        <v>42808</v>
      </c>
      <c r="T60" s="11">
        <f t="shared" si="41"/>
        <v>42814</v>
      </c>
    </row>
    <row r="61" spans="1:20" x14ac:dyDescent="0.25">
      <c r="A61">
        <f t="shared" si="31"/>
        <v>12</v>
      </c>
      <c r="B61" s="18">
        <f>SUM(death!B449:B455)</f>
        <v>2991</v>
      </c>
      <c r="C61" s="18">
        <f>SUM(death!C449:C455)</f>
        <v>1752</v>
      </c>
      <c r="D61" s="18">
        <f>SUM(death!D449:D455)</f>
        <v>7071</v>
      </c>
      <c r="E61" s="18">
        <f>SUM(death!E449:E455)</f>
        <v>1198</v>
      </c>
      <c r="F61" s="18">
        <f>SUM(death!F449:F455)</f>
        <v>2045</v>
      </c>
      <c r="G61" s="18">
        <f>SUM(death!G449:G455)</f>
        <v>600</v>
      </c>
      <c r="H61" s="18">
        <f>SUM(death!H449:H455)</f>
        <v>437</v>
      </c>
      <c r="I61" s="18">
        <f>SUM(death!I449:I455)</f>
        <v>190</v>
      </c>
      <c r="J61" s="18">
        <f>SUM(death!J449:J455)</f>
        <v>186</v>
      </c>
      <c r="K61" s="18">
        <f>SUM(death!K449:K455)</f>
        <v>123</v>
      </c>
      <c r="L61" s="18">
        <f>SUM(death!L449:L455)</f>
        <v>18184</v>
      </c>
      <c r="M61" s="18">
        <f>SUM(death!M449:M455)</f>
        <v>79</v>
      </c>
      <c r="N61" s="18">
        <f>SUM(death!N449:N455)</f>
        <v>204</v>
      </c>
      <c r="O61" s="18">
        <f>SUM(death!O449:O455)</f>
        <v>93</v>
      </c>
      <c r="P61" s="18">
        <f>SUM(death!P449:P455)</f>
        <v>182</v>
      </c>
      <c r="Q61" s="18">
        <f>SUM(death!Q449:Q455)</f>
        <v>0</v>
      </c>
      <c r="S61" s="11">
        <f t="shared" ref="S61:T61" si="42">S60+7</f>
        <v>42815</v>
      </c>
      <c r="T61" s="11">
        <f t="shared" si="42"/>
        <v>42821</v>
      </c>
    </row>
    <row r="62" spans="1:20" x14ac:dyDescent="0.25">
      <c r="A62">
        <f t="shared" si="31"/>
        <v>13</v>
      </c>
      <c r="B62" s="18">
        <f>SUM(death!B456:B462)</f>
        <v>3097</v>
      </c>
      <c r="C62" s="18">
        <f>SUM(death!C456:C462)</f>
        <v>605</v>
      </c>
      <c r="D62" s="18">
        <f>SUM(death!D456:D462)</f>
        <v>5847</v>
      </c>
      <c r="E62" s="18">
        <f>SUM(death!E456:E462)</f>
        <v>1089</v>
      </c>
      <c r="F62" s="18">
        <f>SUM(death!F456:F462)</f>
        <v>2060</v>
      </c>
      <c r="G62" s="18">
        <f>SUM(death!G456:G462)</f>
        <v>763</v>
      </c>
      <c r="H62" s="18">
        <f>SUM(death!H456:H462)</f>
        <v>244</v>
      </c>
      <c r="I62" s="18">
        <f>SUM(death!I456:I462)</f>
        <v>156</v>
      </c>
      <c r="J62" s="18">
        <f>SUM(death!J456:J462)</f>
        <v>260</v>
      </c>
      <c r="K62" s="18">
        <f>SUM(death!K456:K462)</f>
        <v>139</v>
      </c>
      <c r="L62" s="18">
        <f>SUM(death!L456:L462)</f>
        <v>19231</v>
      </c>
      <c r="M62" s="18">
        <f>SUM(death!M456:M462)</f>
        <v>52</v>
      </c>
      <c r="N62" s="18">
        <f>SUM(death!N456:N462)</f>
        <v>182</v>
      </c>
      <c r="O62" s="18">
        <f>SUM(death!O456:O462)</f>
        <v>58</v>
      </c>
      <c r="P62" s="18">
        <f>SUM(death!P456:P462)</f>
        <v>193</v>
      </c>
      <c r="Q62" s="18">
        <f>SUM(death!Q456:Q462)</f>
        <v>0</v>
      </c>
      <c r="S62" s="11">
        <f t="shared" ref="S62:T62" si="43">S61+7</f>
        <v>42822</v>
      </c>
      <c r="T62" s="11">
        <f t="shared" si="43"/>
        <v>42828</v>
      </c>
    </row>
    <row r="63" spans="1:20" x14ac:dyDescent="0.25">
      <c r="A63">
        <f t="shared" si="31"/>
        <v>14</v>
      </c>
      <c r="B63" s="18">
        <f>SUM(death!B463:B469)</f>
        <v>3224</v>
      </c>
      <c r="C63" s="18">
        <f>SUM(death!C463:C469)</f>
        <v>719</v>
      </c>
      <c r="D63" s="18">
        <f>SUM(death!D463:D469)</f>
        <v>5344</v>
      </c>
      <c r="E63" s="18">
        <f>SUM(death!E463:E469)</f>
        <v>1407</v>
      </c>
      <c r="F63" s="18">
        <f>SUM(death!F463:F469)</f>
        <v>2072</v>
      </c>
      <c r="G63" s="18">
        <f>SUM(death!G463:G469)</f>
        <v>1330</v>
      </c>
      <c r="H63" s="18">
        <f>SUM(death!H463:H469)</f>
        <v>251</v>
      </c>
      <c r="I63" s="18">
        <f>SUM(death!I463:I469)</f>
        <v>150</v>
      </c>
      <c r="J63" s="18">
        <f>SUM(death!J463:J469)</f>
        <v>298</v>
      </c>
      <c r="K63" s="18">
        <f>SUM(death!K463:K469)</f>
        <v>118</v>
      </c>
      <c r="L63" s="18">
        <f>SUM(death!L463:L469)</f>
        <v>21763</v>
      </c>
      <c r="M63" s="18">
        <f>SUM(death!M463:M469)</f>
        <v>67</v>
      </c>
      <c r="N63" s="18">
        <f>SUM(death!N463:N469)</f>
        <v>253</v>
      </c>
      <c r="O63" s="18">
        <f>SUM(death!O463:O469)</f>
        <v>53</v>
      </c>
      <c r="P63" s="18">
        <f>SUM(death!P463:P469)</f>
        <v>238</v>
      </c>
      <c r="Q63" s="18">
        <f>SUM(death!Q463:Q469)</f>
        <v>0</v>
      </c>
      <c r="S63" s="11">
        <f t="shared" ref="S63:T63" si="44">S62+7</f>
        <v>42829</v>
      </c>
      <c r="T63" s="11">
        <f t="shared" si="44"/>
        <v>42835</v>
      </c>
    </row>
    <row r="64" spans="1:20" x14ac:dyDescent="0.25">
      <c r="A64">
        <f t="shared" si="31"/>
        <v>15</v>
      </c>
      <c r="B64" s="18">
        <f>SUM(death!B470:B476)</f>
        <v>2673</v>
      </c>
      <c r="C64" s="18">
        <f>SUM(death!C470:C476)</f>
        <v>602</v>
      </c>
      <c r="D64" s="18">
        <f>SUM(death!D470:D476)</f>
        <v>5188</v>
      </c>
      <c r="E64" s="18">
        <f>SUM(death!E470:E476)</f>
        <v>1627</v>
      </c>
      <c r="F64" s="18">
        <f>SUM(death!F470:F476)</f>
        <v>1983</v>
      </c>
      <c r="G64" s="18">
        <f>SUM(death!G470:G476)</f>
        <v>2242</v>
      </c>
      <c r="H64" s="18">
        <f>SUM(death!H470:H476)</f>
        <v>183</v>
      </c>
      <c r="I64" s="18">
        <f>SUM(death!I470:I476)</f>
        <v>145</v>
      </c>
      <c r="J64" s="18">
        <f>SUM(death!J470:J476)</f>
        <v>290</v>
      </c>
      <c r="K64" s="18">
        <f>SUM(death!K470:K476)</f>
        <v>88</v>
      </c>
      <c r="L64" s="18">
        <f>SUM(death!L470:L476)</f>
        <v>20149</v>
      </c>
      <c r="M64" s="18">
        <f>SUM(death!M470:M476)</f>
        <v>51</v>
      </c>
      <c r="N64" s="18">
        <f>SUM(death!N470:N476)</f>
        <v>308</v>
      </c>
      <c r="O64" s="18">
        <f>SUM(death!O470:O476)</f>
        <v>39</v>
      </c>
      <c r="P64" s="18">
        <f>SUM(death!P470:P476)</f>
        <v>211</v>
      </c>
      <c r="Q64" s="18">
        <f>SUM(death!Q470:Q476)</f>
        <v>0</v>
      </c>
      <c r="S64" s="11">
        <f t="shared" ref="S64:T64" si="45">S63+7</f>
        <v>42836</v>
      </c>
      <c r="T64" s="11">
        <f t="shared" si="45"/>
        <v>42842</v>
      </c>
    </row>
    <row r="65" spans="1:20" x14ac:dyDescent="0.25">
      <c r="A65">
        <f t="shared" si="31"/>
        <v>16</v>
      </c>
      <c r="B65" s="18">
        <f>SUM(death!B477:B483)</f>
        <v>2316.352036918629</v>
      </c>
      <c r="C65" s="18">
        <f>SUM(death!C477:C483)</f>
        <v>564.92809178381117</v>
      </c>
      <c r="D65" s="18">
        <f>SUM(death!D477:D483)</f>
        <v>5097.3643751164373</v>
      </c>
      <c r="E65" s="18">
        <f>SUM(death!E477:E483)</f>
        <v>1681.9506874798176</v>
      </c>
      <c r="F65" s="18">
        <f>SUM(death!F477:F483)</f>
        <v>2125.9000788078984</v>
      </c>
      <c r="G65" s="18">
        <f>SUM(death!G477:G483)</f>
        <v>3005.4906726873414</v>
      </c>
      <c r="H65" s="18">
        <f>SUM(death!H477:H483)</f>
        <v>155.25424452937321</v>
      </c>
      <c r="I65" s="18">
        <f>SUM(death!I477:I483)</f>
        <v>135.15456726996931</v>
      </c>
      <c r="J65" s="18">
        <f>SUM(death!J477:J483)</f>
        <v>271.69178684827381</v>
      </c>
      <c r="K65" s="18">
        <f>SUM(death!K477:K483)</f>
        <v>51.716376951931871</v>
      </c>
      <c r="L65" s="18">
        <f>SUM(death!L477:L483)</f>
        <v>17651.465975891173</v>
      </c>
      <c r="M65" s="18">
        <f>SUM(death!M477:M483)</f>
        <v>36.957010796742942</v>
      </c>
      <c r="N65" s="18">
        <f>SUM(death!N477:N483)</f>
        <v>345.20213696286959</v>
      </c>
      <c r="O65" s="18">
        <f>SUM(death!O477:O483)</f>
        <v>17.480237223094367</v>
      </c>
      <c r="P65" s="18">
        <f>SUM(death!P477:P483)</f>
        <v>199.45293977132113</v>
      </c>
      <c r="Q65" s="18">
        <f>SUM(death!Q477:Q483)</f>
        <v>0</v>
      </c>
      <c r="S65" s="11">
        <f t="shared" ref="S65:T65" si="46">S64+7</f>
        <v>42843</v>
      </c>
      <c r="T65" s="11">
        <f t="shared" si="46"/>
        <v>42849</v>
      </c>
    </row>
    <row r="66" spans="1:20" x14ac:dyDescent="0.25">
      <c r="A66">
        <f t="shared" si="31"/>
        <v>17</v>
      </c>
      <c r="B66" s="18">
        <f>SUM(death!B484:B490)</f>
        <v>1971.245266475273</v>
      </c>
      <c r="C66" s="18">
        <f>SUM(death!C484:C490)</f>
        <v>452.24080840134837</v>
      </c>
      <c r="D66" s="18">
        <f>SUM(death!D484:D490)</f>
        <v>4996.9460886247116</v>
      </c>
      <c r="E66" s="18">
        <f>SUM(death!E484:E490)</f>
        <v>1838.3098085844485</v>
      </c>
      <c r="F66" s="18">
        <f>SUM(death!F484:F490)</f>
        <v>2165.9460880254219</v>
      </c>
      <c r="G66" s="18">
        <f>SUM(death!G484:G490)</f>
        <v>4439.4403733546496</v>
      </c>
      <c r="H66" s="18">
        <f>SUM(death!H484:H490)</f>
        <v>132.98585036342706</v>
      </c>
      <c r="I66" s="18">
        <f>SUM(death!I484:I490)</f>
        <v>134.50047406587925</v>
      </c>
      <c r="J66" s="18">
        <f>SUM(death!J484:J490)</f>
        <v>261.40938953809626</v>
      </c>
      <c r="K66" s="18">
        <f>SUM(death!K484:K490)</f>
        <v>41.792068394926446</v>
      </c>
      <c r="L66" s="18">
        <f>SUM(death!L484:L490)</f>
        <v>16057.632221820946</v>
      </c>
      <c r="M66" s="18">
        <f>SUM(death!M484:M490)</f>
        <v>33.002551954976823</v>
      </c>
      <c r="N66" s="18">
        <f>SUM(death!N484:N490)</f>
        <v>414.57250897694507</v>
      </c>
      <c r="O66" s="18">
        <f>SUM(death!O484:O490)</f>
        <v>10.466852315084402</v>
      </c>
      <c r="P66" s="18">
        <f>SUM(death!P484:P490)</f>
        <v>188.22028504278694</v>
      </c>
      <c r="Q66" s="18">
        <f>SUM(death!Q484:Q490)</f>
        <v>0</v>
      </c>
      <c r="S66" s="11">
        <f t="shared" ref="S66:T66" si="47">S65+7</f>
        <v>42850</v>
      </c>
      <c r="T66" s="11">
        <f t="shared" si="47"/>
        <v>42856</v>
      </c>
    </row>
    <row r="67" spans="1:20" x14ac:dyDescent="0.25">
      <c r="A67">
        <f t="shared" si="31"/>
        <v>18</v>
      </c>
      <c r="B67" s="18">
        <f>SUM(death!B491:B497)</f>
        <v>1710.4331008638596</v>
      </c>
      <c r="C67" s="18">
        <f>SUM(death!C491:C497)</f>
        <v>370.88868385057452</v>
      </c>
      <c r="D67" s="18">
        <f>SUM(death!D491:D497)</f>
        <v>4884.8574459076253</v>
      </c>
      <c r="E67" s="18">
        <f>SUM(death!E491:E497)</f>
        <v>2088.4596503688249</v>
      </c>
      <c r="F67" s="18">
        <f>SUM(death!F491:F497)</f>
        <v>2238.6639225703866</v>
      </c>
      <c r="G67" s="18">
        <f>SUM(death!G491:G497)</f>
        <v>6321.4981726346587</v>
      </c>
      <c r="H67" s="18">
        <f>SUM(death!H491:H497)</f>
        <v>114.94180628899811</v>
      </c>
      <c r="I67" s="18">
        <f>SUM(death!I491:I497)</f>
        <v>134.22366537915124</v>
      </c>
      <c r="J67" s="18">
        <f>SUM(death!J491:J497)</f>
        <v>255.53157216691028</v>
      </c>
      <c r="K67" s="18">
        <f>SUM(death!K491:K497)</f>
        <v>40.648862445977457</v>
      </c>
      <c r="L67" s="18">
        <f>SUM(death!L491:L497)</f>
        <v>14565.009384395838</v>
      </c>
      <c r="M67" s="18">
        <f>SUM(death!M491:M497)</f>
        <v>29.535973708806903</v>
      </c>
      <c r="N67" s="18">
        <f>SUM(death!N491:N497)</f>
        <v>491.56306564334142</v>
      </c>
      <c r="O67" s="18">
        <f>SUM(death!O491:O497)</f>
        <v>6.2308750012372096</v>
      </c>
      <c r="P67" s="18">
        <f>SUM(death!P491:P497)</f>
        <v>174.81235567236834</v>
      </c>
      <c r="Q67" s="18">
        <f>SUM(death!Q491:Q497)</f>
        <v>0</v>
      </c>
      <c r="S67" s="11">
        <f t="shared" ref="S67:T67" si="48">S66+7</f>
        <v>42857</v>
      </c>
      <c r="T67" s="11">
        <f t="shared" si="48"/>
        <v>42863</v>
      </c>
    </row>
    <row r="68" spans="1:20" x14ac:dyDescent="0.25">
      <c r="A68">
        <f t="shared" si="31"/>
        <v>19</v>
      </c>
      <c r="B68" s="18">
        <f>SUM(death!B498:B504)</f>
        <v>1472.4592458839836</v>
      </c>
      <c r="C68" s="18">
        <f>SUM(death!C498:C504)</f>
        <v>313.57176770096271</v>
      </c>
      <c r="D68" s="18">
        <f>SUM(death!D498:D504)</f>
        <v>4783.1624874455365</v>
      </c>
      <c r="E68" s="18">
        <f>SUM(death!E498:E504)</f>
        <v>2329.2683430382758</v>
      </c>
      <c r="F68" s="18">
        <f>SUM(death!F498:F504)</f>
        <v>2298.7396937846247</v>
      </c>
      <c r="G68" s="18">
        <f>SUM(death!G498:G504)</f>
        <v>9091.2997113192887</v>
      </c>
      <c r="H68" s="18">
        <f>SUM(death!H498:H504)</f>
        <v>98.764073389489837</v>
      </c>
      <c r="I68" s="18">
        <f>SUM(death!I498:I504)</f>
        <v>133.0406577574723</v>
      </c>
      <c r="J68" s="18">
        <f>SUM(death!J498:J504)</f>
        <v>248.15948406310542</v>
      </c>
      <c r="K68" s="18">
        <f>SUM(death!K498:K504)</f>
        <v>37.324550879656663</v>
      </c>
      <c r="L68" s="18">
        <f>SUM(death!L498:L504)</f>
        <v>13214.497246441759</v>
      </c>
      <c r="M68" s="18">
        <f>SUM(death!M498:M504)</f>
        <v>26.413874248670698</v>
      </c>
      <c r="N68" s="18">
        <f>SUM(death!N498:N504)</f>
        <v>583.87034266702949</v>
      </c>
      <c r="O68" s="18">
        <f>SUM(death!O498:O504)</f>
        <v>4.5139435512776966</v>
      </c>
      <c r="P68" s="18">
        <f>SUM(death!P498:P504)</f>
        <v>163.40457141779558</v>
      </c>
      <c r="Q68" s="18">
        <f>SUM(death!Q498:Q504)</f>
        <v>0</v>
      </c>
      <c r="S68" s="11">
        <f t="shared" ref="S68:T68" si="49">S67+7</f>
        <v>42864</v>
      </c>
      <c r="T68" s="11">
        <f t="shared" si="49"/>
        <v>42870</v>
      </c>
    </row>
    <row r="69" spans="1:20" x14ac:dyDescent="0.25">
      <c r="A69">
        <f t="shared" si="31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50">S68+7</f>
        <v>42871</v>
      </c>
      <c r="T69" s="11">
        <f t="shared" si="50"/>
        <v>42877</v>
      </c>
    </row>
    <row r="70" spans="1:20" x14ac:dyDescent="0.25">
      <c r="A70">
        <f t="shared" si="31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51">S69+7</f>
        <v>42878</v>
      </c>
      <c r="T70" s="11">
        <f t="shared" si="51"/>
        <v>42884</v>
      </c>
    </row>
    <row r="71" spans="1:20" x14ac:dyDescent="0.25">
      <c r="A71">
        <f t="shared" si="31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2">S70+7</f>
        <v>42885</v>
      </c>
      <c r="T71" s="11">
        <f t="shared" si="52"/>
        <v>42891</v>
      </c>
    </row>
    <row r="72" spans="1:20" x14ac:dyDescent="0.25">
      <c r="A72">
        <f t="shared" si="31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3">S71+7</f>
        <v>42892</v>
      </c>
      <c r="T72" s="11">
        <f t="shared" si="53"/>
        <v>42898</v>
      </c>
    </row>
    <row r="73" spans="1:20" x14ac:dyDescent="0.25">
      <c r="A73">
        <f t="shared" si="31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4">S72+7</f>
        <v>42899</v>
      </c>
      <c r="T73" s="11">
        <f t="shared" si="54"/>
        <v>42905</v>
      </c>
    </row>
    <row r="74" spans="1:20" x14ac:dyDescent="0.25">
      <c r="A74">
        <f t="shared" si="31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5">S73+7</f>
        <v>42906</v>
      </c>
      <c r="T74" s="11">
        <f t="shared" si="55"/>
        <v>42912</v>
      </c>
    </row>
    <row r="75" spans="1:20" x14ac:dyDescent="0.25">
      <c r="A75">
        <f t="shared" si="31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6">S74+7</f>
        <v>42913</v>
      </c>
      <c r="T75" s="11">
        <f t="shared" si="56"/>
        <v>42919</v>
      </c>
    </row>
    <row r="76" spans="1:20" x14ac:dyDescent="0.25">
      <c r="A76">
        <f t="shared" si="31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7">S75+7</f>
        <v>42920</v>
      </c>
      <c r="T76" s="11">
        <f t="shared" si="57"/>
        <v>42926</v>
      </c>
    </row>
    <row r="77" spans="1:20" x14ac:dyDescent="0.25">
      <c r="A77">
        <f t="shared" si="31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8">S76+7</f>
        <v>42927</v>
      </c>
      <c r="T77" s="11">
        <f t="shared" si="58"/>
        <v>42933</v>
      </c>
    </row>
    <row r="78" spans="1:20" x14ac:dyDescent="0.25">
      <c r="A78">
        <f t="shared" si="31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9">S77+7</f>
        <v>42934</v>
      </c>
      <c r="T78" s="11">
        <f t="shared" si="59"/>
        <v>42940</v>
      </c>
    </row>
    <row r="79" spans="1:20" x14ac:dyDescent="0.25">
      <c r="A79">
        <f t="shared" si="31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60">S78+7</f>
        <v>42941</v>
      </c>
      <c r="T79" s="11">
        <f t="shared" si="60"/>
        <v>42947</v>
      </c>
    </row>
    <row r="80" spans="1:20" x14ac:dyDescent="0.25">
      <c r="A80">
        <f t="shared" si="31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61">S79+7</f>
        <v>42948</v>
      </c>
      <c r="T80" s="11">
        <f t="shared" si="61"/>
        <v>42954</v>
      </c>
    </row>
    <row r="81" spans="1:20" x14ac:dyDescent="0.25">
      <c r="A81">
        <f t="shared" si="31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2">S80+7</f>
        <v>42955</v>
      </c>
      <c r="T81" s="11">
        <f t="shared" si="62"/>
        <v>42961</v>
      </c>
    </row>
    <row r="82" spans="1:20" x14ac:dyDescent="0.25">
      <c r="A82">
        <f t="shared" si="31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3">S81+7</f>
        <v>42962</v>
      </c>
      <c r="T82" s="11">
        <f t="shared" si="63"/>
        <v>42968</v>
      </c>
    </row>
    <row r="83" spans="1:20" x14ac:dyDescent="0.25">
      <c r="A83">
        <f t="shared" si="31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4">S82+7</f>
        <v>42969</v>
      </c>
      <c r="T83" s="11">
        <f t="shared" si="64"/>
        <v>42975</v>
      </c>
    </row>
    <row r="84" spans="1:20" x14ac:dyDescent="0.25">
      <c r="A84">
        <f t="shared" si="31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5">S83+7</f>
        <v>42976</v>
      </c>
      <c r="T84" s="11">
        <f t="shared" si="65"/>
        <v>42982</v>
      </c>
    </row>
    <row r="85" spans="1:20" x14ac:dyDescent="0.25">
      <c r="A85">
        <f t="shared" si="31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6">S84+7</f>
        <v>42983</v>
      </c>
      <c r="T85" s="11">
        <f t="shared" si="66"/>
        <v>42989</v>
      </c>
    </row>
    <row r="86" spans="1:20" x14ac:dyDescent="0.25">
      <c r="A86">
        <f t="shared" si="31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7">S85+7</f>
        <v>42990</v>
      </c>
      <c r="T86" s="11">
        <f t="shared" si="67"/>
        <v>42996</v>
      </c>
    </row>
    <row r="87" spans="1:20" x14ac:dyDescent="0.25">
      <c r="A87">
        <f t="shared" si="31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8">S86+7</f>
        <v>42997</v>
      </c>
      <c r="T87" s="11">
        <f t="shared" si="68"/>
        <v>43003</v>
      </c>
    </row>
    <row r="88" spans="1:20" x14ac:dyDescent="0.25">
      <c r="A88">
        <f t="shared" si="31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9">S87+7</f>
        <v>43004</v>
      </c>
      <c r="T88" s="11">
        <f t="shared" si="69"/>
        <v>43010</v>
      </c>
    </row>
    <row r="89" spans="1:20" x14ac:dyDescent="0.25">
      <c r="A89">
        <f t="shared" si="31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70">S88+7</f>
        <v>43011</v>
      </c>
      <c r="T89" s="11">
        <f t="shared" si="70"/>
        <v>43017</v>
      </c>
    </row>
    <row r="90" spans="1:20" x14ac:dyDescent="0.25">
      <c r="A90">
        <f t="shared" si="31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71">S89+7</f>
        <v>43018</v>
      </c>
      <c r="T90" s="11">
        <f t="shared" si="71"/>
        <v>43024</v>
      </c>
    </row>
    <row r="91" spans="1:20" x14ac:dyDescent="0.25">
      <c r="A91">
        <f t="shared" si="31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2">S90+7</f>
        <v>43025</v>
      </c>
      <c r="T91" s="11">
        <f t="shared" si="72"/>
        <v>43031</v>
      </c>
    </row>
    <row r="92" spans="1:20" x14ac:dyDescent="0.25">
      <c r="A92">
        <f t="shared" si="31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3">S91+7</f>
        <v>43032</v>
      </c>
      <c r="T92" s="11">
        <f t="shared" si="73"/>
        <v>43038</v>
      </c>
    </row>
    <row r="93" spans="1:20" x14ac:dyDescent="0.25">
      <c r="A93">
        <f t="shared" si="31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4">S92+7</f>
        <v>43039</v>
      </c>
      <c r="T93" s="11">
        <f t="shared" si="74"/>
        <v>43045</v>
      </c>
    </row>
    <row r="94" spans="1:20" x14ac:dyDescent="0.25">
      <c r="A94">
        <f t="shared" si="31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5">S93+7</f>
        <v>43046</v>
      </c>
      <c r="T94" s="11">
        <f t="shared" si="75"/>
        <v>43052</v>
      </c>
    </row>
    <row r="95" spans="1:20" x14ac:dyDescent="0.25">
      <c r="A95">
        <f t="shared" si="31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6">S94+7</f>
        <v>43053</v>
      </c>
      <c r="T95" s="11">
        <f t="shared" si="76"/>
        <v>43059</v>
      </c>
    </row>
    <row r="96" spans="1:20" x14ac:dyDescent="0.25">
      <c r="A96">
        <f t="shared" si="31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7">S95+7</f>
        <v>43060</v>
      </c>
      <c r="T96" s="11">
        <f t="shared" si="77"/>
        <v>43066</v>
      </c>
    </row>
    <row r="97" spans="1:20" x14ac:dyDescent="0.25">
      <c r="A97">
        <f t="shared" si="31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8">S96+7</f>
        <v>43067</v>
      </c>
      <c r="T97" s="11">
        <f t="shared" si="78"/>
        <v>43073</v>
      </c>
    </row>
    <row r="98" spans="1:20" x14ac:dyDescent="0.25">
      <c r="A98">
        <f t="shared" si="31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9">S97+7</f>
        <v>43074</v>
      </c>
      <c r="T98" s="11">
        <f t="shared" si="79"/>
        <v>43080</v>
      </c>
    </row>
    <row r="99" spans="1:20" x14ac:dyDescent="0.25">
      <c r="A99">
        <f t="shared" si="31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80">S98+7</f>
        <v>43081</v>
      </c>
      <c r="T99" s="11">
        <f t="shared" si="80"/>
        <v>43087</v>
      </c>
    </row>
    <row r="100" spans="1:20" x14ac:dyDescent="0.25">
      <c r="A100">
        <f t="shared" si="31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81">S99+7</f>
        <v>43088</v>
      </c>
      <c r="T100" s="11">
        <f t="shared" si="81"/>
        <v>43094</v>
      </c>
    </row>
    <row r="101" spans="1:20" x14ac:dyDescent="0.25">
      <c r="A101">
        <f t="shared" si="31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2">S100+7</f>
        <v>43095</v>
      </c>
      <c r="T101" s="11">
        <f t="shared" si="82"/>
        <v>43101</v>
      </c>
    </row>
    <row r="102" spans="1:20" x14ac:dyDescent="0.25">
      <c r="A102">
        <f t="shared" si="31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2"/>
        <v>43102</v>
      </c>
      <c r="T102" s="11">
        <f t="shared" si="82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45642.489650141746</v>
      </c>
      <c r="C106" s="16">
        <f t="shared" ref="C106:N106" si="83">SUM(C52:C103)</f>
        <v>25145.629351736698</v>
      </c>
      <c r="D106" s="16">
        <f t="shared" si="83"/>
        <v>184334.33039709434</v>
      </c>
      <c r="E106" s="16">
        <f t="shared" si="83"/>
        <v>41088.988489471361</v>
      </c>
      <c r="F106" s="16">
        <f t="shared" si="83"/>
        <v>39136.24978318833</v>
      </c>
      <c r="G106" s="16">
        <f t="shared" si="83"/>
        <v>32786.728929995938</v>
      </c>
      <c r="H106" s="16">
        <f t="shared" si="83"/>
        <v>38387.945974571281</v>
      </c>
      <c r="I106" s="16">
        <f t="shared" si="83"/>
        <v>4446.9193644724728</v>
      </c>
      <c r="J106" s="16">
        <f t="shared" si="83"/>
        <v>4358.7922326163853</v>
      </c>
      <c r="K106" s="16">
        <f t="shared" si="83"/>
        <v>2722.4818586724928</v>
      </c>
      <c r="L106" s="16">
        <f t="shared" si="83"/>
        <v>225062.60482854969</v>
      </c>
      <c r="M106" s="16">
        <f t="shared" si="83"/>
        <v>2353.9094107091973</v>
      </c>
      <c r="N106" s="16">
        <f t="shared" si="83"/>
        <v>7444.2080542501844</v>
      </c>
    </row>
    <row r="109" spans="1:20" x14ac:dyDescent="0.25">
      <c r="A109" t="s">
        <v>17</v>
      </c>
      <c r="B109" s="16">
        <f>B47+B106</f>
        <v>117564.48965014174</v>
      </c>
      <c r="C109" s="16">
        <f t="shared" ref="C109:N109" si="84">C47+C106</f>
        <v>75191.629351736701</v>
      </c>
      <c r="D109" s="16">
        <f t="shared" si="84"/>
        <v>533423.33039709437</v>
      </c>
      <c r="E109" s="16">
        <f t="shared" si="84"/>
        <v>71590.988489471361</v>
      </c>
      <c r="F109" s="16">
        <f t="shared" si="84"/>
        <v>102298.24978318834</v>
      </c>
      <c r="G109" s="16">
        <f t="shared" si="84"/>
        <v>87471.728929995938</v>
      </c>
      <c r="H109" s="16">
        <f t="shared" si="84"/>
        <v>109232.94597457128</v>
      </c>
      <c r="I109" s="16">
        <f t="shared" si="84"/>
        <v>15444.919364472473</v>
      </c>
      <c r="J109" s="16">
        <f t="shared" si="84"/>
        <v>23516.792232616386</v>
      </c>
      <c r="K109" s="16">
        <f t="shared" si="84"/>
        <v>12144.481858672492</v>
      </c>
      <c r="L109" s="16">
        <f t="shared" si="84"/>
        <v>416208.60482854967</v>
      </c>
      <c r="M109" s="16">
        <f t="shared" si="84"/>
        <v>4557.9094107091969</v>
      </c>
      <c r="N109" s="16">
        <f t="shared" si="84"/>
        <v>22407.208054250186</v>
      </c>
    </row>
  </sheetData>
  <conditionalFormatting sqref="A2:N45 A69:T80 R2:T45 A50:A68 R59:T68">
    <cfRule type="expression" dxfId="301" priority="83">
      <formula>TODAY()-WEEKDAY(TODAY(), 3)=$S2-WEEKDAY($S2, 3)</formula>
    </cfRule>
  </conditionalFormatting>
  <conditionalFormatting sqref="B2:O46 B50:O59 B69:O80">
    <cfRule type="expression" dxfId="300" priority="81">
      <formula>B2=MAX(B$2:B$44)</formula>
    </cfRule>
  </conditionalFormatting>
  <conditionalFormatting sqref="B46">
    <cfRule type="expression" dxfId="299" priority="79">
      <formula>B46=MAX(B$2:B$44)</formula>
    </cfRule>
  </conditionalFormatting>
  <conditionalFormatting sqref="A51:O51 R51:T51">
    <cfRule type="expression" dxfId="298" priority="78">
      <formula>TODAY()-WEEKDAY(TODAY(), 3)=$S51-WEEKDAY($S51, 3)</formula>
    </cfRule>
  </conditionalFormatting>
  <conditionalFormatting sqref="B50">
    <cfRule type="expression" dxfId="297" priority="77">
      <formula>B50=MAX(B$2:B$44)</formula>
    </cfRule>
  </conditionalFormatting>
  <conditionalFormatting sqref="R52:T58">
    <cfRule type="expression" dxfId="296" priority="76">
      <formula>TODAY()-WEEKDAY(TODAY(), 3)=$S52-WEEKDAY($S52, 3)</formula>
    </cfRule>
  </conditionalFormatting>
  <conditionalFormatting sqref="B51:B58">
    <cfRule type="expression" dxfId="295" priority="75">
      <formula>B51=MAX(B$2:B$44)</formula>
    </cfRule>
  </conditionalFormatting>
  <conditionalFormatting sqref="A81:T94">
    <cfRule type="expression" dxfId="294" priority="74">
      <formula>TODAY()-WEEKDAY(TODAY(), 3)=$S81-WEEKDAY($S81, 3)</formula>
    </cfRule>
  </conditionalFormatting>
  <conditionalFormatting sqref="B81:N94">
    <cfRule type="expression" dxfId="293" priority="73">
      <formula>B81=MAX(B$2:B$44)</formula>
    </cfRule>
  </conditionalFormatting>
  <conditionalFormatting sqref="A95:T97">
    <cfRule type="expression" dxfId="292" priority="72">
      <formula>TODAY()-WEEKDAY(TODAY(), 3)=$S95-WEEKDAY($S95, 3)</formula>
    </cfRule>
  </conditionalFormatting>
  <conditionalFormatting sqref="B95:N97">
    <cfRule type="expression" dxfId="291" priority="71">
      <formula>B95=MAX(B$2:B$44)</formula>
    </cfRule>
  </conditionalFormatting>
  <conditionalFormatting sqref="A98:T101">
    <cfRule type="expression" dxfId="290" priority="70">
      <formula>TODAY()-WEEKDAY(TODAY(), 3)=$S98-WEEKDAY($S98, 3)</formula>
    </cfRule>
  </conditionalFormatting>
  <conditionalFormatting sqref="B98:N101">
    <cfRule type="expression" dxfId="289" priority="69">
      <formula>B98=MAX(B$2:B$44)</formula>
    </cfRule>
  </conditionalFormatting>
  <conditionalFormatting sqref="A102:T102">
    <cfRule type="expression" dxfId="288" priority="68">
      <formula>TODAY()-WEEKDAY(TODAY(), 3)=$S102-WEEKDAY($S102, 3)</formula>
    </cfRule>
  </conditionalFormatting>
  <conditionalFormatting sqref="B102:N102">
    <cfRule type="expression" dxfId="287" priority="67">
      <formula>B102=MAX(B$2:B$44)</formula>
    </cfRule>
  </conditionalFormatting>
  <conditionalFormatting sqref="B59">
    <cfRule type="expression" dxfId="286" priority="56">
      <formula>B59=MAX(B$2:B$44)</formula>
    </cfRule>
  </conditionalFormatting>
  <conditionalFormatting sqref="B46">
    <cfRule type="expression" dxfId="285" priority="107">
      <formula>TODAY()-WEEKDAY(TODAY(), 3)=$S50-WEEKDAY($S50, 3)</formula>
    </cfRule>
  </conditionalFormatting>
  <conditionalFormatting sqref="C46:N46">
    <cfRule type="expression" dxfId="284" priority="59">
      <formula>C46=MAX(C$2:C$44)</formula>
    </cfRule>
  </conditionalFormatting>
  <conditionalFormatting sqref="C46:N46">
    <cfRule type="expression" dxfId="283" priority="60">
      <formula>TODAY()-WEEKDAY(TODAY(), 3)=$S50-WEEKDAY($S50, 3)</formula>
    </cfRule>
  </conditionalFormatting>
  <conditionalFormatting sqref="S46:T46">
    <cfRule type="expression" dxfId="282" priority="58">
      <formula>TODAY()-WEEKDAY(TODAY(), 3)=$S46-WEEKDAY($S46, 3)</formula>
    </cfRule>
  </conditionalFormatting>
  <conditionalFormatting sqref="B59">
    <cfRule type="expression" dxfId="281" priority="55">
      <formula>B59=MAX(B$2:B$44)</formula>
    </cfRule>
  </conditionalFormatting>
  <conditionalFormatting sqref="B59">
    <cfRule type="expression" dxfId="280" priority="57">
      <formula>TODAY()-WEEKDAY(TODAY(), 3)=$S60-WEEKDAY($S60, 3)</formula>
    </cfRule>
  </conditionalFormatting>
  <conditionalFormatting sqref="C58:N58">
    <cfRule type="expression" dxfId="279" priority="46">
      <formula>C58=MAX(C$2:C$44)</formula>
    </cfRule>
  </conditionalFormatting>
  <conditionalFormatting sqref="C50:N50">
    <cfRule type="expression" dxfId="278" priority="45">
      <formula>C50=MAX(C$2:C$44)</formula>
    </cfRule>
  </conditionalFormatting>
  <conditionalFormatting sqref="C51:N58">
    <cfRule type="expression" dxfId="277" priority="44">
      <formula>C51=MAX(C$2:C$44)</formula>
    </cfRule>
  </conditionalFormatting>
  <conditionalFormatting sqref="C59:N59">
    <cfRule type="expression" dxfId="276" priority="42">
      <formula>C59=MAX(C$2:C$44)</formula>
    </cfRule>
  </conditionalFormatting>
  <conditionalFormatting sqref="C59:N59">
    <cfRule type="expression" dxfId="275" priority="41">
      <formula>C59=MAX(C$2:C$44)</formula>
    </cfRule>
  </conditionalFormatting>
  <conditionalFormatting sqref="C59:N59">
    <cfRule type="expression" dxfId="274" priority="43">
      <formula>TODAY()-WEEKDAY(TODAY(), 3)=$S2-WEEKDAY($S2, 3)</formula>
    </cfRule>
  </conditionalFormatting>
  <conditionalFormatting sqref="P2:P46 P50:P59">
    <cfRule type="expression" dxfId="273" priority="28">
      <formula>P2=MAX(P$2:P$44)</formula>
    </cfRule>
  </conditionalFormatting>
  <conditionalFormatting sqref="P51">
    <cfRule type="expression" dxfId="272" priority="27">
      <formula>TODAY()-WEEKDAY(TODAY(), 3)=$S51-WEEKDAY($S51, 3)</formula>
    </cfRule>
  </conditionalFormatting>
  <conditionalFormatting sqref="B60">
    <cfRule type="expression" dxfId="271" priority="25">
      <formula>B60=MAX(B$2:B$44)</formula>
    </cfRule>
  </conditionalFormatting>
  <conditionalFormatting sqref="B60">
    <cfRule type="expression" dxfId="270" priority="26">
      <formula>TODAY()-WEEKDAY(TODAY(), 3)=$S61-WEEKDAY($S61, 3)</formula>
    </cfRule>
  </conditionalFormatting>
  <conditionalFormatting sqref="B61">
    <cfRule type="expression" dxfId="269" priority="23">
      <formula>B61=MAX(B$2:B$44)</formula>
    </cfRule>
  </conditionalFormatting>
  <conditionalFormatting sqref="B61">
    <cfRule type="expression" dxfId="268" priority="24">
      <formula>TODAY()-WEEKDAY(TODAY(), 3)=$S62-WEEKDAY($S62, 3)</formula>
    </cfRule>
  </conditionalFormatting>
  <conditionalFormatting sqref="B62">
    <cfRule type="expression" dxfId="267" priority="21">
      <formula>B62=MAX(B$2:B$44)</formula>
    </cfRule>
  </conditionalFormatting>
  <conditionalFormatting sqref="B62">
    <cfRule type="expression" dxfId="266" priority="22">
      <formula>TODAY()-WEEKDAY(TODAY(), 3)=$S63-WEEKDAY($S63, 3)</formula>
    </cfRule>
  </conditionalFormatting>
  <conditionalFormatting sqref="C60:P60">
    <cfRule type="expression" dxfId="265" priority="19">
      <formula>C60=MAX(C$2:C$44)</formula>
    </cfRule>
  </conditionalFormatting>
  <conditionalFormatting sqref="C60:P60">
    <cfRule type="expression" dxfId="264" priority="20">
      <formula>TODAY()-WEEKDAY(TODAY(), 3)=$S61-WEEKDAY($S61, 3)</formula>
    </cfRule>
  </conditionalFormatting>
  <conditionalFormatting sqref="C61:P61">
    <cfRule type="expression" dxfId="263" priority="17">
      <formula>C61=MAX(C$2:C$44)</formula>
    </cfRule>
  </conditionalFormatting>
  <conditionalFormatting sqref="C61:P61">
    <cfRule type="expression" dxfId="262" priority="18">
      <formula>TODAY()-WEEKDAY(TODAY(), 3)=$S62-WEEKDAY($S62, 3)</formula>
    </cfRule>
  </conditionalFormatting>
  <conditionalFormatting sqref="C62:P62">
    <cfRule type="expression" dxfId="261" priority="15">
      <formula>C62=MAX(C$2:C$44)</formula>
    </cfRule>
  </conditionalFormatting>
  <conditionalFormatting sqref="C62:P62">
    <cfRule type="expression" dxfId="260" priority="16">
      <formula>TODAY()-WEEKDAY(TODAY(), 3)=$S63-WEEKDAY($S63, 3)</formula>
    </cfRule>
  </conditionalFormatting>
  <conditionalFormatting sqref="B63:B68">
    <cfRule type="expression" dxfId="259" priority="13">
      <formula>B63=MAX(B$2:B$44)</formula>
    </cfRule>
  </conditionalFormatting>
  <conditionalFormatting sqref="B63:B68">
    <cfRule type="expression" dxfId="258" priority="14">
      <formula>TODAY()-WEEKDAY(TODAY(), 3)=$S64-WEEKDAY($S64, 3)</formula>
    </cfRule>
  </conditionalFormatting>
  <conditionalFormatting sqref="C63:P68">
    <cfRule type="expression" dxfId="257" priority="11">
      <formula>C63=MAX(C$2:C$44)</formula>
    </cfRule>
  </conditionalFormatting>
  <conditionalFormatting sqref="C63:P68">
    <cfRule type="expression" dxfId="256" priority="12">
      <formula>TODAY()-WEEKDAY(TODAY(), 3)=$S64-WEEKDAY($S64, 3)</formula>
    </cfRule>
  </conditionalFormatting>
  <conditionalFormatting sqref="Q2:Q46 Q50:Q59">
    <cfRule type="expression" dxfId="9" priority="10">
      <formula>Q2=MAX(Q$2:Q$44)</formula>
    </cfRule>
  </conditionalFormatting>
  <conditionalFormatting sqref="Q51">
    <cfRule type="expression" dxfId="8" priority="9">
      <formula>TODAY()-WEEKDAY(TODAY(), 3)=$S51-WEEKDAY($S51, 3)</formula>
    </cfRule>
  </conditionalFormatting>
  <conditionalFormatting sqref="Q60">
    <cfRule type="expression" dxfId="7" priority="7">
      <formula>Q60=MAX(Q$2:Q$44)</formula>
    </cfRule>
  </conditionalFormatting>
  <conditionalFormatting sqref="Q60">
    <cfRule type="expression" dxfId="6" priority="8">
      <formula>TODAY()-WEEKDAY(TODAY(), 3)=$S61-WEEKDAY($S61, 3)</formula>
    </cfRule>
  </conditionalFormatting>
  <conditionalFormatting sqref="Q61">
    <cfRule type="expression" dxfId="5" priority="5">
      <formula>Q61=MAX(Q$2:Q$44)</formula>
    </cfRule>
  </conditionalFormatting>
  <conditionalFormatting sqref="Q61">
    <cfRule type="expression" dxfId="4" priority="6">
      <formula>TODAY()-WEEKDAY(TODAY(), 3)=$S62-WEEKDAY($S62, 3)</formula>
    </cfRule>
  </conditionalFormatting>
  <conditionalFormatting sqref="Q62">
    <cfRule type="expression" dxfId="3" priority="3">
      <formula>Q62=MAX(Q$2:Q$44)</formula>
    </cfRule>
  </conditionalFormatting>
  <conditionalFormatting sqref="Q62">
    <cfRule type="expression" dxfId="2" priority="4">
      <formula>TODAY()-WEEKDAY(TODAY(), 3)=$S63-WEEKDAY($S63, 3)</formula>
    </cfRule>
  </conditionalFormatting>
  <conditionalFormatting sqref="Q63:Q68">
    <cfRule type="expression" dxfId="1" priority="1">
      <formula>Q63=MAX(Q$2:Q$44)</formula>
    </cfRule>
  </conditionalFormatting>
  <conditionalFormatting sqref="Q63:Q68">
    <cfRule type="expression" dxfId="0" priority="2">
      <formula>TODAY()-WEEKDAY(TODAY(), 3)=$S64-WEEKDAY($S64,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" activePane="bottomLeft" state="frozen"/>
      <selection pane="bottomLeft" activeCell="Q2" sqref="Q2:Q109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256.42857142857144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O2" s="18">
        <f>('infectd KW'!O2)/7</f>
        <v>1.1428571428571428</v>
      </c>
      <c r="P2" s="18">
        <f>('infectd KW'!P2)/7</f>
        <v>1.7142857142857142</v>
      </c>
      <c r="Q2" s="18">
        <f>('infectd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1327.8571428571429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154.14285714285714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O3" s="18">
        <f>('infectd KW'!O3)/7</f>
        <v>4.1428571428571432</v>
      </c>
      <c r="P3" s="18">
        <f>('infectd KW'!P3)/7</f>
        <v>12.857142857142858</v>
      </c>
      <c r="Q3" s="18">
        <f>('infectd KW'!Q3)/7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5852.2857142857147</v>
      </c>
      <c r="D4" s="18">
        <f>('infectd KW'!D4)/7</f>
        <v>517.71428571428567</v>
      </c>
      <c r="E4" s="18">
        <f>('infectd KW'!E4)/7</f>
        <v>681.85714285714289</v>
      </c>
      <c r="F4" s="18">
        <f>('infectd KW'!F4)/7</f>
        <v>602</v>
      </c>
      <c r="G4" s="18">
        <f>('infectd KW'!G4)/7</f>
        <v>1053.1428571428571</v>
      </c>
      <c r="H4" s="18">
        <f>('infectd KW'!H4)/7</f>
        <v>144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O4" s="18">
        <f>('infectd KW'!O4)/7</f>
        <v>24.857142857142858</v>
      </c>
      <c r="P4" s="18">
        <f>('infectd KW'!P4)/7</f>
        <v>108</v>
      </c>
      <c r="Q4" s="18">
        <f>('infectd KW'!Q4)/7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8474.4285714285706</v>
      </c>
      <c r="D5" s="18">
        <f>('infectd KW'!D5)/7</f>
        <v>4610.8571428571431</v>
      </c>
      <c r="E5" s="18">
        <f>('infectd KW'!E5)/7</f>
        <v>2722.8571428571427</v>
      </c>
      <c r="F5" s="18">
        <f>('infectd KW'!F5)/7</f>
        <v>1513.5714285714287</v>
      </c>
      <c r="G5" s="18">
        <f>('infectd KW'!G5)/7</f>
        <v>1100</v>
      </c>
      <c r="H5" s="18">
        <f>('infectd KW'!H5)/7</f>
        <v>554.71428571428567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O5" s="18">
        <f>('infectd KW'!O5)/7</f>
        <v>122.57142857142857</v>
      </c>
      <c r="P5" s="18">
        <f>('infectd KW'!P5)/7</f>
        <v>388.85714285714283</v>
      </c>
      <c r="Q5" s="18">
        <f>('infectd KW'!Q5)/7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6186.4285714285716</v>
      </c>
      <c r="D6" s="18">
        <f>('infectd KW'!D6)/7</f>
        <v>16318.571428571429</v>
      </c>
      <c r="E6" s="18">
        <f>('infectd KW'!E6)/7</f>
        <v>5366</v>
      </c>
      <c r="F6" s="18">
        <f>('infectd KW'!F6)/7</f>
        <v>3450.8571428571427</v>
      </c>
      <c r="G6" s="18">
        <f>('infectd KW'!G6)/7</f>
        <v>2381.5714285714284</v>
      </c>
      <c r="H6" s="18">
        <f>('infectd KW'!H6)/7</f>
        <v>1788.1428571428571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O6" s="18">
        <f>('infectd KW'!O6)/7</f>
        <v>453.71428571428572</v>
      </c>
      <c r="P6" s="18">
        <f>('infectd KW'!P6)/7</f>
        <v>743.71428571428567</v>
      </c>
      <c r="Q6" s="18">
        <f>('infectd KW'!Q6)/7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4303.4285714285716</v>
      </c>
      <c r="D7" s="18">
        <f>('infectd KW'!D7)/7</f>
        <v>29113.857142857141</v>
      </c>
      <c r="E7" s="18">
        <f>('infectd KW'!E7)/7</f>
        <v>5384</v>
      </c>
      <c r="F7" s="18">
        <f>('infectd KW'!F7)/7</f>
        <v>4329.1428571428569</v>
      </c>
      <c r="G7" s="18">
        <f>('infectd KW'!G7)/7</f>
        <v>2845.2857142857142</v>
      </c>
      <c r="H7" s="18">
        <f>('infectd KW'!H7)/7</f>
        <v>3654.1428571428573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461.42857142857144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O7" s="18">
        <f>('infectd KW'!O7)/7</f>
        <v>597.57142857142856</v>
      </c>
      <c r="P7" s="18">
        <f>('infectd KW'!P7)/7</f>
        <v>466.14285714285717</v>
      </c>
      <c r="Q7" s="18">
        <f>('infectd KW'!Q7)/7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3044.2857142857142</v>
      </c>
      <c r="D8" s="18">
        <f>('infectd KW'!D8)/7</f>
        <v>32414.857142857141</v>
      </c>
      <c r="E8" s="18">
        <f>('infectd KW'!E8)/7</f>
        <v>3961.5714285714284</v>
      </c>
      <c r="F8" s="18">
        <f>('infectd KW'!F8)/7</f>
        <v>3560.7142857142858</v>
      </c>
      <c r="G8" s="18">
        <f>('infectd KW'!G8)/7</f>
        <v>1922.8571428571429</v>
      </c>
      <c r="H8" s="18">
        <f>('infectd KW'!H8)/7</f>
        <v>4711.1428571428569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O8" s="18">
        <f>('infectd KW'!O8)/7</f>
        <v>387.85714285714283</v>
      </c>
      <c r="P8" s="18">
        <f>('infectd KW'!P8)/7</f>
        <v>270.57142857142856</v>
      </c>
      <c r="Q8" s="18">
        <f>('infectd KW'!Q8)/7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1937.1428571428571</v>
      </c>
      <c r="D9" s="18">
        <f>('infectd KW'!D9)/7</f>
        <v>29770.571428571428</v>
      </c>
      <c r="E9" s="18">
        <f>('infectd KW'!E9)/7</f>
        <v>2555.4285714285716</v>
      </c>
      <c r="F9" s="18">
        <f>('infectd KW'!F9)/7</f>
        <v>2457.5714285714284</v>
      </c>
      <c r="G9" s="18">
        <f>('infectd KW'!G9)/7</f>
        <v>1503.5714285714287</v>
      </c>
      <c r="H9" s="18">
        <f>('infectd KW'!H9)/7</f>
        <v>4623.2857142857147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O9" s="18">
        <f>('infectd KW'!O9)/7</f>
        <v>335.14285714285717</v>
      </c>
      <c r="P9" s="18">
        <f>('infectd KW'!P9)/7</f>
        <v>114.85714285714286</v>
      </c>
      <c r="Q9" s="18">
        <f>('infectd KW'!Q9)/7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1111</v>
      </c>
      <c r="D10" s="37">
        <f>('infectd KW'!D10)/7</f>
        <v>31300.285714285714</v>
      </c>
      <c r="E10" s="37">
        <f>('infectd KW'!E10)/7</f>
        <v>1718.2857142857142</v>
      </c>
      <c r="F10" s="37">
        <f>('infectd KW'!F10)/7</f>
        <v>1709.8571428571429</v>
      </c>
      <c r="G10" s="37">
        <f>('infectd KW'!G10)/7</f>
        <v>1181.4285714285713</v>
      </c>
      <c r="H10" s="37">
        <f>('infectd KW'!H10)/7</f>
        <v>4233.8571428571431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600.42857142857144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O10" s="37">
        <f>('infectd KW'!O10)/7</f>
        <v>278.85714285714283</v>
      </c>
      <c r="P10" s="37">
        <f>('infectd KW'!P10)/7</f>
        <v>68</v>
      </c>
      <c r="Q10" s="37">
        <f>('infectd KW'!Q10)/7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693.14285714285711</v>
      </c>
      <c r="D11" s="18">
        <f>('infectd KW'!D11)/7</f>
        <v>29173.714285714286</v>
      </c>
      <c r="E11" s="18">
        <f>('infectd KW'!E11)/7</f>
        <v>1127.7142857142858</v>
      </c>
      <c r="F11" s="18">
        <f>('infectd KW'!F11)/7</f>
        <v>958.85714285714289</v>
      </c>
      <c r="G11" s="18">
        <f>('infectd KW'!G11)/7</f>
        <v>991.85714285714289</v>
      </c>
      <c r="H11" s="18">
        <f>('infectd KW'!H11)/7</f>
        <v>4361.1428571428569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O11" s="18">
        <f>('infectd KW'!O11)/7</f>
        <v>109.28571428571429</v>
      </c>
      <c r="P11" s="18">
        <f>('infectd KW'!P11)/7</f>
        <v>53.142857142857146</v>
      </c>
      <c r="Q11" s="18">
        <f>('infectd KW'!Q11)/7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333.42857142857144</v>
      </c>
      <c r="D12" s="18">
        <f>('infectd KW'!D12)/7</f>
        <v>26084.714285714286</v>
      </c>
      <c r="E12" s="18">
        <f>('infectd KW'!E12)/7</f>
        <v>887.85714285714289</v>
      </c>
      <c r="F12" s="18">
        <f>('infectd KW'!F12)/7</f>
        <v>1110.8571428571429</v>
      </c>
      <c r="G12" s="18">
        <f>('infectd KW'!G12)/7</f>
        <v>1454.1428571428571</v>
      </c>
      <c r="H12" s="18">
        <f>('infectd KW'!H12)/7</f>
        <v>4209.2857142857147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O12" s="18">
        <f>('infectd KW'!O12)/7</f>
        <v>38.428571428571431</v>
      </c>
      <c r="P12" s="18">
        <f>('infectd KW'!P12)/7</f>
        <v>39.142857142857146</v>
      </c>
      <c r="Q12" s="18">
        <f>('infectd KW'!Q12)/7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512</v>
      </c>
      <c r="D13" s="18">
        <f>('infectd KW'!D13)/7</f>
        <v>23669.285714285714</v>
      </c>
      <c r="E13" s="18">
        <f>('infectd KW'!E13)/7</f>
        <v>681.71428571428567</v>
      </c>
      <c r="F13" s="18">
        <f>('infectd KW'!F13)/7</f>
        <v>478.28571428571428</v>
      </c>
      <c r="G13" s="18">
        <f>('infectd KW'!G13)/7</f>
        <v>1799.2857142857142</v>
      </c>
      <c r="H13" s="18">
        <f>('infectd KW'!H13)/7</f>
        <v>3166.5714285714284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O13" s="18">
        <f>('infectd KW'!O13)/7</f>
        <v>20</v>
      </c>
      <c r="P13" s="18">
        <f>('infectd KW'!P13)/7</f>
        <v>53</v>
      </c>
      <c r="Q13" s="18">
        <f>('infectd KW'!Q13)/7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508.85714285714283</v>
      </c>
      <c r="D14" s="18">
        <f>('infectd KW'!D14)/7</f>
        <v>23367.571428571428</v>
      </c>
      <c r="E14" s="18">
        <f>('infectd KW'!E14)/7</f>
        <v>525.28571428571433</v>
      </c>
      <c r="F14" s="18">
        <f>('infectd KW'!F14)/7</f>
        <v>358.57142857142856</v>
      </c>
      <c r="G14" s="18">
        <f>('infectd KW'!G14)/7</f>
        <v>2214.7142857142858</v>
      </c>
      <c r="H14" s="18">
        <f>('infectd KW'!H14)/7</f>
        <v>2312.8571428571427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522.71428571428567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O14" s="18">
        <f>('infectd KW'!O14)/7</f>
        <v>14.285714285714286</v>
      </c>
      <c r="P14" s="18">
        <f>('infectd KW'!P14)/7</f>
        <v>37.285714285714285</v>
      </c>
      <c r="Q14" s="18">
        <f>('infectd KW'!Q14)/7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461.28571428571428</v>
      </c>
      <c r="D15" s="18">
        <f>('infectd KW'!D15)/7</f>
        <v>22104.857142857141</v>
      </c>
      <c r="E15" s="18">
        <f>('infectd KW'!E15)/7</f>
        <v>452.28571428571428</v>
      </c>
      <c r="F15" s="18">
        <f>('infectd KW'!F15)/7</f>
        <v>976</v>
      </c>
      <c r="G15" s="18">
        <f>('infectd KW'!G15)/7</f>
        <v>2252.1428571428573</v>
      </c>
      <c r="H15" s="18">
        <f>('infectd KW'!H15)/7</f>
        <v>1700.5714285714287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O15" s="18">
        <f>('infectd KW'!O15)/7</f>
        <v>50.571428571428569</v>
      </c>
      <c r="P15" s="18">
        <f>('infectd KW'!P15)/7</f>
        <v>32.571428571428569</v>
      </c>
      <c r="Q15" s="18">
        <f>('infectd KW'!Q15)/7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375.71428571428572</v>
      </c>
      <c r="D16" s="18">
        <f>('infectd KW'!D16)/7</f>
        <v>22021.714285714286</v>
      </c>
      <c r="E16" s="18">
        <f>('infectd KW'!E16)/7</f>
        <v>339.28571428571428</v>
      </c>
      <c r="F16" s="18">
        <f>('infectd KW'!F16)/7</f>
        <v>317.71428571428572</v>
      </c>
      <c r="G16" s="18">
        <f>('infectd KW'!G16)/7</f>
        <v>2903.2857142857142</v>
      </c>
      <c r="H16" s="18">
        <f>('infectd KW'!H16)/7</f>
        <v>1476.5714285714287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O16" s="18">
        <f>('infectd KW'!O16)/7</f>
        <v>113.14285714285714</v>
      </c>
      <c r="P16" s="18">
        <f>('infectd KW'!P16)/7</f>
        <v>24.428571428571427</v>
      </c>
      <c r="Q16" s="18">
        <f>('infectd KW'!Q16)/7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307.14285714285717</v>
      </c>
      <c r="D17" s="18">
        <f>('infectd KW'!D17)/7</f>
        <v>22678.285714285714</v>
      </c>
      <c r="E17" s="18">
        <f>('infectd KW'!E17)/7</f>
        <v>257.42857142857144</v>
      </c>
      <c r="F17" s="18">
        <f>('infectd KW'!F17)/7</f>
        <v>463.28571428571428</v>
      </c>
      <c r="G17" s="18">
        <f>('infectd KW'!G17)/7</f>
        <v>2234</v>
      </c>
      <c r="H17" s="18">
        <f>('infectd KW'!H17)/7</f>
        <v>1252.5714285714287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O17" s="18">
        <f>('infectd KW'!O17)/7</f>
        <v>170.28571428571428</v>
      </c>
      <c r="P17" s="18">
        <f>('infectd KW'!P17)/7</f>
        <v>29.571428571428573</v>
      </c>
      <c r="Q17" s="18">
        <f>('infectd KW'!Q17)/7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288.57142857142856</v>
      </c>
      <c r="D18" s="18">
        <f>('infectd KW'!D18)/7</f>
        <v>28300.714285714286</v>
      </c>
      <c r="E18" s="18">
        <f>('infectd KW'!E18)/7</f>
        <v>557.71428571428567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1090.4285714285713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1009.5714285714286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O18" s="18">
        <f>('infectd KW'!O18)/7</f>
        <v>246.14285714285714</v>
      </c>
      <c r="P18" s="18">
        <f>('infectd KW'!P18)/7</f>
        <v>33.142857142857146</v>
      </c>
      <c r="Q18" s="18">
        <f>('infectd KW'!Q18)/7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348.85714285714283</v>
      </c>
      <c r="D19" s="18">
        <f>('infectd KW'!D19)/7</f>
        <v>40619.285714285717</v>
      </c>
      <c r="E19" s="18">
        <f>('infectd KW'!E19)/7</f>
        <v>469.85714285714283</v>
      </c>
      <c r="F19" s="18">
        <f>('infectd KW'!F19)/7</f>
        <v>514.71428571428567</v>
      </c>
      <c r="G19" s="18">
        <f>('infectd KW'!G19)/7</f>
        <v>2531</v>
      </c>
      <c r="H19" s="18">
        <f>('infectd KW'!H19)/7</f>
        <v>881.14285714285711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O19" s="18">
        <f>('infectd KW'!O19)/7</f>
        <v>425.28571428571428</v>
      </c>
      <c r="P19" s="18">
        <f>('infectd KW'!P19)/7</f>
        <v>44.714285714285715</v>
      </c>
      <c r="Q19" s="18">
        <f>('infectd KW'!Q19)/7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478</v>
      </c>
      <c r="D20" s="18">
        <f>('infectd KW'!D20)/7</f>
        <v>52426.142857142855</v>
      </c>
      <c r="E20" s="18">
        <f>('infectd KW'!E20)/7</f>
        <v>384.85714285714283</v>
      </c>
      <c r="F20" s="18">
        <f>('infectd KW'!F20)/7</f>
        <v>597</v>
      </c>
      <c r="G20" s="18">
        <f>('infectd KW'!G20)/7</f>
        <v>2538.4285714285716</v>
      </c>
      <c r="H20" s="18">
        <f>('infectd KW'!H20)/7</f>
        <v>621.14285714285711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611.28571428571433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O20" s="18">
        <f>('infectd KW'!O20)/7</f>
        <v>886.14285714285711</v>
      </c>
      <c r="P20" s="18">
        <f>('infectd KW'!P20)/7</f>
        <v>89.428571428571431</v>
      </c>
      <c r="Q20" s="18">
        <f>('infectd KW'!Q20)/7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926.57142857142856</v>
      </c>
      <c r="D21" s="18">
        <f>('infectd KW'!D21)/7</f>
        <v>62351.142857142855</v>
      </c>
      <c r="E21" s="18">
        <f>('infectd KW'!E21)/7</f>
        <v>341.71428571428572</v>
      </c>
      <c r="F21" s="18">
        <f>('infectd KW'!F21)/7</f>
        <v>561.42857142857144</v>
      </c>
      <c r="G21" s="18">
        <f>('infectd KW'!G21)/7</f>
        <v>2409.2857142857142</v>
      </c>
      <c r="H21" s="18">
        <f>('infectd KW'!H21)/7</f>
        <v>598.57142857142856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O21" s="18">
        <f>('infectd KW'!O21)/7</f>
        <v>1244.5714285714287</v>
      </c>
      <c r="P21" s="18">
        <f>('infectd KW'!P21)/7</f>
        <v>88.142857142857139</v>
      </c>
      <c r="Q21" s="18">
        <f>('infectd KW'!Q21)/7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1747.2857142857142</v>
      </c>
      <c r="D22" s="18">
        <f>('infectd KW'!D22)/7</f>
        <v>70466.857142857145</v>
      </c>
      <c r="E22" s="18">
        <f>('infectd KW'!E22)/7</f>
        <v>413.57142857142856</v>
      </c>
      <c r="F22" s="18">
        <f>('infectd KW'!F22)/7</f>
        <v>616.42857142857144</v>
      </c>
      <c r="G22" s="18">
        <f>('infectd KW'!G22)/7</f>
        <v>2355</v>
      </c>
      <c r="H22" s="18">
        <f>('infectd KW'!H22)/7</f>
        <v>619.85714285714289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O22" s="18">
        <f>('infectd KW'!O22)/7</f>
        <v>1659.8571428571429</v>
      </c>
      <c r="P22" s="18">
        <f>('infectd KW'!P22)/7</f>
        <v>108.28571428571429</v>
      </c>
      <c r="Q22" s="18">
        <f>('infectd KW'!Q22)/7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2313.8571428571427</v>
      </c>
      <c r="D23" s="18">
        <f>('infectd KW'!D23)/7</f>
        <v>69324.28571428571</v>
      </c>
      <c r="E23" s="18">
        <f>('infectd KW'!E23)/7</f>
        <v>556.57142857142856</v>
      </c>
      <c r="F23" s="18">
        <f>('infectd KW'!F23)/7</f>
        <v>880.14285714285711</v>
      </c>
      <c r="G23" s="18">
        <f>('infectd KW'!G23)/7</f>
        <v>2483.4285714285716</v>
      </c>
      <c r="H23" s="18">
        <f>('infectd KW'!H23)/7</f>
        <v>661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O23" s="18">
        <f>('infectd KW'!O23)/7</f>
        <v>1666.7142857142858</v>
      </c>
      <c r="P23" s="18">
        <f>('infectd KW'!P23)/7</f>
        <v>116.71428571428571</v>
      </c>
      <c r="Q23" s="18">
        <f>('infectd KW'!Q23)/7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3246.5714285714284</v>
      </c>
      <c r="D24" s="18">
        <f>('infectd KW'!D24)/7</f>
        <v>64271.428571428572</v>
      </c>
      <c r="E24" s="18">
        <f>('infectd KW'!E24)/7</f>
        <v>674.42857142857144</v>
      </c>
      <c r="F24" s="18">
        <f>('infectd KW'!F24)/7</f>
        <v>1167.7142857142858</v>
      </c>
      <c r="G24" s="18">
        <f>('infectd KW'!G24)/7</f>
        <v>2609.2857142857142</v>
      </c>
      <c r="H24" s="18">
        <f>('infectd KW'!H24)/7</f>
        <v>751.42857142857144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O24" s="18">
        <f>('infectd KW'!O24)/7</f>
        <v>1551.2857142857142</v>
      </c>
      <c r="P24" s="18">
        <f>('infectd KW'!P24)/7</f>
        <v>118.85714285714286</v>
      </c>
      <c r="Q24" s="18">
        <f>('infectd KW'!Q24)/7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4481.4285714285716</v>
      </c>
      <c r="D25" s="18">
        <f>('infectd KW'!D25)/7</f>
        <v>56406.142857142855</v>
      </c>
      <c r="E25" s="18">
        <f>('infectd KW'!E25)/7</f>
        <v>831.28571428571433</v>
      </c>
      <c r="F25" s="18">
        <f>('infectd KW'!F25)/7</f>
        <v>1607.2857142857142</v>
      </c>
      <c r="G25" s="18">
        <f>('infectd KW'!G25)/7</f>
        <v>2467.8571428571427</v>
      </c>
      <c r="H25" s="18">
        <f>('infectd KW'!H25)/7</f>
        <v>874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O25" s="18">
        <f>('infectd KW'!O25)/7</f>
        <v>1455.2857142857142</v>
      </c>
      <c r="P25" s="18">
        <f>('infectd KW'!P25)/7</f>
        <v>104.14285714285714</v>
      </c>
      <c r="Q25" s="18">
        <f>('infectd KW'!Q25)/7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6067.1428571428569</v>
      </c>
      <c r="D26" s="18">
        <f>('infectd KW'!D26)/7</f>
        <v>52995.571428571428</v>
      </c>
      <c r="E26" s="18">
        <f>('infectd KW'!E26)/7</f>
        <v>1102.2857142857142</v>
      </c>
      <c r="F26" s="18">
        <f>('infectd KW'!F26)/7</f>
        <v>2363.7142857142858</v>
      </c>
      <c r="G26" s="18">
        <f>('infectd KW'!G26)/7</f>
        <v>2355.8571428571427</v>
      </c>
      <c r="H26" s="18">
        <f>('infectd KW'!H26)/7</f>
        <v>1092.1428571428571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O26" s="18">
        <f>('infectd KW'!O26)/7</f>
        <v>1382.5714285714287</v>
      </c>
      <c r="P26" s="18">
        <f>('infectd KW'!P26)/7</f>
        <v>191</v>
      </c>
      <c r="Q26" s="18">
        <f>('infectd KW'!Q26)/7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7679.4285714285716</v>
      </c>
      <c r="D27" s="18">
        <f>('infectd KW'!D27)/7</f>
        <v>44229</v>
      </c>
      <c r="E27" s="18">
        <f>('infectd KW'!E27)/7</f>
        <v>1356</v>
      </c>
      <c r="F27" s="18">
        <f>('infectd KW'!F27)/7</f>
        <v>3480.4285714285716</v>
      </c>
      <c r="G27" s="18">
        <f>('infectd KW'!G27)/7</f>
        <v>2243.1428571428573</v>
      </c>
      <c r="H27" s="18">
        <f>('infectd KW'!H27)/7</f>
        <v>1037.8571428571429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O27" s="18">
        <f>('infectd KW'!O27)/7</f>
        <v>1426.1428571428571</v>
      </c>
      <c r="P27" s="18">
        <f>('infectd KW'!P27)/7</f>
        <v>269</v>
      </c>
      <c r="Q27" s="18">
        <f>('infectd KW'!Q27)/7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8755.7142857142862</v>
      </c>
      <c r="D28" s="18">
        <f>('infectd KW'!D28)/7</f>
        <v>43583.571428571428</v>
      </c>
      <c r="E28" s="18">
        <f>('infectd KW'!E28)/7</f>
        <v>1258</v>
      </c>
      <c r="F28" s="18">
        <f>('infectd KW'!F28)/7</f>
        <v>5006.2857142857147</v>
      </c>
      <c r="G28" s="18">
        <f>('infectd KW'!G28)/7</f>
        <v>2095</v>
      </c>
      <c r="H28" s="18">
        <f>('infectd KW'!H28)/7</f>
        <v>1241.4285714285713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O28" s="18">
        <f>('infectd KW'!O28)/7</f>
        <v>1622.4285714285713</v>
      </c>
      <c r="P28" s="18">
        <f>('infectd KW'!P28)/7</f>
        <v>273.28571428571428</v>
      </c>
      <c r="Q28" s="18">
        <f>('infectd KW'!Q28)/7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1352.7142857142858</v>
      </c>
      <c r="C29" s="18">
        <f>('infectd KW'!C29)/7</f>
        <v>9620</v>
      </c>
      <c r="D29" s="18">
        <f>('infectd KW'!D29)/7</f>
        <v>42605.571428571428</v>
      </c>
      <c r="E29" s="18">
        <f>('infectd KW'!E29)/7</f>
        <v>1204.1428571428571</v>
      </c>
      <c r="F29" s="18">
        <f>('infectd KW'!F29)/7</f>
        <v>6690.5714285714284</v>
      </c>
      <c r="G29" s="18">
        <f>('infectd KW'!G29)/7</f>
        <v>1869.7142857142858</v>
      </c>
      <c r="H29" s="18">
        <f>('infectd KW'!H29)/7</f>
        <v>1808.8571428571429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O29" s="18">
        <f>('infectd KW'!O29)/7</f>
        <v>2374.8571428571427</v>
      </c>
      <c r="P29" s="18">
        <f>('infectd KW'!P29)/7</f>
        <v>300.71428571428572</v>
      </c>
      <c r="Q29" s="18">
        <f>('infectd KW'!Q29)/7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1446</v>
      </c>
      <c r="C30" s="18">
        <f>('infectd KW'!C30)/7</f>
        <v>10382.285714285714</v>
      </c>
      <c r="D30" s="18">
        <f>('infectd KW'!D30)/7</f>
        <v>36160.285714285717</v>
      </c>
      <c r="E30" s="18">
        <f>('infectd KW'!E30)/7</f>
        <v>1367.7142857142858</v>
      </c>
      <c r="F30" s="18">
        <f>('infectd KW'!F30)/7</f>
        <v>8045.2857142857147</v>
      </c>
      <c r="G30" s="18">
        <f>('infectd KW'!G30)/7</f>
        <v>2195.8571428571427</v>
      </c>
      <c r="H30" s="18">
        <f>('infectd KW'!H30)/7</f>
        <v>3044.8571428571427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O30" s="18">
        <f>('infectd KW'!O30)/7</f>
        <v>3565.7142857142858</v>
      </c>
      <c r="P30" s="18">
        <f>('infectd KW'!P30)/7</f>
        <v>555.42857142857144</v>
      </c>
      <c r="Q30" s="18">
        <f>('infectd KW'!Q30)/7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1495</v>
      </c>
      <c r="C31" s="18">
        <f>('infectd KW'!C31)/7</f>
        <v>10820.142857142857</v>
      </c>
      <c r="D31" s="18">
        <f>('infectd KW'!D31)/7</f>
        <v>42066</v>
      </c>
      <c r="E31" s="18">
        <f>('infectd KW'!E31)/7</f>
        <v>1739.8571428571429</v>
      </c>
      <c r="F31" s="18">
        <f>('infectd KW'!F31)/7</f>
        <v>10238.428571428571</v>
      </c>
      <c r="G31" s="18">
        <f>('infectd KW'!G31)/7</f>
        <v>2873</v>
      </c>
      <c r="H31" s="18">
        <f>('infectd KW'!H31)/7</f>
        <v>3722.2857142857142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O31" s="18">
        <f>('infectd KW'!O31)/7</f>
        <v>4614</v>
      </c>
      <c r="P31" s="18">
        <f>('infectd KW'!P31)/7</f>
        <v>705.14285714285711</v>
      </c>
      <c r="Q31" s="18">
        <f>('infectd KW'!Q31)/7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1683.2857142857142</v>
      </c>
      <c r="C32" s="18">
        <f>('infectd KW'!C32)/7</f>
        <v>10043</v>
      </c>
      <c r="D32" s="18">
        <f>('infectd KW'!D32)/7</f>
        <v>42080.571428571428</v>
      </c>
      <c r="E32" s="18">
        <f>('infectd KW'!E32)/7</f>
        <v>1837.2857142857142</v>
      </c>
      <c r="F32" s="18">
        <f>('infectd KW'!F32)/7</f>
        <v>12258</v>
      </c>
      <c r="G32" s="18">
        <f>('infectd KW'!G32)/7</f>
        <v>3472.5714285714284</v>
      </c>
      <c r="H32" s="18">
        <f>('infectd KW'!H32)/7</f>
        <v>6642.4285714285716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O32" s="18">
        <f>('infectd KW'!O32)/7</f>
        <v>6160.5714285714284</v>
      </c>
      <c r="P32" s="18">
        <f>('infectd KW'!P32)/7</f>
        <v>683</v>
      </c>
      <c r="Q32" s="18">
        <f>('infectd KW'!Q32)/7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2216.5714285714284</v>
      </c>
      <c r="C33" s="18">
        <f>('infectd KW'!C33)/7</f>
        <v>9459.5714285714294</v>
      </c>
      <c r="D33" s="18">
        <f>('infectd KW'!D33)/7</f>
        <v>44327.857142857145</v>
      </c>
      <c r="E33" s="18">
        <f>('infectd KW'!E33)/7</f>
        <v>2176.1428571428573</v>
      </c>
      <c r="F33" s="18">
        <f>('infectd KW'!F33)/7</f>
        <v>11517.285714285714</v>
      </c>
      <c r="G33" s="18">
        <f>('infectd KW'!G33)/7</f>
        <v>3617.7142857142858</v>
      </c>
      <c r="H33" s="18">
        <f>('infectd KW'!H33)/7</f>
        <v>8810.2857142857138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O33" s="18">
        <f>('infectd KW'!O33)/7</f>
        <v>5107</v>
      </c>
      <c r="P33" s="18">
        <f>('infectd KW'!P33)/7</f>
        <v>752.85714285714289</v>
      </c>
      <c r="Q33" s="18">
        <f>('infectd KW'!Q33)/7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4253.4285714285716</v>
      </c>
      <c r="C34" s="18">
        <f>('infectd KW'!C34)/7</f>
        <v>11571.571428571429</v>
      </c>
      <c r="D34" s="18">
        <f>('infectd KW'!D34)/7</f>
        <v>50680</v>
      </c>
      <c r="E34" s="18">
        <f>('infectd KW'!E34)/7</f>
        <v>3531.4285714285716</v>
      </c>
      <c r="F34" s="18">
        <f>('infectd KW'!F34)/7</f>
        <v>16540.571428571428</v>
      </c>
      <c r="G34" s="18">
        <f>('infectd KW'!G34)/7</f>
        <v>4043.2857142857142</v>
      </c>
      <c r="H34" s="18">
        <f>('infectd KW'!H34)/7</f>
        <v>14364.857142857143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O34" s="18">
        <f>('infectd KW'!O34)/7</f>
        <v>3388.2857142857142</v>
      </c>
      <c r="P34" s="18">
        <f>('infectd KW'!P34)/7</f>
        <v>1024.7142857142858</v>
      </c>
      <c r="Q34" s="18">
        <f>('infectd KW'!Q34)/7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8509.2857142857138</v>
      </c>
      <c r="C35" s="18">
        <f>('infectd KW'!C35)/7</f>
        <v>14353.714285714286</v>
      </c>
      <c r="D35" s="18">
        <f>('infectd KW'!D35)/7</f>
        <v>58588.285714285717</v>
      </c>
      <c r="E35" s="18">
        <f>('infectd KW'!E35)/7</f>
        <v>5812.8571428571431</v>
      </c>
      <c r="F35" s="18">
        <f>('infectd KW'!F35)/7</f>
        <v>23151.428571428572</v>
      </c>
      <c r="G35" s="18">
        <f>('infectd KW'!G35)/7</f>
        <v>4329.2857142857147</v>
      </c>
      <c r="H35" s="18">
        <f>('infectd KW'!H35)/7</f>
        <v>16924.714285714286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O35" s="18">
        <f>('infectd KW'!O35)/7</f>
        <v>1802.2857142857142</v>
      </c>
      <c r="P35" s="18">
        <f>('infectd KW'!P35)/7</f>
        <v>1355.2857142857142</v>
      </c>
      <c r="Q35" s="18">
        <f>('infectd KW'!Q35)/7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16018</v>
      </c>
      <c r="C36" s="18">
        <f>('infectd KW'!C36)/7</f>
        <v>19891.571428571428</v>
      </c>
      <c r="D36" s="18">
        <f>('infectd KW'!D36)/7</f>
        <v>70531.857142857145</v>
      </c>
      <c r="E36" s="18">
        <f>('infectd KW'!E36)/7</f>
        <v>10093.714285714286</v>
      </c>
      <c r="F36" s="18">
        <f>('infectd KW'!F36)/7</f>
        <v>34496.142857142855</v>
      </c>
      <c r="G36" s="18">
        <f>('infectd KW'!G36)/7</f>
        <v>5502.2857142857147</v>
      </c>
      <c r="H36" s="18">
        <f>('infectd KW'!H36)/7</f>
        <v>21587.857142857141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1307.8571428571429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O36" s="18">
        <f>('infectd KW'!O36)/7</f>
        <v>976.71428571428567</v>
      </c>
      <c r="P36" s="18">
        <f>('infectd KW'!P36)/7</f>
        <v>2286.4285714285716</v>
      </c>
      <c r="Q36" s="18">
        <f>('infectd KW'!Q36)/7</f>
        <v>0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26352</v>
      </c>
      <c r="C37" s="36">
        <f>('infectd KW'!C37)/7</f>
        <v>20000.571428571428</v>
      </c>
      <c r="D37" s="36">
        <f>('infectd KW'!D37)/7</f>
        <v>85077.28571428571</v>
      </c>
      <c r="E37" s="36">
        <f>('infectd KW'!E37)/7</f>
        <v>15244.142857142857</v>
      </c>
      <c r="F37" s="36">
        <f>('infectd KW'!F37)/7</f>
        <v>39620.714285714283</v>
      </c>
      <c r="G37" s="36">
        <f>('infectd KW'!G37)/7</f>
        <v>7370.7142857142853</v>
      </c>
      <c r="H37" s="36">
        <f>('infectd KW'!H37)/7</f>
        <v>22974.142857142859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2639.1428571428573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36">
        <f>('infectd KW'!O37)/7</f>
        <v>713.85714285714289</v>
      </c>
      <c r="P37" s="36">
        <f>('infectd KW'!P37)/7</f>
        <v>4152.8571428571431</v>
      </c>
      <c r="Q37" s="36">
        <f>('infectd KW'!Q37)/7</f>
        <v>0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32472.142857142859</v>
      </c>
      <c r="C38" s="36">
        <f>('infectd KW'!C38)/7</f>
        <v>17893.428571428572</v>
      </c>
      <c r="D38" s="36">
        <f>('infectd KW'!D38)/7</f>
        <v>114546.85714285714</v>
      </c>
      <c r="E38" s="36">
        <f>('infectd KW'!E38)/7</f>
        <v>18308.714285714286</v>
      </c>
      <c r="F38" s="36">
        <f>('infectd KW'!F38)/7</f>
        <v>55282</v>
      </c>
      <c r="G38" s="36">
        <f>('infectd KW'!G38)/7</f>
        <v>8856.4285714285706</v>
      </c>
      <c r="H38" s="36">
        <f>('infectd KW'!H38)/7</f>
        <v>22401.428571428572</v>
      </c>
      <c r="I38" s="36">
        <f>('infectd KW'!I38)/7</f>
        <v>7172</v>
      </c>
      <c r="J38" s="36">
        <f>('infectd KW'!J38)/7</f>
        <v>9277</v>
      </c>
      <c r="K38" s="36">
        <f>('infectd KW'!K38)/7</f>
        <v>3629.2857142857142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36">
        <f>('infectd KW'!O38)/7</f>
        <v>614</v>
      </c>
      <c r="P38" s="36">
        <f>('infectd KW'!P38)/7</f>
        <v>6181.7142857142853</v>
      </c>
      <c r="Q38" s="36">
        <f>('infectd KW'!Q38)/7</f>
        <v>0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34992.714285714283</v>
      </c>
      <c r="C39" s="36">
        <f>('infectd KW'!C39)/7</f>
        <v>14191.571428571429</v>
      </c>
      <c r="D39" s="36">
        <f>('infectd KW'!D39)/7</f>
        <v>155441.14285714287</v>
      </c>
      <c r="E39" s="36">
        <f>('infectd KW'!E39)/7</f>
        <v>18633.857142857141</v>
      </c>
      <c r="F39" s="36">
        <f>('infectd KW'!F39)/7</f>
        <v>29723.142857142859</v>
      </c>
      <c r="G39" s="36">
        <f>('infectd KW'!G39)/7</f>
        <v>11368.857142857143</v>
      </c>
      <c r="H39" s="36">
        <f>('infectd KW'!H39)/7</f>
        <v>25283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4474.1428571428569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36">
        <f>('infectd KW'!O39)/7</f>
        <v>642.85714285714289</v>
      </c>
      <c r="P39" s="36">
        <f>('infectd KW'!P39)/7</f>
        <v>7257.5714285714284</v>
      </c>
      <c r="Q39" s="36">
        <f>('infectd KW'!Q39)/7</f>
        <v>0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33108.714285714283</v>
      </c>
      <c r="C40" s="36">
        <f>('infectd KW'!C40)/7</f>
        <v>10299.142857142857</v>
      </c>
      <c r="D40" s="36">
        <f>('infectd KW'!D40)/7</f>
        <v>176123.14285714287</v>
      </c>
      <c r="E40" s="36">
        <f>('infectd KW'!E40)/7</f>
        <v>18452.428571428572</v>
      </c>
      <c r="F40" s="36">
        <f>('infectd KW'!F40)/7</f>
        <v>18474.285714285714</v>
      </c>
      <c r="G40" s="36">
        <f>('infectd KW'!G40)/7</f>
        <v>13184.714285714286</v>
      </c>
      <c r="H40" s="36">
        <f>('infectd KW'!H40)/7</f>
        <v>20352.285714285714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4563.5714285714284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36">
        <f>('infectd KW'!O40)/7</f>
        <v>739.57142857142856</v>
      </c>
      <c r="P40" s="36">
        <f>('infectd KW'!P40)/7</f>
        <v>6176</v>
      </c>
      <c r="Q40" s="36">
        <f>('infectd KW'!Q40)/7</f>
        <v>0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25312.285714285714</v>
      </c>
      <c r="C41" s="18">
        <f>('infectd KW'!C41)/7</f>
        <v>7638.1428571428569</v>
      </c>
      <c r="D41" s="18">
        <f>('infectd KW'!D41)/7</f>
        <v>166053.85714285713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15012.857142857143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5079.8571428571431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O41" s="18">
        <f>('infectd KW'!O41)/7</f>
        <v>954.28571428571433</v>
      </c>
      <c r="P41" s="18">
        <f>('infectd KW'!P41)/7</f>
        <v>4645.7142857142853</v>
      </c>
      <c r="Q41" s="18">
        <f>('infectd KW'!Q41)/7</f>
        <v>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20404.428571428572</v>
      </c>
      <c r="C42" s="18">
        <f>('infectd KW'!C42)/7</f>
        <v>6847.1428571428569</v>
      </c>
      <c r="D42" s="18">
        <f>('infectd KW'!D42)/7</f>
        <v>203091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15102.857142857143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5262.4285714285716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O42" s="18">
        <f>('infectd KW'!O42)/7</f>
        <v>1329.7142857142858</v>
      </c>
      <c r="P42" s="18">
        <f>('infectd KW'!P42)/7</f>
        <v>3388.8571428571427</v>
      </c>
      <c r="Q42" s="18">
        <f>('infectd KW'!Q42)/7</f>
        <v>0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16331.857142857143</v>
      </c>
      <c r="C43" s="18">
        <f>('infectd KW'!C43)/7</f>
        <v>7914.7142857142853</v>
      </c>
      <c r="D43" s="18">
        <f>('infectd KW'!D43)/7</f>
        <v>219769.14285714287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17990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6233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O43" s="18">
        <f>('infectd KW'!O43)/7</f>
        <v>1752.8571428571429</v>
      </c>
      <c r="P43" s="18">
        <f>('infectd KW'!P43)/7</f>
        <v>2719</v>
      </c>
      <c r="Q43" s="18">
        <f>('infectd KW'!Q43)/7</f>
        <v>0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15989.285714285714</v>
      </c>
      <c r="C44" s="18">
        <f>('infectd KW'!C44)/7</f>
        <v>9610.4285714285706</v>
      </c>
      <c r="D44" s="18">
        <f>('infectd KW'!D44)/7</f>
        <v>220924.14285714287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27199.142857142859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6596.7142857142853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O44" s="18">
        <f>('infectd KW'!O44)/7</f>
        <v>2512</v>
      </c>
      <c r="P44" s="18">
        <f>('infectd KW'!P44)/7</f>
        <v>2341.5714285714284</v>
      </c>
      <c r="Q44" s="18">
        <f>('infectd KW'!Q44)/7</f>
        <v>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13619.857142857143</v>
      </c>
      <c r="C45" s="18">
        <f>('infectd KW'!C45)/7</f>
        <v>10165.285714285714</v>
      </c>
      <c r="D45" s="18">
        <f>('infectd KW'!D45)/7</f>
        <v>188159.42857142858</v>
      </c>
      <c r="E45" s="18">
        <f>('infectd KW'!E45)/7</f>
        <v>20077</v>
      </c>
      <c r="F45" s="18">
        <f>('infectd KW'!F45)/7</f>
        <v>12333.142857142857</v>
      </c>
      <c r="G45" s="18">
        <f>('infectd KW'!G45)/7</f>
        <v>6011.5714285714284</v>
      </c>
      <c r="H45" s="18">
        <f>('infectd KW'!H45)/7</f>
        <v>35391.857142857145</v>
      </c>
      <c r="I45" s="18">
        <f>('infectd KW'!I45)/7</f>
        <v>10468.571428571429</v>
      </c>
      <c r="J45" s="18">
        <f>('infectd KW'!J45)/7</f>
        <v>2038.5714285714287</v>
      </c>
      <c r="K45" s="18">
        <f>('infectd KW'!K45)/7</f>
        <v>5304.8571428571431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6317.8571428571431</v>
      </c>
      <c r="O45" s="18">
        <f>('infectd KW'!O45)/7</f>
        <v>3815.7142857142858</v>
      </c>
      <c r="P45" s="18">
        <f>('infectd KW'!P45)/7</f>
        <v>1862.5714285714287</v>
      </c>
      <c r="Q45" s="18">
        <f>('infectd KW'!Q45)/7</f>
        <v>0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15509.285714285714</v>
      </c>
      <c r="C46" s="18">
        <f>('infectd KW'!C46)/7</f>
        <v>14266.714285714286</v>
      </c>
      <c r="D46" s="18">
        <f>('infectd KW'!D46)/7</f>
        <v>219914.14285714287</v>
      </c>
      <c r="E46" s="18">
        <f>('infectd KW'!E46)/7</f>
        <v>18405.428571428572</v>
      </c>
      <c r="F46" s="18">
        <f>('infectd KW'!F46)/7</f>
        <v>13720.285714285714</v>
      </c>
      <c r="G46" s="18">
        <f>('infectd KW'!G46)/7</f>
        <v>6138.4285714285716</v>
      </c>
      <c r="H46" s="18">
        <f>('infectd KW'!H46)/7</f>
        <v>52251.571428571428</v>
      </c>
      <c r="I46" s="18">
        <f>('infectd KW'!I46)/7</f>
        <v>8311.1428571428569</v>
      </c>
      <c r="J46" s="18">
        <f>('infectd KW'!J46)/7</f>
        <v>1591.2857142857142</v>
      </c>
      <c r="K46" s="18">
        <f>('infectd KW'!K46)/7</f>
        <v>5903.4285714285716</v>
      </c>
      <c r="L46" s="18">
        <f>('infectd KW'!L46)/7</f>
        <v>35637.285714285717</v>
      </c>
      <c r="M46" s="18">
        <f>('infectd KW'!M46)/7</f>
        <v>2251.1428571428573</v>
      </c>
      <c r="N46" s="18">
        <f>('infectd KW'!N46)/7</f>
        <v>7091.8571428571431</v>
      </c>
      <c r="O46" s="18">
        <f>('infectd KW'!O46)/7</f>
        <v>5342.7142857142853</v>
      </c>
      <c r="P46" s="18">
        <f>('infectd KW'!P46)/7</f>
        <v>1982.2857142857142</v>
      </c>
      <c r="Q46" s="18">
        <f>('infectd KW'!Q46)/7</f>
        <v>0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293852.00000000006</v>
      </c>
      <c r="C47" s="16">
        <f t="shared" ref="C47:N47" si="4">SUM(C2:C45)</f>
        <v>272720.57142857148</v>
      </c>
      <c r="D47" s="16">
        <f t="shared" si="4"/>
        <v>2814419.7142857141</v>
      </c>
      <c r="E47" s="16">
        <f t="shared" si="4"/>
        <v>236472.28571428571</v>
      </c>
      <c r="F47" s="16">
        <f t="shared" si="4"/>
        <v>365667.71428571426</v>
      </c>
      <c r="G47" s="16">
        <f t="shared" si="4"/>
        <v>171488.85714285713</v>
      </c>
      <c r="H47" s="16">
        <f t="shared" si="4"/>
        <v>326306</v>
      </c>
      <c r="I47" s="16">
        <f t="shared" si="4"/>
        <v>108997.71428571429</v>
      </c>
      <c r="J47" s="16">
        <f t="shared" si="4"/>
        <v>91147</v>
      </c>
      <c r="K47" s="16">
        <f t="shared" si="4"/>
        <v>60190.857142857138</v>
      </c>
      <c r="L47" s="16">
        <f t="shared" si="4"/>
        <v>1069183.4285714284</v>
      </c>
      <c r="M47" s="16">
        <f t="shared" si="4"/>
        <v>12304.142857142855</v>
      </c>
      <c r="N47" s="16">
        <f t="shared" si="4"/>
        <v>78858.571428571435</v>
      </c>
      <c r="O47" s="16">
        <f t="shared" ref="O47:P47" si="5">SUM(O2:O45)</f>
        <v>57352.571428571435</v>
      </c>
      <c r="P47" s="16">
        <f t="shared" si="5"/>
        <v>50269.999999999993</v>
      </c>
      <c r="Q47" s="16">
        <f t="shared" ref="Q47" si="6">SUM(Q2:Q45)</f>
        <v>0</v>
      </c>
    </row>
    <row r="50" spans="1:20" x14ac:dyDescent="0.25">
      <c r="A50">
        <f t="shared" ref="A50:A102" si="7">A49+1</f>
        <v>1</v>
      </c>
      <c r="B50" s="18">
        <f>('infectd KW'!B50)/7</f>
        <v>17317.714285714286</v>
      </c>
      <c r="C50" s="18">
        <f>('infectd KW'!C50)/7</f>
        <v>24041</v>
      </c>
      <c r="D50" s="18">
        <f>('infectd KW'!D50)/7</f>
        <v>253021.28571428571</v>
      </c>
      <c r="E50" s="18">
        <f>('infectd KW'!E50)/7</f>
        <v>20742</v>
      </c>
      <c r="F50" s="18">
        <f>('infectd KW'!F50)/7</f>
        <v>18218.285714285714</v>
      </c>
      <c r="G50" s="18">
        <f>('infectd KW'!G50)/7</f>
        <v>6138.8571428571431</v>
      </c>
      <c r="H50" s="18">
        <f>('infectd KW'!H50)/7</f>
        <v>59543.428571428572</v>
      </c>
      <c r="I50" s="18">
        <f>('infectd KW'!I50)/7</f>
        <v>7383.4285714285716</v>
      </c>
      <c r="J50" s="18">
        <f>('infectd KW'!J50)/7</f>
        <v>1932.1428571428571</v>
      </c>
      <c r="K50" s="18">
        <f>('infectd KW'!K50)/7</f>
        <v>5637.1428571428569</v>
      </c>
      <c r="L50" s="18">
        <f>('infectd KW'!L50)/7</f>
        <v>53149.142857142855</v>
      </c>
      <c r="M50" s="18">
        <f>('infectd KW'!M50)/7</f>
        <v>6532.2857142857147</v>
      </c>
      <c r="N50" s="18">
        <f>('infectd KW'!N50)/7</f>
        <v>8375.1428571428569</v>
      </c>
      <c r="O50" s="18">
        <f>('infectd KW'!O50)/7</f>
        <v>7492.8571428571431</v>
      </c>
      <c r="P50" s="18">
        <f>('infectd KW'!P50)/7</f>
        <v>2136.2857142857142</v>
      </c>
      <c r="Q50" s="18">
        <f>('infectd KW'!Q50)/7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8">
        <f>('infectd KW'!B51)/7</f>
        <v>15004.571428571429</v>
      </c>
      <c r="C51" s="18">
        <f>('infectd KW'!C51)/7</f>
        <v>29570.714285714286</v>
      </c>
      <c r="D51" s="18">
        <f>('infectd KW'!D51)/7</f>
        <v>223042.42857142858</v>
      </c>
      <c r="E51" s="18">
        <f>('infectd KW'!E51)/7</f>
        <v>17290</v>
      </c>
      <c r="F51" s="18">
        <f>('infectd KW'!F51)/7</f>
        <v>18247.571428571428</v>
      </c>
      <c r="G51" s="18">
        <f>('infectd KW'!G51)/7</f>
        <v>6286.4285714285716</v>
      </c>
      <c r="H51" s="18">
        <f>('infectd KW'!H51)/7</f>
        <v>46145.142857142855</v>
      </c>
      <c r="I51" s="18">
        <f>('infectd KW'!I51)/7</f>
        <v>5672.4285714285716</v>
      </c>
      <c r="J51" s="18">
        <f>('infectd KW'!J51)/7</f>
        <v>2073.5714285714284</v>
      </c>
      <c r="K51" s="18">
        <f>('infectd KW'!K51)/7</f>
        <v>4135.4285714285716</v>
      </c>
      <c r="L51" s="18">
        <f>('infectd KW'!L51)/7</f>
        <v>54615.571428571428</v>
      </c>
      <c r="M51" s="18">
        <f>('infectd KW'!M51)/7</f>
        <v>3587.5714285714284</v>
      </c>
      <c r="N51" s="18">
        <f>('infectd KW'!N51)/7</f>
        <v>6904.2857142857147</v>
      </c>
      <c r="O51" s="18">
        <f>('infectd KW'!O51)/7</f>
        <v>8144.7142857142853</v>
      </c>
      <c r="P51" s="18">
        <f>('infectd KW'!P51)/7</f>
        <v>1865.1428571428571</v>
      </c>
      <c r="Q51" s="18">
        <f>('infectd KW'!Q51)/7</f>
        <v>0</v>
      </c>
      <c r="S51" s="11">
        <f t="shared" ref="S51:T51" si="8">S50+7</f>
        <v>42745</v>
      </c>
      <c r="T51" s="11">
        <f t="shared" si="8"/>
        <v>42751</v>
      </c>
    </row>
    <row r="52" spans="1:20" x14ac:dyDescent="0.25">
      <c r="A52">
        <f t="shared" si="7"/>
        <v>3</v>
      </c>
      <c r="B52" s="18">
        <f>('infectd KW'!B52)/7</f>
        <v>12219.142857142857</v>
      </c>
      <c r="C52" s="18">
        <f>('infectd KW'!C52)/7</f>
        <v>25310.571428571428</v>
      </c>
      <c r="D52" s="18">
        <f>('infectd KW'!D52)/7</f>
        <v>175408.14285714287</v>
      </c>
      <c r="E52" s="18">
        <f>('infectd KW'!E52)/7</f>
        <v>13912.571428571429</v>
      </c>
      <c r="F52" s="18">
        <f>('infectd KW'!F52)/7</f>
        <v>20375.428571428572</v>
      </c>
      <c r="G52" s="18">
        <f>('infectd KW'!G52)/7</f>
        <v>6080.8571428571431</v>
      </c>
      <c r="H52" s="18">
        <f>('infectd KW'!H52)/7</f>
        <v>35863.285714285717</v>
      </c>
      <c r="I52" s="18">
        <f>('infectd KW'!I52)/7</f>
        <v>5197</v>
      </c>
      <c r="J52" s="18">
        <f>('infectd KW'!J52)/7</f>
        <v>2092.1428571428573</v>
      </c>
      <c r="K52" s="18">
        <f>('infectd KW'!K52)/7</f>
        <v>3319.1428571428573</v>
      </c>
      <c r="L52" s="18">
        <f>('infectd KW'!L52)/7</f>
        <v>50928.714285714283</v>
      </c>
      <c r="M52" s="18">
        <f>('infectd KW'!M52)/7</f>
        <v>2118.2857142857142</v>
      </c>
      <c r="N52" s="18">
        <f>('infectd KW'!N52)/7</f>
        <v>5537.7142857142853</v>
      </c>
      <c r="O52" s="18">
        <f>('infectd KW'!O52)/7</f>
        <v>7010.1428571428569</v>
      </c>
      <c r="P52" s="18">
        <f>('infectd KW'!P52)/7</f>
        <v>1562.2857142857142</v>
      </c>
      <c r="Q52" s="18">
        <f>('infectd KW'!Q52)/7</f>
        <v>0</v>
      </c>
      <c r="S52" s="11">
        <f t="shared" ref="S52:T52" si="9">S51+7</f>
        <v>42752</v>
      </c>
      <c r="T52" s="11">
        <f t="shared" si="9"/>
        <v>42758</v>
      </c>
    </row>
    <row r="53" spans="1:20" x14ac:dyDescent="0.25">
      <c r="A53">
        <f t="shared" si="7"/>
        <v>4</v>
      </c>
      <c r="B53" s="18">
        <f>('infectd KW'!B53)/7</f>
        <v>12317.285714285714</v>
      </c>
      <c r="C53" s="18">
        <f>('infectd KW'!C53)/7</f>
        <v>24992.285714285714</v>
      </c>
      <c r="D53" s="18">
        <f>('infectd KW'!D53)/7</f>
        <v>152043.57142857142</v>
      </c>
      <c r="E53" s="18">
        <f>('infectd KW'!E53)/7</f>
        <v>11130.571428571429</v>
      </c>
      <c r="F53" s="18">
        <f>('infectd KW'!F53)/7</f>
        <v>20499.571428571428</v>
      </c>
      <c r="G53" s="18">
        <f>('infectd KW'!G53)/7</f>
        <v>6431.7142857142853</v>
      </c>
      <c r="H53" s="18">
        <f>('infectd KW'!H53)/7</f>
        <v>24200.142857142859</v>
      </c>
      <c r="I53" s="18">
        <f>('infectd KW'!I53)/7</f>
        <v>4220.2857142857147</v>
      </c>
      <c r="J53" s="18">
        <f>('infectd KW'!J53)/7</f>
        <v>2283.2857142857142</v>
      </c>
      <c r="K53" s="18">
        <f>('infectd KW'!K53)/7</f>
        <v>2952.1428571428573</v>
      </c>
      <c r="L53" s="18">
        <f>('infectd KW'!L53)/7</f>
        <v>51447.285714285717</v>
      </c>
      <c r="M53" s="18">
        <f>('infectd KW'!M53)/7</f>
        <v>1284.7142857142858</v>
      </c>
      <c r="N53" s="18">
        <f>('infectd KW'!N53)/7</f>
        <v>4512.7142857142853</v>
      </c>
      <c r="O53" s="18">
        <f>('infectd KW'!O53)/7</f>
        <v>6576</v>
      </c>
      <c r="P53" s="18">
        <f>('infectd KW'!P53)/7</f>
        <v>1383.4285714285713</v>
      </c>
      <c r="Q53" s="18">
        <f>('infectd KW'!Q53)/7</f>
        <v>0</v>
      </c>
      <c r="S53" s="11">
        <f t="shared" ref="S53:T53" si="10">S52+7</f>
        <v>42759</v>
      </c>
      <c r="T53" s="11">
        <f t="shared" si="10"/>
        <v>42765</v>
      </c>
    </row>
    <row r="54" spans="1:20" x14ac:dyDescent="0.25">
      <c r="A54">
        <f t="shared" si="7"/>
        <v>5</v>
      </c>
      <c r="B54" s="18">
        <f>('infectd KW'!B54)/7</f>
        <v>11957.857142857143</v>
      </c>
      <c r="C54" s="18">
        <f>('infectd KW'!C54)/7</f>
        <v>22498.857142857141</v>
      </c>
      <c r="D54" s="18">
        <f>('infectd KW'!D54)/7</f>
        <v>117687</v>
      </c>
      <c r="E54" s="18">
        <f>('infectd KW'!E54)/7</f>
        <v>9403.4285714285706</v>
      </c>
      <c r="F54" s="18">
        <f>('infectd KW'!F54)/7</f>
        <v>19990.571428571428</v>
      </c>
      <c r="G54" s="18">
        <f>('infectd KW'!G54)/7</f>
        <v>6919.4285714285716</v>
      </c>
      <c r="H54" s="18">
        <f>('infectd KW'!H54)/7</f>
        <v>18324.142857142859</v>
      </c>
      <c r="I54" s="18">
        <f>('infectd KW'!I54)/7</f>
        <v>3897.8571428571427</v>
      </c>
      <c r="J54" s="18">
        <f>('infectd KW'!J54)/7</f>
        <v>2290.4285714285716</v>
      </c>
      <c r="K54" s="18">
        <f>('infectd KW'!K54)/7</f>
        <v>2801.2857142857142</v>
      </c>
      <c r="L54" s="18">
        <f>('infectd KW'!L54)/7</f>
        <v>45701.285714285717</v>
      </c>
      <c r="M54" s="18">
        <f>('infectd KW'!M54)/7</f>
        <v>1003</v>
      </c>
      <c r="N54" s="18">
        <f>('infectd KW'!N54)/7</f>
        <v>3612.5714285714284</v>
      </c>
      <c r="O54" s="18">
        <f>('infectd KW'!O54)/7</f>
        <v>6557.7142857142853</v>
      </c>
      <c r="P54" s="18">
        <f>('infectd KW'!P54)/7</f>
        <v>1348.7142857142858</v>
      </c>
      <c r="Q54" s="18">
        <f>('infectd KW'!Q54)/7</f>
        <v>0</v>
      </c>
      <c r="S54" s="11">
        <f t="shared" ref="S54:T54" si="11">S53+7</f>
        <v>42766</v>
      </c>
      <c r="T54" s="11">
        <f t="shared" si="11"/>
        <v>42772</v>
      </c>
    </row>
    <row r="55" spans="1:20" x14ac:dyDescent="0.25">
      <c r="A55">
        <f t="shared" si="7"/>
        <v>6</v>
      </c>
      <c r="B55" s="18">
        <f>('infectd KW'!B55)/7</f>
        <v>12162.142857142857</v>
      </c>
      <c r="C55" s="18">
        <f>('infectd KW'!C55)/7</f>
        <v>14560.857142857143</v>
      </c>
      <c r="D55" s="18">
        <f>('infectd KW'!D55)/7</f>
        <v>94779.142857142855</v>
      </c>
      <c r="E55" s="18">
        <f>('infectd KW'!E55)/7</f>
        <v>7170.8571428571431</v>
      </c>
      <c r="F55" s="18">
        <f>('infectd KW'!F55)/7</f>
        <v>18302.142857142859</v>
      </c>
      <c r="G55" s="18">
        <f>('infectd KW'!G55)/7</f>
        <v>7404</v>
      </c>
      <c r="H55" s="18">
        <f>('infectd KW'!H55)/7</f>
        <v>13175.428571428571</v>
      </c>
      <c r="I55" s="18">
        <f>('infectd KW'!I55)/7</f>
        <v>3360.5714285714284</v>
      </c>
      <c r="J55" s="18">
        <f>('infectd KW'!J55)/7</f>
        <v>1892.1428571428571</v>
      </c>
      <c r="K55" s="18">
        <f>('infectd KW'!K55)/7</f>
        <v>3041</v>
      </c>
      <c r="L55" s="18">
        <f>('infectd KW'!L55)/7</f>
        <v>44267.571428571428</v>
      </c>
      <c r="M55" s="18">
        <f>('infectd KW'!M55)/7</f>
        <v>859.14285714285711</v>
      </c>
      <c r="N55" s="18">
        <f>('infectd KW'!N55)/7</f>
        <v>3075</v>
      </c>
      <c r="O55" s="18">
        <f>('infectd KW'!O55)/7</f>
        <v>5005.8571428571431</v>
      </c>
      <c r="P55" s="18">
        <f>('infectd KW'!P55)/7</f>
        <v>1378.2857142857142</v>
      </c>
      <c r="Q55" s="18">
        <f>('infectd KW'!Q55)/7</f>
        <v>0</v>
      </c>
      <c r="S55" s="11">
        <f t="shared" ref="S55:T55" si="12">S54+7</f>
        <v>42773</v>
      </c>
      <c r="T55" s="11">
        <f t="shared" si="12"/>
        <v>42779</v>
      </c>
    </row>
    <row r="56" spans="1:20" x14ac:dyDescent="0.25">
      <c r="A56">
        <f t="shared" si="7"/>
        <v>7</v>
      </c>
      <c r="B56" s="18">
        <f>('infectd KW'!B56)/7</f>
        <v>12480.142857142857</v>
      </c>
      <c r="C56" s="18">
        <f>('infectd KW'!C56)/7</f>
        <v>9942.2857142857138</v>
      </c>
      <c r="D56" s="18">
        <f>('infectd KW'!D56)/7</f>
        <v>69450.428571428565</v>
      </c>
      <c r="E56" s="18">
        <f>('infectd KW'!E56)/7</f>
        <v>7554</v>
      </c>
      <c r="F56" s="18">
        <f>('infectd KW'!F56)/7</f>
        <v>20002.571428571428</v>
      </c>
      <c r="G56" s="18">
        <f>('infectd KW'!G56)/7</f>
        <v>7964.1428571428569</v>
      </c>
      <c r="H56" s="18">
        <f>('infectd KW'!H56)/7</f>
        <v>11041.428571428571</v>
      </c>
      <c r="I56" s="18">
        <f>('infectd KW'!I56)/7</f>
        <v>3907.8571428571427</v>
      </c>
      <c r="J56" s="18">
        <f>('infectd KW'!J56)/7</f>
        <v>2180.5714285714284</v>
      </c>
      <c r="K56" s="18">
        <f>('infectd KW'!K56)/7</f>
        <v>3374</v>
      </c>
      <c r="L56" s="18">
        <f>('infectd KW'!L56)/7</f>
        <v>47665.857142857145</v>
      </c>
      <c r="M56" s="18">
        <f>('infectd KW'!M56)/7</f>
        <v>782.14285714285711</v>
      </c>
      <c r="N56" s="18">
        <f>('infectd KW'!N56)/7</f>
        <v>2838.1428571428573</v>
      </c>
      <c r="O56" s="18">
        <f>('infectd KW'!O56)/7</f>
        <v>3666.1428571428573</v>
      </c>
      <c r="P56" s="18">
        <f>('infectd KW'!P56)/7</f>
        <v>1698.1428571428571</v>
      </c>
      <c r="Q56" s="18">
        <f>('infectd KW'!Q56)/7</f>
        <v>0</v>
      </c>
      <c r="S56" s="11">
        <f t="shared" ref="S56:T56" si="13">S55+7</f>
        <v>42780</v>
      </c>
      <c r="T56" s="11">
        <f t="shared" si="13"/>
        <v>42786</v>
      </c>
    </row>
    <row r="57" spans="1:20" x14ac:dyDescent="0.25">
      <c r="A57">
        <f t="shared" si="7"/>
        <v>8</v>
      </c>
      <c r="B57" s="18">
        <f>('infectd KW'!B57)/7</f>
        <v>16574.857142857141</v>
      </c>
      <c r="C57" s="18">
        <f>('infectd KW'!C57)/7</f>
        <v>7308.5714285714284</v>
      </c>
      <c r="D57" s="18">
        <f>('infectd KW'!D57)/7</f>
        <v>69738.71428571429</v>
      </c>
      <c r="E57" s="18">
        <f>('infectd KW'!E57)/7</f>
        <v>7968.2857142857147</v>
      </c>
      <c r="F57" s="18">
        <f>('infectd KW'!F57)/7</f>
        <v>21541</v>
      </c>
      <c r="G57" s="18">
        <f>('infectd KW'!G57)/7</f>
        <v>8165.2857142857147</v>
      </c>
      <c r="H57" s="18">
        <f>('infectd KW'!H57)/7</f>
        <v>8704.5714285714294</v>
      </c>
      <c r="I57" s="18">
        <f>('infectd KW'!I57)/7</f>
        <v>4578.7142857142853</v>
      </c>
      <c r="J57" s="18">
        <f>('infectd KW'!J57)/7</f>
        <v>2433.5714285714284</v>
      </c>
      <c r="K57" s="18">
        <f>('infectd KW'!K57)/7</f>
        <v>3813.1428571428573</v>
      </c>
      <c r="L57" s="18">
        <f>('infectd KW'!L57)/7</f>
        <v>54726.428571428572</v>
      </c>
      <c r="M57" s="18">
        <f>('infectd KW'!M57)/7</f>
        <v>647.85714285714289</v>
      </c>
      <c r="N57" s="18">
        <f>('infectd KW'!N57)/7</f>
        <v>2978.7142857142858</v>
      </c>
      <c r="O57" s="18">
        <f>('infectd KW'!O57)/7</f>
        <v>3680.5714285714284</v>
      </c>
      <c r="P57" s="18">
        <f>('infectd KW'!P57)/7</f>
        <v>2017.4285714285713</v>
      </c>
      <c r="Q57" s="18">
        <f>('infectd KW'!Q57)/7</f>
        <v>0</v>
      </c>
      <c r="S57" s="11">
        <f t="shared" ref="S57:T57" si="14">S56+7</f>
        <v>42787</v>
      </c>
      <c r="T57" s="11">
        <f t="shared" si="14"/>
        <v>42793</v>
      </c>
    </row>
    <row r="58" spans="1:20" x14ac:dyDescent="0.25">
      <c r="A58">
        <f t="shared" si="7"/>
        <v>9</v>
      </c>
      <c r="B58" s="18">
        <f>('infectd KW'!B58)/7</f>
        <v>20315.571428571428</v>
      </c>
      <c r="C58" s="18">
        <f>('infectd KW'!C58)/7</f>
        <v>5528.2857142857147</v>
      </c>
      <c r="D58" s="18">
        <f>('infectd KW'!D58)/7</f>
        <v>60462</v>
      </c>
      <c r="E58" s="18">
        <f>('infectd KW'!E58)/7</f>
        <v>8327.5714285714294</v>
      </c>
      <c r="F58" s="18">
        <f>('infectd KW'!F58)/7</f>
        <v>21180.714285714286</v>
      </c>
      <c r="G58" s="18">
        <f>('infectd KW'!G58)/7</f>
        <v>8360.4285714285706</v>
      </c>
      <c r="H58" s="18">
        <f>('infectd KW'!H58)/7</f>
        <v>5984.1428571428569</v>
      </c>
      <c r="I58" s="18">
        <f>('infectd KW'!I58)/7</f>
        <v>4483.5714285714284</v>
      </c>
      <c r="J58" s="18">
        <f>('infectd KW'!J58)/7</f>
        <v>2342.1428571428573</v>
      </c>
      <c r="K58" s="18">
        <f>('infectd KW'!K58)/7</f>
        <v>3965.2857142857142</v>
      </c>
      <c r="L58" s="18">
        <f>('infectd KW'!L58)/7</f>
        <v>66869.28571428571</v>
      </c>
      <c r="M58" s="18">
        <f>('infectd KW'!M58)/7</f>
        <v>518.14285714285711</v>
      </c>
      <c r="N58" s="18">
        <f>('infectd KW'!N58)/7</f>
        <v>2867.2857142857142</v>
      </c>
      <c r="O58" s="18">
        <f>('infectd KW'!O58)/7</f>
        <v>3681.1428571428573</v>
      </c>
      <c r="P58" s="18">
        <f>('infectd KW'!P58)/7</f>
        <v>2224.8571428571427</v>
      </c>
      <c r="Q58" s="18">
        <f>('infectd KW'!Q58)/7</f>
        <v>0</v>
      </c>
      <c r="S58" s="11">
        <f t="shared" ref="S58:T58" si="15">S57+7</f>
        <v>42794</v>
      </c>
      <c r="T58" s="11">
        <f t="shared" si="15"/>
        <v>42800</v>
      </c>
    </row>
    <row r="59" spans="1:20" x14ac:dyDescent="0.25">
      <c r="A59">
        <f t="shared" si="7"/>
        <v>10</v>
      </c>
      <c r="B59" s="18">
        <f>('infectd KW'!B59)/7</f>
        <v>22237.285714285714</v>
      </c>
      <c r="C59" s="18">
        <f>('infectd KW'!C59)/7</f>
        <v>4904.1428571428569</v>
      </c>
      <c r="D59" s="18">
        <f>('infectd KW'!D59)/7</f>
        <v>55677.714285714283</v>
      </c>
      <c r="E59" s="18">
        <f>('infectd KW'!E59)/7</f>
        <v>10025.714285714286</v>
      </c>
      <c r="F59" s="18">
        <f>('infectd KW'!F59)/7</f>
        <v>23918.428571428572</v>
      </c>
      <c r="G59" s="18">
        <f>('infectd KW'!G59)/7</f>
        <v>8180.1428571428569</v>
      </c>
      <c r="H59" s="18">
        <f>('infectd KW'!H59)/7</f>
        <v>5692.1428571428569</v>
      </c>
      <c r="I59" s="18">
        <f>('infectd KW'!I59)/7</f>
        <v>5302.4285714285716</v>
      </c>
      <c r="J59" s="18">
        <f>('infectd KW'!J59)/7</f>
        <v>2787.4285714285716</v>
      </c>
      <c r="K59" s="18">
        <f>('infectd KW'!K59)/7</f>
        <v>4080.7142857142858</v>
      </c>
      <c r="L59" s="18">
        <f>('infectd KW'!L59)/7</f>
        <v>66289.428571428565</v>
      </c>
      <c r="M59" s="18">
        <f>('infectd KW'!M59)/7</f>
        <v>503.14285714285717</v>
      </c>
      <c r="N59" s="18">
        <f>('infectd KW'!N59)/7</f>
        <v>3226.1428571428573</v>
      </c>
      <c r="O59" s="18">
        <f>('infectd KW'!O59)/7</f>
        <v>2424.7142857142858</v>
      </c>
      <c r="P59" s="18">
        <f>('infectd KW'!P59)/7</f>
        <v>2642.5714285714284</v>
      </c>
      <c r="Q59" s="18">
        <f>('infectd KW'!Q59)/7</f>
        <v>0</v>
      </c>
      <c r="S59" s="11">
        <f t="shared" ref="S59:T59" si="16">S58+7</f>
        <v>42801</v>
      </c>
      <c r="T59" s="11">
        <f t="shared" si="16"/>
        <v>42807</v>
      </c>
    </row>
    <row r="60" spans="1:20" x14ac:dyDescent="0.25">
      <c r="A60">
        <f t="shared" si="7"/>
        <v>11</v>
      </c>
      <c r="B60" s="18">
        <f>('infectd KW'!B60)/7</f>
        <v>21891.285714285714</v>
      </c>
      <c r="C60" s="18">
        <f>('infectd KW'!C60)/7</f>
        <v>4829.2857142857147</v>
      </c>
      <c r="D60" s="18">
        <f>('infectd KW'!D60)/7</f>
        <v>57060.285714285717</v>
      </c>
      <c r="E60" s="18">
        <f>('infectd KW'!E60)/7</f>
        <v>13023.571428571429</v>
      </c>
      <c r="F60" s="18">
        <f>('infectd KW'!F60)/7</f>
        <v>30134.428571428572</v>
      </c>
      <c r="G60" s="18">
        <f>('infectd KW'!G60)/7</f>
        <v>7730.2857142857147</v>
      </c>
      <c r="H60" s="18">
        <f>('infectd KW'!H60)/7</f>
        <v>5439.1428571428569</v>
      </c>
      <c r="I60" s="18">
        <f>('infectd KW'!I60)/7</f>
        <v>6336.1428571428569</v>
      </c>
      <c r="J60" s="18">
        <f>('infectd KW'!J60)/7</f>
        <v>3918.5714285714284</v>
      </c>
      <c r="K60" s="18">
        <f>('infectd KW'!K60)/7</f>
        <v>4720.2857142857147</v>
      </c>
      <c r="L60" s="18">
        <f>('infectd KW'!L60)/7</f>
        <v>73551.857142857145</v>
      </c>
      <c r="M60" s="18">
        <f>('infectd KW'!M60)/7</f>
        <v>551.14285714285711</v>
      </c>
      <c r="N60" s="18">
        <f>('infectd KW'!N60)/7</f>
        <v>3518.2857142857142</v>
      </c>
      <c r="O60" s="18">
        <f>('infectd KW'!O60)/7</f>
        <v>1317.7142857142858</v>
      </c>
      <c r="P60" s="18">
        <f>('infectd KW'!P60)/7</f>
        <v>2940.7142857142858</v>
      </c>
      <c r="Q60" s="18">
        <f>('infectd KW'!Q60)/7</f>
        <v>0</v>
      </c>
      <c r="S60" s="11">
        <f t="shared" ref="S60:T60" si="17">S59+7</f>
        <v>42808</v>
      </c>
      <c r="T60" s="11">
        <f t="shared" si="17"/>
        <v>42814</v>
      </c>
    </row>
    <row r="61" spans="1:20" x14ac:dyDescent="0.25">
      <c r="A61">
        <f t="shared" si="7"/>
        <v>12</v>
      </c>
      <c r="B61" s="18">
        <f>('infectd KW'!B61)/7</f>
        <v>20715.714285714286</v>
      </c>
      <c r="C61" s="18">
        <f>('infectd KW'!C61)/7</f>
        <v>5760.2857142857147</v>
      </c>
      <c r="D61" s="18">
        <f>('infectd KW'!D61)/7</f>
        <v>62574.571428571428</v>
      </c>
      <c r="E61" s="18">
        <f>('infectd KW'!E61)/7</f>
        <v>16620.714285714286</v>
      </c>
      <c r="F61" s="18">
        <f>('infectd KW'!F61)/7</f>
        <v>37569.428571428572</v>
      </c>
      <c r="G61" s="18">
        <f>('infectd KW'!G61)/7</f>
        <v>7801.2857142857147</v>
      </c>
      <c r="H61" s="18">
        <f>('infectd KW'!H61)/7</f>
        <v>5199</v>
      </c>
      <c r="I61" s="18">
        <f>('infectd KW'!I61)/7</f>
        <v>7270.2857142857147</v>
      </c>
      <c r="J61" s="18">
        <f>('infectd KW'!J61)/7</f>
        <v>4758.8571428571431</v>
      </c>
      <c r="K61" s="18">
        <f>('infectd KW'!K61)/7</f>
        <v>5414.5714285714284</v>
      </c>
      <c r="L61" s="18">
        <f>('infectd KW'!L61)/7</f>
        <v>76636.428571428565</v>
      </c>
      <c r="M61" s="18">
        <f>('infectd KW'!M61)/7</f>
        <v>563.14285714285711</v>
      </c>
      <c r="N61" s="18">
        <f>('infectd KW'!N61)/7</f>
        <v>4765.7142857142853</v>
      </c>
      <c r="O61" s="18">
        <f>('infectd KW'!O61)/7</f>
        <v>593.14285714285711</v>
      </c>
      <c r="P61" s="18">
        <f>('infectd KW'!P61)/7</f>
        <v>3187.4285714285716</v>
      </c>
      <c r="Q61" s="18">
        <f>('infectd KW'!Q61)/7</f>
        <v>0</v>
      </c>
      <c r="S61" s="11">
        <f t="shared" ref="S61:T61" si="18">S60+7</f>
        <v>42815</v>
      </c>
      <c r="T61" s="11">
        <f t="shared" si="18"/>
        <v>42821</v>
      </c>
    </row>
    <row r="62" spans="1:20" x14ac:dyDescent="0.25">
      <c r="A62">
        <f t="shared" si="7"/>
        <v>13</v>
      </c>
      <c r="B62" s="18">
        <f>('infectd KW'!B62)/7</f>
        <v>19460.428571428572</v>
      </c>
      <c r="C62" s="18">
        <f>('infectd KW'!C62)/7</f>
        <v>5994.2857142857147</v>
      </c>
      <c r="D62" s="18">
        <f>('infectd KW'!D62)/7</f>
        <v>66156</v>
      </c>
      <c r="E62" s="18">
        <f>('infectd KW'!E62)/7</f>
        <v>15612.285714285714</v>
      </c>
      <c r="F62" s="18">
        <f>('infectd KW'!F62)/7</f>
        <v>39554.428571428572</v>
      </c>
      <c r="G62" s="18">
        <f>('infectd KW'!G62)/7</f>
        <v>10914.285714285714</v>
      </c>
      <c r="H62" s="18">
        <f>('infectd KW'!H62)/7</f>
        <v>3757</v>
      </c>
      <c r="I62" s="18">
        <f>('infectd KW'!I62)/7</f>
        <v>7101.2857142857147</v>
      </c>
      <c r="J62" s="18">
        <f>('infectd KW'!J62)/7</f>
        <v>4487.2857142857147</v>
      </c>
      <c r="K62" s="18">
        <f>('infectd KW'!K62)/7</f>
        <v>5487.7142857142853</v>
      </c>
      <c r="L62" s="18">
        <f>('infectd KW'!L62)/7</f>
        <v>64324</v>
      </c>
      <c r="M62" s="18">
        <f>('infectd KW'!M62)/7</f>
        <v>515.28571428571433</v>
      </c>
      <c r="N62" s="18">
        <f>('infectd KW'!N62)/7</f>
        <v>5263.2857142857147</v>
      </c>
      <c r="O62" s="18">
        <f>('infectd KW'!O62)/7</f>
        <v>331.85714285714283</v>
      </c>
      <c r="P62" s="18">
        <f>('infectd KW'!P62)/7</f>
        <v>3184.2857142857142</v>
      </c>
      <c r="Q62" s="18">
        <f>('infectd KW'!Q62)/7</f>
        <v>0</v>
      </c>
      <c r="S62" s="11">
        <f t="shared" ref="S62:T62" si="19">S61+7</f>
        <v>42822</v>
      </c>
      <c r="T62" s="11">
        <f t="shared" si="19"/>
        <v>42828</v>
      </c>
    </row>
    <row r="63" spans="1:20" x14ac:dyDescent="0.25">
      <c r="A63">
        <f t="shared" si="7"/>
        <v>14</v>
      </c>
      <c r="B63" s="18">
        <f>('infectd KW'!B63)/7</f>
        <v>14505.857142857143</v>
      </c>
      <c r="C63" s="18">
        <f>('infectd KW'!C63)/7</f>
        <v>8020.7142857142853</v>
      </c>
      <c r="D63" s="18">
        <f>('infectd KW'!D63)/7</f>
        <v>70061.28571428571</v>
      </c>
      <c r="E63" s="18">
        <f>('infectd KW'!E63)/7</f>
        <v>16272.857142857143</v>
      </c>
      <c r="F63" s="18">
        <f>('infectd KW'!F63)/7</f>
        <v>33744.285714285717</v>
      </c>
      <c r="G63" s="18">
        <f>('infectd KW'!G63)/7</f>
        <v>19723.857142857141</v>
      </c>
      <c r="H63" s="18">
        <f>('infectd KW'!H63)/7</f>
        <v>2625.1428571428573</v>
      </c>
      <c r="I63" s="18">
        <f>('infectd KW'!I63)/7</f>
        <v>6931.2857142857147</v>
      </c>
      <c r="J63" s="18">
        <f>('infectd KW'!J63)/7</f>
        <v>3573.2857142857142</v>
      </c>
      <c r="K63" s="18">
        <f>('infectd KW'!K63)/7</f>
        <v>5881.4285714285716</v>
      </c>
      <c r="L63" s="18">
        <f>('infectd KW'!L63)/7</f>
        <v>71083.857142857145</v>
      </c>
      <c r="M63" s="18">
        <f>('infectd KW'!M63)/7</f>
        <v>399.57142857142856</v>
      </c>
      <c r="N63" s="18">
        <f>('infectd KW'!N63)/7</f>
        <v>8024.2857142857147</v>
      </c>
      <c r="O63" s="18">
        <f>('infectd KW'!O63)/7</f>
        <v>240.85714285714286</v>
      </c>
      <c r="P63" s="18">
        <f>('infectd KW'!P63)/7</f>
        <v>2607.4285714285716</v>
      </c>
      <c r="Q63" s="18">
        <f>('infectd KW'!Q63)/7</f>
        <v>0</v>
      </c>
      <c r="S63" s="11">
        <f t="shared" ref="S63:T63" si="20">S62+7</f>
        <v>42829</v>
      </c>
      <c r="T63" s="11">
        <f t="shared" si="20"/>
        <v>42835</v>
      </c>
    </row>
    <row r="64" spans="1:20" x14ac:dyDescent="0.25">
      <c r="A64">
        <f t="shared" si="7"/>
        <v>15</v>
      </c>
      <c r="B64" s="18">
        <f>('infectd KW'!B64)/7</f>
        <v>14332.142857142857</v>
      </c>
      <c r="C64" s="18">
        <f>('infectd KW'!C64)/7</f>
        <v>8378</v>
      </c>
      <c r="D64" s="18">
        <f>('infectd KW'!D64)/7</f>
        <v>70489.142857142855</v>
      </c>
      <c r="E64" s="18">
        <f>('infectd KW'!E64)/7</f>
        <v>20212.714285714286</v>
      </c>
      <c r="F64" s="18">
        <f>('infectd KW'!F64)/7</f>
        <v>32978</v>
      </c>
      <c r="G64" s="18">
        <f>('infectd KW'!G64)/7</f>
        <v>23849.714285714286</v>
      </c>
      <c r="H64" s="18">
        <f>('infectd KW'!H64)/7</f>
        <v>2577.8571428571427</v>
      </c>
      <c r="I64" s="18">
        <f>('infectd KW'!I64)/7</f>
        <v>7595.4285714285716</v>
      </c>
      <c r="J64" s="18">
        <f>('infectd KW'!J64)/7</f>
        <v>3501.8571428571427</v>
      </c>
      <c r="K64" s="18">
        <f>('infectd KW'!K64)/7</f>
        <v>5867.4285714285716</v>
      </c>
      <c r="L64" s="18">
        <f>('infectd KW'!L64)/7</f>
        <v>65789.71428571429</v>
      </c>
      <c r="M64" s="18">
        <f>('infectd KW'!M64)/7</f>
        <v>366.14285714285717</v>
      </c>
      <c r="N64" s="18">
        <f>('infectd KW'!N64)/7</f>
        <v>8762.8571428571431</v>
      </c>
      <c r="O64" s="18">
        <f>('infectd KW'!O64)/7</f>
        <v>159.14285714285714</v>
      </c>
      <c r="P64" s="18">
        <f>('infectd KW'!P64)/7</f>
        <v>2345.1428571428573</v>
      </c>
      <c r="Q64" s="18">
        <f>('infectd KW'!Q64)/7</f>
        <v>0</v>
      </c>
      <c r="S64" s="11">
        <f t="shared" ref="S64:T64" si="21">S63+7</f>
        <v>42836</v>
      </c>
      <c r="T64" s="11">
        <f t="shared" si="21"/>
        <v>42842</v>
      </c>
    </row>
    <row r="65" spans="1:20" x14ac:dyDescent="0.25">
      <c r="A65">
        <f t="shared" si="7"/>
        <v>16</v>
      </c>
      <c r="B65" s="18">
        <f>('infectd KW'!B65)/7</f>
        <v>13108.270970643838</v>
      </c>
      <c r="C65" s="18">
        <f>('infectd KW'!C65)/7</f>
        <v>7982.170250886712</v>
      </c>
      <c r="D65" s="18">
        <f>('infectd KW'!D65)/7</f>
        <v>59254.067005703051</v>
      </c>
      <c r="E65" s="18">
        <f>('infectd KW'!E65)/7</f>
        <v>21651.02613293787</v>
      </c>
      <c r="F65" s="18">
        <f>('infectd KW'!F65)/7</f>
        <v>30410.326821220497</v>
      </c>
      <c r="G65" s="18">
        <f>('infectd KW'!G65)/7</f>
        <v>23579.123618161015</v>
      </c>
      <c r="H65" s="18">
        <f>('infectd KW'!H65)/7</f>
        <v>2450.8324759796992</v>
      </c>
      <c r="I65" s="18">
        <f>('infectd KW'!I65)/7</f>
        <v>8402.7359335742713</v>
      </c>
      <c r="J65" s="18">
        <f>('infectd KW'!J65)/7</f>
        <v>3574.7697762830235</v>
      </c>
      <c r="K65" s="18">
        <f>('infectd KW'!K65)/7</f>
        <v>3778.8044601629554</v>
      </c>
      <c r="L65" s="18">
        <f>('infectd KW'!L65)/7</f>
        <v>57927.981211905651</v>
      </c>
      <c r="M65" s="18">
        <f>('infectd KW'!M65)/7</f>
        <v>424.91973047734297</v>
      </c>
      <c r="N65" s="18">
        <f>('infectd KW'!N65)/7</f>
        <v>8500.0764189125857</v>
      </c>
      <c r="O65" s="18">
        <f>('infectd KW'!O65)/7</f>
        <v>153.89462199327187</v>
      </c>
      <c r="P65" s="18">
        <f>('infectd KW'!P65)/7</f>
        <v>2207.4787312382259</v>
      </c>
      <c r="Q65" s="18">
        <f>('infectd KW'!Q65)/7</f>
        <v>0</v>
      </c>
      <c r="S65" s="11">
        <f t="shared" ref="S65:T65" si="22">S64+7</f>
        <v>42843</v>
      </c>
      <c r="T65" s="11">
        <f t="shared" si="22"/>
        <v>42849</v>
      </c>
    </row>
    <row r="66" spans="1:20" x14ac:dyDescent="0.25">
      <c r="A66">
        <f t="shared" si="7"/>
        <v>17</v>
      </c>
      <c r="B66" s="18">
        <f>('infectd KW'!B66)/7</f>
        <v>12235.516165683057</v>
      </c>
      <c r="C66" s="18">
        <f>('infectd KW'!C66)/7</f>
        <v>7535.3780277020869</v>
      </c>
      <c r="D66" s="18">
        <f>('infectd KW'!D66)/7</f>
        <v>53217.565195540323</v>
      </c>
      <c r="E66" s="18">
        <f>('infectd KW'!E66)/7</f>
        <v>24921.549507418447</v>
      </c>
      <c r="F66" s="18">
        <f>('infectd KW'!F66)/7</f>
        <v>30320.461262955854</v>
      </c>
      <c r="G66" s="18">
        <f>('infectd KW'!G66)/7</f>
        <v>24781.748622645093</v>
      </c>
      <c r="H66" s="18">
        <f>('infectd KW'!H66)/7</f>
        <v>2343.7515502715773</v>
      </c>
      <c r="I66" s="18">
        <f>('infectd KW'!I66)/7</f>
        <v>9326.0638896549171</v>
      </c>
      <c r="J66" s="18">
        <f>('infectd KW'!J66)/7</f>
        <v>3621.99699107579</v>
      </c>
      <c r="K66" s="18">
        <f>('infectd KW'!K66)/7</f>
        <v>2941.3662667743106</v>
      </c>
      <c r="L66" s="18">
        <f>('infectd KW'!L66)/7</f>
        <v>53115.309366532492</v>
      </c>
      <c r="M66" s="18">
        <f>('infectd KW'!M66)/7</f>
        <v>457.57295861817238</v>
      </c>
      <c r="N66" s="18">
        <f>('infectd KW'!N66)/7</f>
        <v>8646.1903783662583</v>
      </c>
      <c r="O66" s="18">
        <f>('infectd KW'!O66)/7</f>
        <v>153.86058976478003</v>
      </c>
      <c r="P66" s="18">
        <f>('infectd KW'!P66)/7</f>
        <v>2040.4623141073928</v>
      </c>
      <c r="Q66" s="18">
        <f>('infectd KW'!Q66)/7</f>
        <v>0</v>
      </c>
      <c r="S66" s="11">
        <f t="shared" ref="S66:T66" si="23">S65+7</f>
        <v>42850</v>
      </c>
      <c r="T66" s="11">
        <f t="shared" si="23"/>
        <v>42856</v>
      </c>
    </row>
    <row r="67" spans="1:20" x14ac:dyDescent="0.25">
      <c r="A67">
        <f t="shared" si="7"/>
        <v>18</v>
      </c>
      <c r="B67" s="18">
        <f>('infectd KW'!B67)/7</f>
        <v>11411.944240285924</v>
      </c>
      <c r="C67" s="18">
        <f>('infectd KW'!C67)/7</f>
        <v>6920.6403536045864</v>
      </c>
      <c r="D67" s="18">
        <f>('infectd KW'!D67)/7</f>
        <v>46758.267161348995</v>
      </c>
      <c r="E67" s="18">
        <f>('infectd KW'!E67)/7</f>
        <v>28529.812111700685</v>
      </c>
      <c r="F67" s="18">
        <f>('infectd KW'!F67)/7</f>
        <v>29335.017767360299</v>
      </c>
      <c r="G67" s="18">
        <f>('infectd KW'!G67)/7</f>
        <v>25407.543375968315</v>
      </c>
      <c r="H67" s="18">
        <f>('infectd KW'!H67)/7</f>
        <v>2249.5905580134167</v>
      </c>
      <c r="I67" s="18">
        <f>('infectd KW'!I67)/7</f>
        <v>10353.023864041174</v>
      </c>
      <c r="J67" s="18">
        <f>('infectd KW'!J67)/7</f>
        <v>3689.4817231647517</v>
      </c>
      <c r="K67" s="18">
        <f>('infectd KW'!K67)/7</f>
        <v>2152.3953460889006</v>
      </c>
      <c r="L67" s="18">
        <f>('infectd KW'!L67)/7</f>
        <v>48432.262463288513</v>
      </c>
      <c r="M67" s="18">
        <f>('infectd KW'!M67)/7</f>
        <v>514.74815373221475</v>
      </c>
      <c r="N67" s="18">
        <f>('infectd KW'!N67)/7</f>
        <v>8717.6556439351061</v>
      </c>
      <c r="O67" s="18">
        <f>('infectd KW'!O67)/7</f>
        <v>167.17940308709939</v>
      </c>
      <c r="P67" s="18">
        <f>('infectd KW'!P67)/7</f>
        <v>1904.7938242093348</v>
      </c>
      <c r="Q67" s="18">
        <f>('infectd KW'!Q67)/7</f>
        <v>0</v>
      </c>
      <c r="S67" s="11">
        <f t="shared" ref="S67:T67" si="24">S66+7</f>
        <v>42857</v>
      </c>
      <c r="T67" s="11">
        <f t="shared" si="24"/>
        <v>42863</v>
      </c>
    </row>
    <row r="68" spans="1:20" x14ac:dyDescent="0.25">
      <c r="A68">
        <f t="shared" si="7"/>
        <v>19</v>
      </c>
      <c r="B68" s="18">
        <f>('infectd KW'!B68)/7</f>
        <v>10606.376849319011</v>
      </c>
      <c r="C68" s="18">
        <f>('infectd KW'!C68)/7</f>
        <v>6504.3192569803232</v>
      </c>
      <c r="D68" s="18">
        <f>('infectd KW'!D68)/7</f>
        <v>41291.615662196382</v>
      </c>
      <c r="E68" s="18">
        <f>('infectd KW'!E68)/7</f>
        <v>32618.082500950801</v>
      </c>
      <c r="F68" s="18">
        <f>('infectd KW'!F68)/7</f>
        <v>28495.89652248858</v>
      </c>
      <c r="G68" s="18">
        <f>('infectd KW'!G68)/7</f>
        <v>26172.734976510394</v>
      </c>
      <c r="H68" s="18">
        <f>('infectd KW'!H68)/7</f>
        <v>2155.65646388507</v>
      </c>
      <c r="I68" s="18">
        <f>('infectd KW'!I68)/7</f>
        <v>11500.384080831805</v>
      </c>
      <c r="J68" s="18">
        <f>('infectd KW'!J68)/7</f>
        <v>3740.7189418186022</v>
      </c>
      <c r="K68" s="18">
        <f>('infectd KW'!K68)/7</f>
        <v>1796.4611578882557</v>
      </c>
      <c r="L68" s="18">
        <f>('infectd KW'!L68)/7</f>
        <v>44254.395390560734</v>
      </c>
      <c r="M68" s="18">
        <f>('infectd KW'!M68)/7</f>
        <v>571.30089281929361</v>
      </c>
      <c r="N68" s="18">
        <f>('infectd KW'!N68)/7</f>
        <v>8798.1028029906138</v>
      </c>
      <c r="O68" s="18">
        <f>('infectd KW'!O68)/7</f>
        <v>177.082612527024</v>
      </c>
      <c r="P68" s="18">
        <f>('infectd KW'!P68)/7</f>
        <v>1770.9144299634931</v>
      </c>
      <c r="Q68" s="18">
        <f>('infectd KW'!Q68)/7</f>
        <v>0</v>
      </c>
      <c r="S68" s="11">
        <f t="shared" ref="S68:T68" si="25">S67+7</f>
        <v>42864</v>
      </c>
      <c r="T68" s="11">
        <f t="shared" si="25"/>
        <v>42870</v>
      </c>
    </row>
    <row r="69" spans="1:20" x14ac:dyDescent="0.25">
      <c r="A69">
        <f t="shared" si="7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O69" s="18">
        <f>('infectd KW'!O69)/7</f>
        <v>0</v>
      </c>
      <c r="P69" s="18">
        <f>('infectd KW'!P69)/7</f>
        <v>0</v>
      </c>
      <c r="Q69" s="18">
        <f>('infectd KW'!Q69)/7</f>
        <v>0</v>
      </c>
      <c r="S69" s="11">
        <f t="shared" ref="S69:T69" si="26">S68+7</f>
        <v>42871</v>
      </c>
      <c r="T69" s="11">
        <f t="shared" si="26"/>
        <v>42877</v>
      </c>
    </row>
    <row r="70" spans="1:20" x14ac:dyDescent="0.25">
      <c r="A70">
        <f t="shared" si="7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O70" s="18">
        <f>('infectd KW'!O70)/7</f>
        <v>0</v>
      </c>
      <c r="P70" s="18">
        <f>('infectd KW'!P70)/7</f>
        <v>0</v>
      </c>
      <c r="Q70" s="18">
        <f>('infectd KW'!Q70)/7</f>
        <v>0</v>
      </c>
      <c r="S70" s="11">
        <f t="shared" ref="S70:T70" si="27">S69+7</f>
        <v>42878</v>
      </c>
      <c r="T70" s="11">
        <f t="shared" si="27"/>
        <v>42884</v>
      </c>
    </row>
    <row r="71" spans="1:20" x14ac:dyDescent="0.25">
      <c r="A71">
        <f t="shared" si="7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O71" s="18">
        <f>('infectd KW'!O71)/7</f>
        <v>0</v>
      </c>
      <c r="P71" s="18">
        <f>('infectd KW'!P71)/7</f>
        <v>0</v>
      </c>
      <c r="Q71" s="18">
        <f>('infectd KW'!Q71)/7</f>
        <v>0</v>
      </c>
      <c r="S71" s="11">
        <f t="shared" ref="S71:T71" si="28">S70+7</f>
        <v>42885</v>
      </c>
      <c r="T71" s="11">
        <f t="shared" si="28"/>
        <v>42891</v>
      </c>
    </row>
    <row r="72" spans="1:20" x14ac:dyDescent="0.25">
      <c r="A72">
        <f t="shared" si="7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O72" s="18">
        <f>('infectd KW'!O72)/7</f>
        <v>0</v>
      </c>
      <c r="P72" s="18">
        <f>('infectd KW'!P72)/7</f>
        <v>0</v>
      </c>
      <c r="Q72" s="18">
        <f>('infectd KW'!Q72)/7</f>
        <v>0</v>
      </c>
      <c r="S72" s="11">
        <f t="shared" ref="S72:T72" si="29">S71+7</f>
        <v>42892</v>
      </c>
      <c r="T72" s="11">
        <f t="shared" si="29"/>
        <v>42898</v>
      </c>
    </row>
    <row r="73" spans="1:20" x14ac:dyDescent="0.25">
      <c r="A73">
        <f t="shared" si="7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O73" s="18">
        <f>('infectd KW'!O73)/7</f>
        <v>0</v>
      </c>
      <c r="P73" s="18">
        <f>('infectd KW'!P73)/7</f>
        <v>0</v>
      </c>
      <c r="Q73" s="18">
        <f>('infectd KW'!Q73)/7</f>
        <v>0</v>
      </c>
      <c r="S73" s="11">
        <f t="shared" ref="S73:T73" si="30">S72+7</f>
        <v>42899</v>
      </c>
      <c r="T73" s="11">
        <f t="shared" si="30"/>
        <v>42905</v>
      </c>
    </row>
    <row r="74" spans="1:20" x14ac:dyDescent="0.25">
      <c r="A74">
        <f t="shared" si="7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O74" s="18">
        <f>('infectd KW'!O74)/7</f>
        <v>0</v>
      </c>
      <c r="P74" s="18">
        <f>('infectd KW'!P74)/7</f>
        <v>0</v>
      </c>
      <c r="Q74" s="18">
        <f>('infectd KW'!Q74)/7</f>
        <v>0</v>
      </c>
      <c r="S74" s="11">
        <f t="shared" ref="S74:T74" si="31">S73+7</f>
        <v>42906</v>
      </c>
      <c r="T74" s="11">
        <f t="shared" si="31"/>
        <v>42912</v>
      </c>
    </row>
    <row r="75" spans="1:20" x14ac:dyDescent="0.25">
      <c r="A75">
        <f t="shared" si="7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O75" s="18">
        <f>('infectd KW'!O75)/7</f>
        <v>0</v>
      </c>
      <c r="P75" s="18">
        <f>('infectd KW'!P75)/7</f>
        <v>0</v>
      </c>
      <c r="Q75" s="18">
        <f>('infectd KW'!Q75)/7</f>
        <v>0</v>
      </c>
      <c r="S75" s="11">
        <f t="shared" ref="S75:T75" si="32">S74+7</f>
        <v>42913</v>
      </c>
      <c r="T75" s="11">
        <f t="shared" si="32"/>
        <v>42919</v>
      </c>
    </row>
    <row r="76" spans="1:20" x14ac:dyDescent="0.25">
      <c r="A76">
        <f t="shared" si="7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O76" s="18">
        <f>('infectd KW'!O76)/7</f>
        <v>0</v>
      </c>
      <c r="P76" s="18">
        <f>('infectd KW'!P76)/7</f>
        <v>0</v>
      </c>
      <c r="Q76" s="18">
        <f>('infectd KW'!Q76)/7</f>
        <v>0</v>
      </c>
      <c r="S76" s="11">
        <f t="shared" ref="S76:T76" si="33">S75+7</f>
        <v>42920</v>
      </c>
      <c r="T76" s="11">
        <f t="shared" si="33"/>
        <v>42926</v>
      </c>
    </row>
    <row r="77" spans="1:20" x14ac:dyDescent="0.25">
      <c r="A77">
        <f t="shared" si="7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O77" s="18">
        <f>('infectd KW'!O77)/7</f>
        <v>0</v>
      </c>
      <c r="P77" s="18">
        <f>('infectd KW'!P77)/7</f>
        <v>0</v>
      </c>
      <c r="Q77" s="18">
        <f>('infectd KW'!Q77)/7</f>
        <v>0</v>
      </c>
      <c r="S77" s="11">
        <f t="shared" ref="S77:T77" si="34">S76+7</f>
        <v>42927</v>
      </c>
      <c r="T77" s="11">
        <f t="shared" si="34"/>
        <v>42933</v>
      </c>
    </row>
    <row r="78" spans="1:20" x14ac:dyDescent="0.25">
      <c r="A78">
        <f t="shared" si="7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O78" s="18">
        <f>('infectd KW'!O78)/7</f>
        <v>0</v>
      </c>
      <c r="P78" s="18">
        <f>('infectd KW'!P78)/7</f>
        <v>0</v>
      </c>
      <c r="Q78" s="18">
        <f>('infectd KW'!Q78)/7</f>
        <v>0</v>
      </c>
      <c r="S78" s="11">
        <f t="shared" ref="S78:T78" si="35">S77+7</f>
        <v>42934</v>
      </c>
      <c r="T78" s="11">
        <f t="shared" si="35"/>
        <v>42940</v>
      </c>
    </row>
    <row r="79" spans="1:20" x14ac:dyDescent="0.25">
      <c r="A79">
        <f t="shared" si="7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O79" s="18">
        <f>('infectd KW'!O79)/7</f>
        <v>0</v>
      </c>
      <c r="P79" s="18">
        <f>('infectd KW'!P79)/7</f>
        <v>0</v>
      </c>
      <c r="Q79" s="18">
        <f>('infectd KW'!Q79)/7</f>
        <v>0</v>
      </c>
      <c r="S79" s="11">
        <f t="shared" ref="S79:T79" si="36">S78+7</f>
        <v>42941</v>
      </c>
      <c r="T79" s="11">
        <f t="shared" si="36"/>
        <v>42947</v>
      </c>
    </row>
    <row r="80" spans="1:20" x14ac:dyDescent="0.25">
      <c r="A80">
        <f t="shared" si="7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O80" s="18">
        <f>('infectd KW'!O80)/7</f>
        <v>0</v>
      </c>
      <c r="P80" s="18">
        <f>('infectd KW'!P80)/7</f>
        <v>0</v>
      </c>
      <c r="Q80" s="18">
        <f>('infectd KW'!Q80)/7</f>
        <v>0</v>
      </c>
      <c r="S80" s="11">
        <f t="shared" ref="S80:T80" si="37">S79+7</f>
        <v>42948</v>
      </c>
      <c r="T80" s="11">
        <f t="shared" si="37"/>
        <v>42954</v>
      </c>
    </row>
    <row r="81" spans="1:20" x14ac:dyDescent="0.25">
      <c r="A81">
        <f t="shared" si="7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O81" s="18">
        <f>('infectd KW'!O81)/7</f>
        <v>0</v>
      </c>
      <c r="P81" s="18">
        <f>('infectd KW'!P81)/7</f>
        <v>0</v>
      </c>
      <c r="Q81" s="18">
        <f>('infectd KW'!Q81)/7</f>
        <v>0</v>
      </c>
      <c r="S81" s="11">
        <f t="shared" ref="S81:T81" si="38">S80+7</f>
        <v>42955</v>
      </c>
      <c r="T81" s="11">
        <f t="shared" si="38"/>
        <v>42961</v>
      </c>
    </row>
    <row r="82" spans="1:20" x14ac:dyDescent="0.25">
      <c r="A82">
        <f t="shared" si="7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O82" s="18">
        <f>('infectd KW'!O82)/7</f>
        <v>0</v>
      </c>
      <c r="P82" s="18">
        <f>('infectd KW'!P82)/7</f>
        <v>0</v>
      </c>
      <c r="Q82" s="18">
        <f>('infectd KW'!Q82)/7</f>
        <v>0</v>
      </c>
      <c r="S82" s="11">
        <f t="shared" ref="S82:T82" si="39">S81+7</f>
        <v>42962</v>
      </c>
      <c r="T82" s="11">
        <f t="shared" si="39"/>
        <v>42968</v>
      </c>
    </row>
    <row r="83" spans="1:20" x14ac:dyDescent="0.25">
      <c r="A83">
        <f t="shared" si="7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O83" s="18">
        <f>('infectd KW'!O83)/7</f>
        <v>0</v>
      </c>
      <c r="P83" s="18">
        <f>('infectd KW'!P83)/7</f>
        <v>0</v>
      </c>
      <c r="Q83" s="18">
        <f>('infectd KW'!Q83)/7</f>
        <v>0</v>
      </c>
      <c r="S83" s="11">
        <f t="shared" ref="S83:T83" si="40">S82+7</f>
        <v>42969</v>
      </c>
      <c r="T83" s="11">
        <f t="shared" si="40"/>
        <v>42975</v>
      </c>
    </row>
    <row r="84" spans="1:20" x14ac:dyDescent="0.25">
      <c r="A84">
        <f t="shared" si="7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O84" s="18">
        <f>('infectd KW'!O84)/7</f>
        <v>0</v>
      </c>
      <c r="P84" s="18">
        <f>('infectd KW'!P84)/7</f>
        <v>0</v>
      </c>
      <c r="Q84" s="18">
        <f>('infectd KW'!Q84)/7</f>
        <v>0</v>
      </c>
      <c r="S84" s="11">
        <f t="shared" ref="S84:T84" si="41">S83+7</f>
        <v>42976</v>
      </c>
      <c r="T84" s="11">
        <f t="shared" si="41"/>
        <v>42982</v>
      </c>
    </row>
    <row r="85" spans="1:20" x14ac:dyDescent="0.25">
      <c r="A85">
        <f t="shared" si="7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O85" s="18">
        <f>('infectd KW'!O85)/7</f>
        <v>0</v>
      </c>
      <c r="P85" s="18">
        <f>('infectd KW'!P85)/7</f>
        <v>0</v>
      </c>
      <c r="Q85" s="18">
        <f>('infectd KW'!Q85)/7</f>
        <v>0</v>
      </c>
      <c r="S85" s="11">
        <f t="shared" ref="S85:T85" si="42">S84+7</f>
        <v>42983</v>
      </c>
      <c r="T85" s="11">
        <f t="shared" si="42"/>
        <v>42989</v>
      </c>
    </row>
    <row r="86" spans="1:20" x14ac:dyDescent="0.25">
      <c r="A86">
        <f t="shared" si="7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O86" s="18">
        <f>('infectd KW'!O86)/7</f>
        <v>0</v>
      </c>
      <c r="P86" s="18">
        <f>('infectd KW'!P86)/7</f>
        <v>0</v>
      </c>
      <c r="Q86" s="18">
        <f>('infectd KW'!Q86)/7</f>
        <v>0</v>
      </c>
      <c r="S86" s="11">
        <f t="shared" ref="S86:T86" si="43">S85+7</f>
        <v>42990</v>
      </c>
      <c r="T86" s="11">
        <f t="shared" si="43"/>
        <v>42996</v>
      </c>
    </row>
    <row r="87" spans="1:20" x14ac:dyDescent="0.25">
      <c r="A87">
        <f t="shared" si="7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O87" s="18">
        <f>('infectd KW'!O87)/7</f>
        <v>0</v>
      </c>
      <c r="P87" s="18">
        <f>('infectd KW'!P87)/7</f>
        <v>0</v>
      </c>
      <c r="Q87" s="18">
        <f>('infectd KW'!Q87)/7</f>
        <v>0</v>
      </c>
      <c r="S87" s="11">
        <f t="shared" ref="S87:T87" si="44">S86+7</f>
        <v>42997</v>
      </c>
      <c r="T87" s="11">
        <f t="shared" si="44"/>
        <v>43003</v>
      </c>
    </row>
    <row r="88" spans="1:20" x14ac:dyDescent="0.25">
      <c r="A88">
        <f t="shared" si="7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O88" s="18">
        <f>('infectd KW'!O88)/7</f>
        <v>0</v>
      </c>
      <c r="P88" s="18">
        <f>('infectd KW'!P88)/7</f>
        <v>0</v>
      </c>
      <c r="Q88" s="18">
        <f>('infectd KW'!Q88)/7</f>
        <v>0</v>
      </c>
      <c r="S88" s="11">
        <f t="shared" ref="S88:T88" si="45">S87+7</f>
        <v>43004</v>
      </c>
      <c r="T88" s="11">
        <f t="shared" si="45"/>
        <v>43010</v>
      </c>
    </row>
    <row r="89" spans="1:20" x14ac:dyDescent="0.25">
      <c r="A89">
        <f t="shared" si="7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O89" s="18">
        <f>('infectd KW'!O89)/7</f>
        <v>0</v>
      </c>
      <c r="P89" s="18">
        <f>('infectd KW'!P89)/7</f>
        <v>0</v>
      </c>
      <c r="Q89" s="18">
        <f>('infectd KW'!Q89)/7</f>
        <v>0</v>
      </c>
      <c r="S89" s="11">
        <f t="shared" ref="S89:T89" si="46">S88+7</f>
        <v>43011</v>
      </c>
      <c r="T89" s="11">
        <f t="shared" si="46"/>
        <v>43017</v>
      </c>
    </row>
    <row r="90" spans="1:20" x14ac:dyDescent="0.25">
      <c r="A90">
        <f t="shared" si="7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O90" s="18">
        <f>('infectd KW'!O90)/7</f>
        <v>0</v>
      </c>
      <c r="P90" s="18">
        <f>('infectd KW'!P90)/7</f>
        <v>0</v>
      </c>
      <c r="Q90" s="18">
        <f>('infectd KW'!Q90)/7</f>
        <v>0</v>
      </c>
      <c r="S90" s="11">
        <f t="shared" ref="S90:T90" si="47">S89+7</f>
        <v>43018</v>
      </c>
      <c r="T90" s="11">
        <f t="shared" si="47"/>
        <v>43024</v>
      </c>
    </row>
    <row r="91" spans="1:20" x14ac:dyDescent="0.25">
      <c r="A91">
        <f t="shared" si="7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O91" s="18">
        <f>('infectd KW'!O91)/7</f>
        <v>0</v>
      </c>
      <c r="P91" s="18">
        <f>('infectd KW'!P91)/7</f>
        <v>0</v>
      </c>
      <c r="Q91" s="18">
        <f>('infectd KW'!Q91)/7</f>
        <v>0</v>
      </c>
      <c r="S91" s="11">
        <f t="shared" ref="S91:T91" si="48">S90+7</f>
        <v>43025</v>
      </c>
      <c r="T91" s="11">
        <f t="shared" si="48"/>
        <v>43031</v>
      </c>
    </row>
    <row r="92" spans="1:20" x14ac:dyDescent="0.25">
      <c r="A92">
        <f t="shared" si="7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O92" s="18">
        <f>('infectd KW'!O92)/7</f>
        <v>0</v>
      </c>
      <c r="P92" s="18">
        <f>('infectd KW'!P92)/7</f>
        <v>0</v>
      </c>
      <c r="Q92" s="18">
        <f>('infectd KW'!Q92)/7</f>
        <v>0</v>
      </c>
      <c r="S92" s="11">
        <f t="shared" ref="S92:T92" si="49">S91+7</f>
        <v>43032</v>
      </c>
      <c r="T92" s="11">
        <f t="shared" si="49"/>
        <v>43038</v>
      </c>
    </row>
    <row r="93" spans="1:20" x14ac:dyDescent="0.25">
      <c r="A93">
        <f t="shared" si="7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O93" s="18">
        <f>('infectd KW'!O93)/7</f>
        <v>0</v>
      </c>
      <c r="P93" s="18">
        <f>('infectd KW'!P93)/7</f>
        <v>0</v>
      </c>
      <c r="Q93" s="18">
        <f>('infectd KW'!Q93)/7</f>
        <v>0</v>
      </c>
      <c r="S93" s="11">
        <f t="shared" ref="S93:T93" si="50">S92+7</f>
        <v>43039</v>
      </c>
      <c r="T93" s="11">
        <f t="shared" si="50"/>
        <v>43045</v>
      </c>
    </row>
    <row r="94" spans="1:20" x14ac:dyDescent="0.25">
      <c r="A94">
        <f t="shared" si="7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O94" s="18">
        <f>('infectd KW'!O94)/7</f>
        <v>0</v>
      </c>
      <c r="P94" s="18">
        <f>('infectd KW'!P94)/7</f>
        <v>0</v>
      </c>
      <c r="Q94" s="18">
        <f>('infectd KW'!Q94)/7</f>
        <v>0</v>
      </c>
      <c r="S94" s="11">
        <f t="shared" ref="S94:T94" si="51">S93+7</f>
        <v>43046</v>
      </c>
      <c r="T94" s="11">
        <f t="shared" si="51"/>
        <v>43052</v>
      </c>
    </row>
    <row r="95" spans="1:20" x14ac:dyDescent="0.25">
      <c r="A95">
        <f t="shared" si="7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O95" s="18">
        <f>('infectd KW'!O95)/7</f>
        <v>0</v>
      </c>
      <c r="P95" s="18">
        <f>('infectd KW'!P95)/7</f>
        <v>0</v>
      </c>
      <c r="Q95" s="18">
        <f>('infectd KW'!Q95)/7</f>
        <v>0</v>
      </c>
      <c r="S95" s="11">
        <f t="shared" ref="S95:T95" si="52">S94+7</f>
        <v>43053</v>
      </c>
      <c r="T95" s="11">
        <f t="shared" si="52"/>
        <v>43059</v>
      </c>
    </row>
    <row r="96" spans="1:20" x14ac:dyDescent="0.25">
      <c r="A96">
        <f t="shared" si="7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O96" s="18">
        <f>('infectd KW'!O96)/7</f>
        <v>0</v>
      </c>
      <c r="P96" s="18">
        <f>('infectd KW'!P96)/7</f>
        <v>0</v>
      </c>
      <c r="Q96" s="18">
        <f>('infectd KW'!Q96)/7</f>
        <v>0</v>
      </c>
      <c r="S96" s="11">
        <f t="shared" ref="S96:T96" si="53">S95+7</f>
        <v>43060</v>
      </c>
      <c r="T96" s="11">
        <f t="shared" si="53"/>
        <v>43066</v>
      </c>
    </row>
    <row r="97" spans="1:20" x14ac:dyDescent="0.25">
      <c r="A97">
        <f t="shared" si="7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O97" s="18">
        <f>('infectd KW'!O97)/7</f>
        <v>0</v>
      </c>
      <c r="P97" s="18">
        <f>('infectd KW'!P97)/7</f>
        <v>0</v>
      </c>
      <c r="Q97" s="18">
        <f>('infectd KW'!Q97)/7</f>
        <v>0</v>
      </c>
      <c r="S97" s="11">
        <f t="shared" ref="S97:T97" si="54">S96+7</f>
        <v>43067</v>
      </c>
      <c r="T97" s="11">
        <f t="shared" si="54"/>
        <v>43073</v>
      </c>
    </row>
    <row r="98" spans="1:20" x14ac:dyDescent="0.25">
      <c r="A98">
        <f t="shared" si="7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O98" s="18">
        <f>('infectd KW'!O98)/7</f>
        <v>0</v>
      </c>
      <c r="P98" s="18">
        <f>('infectd KW'!P98)/7</f>
        <v>0</v>
      </c>
      <c r="Q98" s="18">
        <f>('infectd KW'!Q98)/7</f>
        <v>0</v>
      </c>
      <c r="S98" s="11">
        <f t="shared" ref="S98:T98" si="55">S97+7</f>
        <v>43074</v>
      </c>
      <c r="T98" s="11">
        <f t="shared" si="55"/>
        <v>43080</v>
      </c>
    </row>
    <row r="99" spans="1:20" x14ac:dyDescent="0.25">
      <c r="A99">
        <f t="shared" si="7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O99" s="18">
        <f>('infectd KW'!O99)/7</f>
        <v>0</v>
      </c>
      <c r="P99" s="18">
        <f>('infectd KW'!P99)/7</f>
        <v>0</v>
      </c>
      <c r="Q99" s="18">
        <f>('infectd KW'!Q99)/7</f>
        <v>0</v>
      </c>
      <c r="S99" s="11">
        <f t="shared" ref="S99:T99" si="56">S98+7</f>
        <v>43081</v>
      </c>
      <c r="T99" s="11">
        <f t="shared" si="56"/>
        <v>43087</v>
      </c>
    </row>
    <row r="100" spans="1:20" x14ac:dyDescent="0.25">
      <c r="A100">
        <f t="shared" si="7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O100" s="18">
        <f>('infectd KW'!O100)/7</f>
        <v>0</v>
      </c>
      <c r="P100" s="18">
        <f>('infectd KW'!P100)/7</f>
        <v>0</v>
      </c>
      <c r="Q100" s="18">
        <f>('infectd KW'!Q100)/7</f>
        <v>0</v>
      </c>
      <c r="S100" s="11">
        <f t="shared" ref="S100:T100" si="57">S99+7</f>
        <v>43088</v>
      </c>
      <c r="T100" s="11">
        <f t="shared" si="57"/>
        <v>43094</v>
      </c>
    </row>
    <row r="101" spans="1:20" x14ac:dyDescent="0.25">
      <c r="A101">
        <f t="shared" si="7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O101" s="18">
        <f>('infectd KW'!O101)/7</f>
        <v>0</v>
      </c>
      <c r="P101" s="18">
        <f>('infectd KW'!P101)/7</f>
        <v>0</v>
      </c>
      <c r="Q101" s="18">
        <f>('infectd KW'!Q101)/7</f>
        <v>0</v>
      </c>
      <c r="S101" s="11">
        <f t="shared" ref="S101:T101" si="58">S100+7</f>
        <v>43095</v>
      </c>
      <c r="T101" s="11">
        <f t="shared" si="58"/>
        <v>43101</v>
      </c>
    </row>
    <row r="102" spans="1:20" x14ac:dyDescent="0.25">
      <c r="A102">
        <f t="shared" si="7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O102" s="18">
        <f>('infectd KW'!O102)/7</f>
        <v>0</v>
      </c>
      <c r="P102" s="18">
        <f>('infectd KW'!P102)/7</f>
        <v>0</v>
      </c>
      <c r="Q102" s="18">
        <f>('infectd KW'!Q102)/7</f>
        <v>0</v>
      </c>
      <c r="S102" s="11">
        <f t="shared" ref="S102:T102" si="59">S101+7</f>
        <v>43102</v>
      </c>
      <c r="T102" s="11">
        <f t="shared" si="59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S105" s="11"/>
      <c r="T105" s="11"/>
    </row>
    <row r="106" spans="1:20" x14ac:dyDescent="0.25">
      <c r="A106" t="s">
        <v>22</v>
      </c>
      <c r="B106" s="16">
        <f>SUM(B50:B102)</f>
        <v>290854.10822593182</v>
      </c>
      <c r="C106" s="16">
        <f t="shared" ref="C106:N106" si="60">SUM(C50:C102)</f>
        <v>230582.65074631656</v>
      </c>
      <c r="D106" s="16">
        <f t="shared" si="60"/>
        <v>1798173.2293105032</v>
      </c>
      <c r="E106" s="16">
        <f t="shared" si="60"/>
        <v>302987.61311015062</v>
      </c>
      <c r="F106" s="16">
        <f t="shared" si="60"/>
        <v>494818.55951688247</v>
      </c>
      <c r="G106" s="16">
        <f t="shared" si="60"/>
        <v>241891.8648789991</v>
      </c>
      <c r="H106" s="16">
        <f t="shared" si="60"/>
        <v>257471.83104814982</v>
      </c>
      <c r="I106" s="16">
        <f t="shared" si="60"/>
        <v>122820.77919667358</v>
      </c>
      <c r="J106" s="16">
        <f t="shared" si="60"/>
        <v>57174.253146627896</v>
      </c>
      <c r="K106" s="16">
        <f t="shared" si="60"/>
        <v>75159.74151662871</v>
      </c>
      <c r="L106" s="16">
        <f t="shared" si="60"/>
        <v>1090776.3770037158</v>
      </c>
      <c r="M106" s="16">
        <f t="shared" si="60"/>
        <v>22200.113164218463</v>
      </c>
      <c r="N106" s="16">
        <f t="shared" si="60"/>
        <v>108924.16810134743</v>
      </c>
      <c r="O106" s="16">
        <f t="shared" ref="O106:P106" si="61">SUM(O50:O102)</f>
        <v>57534.588655943589</v>
      </c>
      <c r="P106" s="16">
        <f t="shared" si="61"/>
        <v>40445.792156661308</v>
      </c>
      <c r="Q106" s="16">
        <f t="shared" ref="Q106" si="62">SUM(Q50:Q102)</f>
        <v>0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584706.10822593188</v>
      </c>
      <c r="C109" s="16">
        <f t="shared" ref="C109:N109" si="63">C47+C106</f>
        <v>503303.22217488801</v>
      </c>
      <c r="D109" s="16">
        <f t="shared" si="63"/>
        <v>4612592.9435962178</v>
      </c>
      <c r="E109" s="16">
        <f t="shared" si="63"/>
        <v>539459.89882443636</v>
      </c>
      <c r="F109" s="16">
        <f t="shared" si="63"/>
        <v>860486.27380259673</v>
      </c>
      <c r="G109" s="16">
        <f t="shared" si="63"/>
        <v>413380.72202185623</v>
      </c>
      <c r="H109" s="16">
        <f t="shared" si="63"/>
        <v>583777.83104814985</v>
      </c>
      <c r="I109" s="16">
        <f t="shared" si="63"/>
        <v>231818.49348238786</v>
      </c>
      <c r="J109" s="16">
        <f t="shared" si="63"/>
        <v>148321.25314662789</v>
      </c>
      <c r="K109" s="16">
        <f t="shared" si="63"/>
        <v>135350.59865948584</v>
      </c>
      <c r="L109" s="16">
        <f t="shared" si="63"/>
        <v>2159959.8055751445</v>
      </c>
      <c r="M109" s="16">
        <f t="shared" si="63"/>
        <v>34504.256021361318</v>
      </c>
      <c r="N109" s="16">
        <f t="shared" si="63"/>
        <v>187782.73952991888</v>
      </c>
      <c r="O109" s="16">
        <f t="shared" ref="O109:P109" si="64">O47+O106</f>
        <v>114887.16008451502</v>
      </c>
      <c r="P109" s="16">
        <f t="shared" si="64"/>
        <v>90715.792156661308</v>
      </c>
      <c r="Q109" s="16">
        <f t="shared" ref="Q109" si="65">Q47+Q106</f>
        <v>0</v>
      </c>
    </row>
  </sheetData>
  <conditionalFormatting sqref="A2:N45 A103:N104 A51:A102 C60:N102 R51:T104 R2:T45">
    <cfRule type="expression" dxfId="255" priority="42">
      <formula>TODAY()-WEEKDAY(TODAY(), 3)=$S2-WEEKDAY($S2, 3)</formula>
    </cfRule>
  </conditionalFormatting>
  <conditionalFormatting sqref="B2:N45 B103:N104 B50:B58 C60:N102">
    <cfRule type="expression" dxfId="254" priority="41">
      <formula>B2=MAX(B$2:B$44)</formula>
    </cfRule>
  </conditionalFormatting>
  <conditionalFormatting sqref="A105:N105 R105:T107">
    <cfRule type="expression" dxfId="253" priority="36">
      <formula>TODAY()-WEEKDAY(TODAY(), 3)=$S105-WEEKDAY($S105, 3)</formula>
    </cfRule>
  </conditionalFormatting>
  <conditionalFormatting sqref="B105:N105">
    <cfRule type="expression" dxfId="252" priority="35">
      <formula>B105=MAX(B$2:B$44)</formula>
    </cfRule>
  </conditionalFormatting>
  <conditionalFormatting sqref="A50:B50 R50:T50">
    <cfRule type="expression" dxfId="251" priority="34">
      <formula>TODAY()-WEEKDAY(TODAY(), 3)=$S50-WEEKDAY($S50, 3)</formula>
    </cfRule>
  </conditionalFormatting>
  <conditionalFormatting sqref="B50">
    <cfRule type="expression" dxfId="250" priority="33">
      <formula>B50=MAX(B$2:B$44)</formula>
    </cfRule>
  </conditionalFormatting>
  <conditionalFormatting sqref="B46">
    <cfRule type="expression" dxfId="249" priority="28">
      <formula>TODAY()-WEEKDAY(TODAY(), 3)=$S46-WEEKDAY($S46, 3)</formula>
    </cfRule>
  </conditionalFormatting>
  <conditionalFormatting sqref="B46">
    <cfRule type="expression" dxfId="248" priority="27">
      <formula>B46=MAX(B$2:B$44)</formula>
    </cfRule>
  </conditionalFormatting>
  <conditionalFormatting sqref="C46:N46">
    <cfRule type="expression" dxfId="247" priority="26">
      <formula>TODAY()-WEEKDAY(TODAY(), 3)=$S46-WEEKDAY($S46, 3)</formula>
    </cfRule>
  </conditionalFormatting>
  <conditionalFormatting sqref="C46:N46">
    <cfRule type="expression" dxfId="246" priority="25">
      <formula>C46=MAX(C$2:C$44)</formula>
    </cfRule>
  </conditionalFormatting>
  <conditionalFormatting sqref="S46">
    <cfRule type="expression" dxfId="245" priority="24">
      <formula>TODAY()-WEEKDAY(TODAY(), 3)=$S46-WEEKDAY($S46, 3)</formula>
    </cfRule>
  </conditionalFormatting>
  <conditionalFormatting sqref="T46">
    <cfRule type="expression" dxfId="244" priority="23">
      <formula>TODAY()-WEEKDAY(TODAY(), 3)=$S46-WEEKDAY($S46, 3)</formula>
    </cfRule>
  </conditionalFormatting>
  <conditionalFormatting sqref="B50:B58">
    <cfRule type="expression" dxfId="243" priority="57">
      <formula>TODAY()-WEEKDAY(TODAY(), 3)=$S51-WEEKDAY($S51, 3)</formula>
    </cfRule>
  </conditionalFormatting>
  <conditionalFormatting sqref="B59">
    <cfRule type="expression" dxfId="242" priority="21">
      <formula>B59=MAX(B$2:B$44)</formula>
    </cfRule>
  </conditionalFormatting>
  <conditionalFormatting sqref="B59">
    <cfRule type="expression" dxfId="241" priority="22">
      <formula>TODAY()-WEEKDAY(TODAY(), 3)=$S60-WEEKDAY($S60, 3)</formula>
    </cfRule>
  </conditionalFormatting>
  <conditionalFormatting sqref="C50:N58">
    <cfRule type="expression" dxfId="240" priority="19">
      <formula>C50=MAX(C$2:C$44)</formula>
    </cfRule>
  </conditionalFormatting>
  <conditionalFormatting sqref="C50:N50">
    <cfRule type="expression" dxfId="239" priority="18">
      <formula>TODAY()-WEEKDAY(TODAY(), 3)=$S50-WEEKDAY($S50, 3)</formula>
    </cfRule>
  </conditionalFormatting>
  <conditionalFormatting sqref="C50:N50">
    <cfRule type="expression" dxfId="238" priority="17">
      <formula>C50=MAX(C$2:C$44)</formula>
    </cfRule>
  </conditionalFormatting>
  <conditionalFormatting sqref="C50:N58">
    <cfRule type="expression" dxfId="237" priority="20">
      <formula>TODAY()-WEEKDAY(TODAY(), 3)=$S51-WEEKDAY($S51, 3)</formula>
    </cfRule>
  </conditionalFormatting>
  <conditionalFormatting sqref="C59:N59">
    <cfRule type="expression" dxfId="236" priority="15">
      <formula>C59=MAX(C$2:C$44)</formula>
    </cfRule>
  </conditionalFormatting>
  <conditionalFormatting sqref="C59:N59">
    <cfRule type="expression" dxfId="235" priority="16">
      <formula>TODAY()-WEEKDAY(TODAY(), 3)=$S60-WEEKDAY($S60, 3)</formula>
    </cfRule>
  </conditionalFormatting>
  <conditionalFormatting sqref="B60:B102">
    <cfRule type="expression" dxfId="234" priority="13">
      <formula>B60=MAX(B$2:B$44)</formula>
    </cfRule>
  </conditionalFormatting>
  <conditionalFormatting sqref="B60:B102">
    <cfRule type="expression" dxfId="233" priority="14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tabSelected="1" workbookViewId="0">
      <pane ySplit="1" topLeftCell="A2" activePane="bottomLeft" state="frozen"/>
      <selection pane="bottomLeft" activeCell="Q2" sqref="Q2:Q109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24</v>
      </c>
      <c r="P1" s="10" t="s">
        <v>25</v>
      </c>
      <c r="Q1" s="10" t="s">
        <v>26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O2" s="16">
        <f>('death KW'!O2)/7</f>
        <v>0</v>
      </c>
      <c r="P2" s="16">
        <f>('death KW'!P2)/7</f>
        <v>0</v>
      </c>
      <c r="Q2" s="16">
        <f>('death KW'!Q2)/7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O3" s="16">
        <f>('death KW'!O3)/7</f>
        <v>0</v>
      </c>
      <c r="P3" s="16">
        <f>('death KW'!P3)/7</f>
        <v>0</v>
      </c>
      <c r="Q3" s="16">
        <f>('death KW'!Q3)/7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0.5714285714285714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O4" s="16">
        <f>('death KW'!O4)/7</f>
        <v>0</v>
      </c>
      <c r="P4" s="16">
        <f>('death KW'!P4)/7</f>
        <v>0.14285714285714285</v>
      </c>
      <c r="Q4" s="16">
        <f>('death KW'!Q4)/7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63.285714285714285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O5" s="16">
        <f>('death KW'!O5)/7</f>
        <v>0.14285714285714285</v>
      </c>
      <c r="P5" s="16">
        <f>('death KW'!P5)/7</f>
        <v>2.1428571428571428</v>
      </c>
      <c r="Q5" s="16">
        <f>('death KW'!Q5)/7</f>
        <v>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398.57142857142856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O6" s="21">
        <f>('death KW'!O6)/7</f>
        <v>2</v>
      </c>
      <c r="P6" s="21">
        <f>('death KW'!P6)/7</f>
        <v>10</v>
      </c>
      <c r="Q6" s="21">
        <f>('death KW'!Q6)/7</f>
        <v>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1246.1428571428571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600.28571428571433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O7" s="16">
        <f>('death KW'!O7)/7</f>
        <v>4.8571428571428568</v>
      </c>
      <c r="P7" s="16">
        <f>('death KW'!P7)/7</f>
        <v>16.857142857142858</v>
      </c>
      <c r="Q7" s="16">
        <f>('death KW'!Q7)/7</f>
        <v>0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2046.4285714285713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917.85714285714289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94.714285714285708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O8" s="16">
        <f>('death KW'!O8)/7</f>
        <v>7.7142857142857144</v>
      </c>
      <c r="P8" s="16">
        <f>('death KW'!P8)/7</f>
        <v>20.857142857142858</v>
      </c>
      <c r="Q8" s="16">
        <f>('death KW'!Q8)/7</f>
        <v>0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2214.5714285714284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885.71428571428567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94.142857142857139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O9" s="16">
        <f>('death KW'!O9)/7</f>
        <v>9.8571428571428577</v>
      </c>
      <c r="P9" s="16">
        <f>('death KW'!P9)/7</f>
        <v>14.571428571428571</v>
      </c>
      <c r="Q9" s="16">
        <f>('death KW'!Q9)/7</f>
        <v>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2130.5714285714284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786.85714285714289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O10" s="22">
        <f>('death KW'!O10)/7</f>
        <v>4.1428571428571432</v>
      </c>
      <c r="P10" s="22">
        <f>('death KW'!P10)/7</f>
        <v>12.857142857142858</v>
      </c>
      <c r="Q10" s="22">
        <f>('death KW'!Q10)/7</f>
        <v>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1950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605.42857142857144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O11" s="16">
        <f>('death KW'!O11)/7</f>
        <v>4.4285714285714288</v>
      </c>
      <c r="P11" s="16">
        <f>('death KW'!P11)/7</f>
        <v>8</v>
      </c>
      <c r="Q11" s="16">
        <f>('death KW'!Q11)/7</f>
        <v>0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1857.7142857142858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454.28571428571428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O12" s="16">
        <f>('death KW'!O12)/7</f>
        <v>2.8571428571428572</v>
      </c>
      <c r="P12" s="16">
        <f>('death KW'!P12)/7</f>
        <v>2.8571428571428572</v>
      </c>
      <c r="Q12" s="16">
        <f>('death KW'!Q12)/7</f>
        <v>0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1499.4285714285713</v>
      </c>
      <c r="E13" s="16">
        <f>('death KW'!E13)/7</f>
        <v>68.571428571428569</v>
      </c>
      <c r="F13" s="16">
        <f>('death KW'!F13)/7</f>
        <v>198.71428571428572</v>
      </c>
      <c r="G13" s="16">
        <f>('death KW'!G13)/7</f>
        <v>49.714285714285715</v>
      </c>
      <c r="H13" s="16">
        <f>('death KW'!H13)/7</f>
        <v>347.85714285714283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54.285714285714285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O13" s="16">
        <f>('death KW'!O13)/7</f>
        <v>2.8571428571428572</v>
      </c>
      <c r="P13" s="16">
        <f>('death KW'!P13)/7</f>
        <v>1.5714285714285714</v>
      </c>
      <c r="Q13" s="16">
        <f>('death KW'!Q13)/7</f>
        <v>0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1219</v>
      </c>
      <c r="E14" s="16">
        <f>('death KW'!E14)/7</f>
        <v>46</v>
      </c>
      <c r="F14" s="16">
        <f>('death KW'!F14)/7</f>
        <v>85</v>
      </c>
      <c r="G14" s="16">
        <f>('death KW'!G14)/7</f>
        <v>61.285714285714285</v>
      </c>
      <c r="H14" s="16">
        <f>('death KW'!H14)/7</f>
        <v>305.85714285714283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O14" s="16">
        <f>('death KW'!O14)/7</f>
        <v>1</v>
      </c>
      <c r="P14" s="16">
        <f>('death KW'!P14)/7</f>
        <v>1.5714285714285714</v>
      </c>
      <c r="Q14" s="16">
        <f>('death KW'!Q14)/7</f>
        <v>0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1027.7142857142858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212.85714285714286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38.714285714285715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O15" s="16">
        <f>('death KW'!O15)/7</f>
        <v>0.8571428571428571</v>
      </c>
      <c r="P15" s="16">
        <f>('death KW'!P15)/7</f>
        <v>4</v>
      </c>
      <c r="Q15" s="16">
        <f>('death KW'!Q15)/7</f>
        <v>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877.57142857142856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O16" s="16">
        <f>('death KW'!O16)/7</f>
        <v>1.8571428571428572</v>
      </c>
      <c r="P16" s="16">
        <f>('death KW'!P16)/7</f>
        <v>0.5714285714285714</v>
      </c>
      <c r="Q16" s="16">
        <f>('death KW'!Q16)/7</f>
        <v>0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780.57142857142856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33.428571428571431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O17" s="16">
        <f>('death KW'!O17)/7</f>
        <v>0.2857142857142857</v>
      </c>
      <c r="P17" s="16">
        <f>('death KW'!P17)/7</f>
        <v>0.7142857142857143</v>
      </c>
      <c r="Q17" s="16">
        <f>('death KW'!Q17)/7</f>
        <v>0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642.28571428571433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O18" s="16">
        <f>('death KW'!O18)/7</f>
        <v>0.8571428571428571</v>
      </c>
      <c r="P18" s="16">
        <f>('death KW'!P18)/7</f>
        <v>1.8571428571428572</v>
      </c>
      <c r="Q18" s="16">
        <f>('death KW'!Q18)/7</f>
        <v>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603.85714285714289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O19" s="16">
        <f>('death KW'!O19)/7</f>
        <v>1.7142857142857142</v>
      </c>
      <c r="P19" s="16">
        <f>('death KW'!P19)/7</f>
        <v>1.7142857142857142</v>
      </c>
      <c r="Q19" s="16">
        <f>('death KW'!Q19)/7</f>
        <v>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523.42857142857144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O20" s="16">
        <f>('death KW'!O20)/7</f>
        <v>1.8571428571428572</v>
      </c>
      <c r="P20" s="16">
        <f>('death KW'!P20)/7</f>
        <v>0.5714285714285714</v>
      </c>
      <c r="Q20" s="16">
        <f>('death KW'!Q20)/7</f>
        <v>0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762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O21" s="16">
        <f>('death KW'!O21)/7</f>
        <v>4.4285714285714288</v>
      </c>
      <c r="P21" s="16">
        <f>('death KW'!P21)/7</f>
        <v>0.2857142857142857</v>
      </c>
      <c r="Q21" s="16">
        <f>('death KW'!Q21)/7</f>
        <v>0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816.28571428571433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O22" s="16">
        <f>('death KW'!O22)/7</f>
        <v>6.7142857142857144</v>
      </c>
      <c r="P22" s="16">
        <f>('death KW'!P22)/7</f>
        <v>0.2857142857142857</v>
      </c>
      <c r="Q22" s="16">
        <f>('death KW'!Q22)/7</f>
        <v>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971.85714285714289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O23" s="16">
        <f>('death KW'!O23)/7</f>
        <v>8.7142857142857135</v>
      </c>
      <c r="P23" s="16">
        <f>('death KW'!P23)/7</f>
        <v>0.2857142857142857</v>
      </c>
      <c r="Q23" s="16">
        <f>('death KW'!Q23)/7</f>
        <v>0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1183.1428571428571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O24" s="16">
        <f>('death KW'!O24)/7</f>
        <v>9.4285714285714288</v>
      </c>
      <c r="P24" s="16">
        <f>('death KW'!P24)/7</f>
        <v>0.8571428571428571</v>
      </c>
      <c r="Q24" s="16">
        <f>('death KW'!Q24)/7</f>
        <v>0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1078.5714285714287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O25" s="16">
        <f>('death KW'!O25)/7</f>
        <v>9.1428571428571423</v>
      </c>
      <c r="P25" s="16">
        <f>('death KW'!P25)/7</f>
        <v>0.42857142857142855</v>
      </c>
      <c r="Q25" s="16">
        <f>('death KW'!Q25)/7</f>
        <v>0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1096.2857142857142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O26" s="16">
        <f>('death KW'!O26)/7</f>
        <v>12.142857142857142</v>
      </c>
      <c r="P26" s="16">
        <f>('death KW'!P26)/7</f>
        <v>1</v>
      </c>
      <c r="Q26" s="16">
        <f>('death KW'!Q26)/7</f>
        <v>0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995.57142857142856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O27" s="16">
        <f>('death KW'!O27)/7</f>
        <v>21.285714285714285</v>
      </c>
      <c r="P27" s="16">
        <f>('death KW'!P27)/7</f>
        <v>0.5714285714285714</v>
      </c>
      <c r="Q27" s="16">
        <f>('death KW'!Q27)/7</f>
        <v>0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961.28571428571433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O28" s="16">
        <f>('death KW'!O28)/7</f>
        <v>12.142857142857142</v>
      </c>
      <c r="P28" s="16">
        <f>('death KW'!P28)/7</f>
        <v>0.14285714285714285</v>
      </c>
      <c r="Q28" s="16">
        <f>('death KW'!Q28)/7</f>
        <v>0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881.14285714285711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O29" s="16">
        <f>('death KW'!O29)/7</f>
        <v>14.285714285714286</v>
      </c>
      <c r="P29" s="16">
        <f>('death KW'!P29)/7</f>
        <v>0.42857142857142855</v>
      </c>
      <c r="Q29" s="16">
        <f>('death KW'!Q29)/7</f>
        <v>0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757.28571428571433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O30" s="16">
        <f>('death KW'!O30)/7</f>
        <v>14.285714285714286</v>
      </c>
      <c r="P30" s="16">
        <f>('death KW'!P30)/7</f>
        <v>2.8571428571428572</v>
      </c>
      <c r="Q30" s="16">
        <f>('death KW'!Q30)/7</f>
        <v>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791.57142857142856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O31" s="16">
        <f>('death KW'!O31)/7</f>
        <v>19.571428571428573</v>
      </c>
      <c r="P31" s="16">
        <f>('death KW'!P31)/7</f>
        <v>1.4285714285714286</v>
      </c>
      <c r="Q31" s="16">
        <f>('death KW'!Q31)/7</f>
        <v>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764.42857142857144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O32" s="16">
        <f>('death KW'!O32)/7</f>
        <v>30</v>
      </c>
      <c r="P32" s="16">
        <f>('death KW'!P32)/7</f>
        <v>3</v>
      </c>
      <c r="Q32" s="16">
        <f>('death KW'!Q32)/7</f>
        <v>0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737.85714285714289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O33" s="16">
        <f>('death KW'!O33)/7</f>
        <v>36.142857142857146</v>
      </c>
      <c r="P33" s="16">
        <f>('death KW'!P33)/7</f>
        <v>3.7142857142857144</v>
      </c>
      <c r="Q33" s="16">
        <f>('death KW'!Q33)/7</f>
        <v>0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733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O34" s="16">
        <f>('death KW'!O34)/7</f>
        <v>37.285714285714285</v>
      </c>
      <c r="P34" s="16">
        <f>('death KW'!P34)/7</f>
        <v>5.4285714285714288</v>
      </c>
      <c r="Q34" s="16">
        <f>('death KW'!Q34)/7</f>
        <v>0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748.42857142857144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O35" s="16">
        <f>('death KW'!O35)/7</f>
        <v>32.714285714285715</v>
      </c>
      <c r="P35" s="16">
        <f>('death KW'!P35)/7</f>
        <v>6</v>
      </c>
      <c r="Q35" s="16">
        <f>('death KW'!Q35)/7</f>
        <v>0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826.71428571428567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O36" s="16">
        <f>('death KW'!O36)/7</f>
        <v>26.857142857142858</v>
      </c>
      <c r="P36" s="16">
        <f>('death KW'!P36)/7</f>
        <v>12.285714285714286</v>
      </c>
      <c r="Q36" s="16">
        <f>('death KW'!Q36)/7</f>
        <v>0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877.57142857142856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260.28571428571428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32">
        <f>('death KW'!O37)/7</f>
        <v>22.428571428571427</v>
      </c>
      <c r="P37" s="32">
        <f>('death KW'!P37)/7</f>
        <v>21.571428571428573</v>
      </c>
      <c r="Q37" s="32">
        <f>('death KW'!Q37)/7</f>
        <v>0</v>
      </c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1074.5714285714287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333.14285714285717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22.428571428571427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32">
        <f>('death KW'!O38)/7</f>
        <v>17.142857142857142</v>
      </c>
      <c r="P38" s="32">
        <f>('death KW'!P38)/7</f>
        <v>40.142857142857146</v>
      </c>
      <c r="Q38" s="32">
        <f>('death KW'!Q38)/7</f>
        <v>0</v>
      </c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1248.2857142857142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413.57142857142856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32">
        <f>('death KW'!O39)/7</f>
        <v>8.2857142857142865</v>
      </c>
      <c r="P39" s="32">
        <f>('death KW'!P39)/7</f>
        <v>59.714285714285715</v>
      </c>
      <c r="Q39" s="32">
        <f>('death KW'!Q39)/7</f>
        <v>0</v>
      </c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1641.5714285714287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442.14285714285717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47.428571428571431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32">
        <f>('death KW'!O40)/7</f>
        <v>9.5714285714285712</v>
      </c>
      <c r="P40" s="32">
        <f>('death KW'!P40)/7</f>
        <v>79.857142857142861</v>
      </c>
      <c r="Q40" s="32">
        <f>('death KW'!Q40)/7</f>
        <v>0</v>
      </c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1593.7142857142858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460.57142857142856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59.571428571428569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O41" s="16">
        <f>('death KW'!O41)/7</f>
        <v>9.2857142857142865</v>
      </c>
      <c r="P41" s="16">
        <f>('death KW'!P41)/7</f>
        <v>102.42857142857143</v>
      </c>
      <c r="Q41" s="16">
        <f>('death KW'!Q41)/7</f>
        <v>0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2381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429.57142857142856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68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O42" s="16">
        <f>('death KW'!O42)/7</f>
        <v>7.5714285714285712</v>
      </c>
      <c r="P42" s="16">
        <f>('death KW'!P42)/7</f>
        <v>105</v>
      </c>
      <c r="Q42" s="16">
        <f>('death KW'!Q42)/7</f>
        <v>0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2652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418.57142857142856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71.571428571428569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O43" s="16">
        <f>('death KW'!O43)/7</f>
        <v>11.714285714285714</v>
      </c>
      <c r="P43" s="16">
        <f>('death KW'!P43)/7</f>
        <v>90.428571428571431</v>
      </c>
      <c r="Q43" s="16">
        <f>('death KW'!Q43)/7</f>
        <v>0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2809</v>
      </c>
      <c r="E44" s="16">
        <f>('death KW'!E44)/7</f>
        <v>622.57142857142856</v>
      </c>
      <c r="F44" s="16">
        <f>('death KW'!F44)/7</f>
        <v>372.42857142857144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92.142857142857139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O44" s="16">
        <f>('death KW'!O44)/7</f>
        <v>14.285714285714286</v>
      </c>
      <c r="P44" s="16">
        <f>('death KW'!P44)/7</f>
        <v>125.42857142857143</v>
      </c>
      <c r="Q44" s="16">
        <f>('death KW'!Q44)/7</f>
        <v>0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2395.2857142857142</v>
      </c>
      <c r="E45" s="16">
        <f>('death KW'!E45)/7</f>
        <v>534</v>
      </c>
      <c r="F45" s="16">
        <f>('death KW'!F45)/7</f>
        <v>343.42857142857144</v>
      </c>
      <c r="G45" s="16">
        <f>('death KW'!G45)/7</f>
        <v>152.57142857142858</v>
      </c>
      <c r="H45" s="16">
        <f>('death KW'!H45)/7</f>
        <v>479.28571428571428</v>
      </c>
      <c r="I45" s="16">
        <f>('death KW'!I45)/7</f>
        <v>72.428571428571431</v>
      </c>
      <c r="J45" s="16">
        <f>('death KW'!J45)/7</f>
        <v>87.571428571428569</v>
      </c>
      <c r="K45" s="16">
        <f>('death KW'!K45)/7</f>
        <v>91.857142857142861</v>
      </c>
      <c r="L45" s="16">
        <f>('death KW'!L45)/7</f>
        <v>624.71428571428567</v>
      </c>
      <c r="M45" s="16">
        <f>('death KW'!M45)/7</f>
        <v>6.5714285714285712</v>
      </c>
      <c r="N45" s="16">
        <f>('death KW'!N45)/7</f>
        <v>105</v>
      </c>
      <c r="O45" s="16">
        <f>('death KW'!O45)/7</f>
        <v>18.142857142857142</v>
      </c>
      <c r="P45" s="16">
        <f>('death KW'!P45)/7</f>
        <v>75.714285714285708</v>
      </c>
      <c r="Q45" s="16">
        <f>('death KW'!Q45)/7</f>
        <v>0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486.71428571428572</v>
      </c>
      <c r="C46" s="60">
        <f>('death KW'!C46)/7</f>
        <v>163.57142857142858</v>
      </c>
      <c r="D46" s="60">
        <f>('death KW'!D46)/7</f>
        <v>2809.4285714285716</v>
      </c>
      <c r="E46" s="60">
        <f>('death KW'!E46)/7</f>
        <v>657.57142857142856</v>
      </c>
      <c r="F46" s="60">
        <f>('death KW'!F46)/7</f>
        <v>320.85714285714283</v>
      </c>
      <c r="G46" s="60">
        <f>('death KW'!G46)/7</f>
        <v>121</v>
      </c>
      <c r="H46" s="60">
        <f>('death KW'!H46)/7</f>
        <v>611.28571428571433</v>
      </c>
      <c r="I46" s="60">
        <f>('death KW'!I46)/7</f>
        <v>87.714285714285708</v>
      </c>
      <c r="J46" s="60">
        <f>('death KW'!J46)/7</f>
        <v>69.428571428571431</v>
      </c>
      <c r="K46" s="60">
        <f>('death KW'!K46)/7</f>
        <v>94.857142857142861</v>
      </c>
      <c r="L46" s="60">
        <f>('death KW'!L46)/7</f>
        <v>696</v>
      </c>
      <c r="M46" s="60">
        <f>('death KW'!M46)/7</f>
        <v>7.8571428571428568</v>
      </c>
      <c r="N46" s="60">
        <f>('death KW'!N46)/7</f>
        <v>128.85714285714286</v>
      </c>
      <c r="O46" s="60">
        <f>('death KW'!O46)/7</f>
        <v>27.142857142857142</v>
      </c>
      <c r="P46" s="60">
        <f>('death KW'!P46)/7</f>
        <v>63.285714285714285</v>
      </c>
      <c r="Q46" s="60">
        <f>('death KW'!Q46)/7</f>
        <v>0</v>
      </c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10274.571428571431</v>
      </c>
      <c r="C47" s="16">
        <f t="shared" ref="C47:N47" si="4">SUM(C2:C45)</f>
        <v>7149.4285714285725</v>
      </c>
      <c r="D47" s="16">
        <f t="shared" si="4"/>
        <v>49869.857142857138</v>
      </c>
      <c r="E47" s="16">
        <f t="shared" si="4"/>
        <v>4357.4285714285706</v>
      </c>
      <c r="F47" s="16">
        <f t="shared" si="4"/>
        <v>9023.1428571428551</v>
      </c>
      <c r="G47" s="16">
        <f t="shared" si="4"/>
        <v>7812.1428571428569</v>
      </c>
      <c r="H47" s="16">
        <f t="shared" si="4"/>
        <v>10120.714285714286</v>
      </c>
      <c r="I47" s="16">
        <f t="shared" si="4"/>
        <v>1571.1428571428567</v>
      </c>
      <c r="J47" s="16">
        <f t="shared" si="4"/>
        <v>2736.8571428571422</v>
      </c>
      <c r="K47" s="16">
        <f t="shared" si="4"/>
        <v>1345.9999999999998</v>
      </c>
      <c r="L47" s="16">
        <f t="shared" si="4"/>
        <v>27306.571428571431</v>
      </c>
      <c r="M47" s="16">
        <f t="shared" si="4"/>
        <v>314.85714285714272</v>
      </c>
      <c r="N47" s="16">
        <f t="shared" si="4"/>
        <v>2137.5714285714284</v>
      </c>
      <c r="O47" s="16">
        <f t="shared" ref="O47:P47" si="5">SUM(O2:O45)</f>
        <v>460.85714285714283</v>
      </c>
      <c r="P47" s="16">
        <f t="shared" si="5"/>
        <v>840.14285714285711</v>
      </c>
      <c r="Q47" s="16">
        <f t="shared" ref="Q47" si="6">SUM(Q2:Q45)</f>
        <v>0</v>
      </c>
    </row>
    <row r="50" spans="1:20" x14ac:dyDescent="0.25">
      <c r="A50">
        <f t="shared" ref="A50:A102" si="7">A49+1</f>
        <v>1</v>
      </c>
      <c r="B50" s="16">
        <f>('death KW'!B50)/7</f>
        <v>489</v>
      </c>
      <c r="C50" s="16">
        <f>('death KW'!C50)/7</f>
        <v>135.85714285714286</v>
      </c>
      <c r="D50" s="16">
        <f>('death KW'!D50)/7</f>
        <v>3349.7142857142858</v>
      </c>
      <c r="E50" s="16">
        <f>('death KW'!E50)/7</f>
        <v>904.14285714285711</v>
      </c>
      <c r="F50" s="16">
        <f>('death KW'!F50)/7</f>
        <v>362</v>
      </c>
      <c r="G50" s="16">
        <f>('death KW'!G50)/7</f>
        <v>90.142857142857139</v>
      </c>
      <c r="H50" s="16">
        <f>('death KW'!H50)/7</f>
        <v>916.85714285714289</v>
      </c>
      <c r="I50" s="16">
        <f>('death KW'!I50)/7</f>
        <v>107</v>
      </c>
      <c r="J50" s="16">
        <f>('death KW'!J50)/7</f>
        <v>56.285714285714285</v>
      </c>
      <c r="K50" s="16">
        <f>('death KW'!K50)/7</f>
        <v>92</v>
      </c>
      <c r="L50" s="16">
        <f>('death KW'!L50)/7</f>
        <v>1017.4285714285714</v>
      </c>
      <c r="M50" s="16">
        <f>('death KW'!M50)/7</f>
        <v>12.142857142857142</v>
      </c>
      <c r="N50" s="16">
        <f>('death KW'!N50)/7</f>
        <v>155</v>
      </c>
      <c r="O50" s="16">
        <f>('death KW'!O50)/7</f>
        <v>36.428571428571431</v>
      </c>
      <c r="P50" s="16">
        <f>('death KW'!P50)/7</f>
        <v>57</v>
      </c>
      <c r="Q50" s="16">
        <f>('death KW'!Q50)/7</f>
        <v>0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7"/>
        <v>2</v>
      </c>
      <c r="B51" s="16">
        <f>('death KW'!B51)/7</f>
        <v>488.85714285714283</v>
      </c>
      <c r="C51" s="16">
        <f>('death KW'!C51)/7</f>
        <v>210.85714285714286</v>
      </c>
      <c r="D51" s="16">
        <f>('death KW'!D51)/7</f>
        <v>3472.5714285714284</v>
      </c>
      <c r="E51" s="16">
        <f>('death KW'!E51)/7</f>
        <v>858</v>
      </c>
      <c r="F51" s="16">
        <f>('death KW'!F51)/7</f>
        <v>354.71428571428572</v>
      </c>
      <c r="G51" s="16">
        <f>('death KW'!G51)/7</f>
        <v>90.285714285714292</v>
      </c>
      <c r="H51" s="16">
        <f>('death KW'!H51)/7</f>
        <v>1120.2857142857142</v>
      </c>
      <c r="I51" s="16">
        <f>('death KW'!I51)/7</f>
        <v>92.142857142857139</v>
      </c>
      <c r="J51" s="16">
        <f>('death KW'!J51)/7</f>
        <v>51.142857142857146</v>
      </c>
      <c r="K51" s="16">
        <f>('death KW'!K51)/7</f>
        <v>85</v>
      </c>
      <c r="L51" s="16">
        <f>('death KW'!L51)/7</f>
        <v>961.14285714285711</v>
      </c>
      <c r="M51" s="16">
        <f>('death KW'!M51)/7</f>
        <v>37.714285714285715</v>
      </c>
      <c r="N51" s="16">
        <f>('death KW'!N51)/7</f>
        <v>152</v>
      </c>
      <c r="O51" s="16">
        <f>('death KW'!O51)/7</f>
        <v>47.714285714285715</v>
      </c>
      <c r="P51" s="16">
        <f>('death KW'!P51)/7</f>
        <v>51.285714285714285</v>
      </c>
      <c r="Q51" s="16">
        <f>('death KW'!Q51)/7</f>
        <v>0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7"/>
        <v>3</v>
      </c>
      <c r="B52" s="16">
        <f>('death KW'!B52)/7</f>
        <v>469.14285714285717</v>
      </c>
      <c r="C52" s="16">
        <f>('death KW'!C52)/7</f>
        <v>333.28571428571428</v>
      </c>
      <c r="D52" s="16">
        <f>('death KW'!D52)/7</f>
        <v>3251.4285714285716</v>
      </c>
      <c r="E52" s="16">
        <f>('death KW'!E52)/7</f>
        <v>762.42857142857144</v>
      </c>
      <c r="F52" s="16">
        <f>('death KW'!F52)/7</f>
        <v>393.28571428571428</v>
      </c>
      <c r="G52" s="16">
        <f>('death KW'!G52)/7</f>
        <v>82.857142857142861</v>
      </c>
      <c r="H52" s="16">
        <f>('death KW'!H52)/7</f>
        <v>1241.5714285714287</v>
      </c>
      <c r="I52" s="16">
        <f>('death KW'!I52)/7</f>
        <v>76.285714285714292</v>
      </c>
      <c r="J52" s="16">
        <f>('death KW'!J52)/7</f>
        <v>47.142857142857146</v>
      </c>
      <c r="K52" s="16">
        <f>('death KW'!K52)/7</f>
        <v>73.285714285714292</v>
      </c>
      <c r="L52" s="16">
        <f>('death KW'!L52)/7</f>
        <v>1030.4285714285713</v>
      </c>
      <c r="M52" s="16">
        <f>('death KW'!M52)/7</f>
        <v>51.714285714285715</v>
      </c>
      <c r="N52" s="16">
        <f>('death KW'!N52)/7</f>
        <v>154.28571428571428</v>
      </c>
      <c r="O52" s="16">
        <f>('death KW'!O52)/7</f>
        <v>59.142857142857146</v>
      </c>
      <c r="P52" s="16">
        <f>('death KW'!P52)/7</f>
        <v>48</v>
      </c>
      <c r="Q52" s="16">
        <f>('death KW'!Q52)/7</f>
        <v>0</v>
      </c>
      <c r="S52" s="11">
        <f t="shared" ref="S52:S101" si="8">S51+7</f>
        <v>42752</v>
      </c>
      <c r="T52" s="11">
        <f t="shared" ref="T52:T101" si="9">T51+7</f>
        <v>42758</v>
      </c>
    </row>
    <row r="53" spans="1:20" x14ac:dyDescent="0.25">
      <c r="A53">
        <f t="shared" si="7"/>
        <v>4</v>
      </c>
      <c r="B53" s="16">
        <f>('death KW'!B53)/7</f>
        <v>436.42857142857144</v>
      </c>
      <c r="C53" s="16">
        <f>('death KW'!C53)/7</f>
        <v>410.85714285714283</v>
      </c>
      <c r="D53" s="16">
        <f>('death KW'!D53)/7</f>
        <v>3261.7142857142858</v>
      </c>
      <c r="E53" s="16">
        <f>('death KW'!E53)/7</f>
        <v>714.28571428571433</v>
      </c>
      <c r="F53" s="16">
        <f>('death KW'!F53)/7</f>
        <v>434</v>
      </c>
      <c r="G53" s="16">
        <f>('death KW'!G53)/7</f>
        <v>82.285714285714292</v>
      </c>
      <c r="H53" s="16">
        <f>('death KW'!H53)/7</f>
        <v>1176</v>
      </c>
      <c r="I53" s="16">
        <f>('death KW'!I53)/7</f>
        <v>65.428571428571431</v>
      </c>
      <c r="J53" s="16">
        <f>('death KW'!J53)/7</f>
        <v>48.571428571428569</v>
      </c>
      <c r="K53" s="16">
        <f>('death KW'!K53)/7</f>
        <v>55.571428571428569</v>
      </c>
      <c r="L53" s="16">
        <f>('death KW'!L53)/7</f>
        <v>1064.7142857142858</v>
      </c>
      <c r="M53" s="16">
        <f>('death KW'!M53)/7</f>
        <v>48.142857142857146</v>
      </c>
      <c r="N53" s="16">
        <f>('death KW'!N53)/7</f>
        <v>134</v>
      </c>
      <c r="O53" s="16">
        <f>('death KW'!O53)/7</f>
        <v>53.857142857142854</v>
      </c>
      <c r="P53" s="16">
        <f>('death KW'!P53)/7</f>
        <v>43.285714285714285</v>
      </c>
      <c r="Q53" s="16">
        <f>('death KW'!Q53)/7</f>
        <v>0</v>
      </c>
      <c r="S53" s="11">
        <f t="shared" si="8"/>
        <v>42759</v>
      </c>
      <c r="T53" s="11">
        <f t="shared" si="9"/>
        <v>42765</v>
      </c>
    </row>
    <row r="54" spans="1:20" x14ac:dyDescent="0.25">
      <c r="A54">
        <f t="shared" si="7"/>
        <v>5</v>
      </c>
      <c r="B54" s="16">
        <f>('death KW'!B54)/7</f>
        <v>393.85714285714283</v>
      </c>
      <c r="C54" s="16">
        <f>('death KW'!C54)/7</f>
        <v>452.14285714285717</v>
      </c>
      <c r="D54" s="16">
        <f>('death KW'!D54)/7</f>
        <v>2977.8571428571427</v>
      </c>
      <c r="E54" s="16">
        <f>('death KW'!E54)/7</f>
        <v>621.57142857142856</v>
      </c>
      <c r="F54" s="16">
        <f>('death KW'!F54)/7</f>
        <v>413.14285714285717</v>
      </c>
      <c r="G54" s="16">
        <f>('death KW'!G54)/7</f>
        <v>72.857142857142861</v>
      </c>
      <c r="H54" s="16">
        <f>('death KW'!H54)/7</f>
        <v>902.28571428571433</v>
      </c>
      <c r="I54" s="16">
        <f>('death KW'!I54)/7</f>
        <v>57.857142857142854</v>
      </c>
      <c r="J54" s="16">
        <f>('death KW'!J54)/7</f>
        <v>40.857142857142854</v>
      </c>
      <c r="K54" s="16">
        <f>('death KW'!K54)/7</f>
        <v>38.285714285714285</v>
      </c>
      <c r="L54" s="16">
        <f>('death KW'!L54)/7</f>
        <v>1003.8571428571429</v>
      </c>
      <c r="M54" s="16">
        <f>('death KW'!M54)/7</f>
        <v>54.142857142857146</v>
      </c>
      <c r="N54" s="16">
        <f>('death KW'!N54)/7</f>
        <v>105</v>
      </c>
      <c r="O54" s="16">
        <f>('death KW'!O54)/7</f>
        <v>45.285714285714285</v>
      </c>
      <c r="P54" s="16">
        <f>('death KW'!P54)/7</f>
        <v>41.571428571428569</v>
      </c>
      <c r="Q54" s="16">
        <f>('death KW'!Q54)/7</f>
        <v>0</v>
      </c>
      <c r="S54" s="11">
        <f t="shared" si="8"/>
        <v>42766</v>
      </c>
      <c r="T54" s="11">
        <f t="shared" si="9"/>
        <v>42772</v>
      </c>
    </row>
    <row r="55" spans="1:20" x14ac:dyDescent="0.25">
      <c r="A55">
        <f t="shared" si="7"/>
        <v>6</v>
      </c>
      <c r="B55" s="16">
        <f>('death KW'!B55)/7</f>
        <v>329.14285714285717</v>
      </c>
      <c r="C55" s="16">
        <f>('death KW'!C55)/7</f>
        <v>460.42857142857144</v>
      </c>
      <c r="D55" s="16">
        <f>('death KW'!D55)/7</f>
        <v>2560.1428571428573</v>
      </c>
      <c r="E55" s="16">
        <f>('death KW'!E55)/7</f>
        <v>491.14285714285717</v>
      </c>
      <c r="F55" s="16">
        <f>('death KW'!F55)/7</f>
        <v>403.14285714285717</v>
      </c>
      <c r="G55" s="16">
        <f>('death KW'!G55)/7</f>
        <v>68</v>
      </c>
      <c r="H55" s="16">
        <f>('death KW'!H55)/7</f>
        <v>672.42857142857144</v>
      </c>
      <c r="I55" s="16">
        <f>('death KW'!I55)/7</f>
        <v>59</v>
      </c>
      <c r="J55" s="16">
        <f>('death KW'!J55)/7</f>
        <v>40.285714285714285</v>
      </c>
      <c r="K55" s="16">
        <f>('death KW'!K55)/7</f>
        <v>29.142857142857142</v>
      </c>
      <c r="L55" s="16">
        <f>('death KW'!L55)/7</f>
        <v>1104.7142857142858</v>
      </c>
      <c r="M55" s="16">
        <f>('death KW'!M55)/7</f>
        <v>37.428571428571431</v>
      </c>
      <c r="N55" s="16">
        <f>('death KW'!N55)/7</f>
        <v>75.142857142857139</v>
      </c>
      <c r="O55" s="16">
        <f>('death KW'!O55)/7</f>
        <v>39.285714285714285</v>
      </c>
      <c r="P55" s="16">
        <f>('death KW'!P55)/7</f>
        <v>28.428571428571427</v>
      </c>
      <c r="Q55" s="16">
        <f>('death KW'!Q55)/7</f>
        <v>0</v>
      </c>
      <c r="S55" s="11">
        <f t="shared" si="8"/>
        <v>42773</v>
      </c>
      <c r="T55" s="11">
        <f t="shared" si="9"/>
        <v>42779</v>
      </c>
    </row>
    <row r="56" spans="1:20" x14ac:dyDescent="0.25">
      <c r="A56">
        <f t="shared" si="7"/>
        <v>7</v>
      </c>
      <c r="B56" s="16">
        <f>('death KW'!B56)/7</f>
        <v>305.85714285714283</v>
      </c>
      <c r="C56" s="16">
        <f>('death KW'!C56)/7</f>
        <v>320.28571428571428</v>
      </c>
      <c r="D56" s="16">
        <f>('death KW'!D56)/7</f>
        <v>1995.5714285714287</v>
      </c>
      <c r="E56" s="16">
        <f>('death KW'!E56)/7</f>
        <v>411</v>
      </c>
      <c r="F56" s="16">
        <f>('death KW'!F56)/7</f>
        <v>344.14285714285717</v>
      </c>
      <c r="G56" s="16">
        <f>('death KW'!G56)/7</f>
        <v>76.857142857142861</v>
      </c>
      <c r="H56" s="16">
        <f>('death KW'!H56)/7</f>
        <v>488.28571428571428</v>
      </c>
      <c r="I56" s="16">
        <f>('death KW'!I56)/7</f>
        <v>57.285714285714285</v>
      </c>
      <c r="J56" s="16">
        <f>('death KW'!J56)/7</f>
        <v>36.142857142857146</v>
      </c>
      <c r="K56" s="16">
        <f>('death KW'!K56)/7</f>
        <v>24.571428571428573</v>
      </c>
      <c r="L56" s="16">
        <f>('death KW'!L56)/7</f>
        <v>1038</v>
      </c>
      <c r="M56" s="16">
        <f>('death KW'!M56)/7</f>
        <v>26.857142857142858</v>
      </c>
      <c r="N56" s="16">
        <f>('death KW'!N56)/7</f>
        <v>54.428571428571431</v>
      </c>
      <c r="O56" s="16">
        <f>('death KW'!O56)/7</f>
        <v>27</v>
      </c>
      <c r="P56" s="16">
        <f>('death KW'!P56)/7</f>
        <v>25</v>
      </c>
      <c r="Q56" s="16">
        <f>('death KW'!Q56)/7</f>
        <v>0</v>
      </c>
      <c r="S56" s="11">
        <f t="shared" si="8"/>
        <v>42780</v>
      </c>
      <c r="T56" s="11">
        <f t="shared" si="9"/>
        <v>42786</v>
      </c>
    </row>
    <row r="57" spans="1:20" x14ac:dyDescent="0.25">
      <c r="A57">
        <f t="shared" si="7"/>
        <v>8</v>
      </c>
      <c r="B57" s="16">
        <f>('death KW'!B57)/7</f>
        <v>283</v>
      </c>
      <c r="C57" s="16">
        <f>('death KW'!C57)/7</f>
        <v>285.28571428571428</v>
      </c>
      <c r="D57" s="16">
        <f>('death KW'!D57)/7</f>
        <v>1994.8571428571429</v>
      </c>
      <c r="E57" s="16">
        <f>('death KW'!E57)/7</f>
        <v>320.57142857142856</v>
      </c>
      <c r="F57" s="16">
        <f>('death KW'!F57)/7</f>
        <v>306.57142857142856</v>
      </c>
      <c r="G57" s="16">
        <f>('death KW'!G57)/7</f>
        <v>84.285714285714292</v>
      </c>
      <c r="H57" s="16">
        <f>('death KW'!H57)/7</f>
        <v>324.71428571428572</v>
      </c>
      <c r="I57" s="16">
        <f>('death KW'!I57)/7</f>
        <v>49.428571428571431</v>
      </c>
      <c r="J57" s="16">
        <f>('death KW'!J57)/7</f>
        <v>23.571428571428573</v>
      </c>
      <c r="K57" s="16">
        <f>('death KW'!K57)/7</f>
        <v>20.428571428571427</v>
      </c>
      <c r="L57" s="16">
        <f>('death KW'!L57)/7</f>
        <v>1208.2857142857142</v>
      </c>
      <c r="M57" s="16">
        <f>('death KW'!M57)/7</f>
        <v>26.142857142857142</v>
      </c>
      <c r="N57" s="16">
        <f>('death KW'!N57)/7</f>
        <v>45.714285714285715</v>
      </c>
      <c r="O57" s="16">
        <f>('death KW'!O57)/7</f>
        <v>25</v>
      </c>
      <c r="P57" s="16">
        <f>('death KW'!P57)/7</f>
        <v>25</v>
      </c>
      <c r="Q57" s="16">
        <f>('death KW'!Q57)/7</f>
        <v>0</v>
      </c>
      <c r="S57" s="11">
        <f t="shared" si="8"/>
        <v>42787</v>
      </c>
      <c r="T57" s="11">
        <f t="shared" si="9"/>
        <v>42793</v>
      </c>
    </row>
    <row r="58" spans="1:20" x14ac:dyDescent="0.25">
      <c r="A58">
        <f t="shared" si="7"/>
        <v>9</v>
      </c>
      <c r="B58" s="16">
        <f>('death KW'!B58)/7</f>
        <v>298</v>
      </c>
      <c r="C58" s="16">
        <f>('death KW'!C58)/7</f>
        <v>268.85714285714283</v>
      </c>
      <c r="D58" s="16">
        <f>('death KW'!D58)/7</f>
        <v>1765.4285714285713</v>
      </c>
      <c r="E58" s="16">
        <f>('death KW'!E58)/7</f>
        <v>263.57142857142856</v>
      </c>
      <c r="F58" s="16">
        <f>('death KW'!F58)/7</f>
        <v>303.14285714285717</v>
      </c>
      <c r="G58" s="16">
        <f>('death KW'!G58)/7</f>
        <v>87.714285714285708</v>
      </c>
      <c r="H58" s="16">
        <f>('death KW'!H58)/7</f>
        <v>211.42857142857142</v>
      </c>
      <c r="I58" s="16">
        <f>('death KW'!I58)/7</f>
        <v>38.571428571428569</v>
      </c>
      <c r="J58" s="16">
        <f>('death KW'!J58)/7</f>
        <v>26.857142857142858</v>
      </c>
      <c r="K58" s="16">
        <f>('death KW'!K58)/7</f>
        <v>18.285714285714285</v>
      </c>
      <c r="L58" s="16">
        <f>('death KW'!L58)/7</f>
        <v>1497.4285714285713</v>
      </c>
      <c r="M58" s="16">
        <f>('death KW'!M58)/7</f>
        <v>14.714285714285714</v>
      </c>
      <c r="N58" s="16">
        <f>('death KW'!N58)/7</f>
        <v>35</v>
      </c>
      <c r="O58" s="16">
        <f>('death KW'!O58)/7</f>
        <v>19.857142857142858</v>
      </c>
      <c r="P58" s="16">
        <f>('death KW'!P58)/7</f>
        <v>21.714285714285715</v>
      </c>
      <c r="Q58" s="16">
        <f>('death KW'!Q58)/7</f>
        <v>0</v>
      </c>
      <c r="S58" s="11">
        <f t="shared" si="8"/>
        <v>42794</v>
      </c>
      <c r="T58" s="11">
        <f t="shared" si="9"/>
        <v>42800</v>
      </c>
    </row>
    <row r="59" spans="1:20" x14ac:dyDescent="0.25">
      <c r="A59">
        <f t="shared" si="7"/>
        <v>10</v>
      </c>
      <c r="B59" s="16">
        <f>('death KW'!B59)/7</f>
        <v>337.14285714285717</v>
      </c>
      <c r="C59" s="16">
        <f>('death KW'!C59)/7</f>
        <v>147.42857142857142</v>
      </c>
      <c r="D59" s="16">
        <f>('death KW'!D59)/7</f>
        <v>1301.7142857142858</v>
      </c>
      <c r="E59" s="16">
        <f>('death KW'!E59)/7</f>
        <v>203.85714285714286</v>
      </c>
      <c r="F59" s="16">
        <f>('death KW'!F59)/7</f>
        <v>266.71428571428572</v>
      </c>
      <c r="G59" s="16">
        <f>('death KW'!G59)/7</f>
        <v>77.571428571428569</v>
      </c>
      <c r="H59" s="16">
        <f>('death KW'!H59)/7</f>
        <v>145</v>
      </c>
      <c r="I59" s="16">
        <f>('death KW'!I59)/7</f>
        <v>33.714285714285715</v>
      </c>
      <c r="J59" s="16">
        <f>('death KW'!J59)/7</f>
        <v>25.857142857142858</v>
      </c>
      <c r="K59" s="16">
        <f>('death KW'!K59)/7</f>
        <v>19.857142857142858</v>
      </c>
      <c r="L59" s="16">
        <f>('death KW'!L59)/7</f>
        <v>1832.4285714285713</v>
      </c>
      <c r="M59" s="16">
        <f>('death KW'!M59)/7</f>
        <v>16</v>
      </c>
      <c r="N59" s="16">
        <f>('death KW'!N59)/7</f>
        <v>32</v>
      </c>
      <c r="O59" s="16">
        <f>('death KW'!O59)/7</f>
        <v>16.714285714285715</v>
      </c>
      <c r="P59" s="16">
        <f>('death KW'!P59)/7</f>
        <v>22.857142857142858</v>
      </c>
      <c r="Q59" s="16">
        <f>('death KW'!Q59)/7</f>
        <v>0</v>
      </c>
      <c r="S59" s="11">
        <f t="shared" si="8"/>
        <v>42801</v>
      </c>
      <c r="T59" s="11">
        <f t="shared" si="9"/>
        <v>42807</v>
      </c>
    </row>
    <row r="60" spans="1:20" x14ac:dyDescent="0.25">
      <c r="A60">
        <f t="shared" si="7"/>
        <v>11</v>
      </c>
      <c r="B60" s="16">
        <f>('death KW'!B60)/7</f>
        <v>399.57142857142856</v>
      </c>
      <c r="C60" s="16">
        <f>('death KW'!C60)/7</f>
        <v>145.14285714285714</v>
      </c>
      <c r="D60" s="16">
        <f>('death KW'!D60)/7</f>
        <v>1051.5714285714287</v>
      </c>
      <c r="E60" s="16">
        <f>('death KW'!E60)/7</f>
        <v>187.28571428571428</v>
      </c>
      <c r="F60" s="16">
        <f>('death KW'!F60)/7</f>
        <v>299.71428571428572</v>
      </c>
      <c r="G60" s="16">
        <f>('death KW'!G60)/7</f>
        <v>81</v>
      </c>
      <c r="H60" s="16">
        <f>('death KW'!H60)/7</f>
        <v>91.285714285714292</v>
      </c>
      <c r="I60" s="16">
        <f>('death KW'!I60)/7</f>
        <v>29.428571428571427</v>
      </c>
      <c r="J60" s="16">
        <f>('death KW'!J60)/7</f>
        <v>37.571428571428569</v>
      </c>
      <c r="K60" s="16">
        <f>('death KW'!K60)/7</f>
        <v>18.142857142857142</v>
      </c>
      <c r="L60" s="16">
        <f>('death KW'!L60)/7</f>
        <v>2255.4285714285716</v>
      </c>
      <c r="M60" s="16">
        <f>('death KW'!M60)/7</f>
        <v>7.5714285714285712</v>
      </c>
      <c r="N60" s="16">
        <f>('death KW'!N60)/7</f>
        <v>30.428571428571427</v>
      </c>
      <c r="O60" s="16">
        <f>('death KW'!O60)/7</f>
        <v>12</v>
      </c>
      <c r="P60" s="16">
        <f>('death KW'!P60)/7</f>
        <v>28.714285714285715</v>
      </c>
      <c r="Q60" s="16">
        <f>('death KW'!Q60)/7</f>
        <v>0</v>
      </c>
      <c r="S60" s="11">
        <f t="shared" si="8"/>
        <v>42808</v>
      </c>
      <c r="T60" s="11">
        <f t="shared" si="9"/>
        <v>42814</v>
      </c>
    </row>
    <row r="61" spans="1:20" x14ac:dyDescent="0.25">
      <c r="A61">
        <f t="shared" si="7"/>
        <v>12</v>
      </c>
      <c r="B61" s="16">
        <f>('death KW'!B61)/7</f>
        <v>427.28571428571428</v>
      </c>
      <c r="C61" s="16">
        <f>('death KW'!C61)/7</f>
        <v>250.28571428571428</v>
      </c>
      <c r="D61" s="16">
        <f>('death KW'!D61)/7</f>
        <v>1010.1428571428571</v>
      </c>
      <c r="E61" s="16">
        <f>('death KW'!E61)/7</f>
        <v>171.14285714285714</v>
      </c>
      <c r="F61" s="16">
        <f>('death KW'!F61)/7</f>
        <v>292.14285714285717</v>
      </c>
      <c r="G61" s="16">
        <f>('death KW'!G61)/7</f>
        <v>85.714285714285708</v>
      </c>
      <c r="H61" s="16">
        <f>('death KW'!H61)/7</f>
        <v>62.428571428571431</v>
      </c>
      <c r="I61" s="16">
        <f>('death KW'!I61)/7</f>
        <v>27.142857142857142</v>
      </c>
      <c r="J61" s="16">
        <f>('death KW'!J61)/7</f>
        <v>26.571428571428573</v>
      </c>
      <c r="K61" s="16">
        <f>('death KW'!K61)/7</f>
        <v>17.571428571428573</v>
      </c>
      <c r="L61" s="16">
        <f>('death KW'!L61)/7</f>
        <v>2597.7142857142858</v>
      </c>
      <c r="M61" s="16">
        <f>('death KW'!M61)/7</f>
        <v>11.285714285714286</v>
      </c>
      <c r="N61" s="16">
        <f>('death KW'!N61)/7</f>
        <v>29.142857142857142</v>
      </c>
      <c r="O61" s="16">
        <f>('death KW'!O61)/7</f>
        <v>13.285714285714286</v>
      </c>
      <c r="P61" s="16">
        <f>('death KW'!P61)/7</f>
        <v>26</v>
      </c>
      <c r="Q61" s="16">
        <f>('death KW'!Q61)/7</f>
        <v>0</v>
      </c>
      <c r="S61" s="11">
        <f t="shared" si="8"/>
        <v>42815</v>
      </c>
      <c r="T61" s="11">
        <f t="shared" si="9"/>
        <v>42821</v>
      </c>
    </row>
    <row r="62" spans="1:20" x14ac:dyDescent="0.25">
      <c r="A62">
        <f t="shared" si="7"/>
        <v>13</v>
      </c>
      <c r="B62" s="16">
        <f>('death KW'!B62)/7</f>
        <v>442.42857142857144</v>
      </c>
      <c r="C62" s="16">
        <f>('death KW'!C62)/7</f>
        <v>86.428571428571431</v>
      </c>
      <c r="D62" s="16">
        <f>('death KW'!D62)/7</f>
        <v>835.28571428571433</v>
      </c>
      <c r="E62" s="16">
        <f>('death KW'!E62)/7</f>
        <v>155.57142857142858</v>
      </c>
      <c r="F62" s="16">
        <f>('death KW'!F62)/7</f>
        <v>294.28571428571428</v>
      </c>
      <c r="G62" s="16">
        <f>('death KW'!G62)/7</f>
        <v>109</v>
      </c>
      <c r="H62" s="16">
        <f>('death KW'!H62)/7</f>
        <v>34.857142857142854</v>
      </c>
      <c r="I62" s="16">
        <f>('death KW'!I62)/7</f>
        <v>22.285714285714285</v>
      </c>
      <c r="J62" s="16">
        <f>('death KW'!J62)/7</f>
        <v>37.142857142857146</v>
      </c>
      <c r="K62" s="16">
        <f>('death KW'!K62)/7</f>
        <v>19.857142857142858</v>
      </c>
      <c r="L62" s="16">
        <f>('death KW'!L62)/7</f>
        <v>2747.2857142857142</v>
      </c>
      <c r="M62" s="16">
        <f>('death KW'!M62)/7</f>
        <v>7.4285714285714288</v>
      </c>
      <c r="N62" s="16">
        <f>('death KW'!N62)/7</f>
        <v>26</v>
      </c>
      <c r="O62" s="16">
        <f>('death KW'!O62)/7</f>
        <v>8.2857142857142865</v>
      </c>
      <c r="P62" s="16">
        <f>('death KW'!P62)/7</f>
        <v>27.571428571428573</v>
      </c>
      <c r="Q62" s="16">
        <f>('death KW'!Q62)/7</f>
        <v>0</v>
      </c>
      <c r="S62" s="11">
        <f t="shared" si="8"/>
        <v>42822</v>
      </c>
      <c r="T62" s="11">
        <f t="shared" si="9"/>
        <v>42828</v>
      </c>
    </row>
    <row r="63" spans="1:20" x14ac:dyDescent="0.25">
      <c r="A63">
        <f t="shared" si="7"/>
        <v>14</v>
      </c>
      <c r="B63" s="16">
        <f>('death KW'!B63)/7</f>
        <v>460.57142857142856</v>
      </c>
      <c r="C63" s="16">
        <f>('death KW'!C63)/7</f>
        <v>102.71428571428571</v>
      </c>
      <c r="D63" s="16">
        <f>('death KW'!D63)/7</f>
        <v>763.42857142857144</v>
      </c>
      <c r="E63" s="16">
        <f>('death KW'!E63)/7</f>
        <v>201</v>
      </c>
      <c r="F63" s="16">
        <f>('death KW'!F63)/7</f>
        <v>296</v>
      </c>
      <c r="G63" s="16">
        <f>('death KW'!G63)/7</f>
        <v>190</v>
      </c>
      <c r="H63" s="16">
        <f>('death KW'!H63)/7</f>
        <v>35.857142857142854</v>
      </c>
      <c r="I63" s="16">
        <f>('death KW'!I63)/7</f>
        <v>21.428571428571427</v>
      </c>
      <c r="J63" s="16">
        <f>('death KW'!J63)/7</f>
        <v>42.571428571428569</v>
      </c>
      <c r="K63" s="16">
        <f>('death KW'!K63)/7</f>
        <v>16.857142857142858</v>
      </c>
      <c r="L63" s="16">
        <f>('death KW'!L63)/7</f>
        <v>3109</v>
      </c>
      <c r="M63" s="16">
        <f>('death KW'!M63)/7</f>
        <v>9.5714285714285712</v>
      </c>
      <c r="N63" s="16">
        <f>('death KW'!N63)/7</f>
        <v>36.142857142857146</v>
      </c>
      <c r="O63" s="16">
        <f>('death KW'!O63)/7</f>
        <v>7.5714285714285712</v>
      </c>
      <c r="P63" s="16">
        <f>('death KW'!P63)/7</f>
        <v>34</v>
      </c>
      <c r="Q63" s="16">
        <f>('death KW'!Q63)/7</f>
        <v>0</v>
      </c>
      <c r="S63" s="11">
        <f t="shared" si="8"/>
        <v>42829</v>
      </c>
      <c r="T63" s="11">
        <f t="shared" si="9"/>
        <v>42835</v>
      </c>
    </row>
    <row r="64" spans="1:20" x14ac:dyDescent="0.25">
      <c r="A64">
        <f t="shared" si="7"/>
        <v>15</v>
      </c>
      <c r="B64" s="16">
        <f>('death KW'!B64)/7</f>
        <v>381.85714285714283</v>
      </c>
      <c r="C64" s="16">
        <f>('death KW'!C64)/7</f>
        <v>86</v>
      </c>
      <c r="D64" s="16">
        <f>('death KW'!D64)/7</f>
        <v>741.14285714285711</v>
      </c>
      <c r="E64" s="16">
        <f>('death KW'!E64)/7</f>
        <v>232.42857142857142</v>
      </c>
      <c r="F64" s="16">
        <f>('death KW'!F64)/7</f>
        <v>283.28571428571428</v>
      </c>
      <c r="G64" s="16">
        <f>('death KW'!G64)/7</f>
        <v>320.28571428571428</v>
      </c>
      <c r="H64" s="16">
        <f>('death KW'!H64)/7</f>
        <v>26.142857142857142</v>
      </c>
      <c r="I64" s="16">
        <f>('death KW'!I64)/7</f>
        <v>20.714285714285715</v>
      </c>
      <c r="J64" s="16">
        <f>('death KW'!J64)/7</f>
        <v>41.428571428571431</v>
      </c>
      <c r="K64" s="16">
        <f>('death KW'!K64)/7</f>
        <v>12.571428571428571</v>
      </c>
      <c r="L64" s="16">
        <f>('death KW'!L64)/7</f>
        <v>2878.4285714285716</v>
      </c>
      <c r="M64" s="16">
        <f>('death KW'!M64)/7</f>
        <v>7.2857142857142856</v>
      </c>
      <c r="N64" s="16">
        <f>('death KW'!N64)/7</f>
        <v>44</v>
      </c>
      <c r="O64" s="16">
        <f>('death KW'!O64)/7</f>
        <v>5.5714285714285712</v>
      </c>
      <c r="P64" s="16">
        <f>('death KW'!P64)/7</f>
        <v>30.142857142857142</v>
      </c>
      <c r="Q64" s="16">
        <f>('death KW'!Q64)/7</f>
        <v>0</v>
      </c>
      <c r="S64" s="11">
        <f t="shared" si="8"/>
        <v>42836</v>
      </c>
      <c r="T64" s="11">
        <f t="shared" si="9"/>
        <v>42842</v>
      </c>
    </row>
    <row r="65" spans="1:20" x14ac:dyDescent="0.25">
      <c r="A65">
        <f t="shared" si="7"/>
        <v>16</v>
      </c>
      <c r="B65" s="16">
        <f>('death KW'!B65)/7</f>
        <v>330.90743384551843</v>
      </c>
      <c r="C65" s="16">
        <f>('death KW'!C65)/7</f>
        <v>80.704013111973026</v>
      </c>
      <c r="D65" s="16">
        <f>('death KW'!D65)/7</f>
        <v>728.19491073091956</v>
      </c>
      <c r="E65" s="16">
        <f>('death KW'!E65)/7</f>
        <v>240.27866963997394</v>
      </c>
      <c r="F65" s="16">
        <f>('death KW'!F65)/7</f>
        <v>303.70001125827122</v>
      </c>
      <c r="G65" s="16">
        <f>('death KW'!G65)/7</f>
        <v>429.35581038390592</v>
      </c>
      <c r="H65" s="16">
        <f>('death KW'!H65)/7</f>
        <v>22.179177789910458</v>
      </c>
      <c r="I65" s="16">
        <f>('death KW'!I65)/7</f>
        <v>19.307795324281329</v>
      </c>
      <c r="J65" s="16">
        <f>('death KW'!J65)/7</f>
        <v>38.813112406896259</v>
      </c>
      <c r="K65" s="16">
        <f>('death KW'!K65)/7</f>
        <v>7.3880538502759814</v>
      </c>
      <c r="L65" s="16">
        <f>('death KW'!L65)/7</f>
        <v>2521.6379965558817</v>
      </c>
      <c r="M65" s="16">
        <f>('death KW'!M65)/7</f>
        <v>5.2795729709632777</v>
      </c>
      <c r="N65" s="16">
        <f>('death KW'!N65)/7</f>
        <v>49.314590994695656</v>
      </c>
      <c r="O65" s="16">
        <f>('death KW'!O65)/7</f>
        <v>2.4971767461563381</v>
      </c>
      <c r="P65" s="16">
        <f>('death KW'!P65)/7</f>
        <v>28.493277110188732</v>
      </c>
      <c r="Q65" s="16">
        <f>('death KW'!Q65)/7</f>
        <v>0</v>
      </c>
      <c r="S65" s="11">
        <f t="shared" si="8"/>
        <v>42843</v>
      </c>
      <c r="T65" s="11">
        <f t="shared" si="9"/>
        <v>42849</v>
      </c>
    </row>
    <row r="66" spans="1:20" x14ac:dyDescent="0.25">
      <c r="A66">
        <f t="shared" si="7"/>
        <v>17</v>
      </c>
      <c r="B66" s="16">
        <f>('death KW'!B66)/7</f>
        <v>281.60646663932471</v>
      </c>
      <c r="C66" s="16">
        <f>('death KW'!C66)/7</f>
        <v>64.605829771621202</v>
      </c>
      <c r="D66" s="16">
        <f>('death KW'!D66)/7</f>
        <v>713.84944123210164</v>
      </c>
      <c r="E66" s="16">
        <f>('death KW'!E66)/7</f>
        <v>262.6156869406355</v>
      </c>
      <c r="F66" s="16">
        <f>('death KW'!F66)/7</f>
        <v>309.42086971791741</v>
      </c>
      <c r="G66" s="16">
        <f>('death KW'!G66)/7</f>
        <v>634.20576762209282</v>
      </c>
      <c r="H66" s="16">
        <f>('death KW'!H66)/7</f>
        <v>18.997978623346722</v>
      </c>
      <c r="I66" s="16">
        <f>('death KW'!I66)/7</f>
        <v>19.214353437982748</v>
      </c>
      <c r="J66" s="16">
        <f>('death KW'!J66)/7</f>
        <v>37.344198505442321</v>
      </c>
      <c r="K66" s="16">
        <f>('death KW'!K66)/7</f>
        <v>5.9702954849894923</v>
      </c>
      <c r="L66" s="16">
        <f>('death KW'!L66)/7</f>
        <v>2293.9474602601354</v>
      </c>
      <c r="M66" s="16">
        <f>('death KW'!M66)/7</f>
        <v>4.7146502792824032</v>
      </c>
      <c r="N66" s="16">
        <f>('death KW'!N66)/7</f>
        <v>59.22464413956358</v>
      </c>
      <c r="O66" s="16">
        <f>('death KW'!O66)/7</f>
        <v>1.4952646164406289</v>
      </c>
      <c r="P66" s="16">
        <f>('death KW'!P66)/7</f>
        <v>26.888612148969564</v>
      </c>
      <c r="Q66" s="16">
        <f>('death KW'!Q66)/7</f>
        <v>0</v>
      </c>
      <c r="S66" s="11">
        <f t="shared" si="8"/>
        <v>42850</v>
      </c>
      <c r="T66" s="11">
        <f t="shared" si="9"/>
        <v>42856</v>
      </c>
    </row>
    <row r="67" spans="1:20" x14ac:dyDescent="0.25">
      <c r="A67">
        <f t="shared" si="7"/>
        <v>18</v>
      </c>
      <c r="B67" s="16">
        <f>('death KW'!B67)/7</f>
        <v>244.34758583769423</v>
      </c>
      <c r="C67" s="16">
        <f>('death KW'!C67)/7</f>
        <v>52.984097692939216</v>
      </c>
      <c r="D67" s="16">
        <f>('death KW'!D67)/7</f>
        <v>697.83677798680367</v>
      </c>
      <c r="E67" s="16">
        <f>('death KW'!E67)/7</f>
        <v>298.35137862411784</v>
      </c>
      <c r="F67" s="16">
        <f>('death KW'!F67)/7</f>
        <v>319.80913179576953</v>
      </c>
      <c r="G67" s="16">
        <f>('death KW'!G67)/7</f>
        <v>903.07116751923695</v>
      </c>
      <c r="H67" s="16">
        <f>('death KW'!H67)/7</f>
        <v>16.420258041285443</v>
      </c>
      <c r="I67" s="16">
        <f>('death KW'!I67)/7</f>
        <v>19.174809339878749</v>
      </c>
      <c r="J67" s="16">
        <f>('death KW'!J67)/7</f>
        <v>36.504510309558611</v>
      </c>
      <c r="K67" s="16">
        <f>('death KW'!K67)/7</f>
        <v>5.8069803494253511</v>
      </c>
      <c r="L67" s="16">
        <f>('death KW'!L67)/7</f>
        <v>2080.7156263422626</v>
      </c>
      <c r="M67" s="16">
        <f>('death KW'!M67)/7</f>
        <v>4.2194248155438432</v>
      </c>
      <c r="N67" s="16">
        <f>('death KW'!N67)/7</f>
        <v>70.223295091905911</v>
      </c>
      <c r="O67" s="16">
        <f>('death KW'!O67)/7</f>
        <v>0.89012500017674423</v>
      </c>
      <c r="P67" s="16">
        <f>('death KW'!P67)/7</f>
        <v>24.973193667481191</v>
      </c>
      <c r="Q67" s="16">
        <f>('death KW'!Q67)/7</f>
        <v>0</v>
      </c>
      <c r="S67" s="11">
        <f t="shared" si="8"/>
        <v>42857</v>
      </c>
      <c r="T67" s="11">
        <f t="shared" si="9"/>
        <v>42863</v>
      </c>
    </row>
    <row r="68" spans="1:20" x14ac:dyDescent="0.25">
      <c r="A68">
        <f t="shared" si="7"/>
        <v>19</v>
      </c>
      <c r="B68" s="16">
        <f>('death KW'!B68)/7</f>
        <v>210.35132084056909</v>
      </c>
      <c r="C68" s="16">
        <f>('death KW'!C68)/7</f>
        <v>44.795966814423245</v>
      </c>
      <c r="D68" s="16">
        <f>('death KW'!D68)/7</f>
        <v>683.30892677793383</v>
      </c>
      <c r="E68" s="16">
        <f>('death KW'!E68)/7</f>
        <v>332.75262043403939</v>
      </c>
      <c r="F68" s="16">
        <f>('death KW'!F68)/7</f>
        <v>328.39138482637497</v>
      </c>
      <c r="G68" s="16">
        <f>('death KW'!G68)/7</f>
        <v>1298.7571016170411</v>
      </c>
      <c r="H68" s="16">
        <f>('death KW'!H68)/7</f>
        <v>14.109153341355691</v>
      </c>
      <c r="I68" s="16">
        <f>('death KW'!I68)/7</f>
        <v>19.005808251067471</v>
      </c>
      <c r="J68" s="16">
        <f>('death KW'!J68)/7</f>
        <v>35.451354866157921</v>
      </c>
      <c r="K68" s="16">
        <f>('death KW'!K68)/7</f>
        <v>5.3320786970938086</v>
      </c>
      <c r="L68" s="16">
        <f>('death KW'!L68)/7</f>
        <v>1887.7853209202513</v>
      </c>
      <c r="M68" s="16">
        <f>('death KW'!M68)/7</f>
        <v>3.7734106069529569</v>
      </c>
      <c r="N68" s="16">
        <f>('death KW'!N68)/7</f>
        <v>83.410048952432788</v>
      </c>
      <c r="O68" s="16">
        <f>('death KW'!O68)/7</f>
        <v>0.64484907875395669</v>
      </c>
      <c r="P68" s="16">
        <f>('death KW'!P68)/7</f>
        <v>23.343510202542227</v>
      </c>
      <c r="Q68" s="16">
        <f>('death KW'!Q68)/7</f>
        <v>0</v>
      </c>
      <c r="S68" s="11">
        <f t="shared" si="8"/>
        <v>42864</v>
      </c>
      <c r="T68" s="11">
        <f t="shared" si="9"/>
        <v>42870</v>
      </c>
    </row>
    <row r="69" spans="1:20" x14ac:dyDescent="0.25">
      <c r="A69">
        <f t="shared" si="7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O69" s="16">
        <f>('death KW'!O69)/7</f>
        <v>0</v>
      </c>
      <c r="P69" s="16">
        <f>('death KW'!P69)/7</f>
        <v>0</v>
      </c>
      <c r="Q69" s="16">
        <f>('death KW'!Q69)/7</f>
        <v>0</v>
      </c>
      <c r="S69" s="11">
        <f t="shared" si="8"/>
        <v>42871</v>
      </c>
      <c r="T69" s="11">
        <f t="shared" si="9"/>
        <v>42877</v>
      </c>
    </row>
    <row r="70" spans="1:20" x14ac:dyDescent="0.25">
      <c r="A70">
        <f t="shared" si="7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O70" s="16">
        <f>('death KW'!O70)/7</f>
        <v>0</v>
      </c>
      <c r="P70" s="16">
        <f>('death KW'!P70)/7</f>
        <v>0</v>
      </c>
      <c r="Q70" s="16">
        <f>('death KW'!Q70)/7</f>
        <v>0</v>
      </c>
      <c r="S70" s="11">
        <f t="shared" si="8"/>
        <v>42878</v>
      </c>
      <c r="T70" s="11">
        <f t="shared" si="9"/>
        <v>42884</v>
      </c>
    </row>
    <row r="71" spans="1:20" x14ac:dyDescent="0.25">
      <c r="A71">
        <f t="shared" si="7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O71" s="16">
        <f>('death KW'!O71)/7</f>
        <v>0</v>
      </c>
      <c r="P71" s="16">
        <f>('death KW'!P71)/7</f>
        <v>0</v>
      </c>
      <c r="Q71" s="16">
        <f>('death KW'!Q71)/7</f>
        <v>0</v>
      </c>
      <c r="S71" s="11">
        <f t="shared" si="8"/>
        <v>42885</v>
      </c>
      <c r="T71" s="11">
        <f t="shared" si="9"/>
        <v>42891</v>
      </c>
    </row>
    <row r="72" spans="1:20" x14ac:dyDescent="0.25">
      <c r="A72">
        <f t="shared" si="7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O72" s="16">
        <f>('death KW'!O72)/7</f>
        <v>0</v>
      </c>
      <c r="P72" s="16">
        <f>('death KW'!P72)/7</f>
        <v>0</v>
      </c>
      <c r="Q72" s="16">
        <f>('death KW'!Q72)/7</f>
        <v>0</v>
      </c>
      <c r="S72" s="11">
        <f t="shared" si="8"/>
        <v>42892</v>
      </c>
      <c r="T72" s="11">
        <f t="shared" si="9"/>
        <v>42898</v>
      </c>
    </row>
    <row r="73" spans="1:20" x14ac:dyDescent="0.25">
      <c r="A73">
        <f t="shared" si="7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O73" s="16">
        <f>('death KW'!O73)/7</f>
        <v>0</v>
      </c>
      <c r="P73" s="16">
        <f>('death KW'!P73)/7</f>
        <v>0</v>
      </c>
      <c r="Q73" s="16">
        <f>('death KW'!Q73)/7</f>
        <v>0</v>
      </c>
      <c r="S73" s="11">
        <f t="shared" si="8"/>
        <v>42899</v>
      </c>
      <c r="T73" s="11">
        <f t="shared" si="9"/>
        <v>42905</v>
      </c>
    </row>
    <row r="74" spans="1:20" x14ac:dyDescent="0.25">
      <c r="A74">
        <f t="shared" si="7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O74" s="16">
        <f>('death KW'!O74)/7</f>
        <v>0</v>
      </c>
      <c r="P74" s="16">
        <f>('death KW'!P74)/7</f>
        <v>0</v>
      </c>
      <c r="Q74" s="16">
        <f>('death KW'!Q74)/7</f>
        <v>0</v>
      </c>
      <c r="S74" s="11">
        <f t="shared" si="8"/>
        <v>42906</v>
      </c>
      <c r="T74" s="11">
        <f t="shared" si="9"/>
        <v>42912</v>
      </c>
    </row>
    <row r="75" spans="1:20" x14ac:dyDescent="0.25">
      <c r="A75">
        <f t="shared" si="7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O75" s="16">
        <f>('death KW'!O75)/7</f>
        <v>0</v>
      </c>
      <c r="P75" s="16">
        <f>('death KW'!P75)/7</f>
        <v>0</v>
      </c>
      <c r="Q75" s="16">
        <f>('death KW'!Q75)/7</f>
        <v>0</v>
      </c>
      <c r="S75" s="11">
        <f t="shared" si="8"/>
        <v>42913</v>
      </c>
      <c r="T75" s="11">
        <f t="shared" si="9"/>
        <v>42919</v>
      </c>
    </row>
    <row r="76" spans="1:20" x14ac:dyDescent="0.25">
      <c r="A76">
        <f t="shared" si="7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O76" s="16">
        <f>('death KW'!O76)/7</f>
        <v>0</v>
      </c>
      <c r="P76" s="16">
        <f>('death KW'!P76)/7</f>
        <v>0</v>
      </c>
      <c r="Q76" s="16">
        <f>('death KW'!Q76)/7</f>
        <v>0</v>
      </c>
      <c r="S76" s="11">
        <f t="shared" si="8"/>
        <v>42920</v>
      </c>
      <c r="T76" s="11">
        <f t="shared" si="9"/>
        <v>42926</v>
      </c>
    </row>
    <row r="77" spans="1:20" x14ac:dyDescent="0.25">
      <c r="A77">
        <f t="shared" si="7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O77" s="16">
        <f>('death KW'!O77)/7</f>
        <v>0</v>
      </c>
      <c r="P77" s="16">
        <f>('death KW'!P77)/7</f>
        <v>0</v>
      </c>
      <c r="Q77" s="16">
        <f>('death KW'!Q77)/7</f>
        <v>0</v>
      </c>
      <c r="S77" s="11">
        <f t="shared" si="8"/>
        <v>42927</v>
      </c>
      <c r="T77" s="11">
        <f t="shared" si="9"/>
        <v>42933</v>
      </c>
    </row>
    <row r="78" spans="1:20" x14ac:dyDescent="0.25">
      <c r="A78">
        <f t="shared" si="7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O78" s="16">
        <f>('death KW'!O78)/7</f>
        <v>0</v>
      </c>
      <c r="P78" s="16">
        <f>('death KW'!P78)/7</f>
        <v>0</v>
      </c>
      <c r="Q78" s="16">
        <f>('death KW'!Q78)/7</f>
        <v>0</v>
      </c>
      <c r="S78" s="11">
        <f t="shared" si="8"/>
        <v>42934</v>
      </c>
      <c r="T78" s="11">
        <f t="shared" si="9"/>
        <v>42940</v>
      </c>
    </row>
    <row r="79" spans="1:20" x14ac:dyDescent="0.25">
      <c r="A79">
        <f t="shared" si="7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O79" s="16">
        <f>('death KW'!O79)/7</f>
        <v>0</v>
      </c>
      <c r="P79" s="16">
        <f>('death KW'!P79)/7</f>
        <v>0</v>
      </c>
      <c r="Q79" s="16">
        <f>('death KW'!Q79)/7</f>
        <v>0</v>
      </c>
      <c r="S79" s="11">
        <f t="shared" si="8"/>
        <v>42941</v>
      </c>
      <c r="T79" s="11">
        <f t="shared" si="9"/>
        <v>42947</v>
      </c>
    </row>
    <row r="80" spans="1:20" x14ac:dyDescent="0.25">
      <c r="A80">
        <f t="shared" si="7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O80" s="16">
        <f>('death KW'!O80)/7</f>
        <v>0</v>
      </c>
      <c r="P80" s="16">
        <f>('death KW'!P80)/7</f>
        <v>0</v>
      </c>
      <c r="Q80" s="16">
        <f>('death KW'!Q80)/7</f>
        <v>0</v>
      </c>
      <c r="S80" s="11">
        <f t="shared" si="8"/>
        <v>42948</v>
      </c>
      <c r="T80" s="11">
        <f t="shared" si="9"/>
        <v>42954</v>
      </c>
    </row>
    <row r="81" spans="1:20" x14ac:dyDescent="0.25">
      <c r="A81">
        <f t="shared" si="7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O81" s="16">
        <f>('death KW'!O81)/7</f>
        <v>0</v>
      </c>
      <c r="P81" s="16">
        <f>('death KW'!P81)/7</f>
        <v>0</v>
      </c>
      <c r="Q81" s="16">
        <f>('death KW'!Q81)/7</f>
        <v>0</v>
      </c>
      <c r="S81" s="11">
        <f t="shared" si="8"/>
        <v>42955</v>
      </c>
      <c r="T81" s="11">
        <f t="shared" si="9"/>
        <v>42961</v>
      </c>
    </row>
    <row r="82" spans="1:20" x14ac:dyDescent="0.25">
      <c r="A82">
        <f t="shared" si="7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O82" s="16">
        <f>('death KW'!O82)/7</f>
        <v>0</v>
      </c>
      <c r="P82" s="16">
        <f>('death KW'!P82)/7</f>
        <v>0</v>
      </c>
      <c r="Q82" s="16">
        <f>('death KW'!Q82)/7</f>
        <v>0</v>
      </c>
      <c r="S82" s="11">
        <f t="shared" si="8"/>
        <v>42962</v>
      </c>
      <c r="T82" s="11">
        <f t="shared" si="9"/>
        <v>42968</v>
      </c>
    </row>
    <row r="83" spans="1:20" x14ac:dyDescent="0.25">
      <c r="A83">
        <f t="shared" si="7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O83" s="16">
        <f>('death KW'!O83)/7</f>
        <v>0</v>
      </c>
      <c r="P83" s="16">
        <f>('death KW'!P83)/7</f>
        <v>0</v>
      </c>
      <c r="Q83" s="16">
        <f>('death KW'!Q83)/7</f>
        <v>0</v>
      </c>
      <c r="S83" s="11">
        <f t="shared" si="8"/>
        <v>42969</v>
      </c>
      <c r="T83" s="11">
        <f t="shared" si="9"/>
        <v>42975</v>
      </c>
    </row>
    <row r="84" spans="1:20" x14ac:dyDescent="0.25">
      <c r="A84">
        <f t="shared" si="7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O84" s="16">
        <f>('death KW'!O84)/7</f>
        <v>0</v>
      </c>
      <c r="P84" s="16">
        <f>('death KW'!P84)/7</f>
        <v>0</v>
      </c>
      <c r="Q84" s="16">
        <f>('death KW'!Q84)/7</f>
        <v>0</v>
      </c>
      <c r="S84" s="11">
        <f t="shared" si="8"/>
        <v>42976</v>
      </c>
      <c r="T84" s="11">
        <f t="shared" si="9"/>
        <v>42982</v>
      </c>
    </row>
    <row r="85" spans="1:20" x14ac:dyDescent="0.25">
      <c r="A85">
        <f t="shared" si="7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O85" s="16">
        <f>('death KW'!O85)/7</f>
        <v>0</v>
      </c>
      <c r="P85" s="16">
        <f>('death KW'!P85)/7</f>
        <v>0</v>
      </c>
      <c r="Q85" s="16">
        <f>('death KW'!Q85)/7</f>
        <v>0</v>
      </c>
      <c r="S85" s="11">
        <f t="shared" si="8"/>
        <v>42983</v>
      </c>
      <c r="T85" s="11">
        <f t="shared" si="9"/>
        <v>42989</v>
      </c>
    </row>
    <row r="86" spans="1:20" x14ac:dyDescent="0.25">
      <c r="A86">
        <f t="shared" si="7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O86" s="16">
        <f>('death KW'!O86)/7</f>
        <v>0</v>
      </c>
      <c r="P86" s="16">
        <f>('death KW'!P86)/7</f>
        <v>0</v>
      </c>
      <c r="Q86" s="16">
        <f>('death KW'!Q86)/7</f>
        <v>0</v>
      </c>
      <c r="S86" s="11">
        <f t="shared" si="8"/>
        <v>42990</v>
      </c>
      <c r="T86" s="11">
        <f t="shared" si="9"/>
        <v>42996</v>
      </c>
    </row>
    <row r="87" spans="1:20" x14ac:dyDescent="0.25">
      <c r="A87">
        <f t="shared" si="7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O87" s="16">
        <f>('death KW'!O87)/7</f>
        <v>0</v>
      </c>
      <c r="P87" s="16">
        <f>('death KW'!P87)/7</f>
        <v>0</v>
      </c>
      <c r="Q87" s="16">
        <f>('death KW'!Q87)/7</f>
        <v>0</v>
      </c>
      <c r="S87" s="11">
        <f t="shared" si="8"/>
        <v>42997</v>
      </c>
      <c r="T87" s="11">
        <f t="shared" si="9"/>
        <v>43003</v>
      </c>
    </row>
    <row r="88" spans="1:20" x14ac:dyDescent="0.25">
      <c r="A88">
        <f t="shared" si="7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O88" s="16">
        <f>('death KW'!O88)/7</f>
        <v>0</v>
      </c>
      <c r="P88" s="16">
        <f>('death KW'!P88)/7</f>
        <v>0</v>
      </c>
      <c r="Q88" s="16">
        <f>('death KW'!Q88)/7</f>
        <v>0</v>
      </c>
      <c r="S88" s="11">
        <f t="shared" si="8"/>
        <v>43004</v>
      </c>
      <c r="T88" s="11">
        <f t="shared" si="9"/>
        <v>43010</v>
      </c>
    </row>
    <row r="89" spans="1:20" x14ac:dyDescent="0.25">
      <c r="A89">
        <f t="shared" si="7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O89" s="16">
        <f>('death KW'!O89)/7</f>
        <v>0</v>
      </c>
      <c r="P89" s="16">
        <f>('death KW'!P89)/7</f>
        <v>0</v>
      </c>
      <c r="Q89" s="16">
        <f>('death KW'!Q89)/7</f>
        <v>0</v>
      </c>
      <c r="S89" s="11">
        <f t="shared" si="8"/>
        <v>43011</v>
      </c>
      <c r="T89" s="11">
        <f t="shared" si="9"/>
        <v>43017</v>
      </c>
    </row>
    <row r="90" spans="1:20" x14ac:dyDescent="0.25">
      <c r="A90">
        <f t="shared" si="7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O90" s="16">
        <f>('death KW'!O90)/7</f>
        <v>0</v>
      </c>
      <c r="P90" s="16">
        <f>('death KW'!P90)/7</f>
        <v>0</v>
      </c>
      <c r="Q90" s="16">
        <f>('death KW'!Q90)/7</f>
        <v>0</v>
      </c>
      <c r="S90" s="11">
        <f t="shared" si="8"/>
        <v>43018</v>
      </c>
      <c r="T90" s="11">
        <f t="shared" si="9"/>
        <v>43024</v>
      </c>
    </row>
    <row r="91" spans="1:20" x14ac:dyDescent="0.25">
      <c r="A91">
        <f t="shared" si="7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O91" s="16">
        <f>('death KW'!O91)/7</f>
        <v>0</v>
      </c>
      <c r="P91" s="16">
        <f>('death KW'!P91)/7</f>
        <v>0</v>
      </c>
      <c r="Q91" s="16">
        <f>('death KW'!Q91)/7</f>
        <v>0</v>
      </c>
      <c r="S91" s="11">
        <f t="shared" si="8"/>
        <v>43025</v>
      </c>
      <c r="T91" s="11">
        <f t="shared" si="9"/>
        <v>43031</v>
      </c>
    </row>
    <row r="92" spans="1:20" x14ac:dyDescent="0.25">
      <c r="A92">
        <f t="shared" si="7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O92" s="16">
        <f>('death KW'!O92)/7</f>
        <v>0</v>
      </c>
      <c r="P92" s="16">
        <f>('death KW'!P92)/7</f>
        <v>0</v>
      </c>
      <c r="Q92" s="16">
        <f>('death KW'!Q92)/7</f>
        <v>0</v>
      </c>
      <c r="S92" s="11">
        <f t="shared" si="8"/>
        <v>43032</v>
      </c>
      <c r="T92" s="11">
        <f t="shared" si="9"/>
        <v>43038</v>
      </c>
    </row>
    <row r="93" spans="1:20" x14ac:dyDescent="0.25">
      <c r="A93">
        <f t="shared" si="7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O93" s="16">
        <f>('death KW'!O93)/7</f>
        <v>0</v>
      </c>
      <c r="P93" s="16">
        <f>('death KW'!P93)/7</f>
        <v>0</v>
      </c>
      <c r="Q93" s="16">
        <f>('death KW'!Q93)/7</f>
        <v>0</v>
      </c>
      <c r="S93" s="11">
        <f t="shared" si="8"/>
        <v>43039</v>
      </c>
      <c r="T93" s="11">
        <f t="shared" si="9"/>
        <v>43045</v>
      </c>
    </row>
    <row r="94" spans="1:20" x14ac:dyDescent="0.25">
      <c r="A94">
        <f t="shared" si="7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O94" s="16">
        <f>('death KW'!O94)/7</f>
        <v>0</v>
      </c>
      <c r="P94" s="16">
        <f>('death KW'!P94)/7</f>
        <v>0</v>
      </c>
      <c r="Q94" s="16">
        <f>('death KW'!Q94)/7</f>
        <v>0</v>
      </c>
      <c r="S94" s="11">
        <f t="shared" si="8"/>
        <v>43046</v>
      </c>
      <c r="T94" s="11">
        <f t="shared" si="9"/>
        <v>43052</v>
      </c>
    </row>
    <row r="95" spans="1:20" x14ac:dyDescent="0.25">
      <c r="A95">
        <f t="shared" si="7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O95" s="16">
        <f>('death KW'!O95)/7</f>
        <v>0</v>
      </c>
      <c r="P95" s="16">
        <f>('death KW'!P95)/7</f>
        <v>0</v>
      </c>
      <c r="Q95" s="16">
        <f>('death KW'!Q95)/7</f>
        <v>0</v>
      </c>
      <c r="S95" s="11">
        <f t="shared" si="8"/>
        <v>43053</v>
      </c>
      <c r="T95" s="11">
        <f t="shared" si="9"/>
        <v>43059</v>
      </c>
    </row>
    <row r="96" spans="1:20" x14ac:dyDescent="0.25">
      <c r="A96">
        <f t="shared" si="7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O96" s="16">
        <f>('death KW'!O96)/7</f>
        <v>0</v>
      </c>
      <c r="P96" s="16">
        <f>('death KW'!P96)/7</f>
        <v>0</v>
      </c>
      <c r="Q96" s="16">
        <f>('death KW'!Q96)/7</f>
        <v>0</v>
      </c>
      <c r="S96" s="11">
        <f t="shared" si="8"/>
        <v>43060</v>
      </c>
      <c r="T96" s="11">
        <f t="shared" si="9"/>
        <v>43066</v>
      </c>
    </row>
    <row r="97" spans="1:20" x14ac:dyDescent="0.25">
      <c r="A97">
        <f t="shared" si="7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O97" s="16">
        <f>('death KW'!O97)/7</f>
        <v>0</v>
      </c>
      <c r="P97" s="16">
        <f>('death KW'!P97)/7</f>
        <v>0</v>
      </c>
      <c r="Q97" s="16">
        <f>('death KW'!Q97)/7</f>
        <v>0</v>
      </c>
      <c r="S97" s="11">
        <f t="shared" si="8"/>
        <v>43067</v>
      </c>
      <c r="T97" s="11">
        <f t="shared" si="9"/>
        <v>43073</v>
      </c>
    </row>
    <row r="98" spans="1:20" x14ac:dyDescent="0.25">
      <c r="A98">
        <f t="shared" si="7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O98" s="16">
        <f>('death KW'!O98)/7</f>
        <v>0</v>
      </c>
      <c r="P98" s="16">
        <f>('death KW'!P98)/7</f>
        <v>0</v>
      </c>
      <c r="Q98" s="16">
        <f>('death KW'!Q98)/7</f>
        <v>0</v>
      </c>
      <c r="S98" s="11">
        <f t="shared" si="8"/>
        <v>43074</v>
      </c>
      <c r="T98" s="11">
        <f t="shared" si="9"/>
        <v>43080</v>
      </c>
    </row>
    <row r="99" spans="1:20" x14ac:dyDescent="0.25">
      <c r="A99">
        <f t="shared" si="7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O99" s="16">
        <f>('death KW'!O99)/7</f>
        <v>0</v>
      </c>
      <c r="P99" s="16">
        <f>('death KW'!P99)/7</f>
        <v>0</v>
      </c>
      <c r="Q99" s="16">
        <f>('death KW'!Q99)/7</f>
        <v>0</v>
      </c>
      <c r="S99" s="11">
        <f t="shared" si="8"/>
        <v>43081</v>
      </c>
      <c r="T99" s="11">
        <f t="shared" si="9"/>
        <v>43087</v>
      </c>
    </row>
    <row r="100" spans="1:20" x14ac:dyDescent="0.25">
      <c r="A100">
        <f t="shared" si="7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O100" s="16">
        <f>('death KW'!O100)/7</f>
        <v>0</v>
      </c>
      <c r="P100" s="16">
        <f>('death KW'!P100)/7</f>
        <v>0</v>
      </c>
      <c r="Q100" s="16">
        <f>('death KW'!Q100)/7</f>
        <v>0</v>
      </c>
      <c r="S100" s="11">
        <f t="shared" si="8"/>
        <v>43088</v>
      </c>
      <c r="T100" s="11">
        <f t="shared" si="9"/>
        <v>43094</v>
      </c>
    </row>
    <row r="101" spans="1:20" x14ac:dyDescent="0.25">
      <c r="A101">
        <f t="shared" si="7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O101" s="16">
        <f>('death KW'!O101)/7</f>
        <v>0</v>
      </c>
      <c r="P101" s="16">
        <f>('death KW'!P101)/7</f>
        <v>0</v>
      </c>
      <c r="Q101" s="16">
        <f>('death KW'!Q101)/7</f>
        <v>0</v>
      </c>
      <c r="S101" s="11">
        <f t="shared" si="8"/>
        <v>43095</v>
      </c>
      <c r="T101" s="11">
        <f t="shared" si="9"/>
        <v>43101</v>
      </c>
    </row>
    <row r="102" spans="1:20" x14ac:dyDescent="0.25">
      <c r="A102">
        <f t="shared" si="7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O102" s="16">
        <f>('death KW'!O102)/7</f>
        <v>0</v>
      </c>
      <c r="P102" s="16">
        <f>('death KW'!P102)/7</f>
        <v>0</v>
      </c>
      <c r="Q102" s="16">
        <f>('death KW'!Q102)/7</f>
        <v>0</v>
      </c>
      <c r="S102" s="11">
        <f t="shared" ref="S102" si="10">S101+7</f>
        <v>43102</v>
      </c>
      <c r="T102" s="11">
        <f t="shared" ref="T102" si="11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S104" s="11"/>
      <c r="T104" s="11"/>
    </row>
    <row r="106" spans="1:20" x14ac:dyDescent="0.25">
      <c r="A106" t="s">
        <v>21</v>
      </c>
      <c r="B106" s="16">
        <f>SUM(B46:B102)</f>
        <v>17770.641378591677</v>
      </c>
      <c r="C106" s="16">
        <f t="shared" ref="C106:N106" si="12">SUM(C50:C102)</f>
        <v>3938.9470502480995</v>
      </c>
      <c r="D106" s="16">
        <f t="shared" si="12"/>
        <v>33155.76148529919</v>
      </c>
      <c r="E106" s="16">
        <f t="shared" si="12"/>
        <v>7631.998355638767</v>
      </c>
      <c r="F106" s="16">
        <f t="shared" si="12"/>
        <v>6307.6071118840482</v>
      </c>
      <c r="G106" s="16">
        <f t="shared" si="12"/>
        <v>4864.2469899994194</v>
      </c>
      <c r="H106" s="16">
        <f t="shared" si="12"/>
        <v>7521.1351392244724</v>
      </c>
      <c r="I106" s="16">
        <f t="shared" si="12"/>
        <v>834.41705206749589</v>
      </c>
      <c r="J106" s="16">
        <f t="shared" si="12"/>
        <v>730.11317608805518</v>
      </c>
      <c r="K106" s="16">
        <f t="shared" si="12"/>
        <v>565.92597981035601</v>
      </c>
      <c r="L106" s="16">
        <f t="shared" si="12"/>
        <v>34130.372118364248</v>
      </c>
      <c r="M106" s="16">
        <f t="shared" si="12"/>
        <v>386.12991581559959</v>
      </c>
      <c r="N106" s="16">
        <f t="shared" si="12"/>
        <v>1370.458293464312</v>
      </c>
      <c r="O106" s="16">
        <f t="shared" ref="O106:P106" si="13">SUM(O50:O102)</f>
        <v>422.52741544152764</v>
      </c>
      <c r="P106" s="16">
        <f t="shared" si="13"/>
        <v>614.27002170061019</v>
      </c>
      <c r="Q106" s="16">
        <f t="shared" ref="Q106" si="14">SUM(Q50:Q102)</f>
        <v>0</v>
      </c>
    </row>
    <row r="109" spans="1:20" x14ac:dyDescent="0.25">
      <c r="A109" t="s">
        <v>17</v>
      </c>
      <c r="B109" s="16">
        <f>B47+B106</f>
        <v>28045.212807163109</v>
      </c>
      <c r="C109" s="16">
        <f t="shared" ref="C109:N109" si="15">C47+C106</f>
        <v>11088.375621676672</v>
      </c>
      <c r="D109" s="16">
        <f t="shared" si="15"/>
        <v>83025.618628156328</v>
      </c>
      <c r="E109" s="16">
        <f t="shared" si="15"/>
        <v>11989.426927067338</v>
      </c>
      <c r="F109" s="16">
        <f t="shared" si="15"/>
        <v>15330.749969026903</v>
      </c>
      <c r="G109" s="16">
        <f t="shared" si="15"/>
        <v>12676.389847142276</v>
      </c>
      <c r="H109" s="16">
        <f t="shared" si="15"/>
        <v>17641.849424938759</v>
      </c>
      <c r="I109" s="16">
        <f t="shared" si="15"/>
        <v>2405.5599092103525</v>
      </c>
      <c r="J109" s="16">
        <f t="shared" si="15"/>
        <v>3466.9703189451975</v>
      </c>
      <c r="K109" s="16">
        <f t="shared" si="15"/>
        <v>1911.9259798103558</v>
      </c>
      <c r="L109" s="16">
        <f t="shared" si="15"/>
        <v>61436.943546935683</v>
      </c>
      <c r="M109" s="16">
        <f t="shared" si="15"/>
        <v>700.98705867274225</v>
      </c>
      <c r="N109" s="16">
        <f t="shared" si="15"/>
        <v>3508.0297220357406</v>
      </c>
      <c r="O109" s="16">
        <f t="shared" ref="O109:P109" si="16">O47+O106</f>
        <v>883.38455829867053</v>
      </c>
      <c r="P109" s="16">
        <f t="shared" si="16"/>
        <v>1454.4128788434673</v>
      </c>
      <c r="Q109" s="16">
        <f t="shared" ref="Q109" si="17">Q47+Q106</f>
        <v>0</v>
      </c>
    </row>
  </sheetData>
  <conditionalFormatting sqref="A2:N45 A60:N104 A50:A59 C50:N59 R50:T104 R2:T45">
    <cfRule type="expression" dxfId="232" priority="19">
      <formula>TODAY()-WEEKDAY(TODAY(), 3)=$S2-WEEKDAY($S2, 3)</formula>
    </cfRule>
  </conditionalFormatting>
  <conditionalFormatting sqref="B2:N45 B46 B60:N104 C50:N59 B50:B58">
    <cfRule type="expression" dxfId="231" priority="18">
      <formula>B2=MAX(B$2:B$44)</formula>
    </cfRule>
  </conditionalFormatting>
  <conditionalFormatting sqref="B46:N46">
    <cfRule type="expression" dxfId="230" priority="13">
      <formula>TODAY()-WEEKDAY(TODAY(), 3)=$S46-WEEKDAY($S46, 3)</formula>
    </cfRule>
  </conditionalFormatting>
  <conditionalFormatting sqref="B46:N46">
    <cfRule type="expression" dxfId="229" priority="12">
      <formula>B46=MAX(B$2:B$44)</formula>
    </cfRule>
  </conditionalFormatting>
  <conditionalFormatting sqref="B46">
    <cfRule type="expression" dxfId="228" priority="75">
      <formula>TODAY()-WEEKDAY(TODAY(), 3)=$S50-WEEKDAY($S50, 3)</formula>
    </cfRule>
  </conditionalFormatting>
  <conditionalFormatting sqref="C46:N46">
    <cfRule type="expression" dxfId="227" priority="10">
      <formula>C46=MAX(C$2:C$44)</formula>
    </cfRule>
  </conditionalFormatting>
  <conditionalFormatting sqref="C46:N46">
    <cfRule type="expression" dxfId="226" priority="11">
      <formula>TODAY()-WEEKDAY(TODAY(), 3)=$S50-WEEKDAY($S50, 3)</formula>
    </cfRule>
  </conditionalFormatting>
  <conditionalFormatting sqref="S46:T46">
    <cfRule type="expression" dxfId="225" priority="9">
      <formula>TODAY()-WEEKDAY(TODAY(), 3)=$S46-WEEKDAY($S46, 3)</formula>
    </cfRule>
  </conditionalFormatting>
  <conditionalFormatting sqref="B50:B58">
    <cfRule type="expression" dxfId="224" priority="77">
      <formula>TODAY()-WEEKDAY(TODAY(), 3)=$S51-WEEKDAY($S51, 3)</formula>
    </cfRule>
  </conditionalFormatting>
  <conditionalFormatting sqref="B59">
    <cfRule type="expression" dxfId="223" priority="7">
      <formula>B59=MAX(B$2:B$44)</formula>
    </cfRule>
  </conditionalFormatting>
  <conditionalFormatting sqref="B59">
    <cfRule type="expression" dxfId="222" priority="8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</cp:lastModifiedBy>
  <dcterms:created xsi:type="dcterms:W3CDTF">2020-10-27T08:32:09Z</dcterms:created>
  <dcterms:modified xsi:type="dcterms:W3CDTF">2021-04-25T15:52:45Z</dcterms:modified>
</cp:coreProperties>
</file>